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3" fontId="39" fillId="0" borderId="3" applyAlignment="1" pivotButton="0" quotePrefix="0" xfId="0">
      <alignment horizontal="center" vertical="center" wrapText="1"/>
    </xf>
    <xf numFmtId="2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DAP:</t>
        </is>
      </c>
      <c r="G10" s="45" t="inlineStr">
        <is>
          <t xml:space="preserve"> BINH DUONG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PT23419</t>
        </is>
      </c>
      <c r="C21" s="97" t="inlineStr">
        <is>
          <t>L MINDANAO BUFFALO COCONUT</t>
        </is>
      </c>
      <c r="D21" s="96" t="inlineStr">
        <is>
          <t>140488</t>
        </is>
      </c>
      <c r="E21" s="98" t="n">
        <v>8927.6</v>
      </c>
      <c r="F21" s="98" t="n">
        <v>0.9</v>
      </c>
      <c r="G21" s="98">
        <f>F21*E21</f>
        <v/>
      </c>
    </row>
    <row r="22" ht="30" customHeight="1">
      <c r="A22" s="99" t="inlineStr">
        <is>
          <t>Des: LEATHER</t>
        </is>
      </c>
      <c r="B22" s="96" t="inlineStr">
        <is>
          <t>PT23422</t>
        </is>
      </c>
      <c r="C22" s="97" t="inlineStr">
        <is>
          <t>L MINDANAO BUFFALO COCONUT</t>
        </is>
      </c>
      <c r="D22" s="96" t="inlineStr">
        <is>
          <t>140488</t>
        </is>
      </c>
      <c r="E22" s="98" t="n">
        <v>17646</v>
      </c>
      <c r="F22" s="98" t="n">
        <v>0.9</v>
      </c>
      <c r="G22" s="98">
        <f>F22*E22</f>
        <v/>
      </c>
    </row>
    <row r="23" ht="30" customHeight="1">
      <c r="A23" s="99" t="inlineStr">
        <is>
          <t>MADE IN CAMBODIA</t>
        </is>
      </c>
      <c r="B23" s="96" t="inlineStr">
        <is>
          <t>PT23D55</t>
        </is>
      </c>
      <c r="C23" s="97" t="inlineStr">
        <is>
          <t>L MINDANAO BUFFALO COCONUT</t>
        </is>
      </c>
      <c r="D23" s="96" t="inlineStr">
        <is>
          <t>140488</t>
        </is>
      </c>
      <c r="E23" s="98" t="n">
        <v>16363.1</v>
      </c>
      <c r="F23" s="98" t="n">
        <v>0.9</v>
      </c>
      <c r="G23" s="98">
        <f>F23*E23</f>
        <v/>
      </c>
    </row>
    <row r="24" ht="30" customHeight="1">
      <c r="A24" s="99" t="n"/>
      <c r="B24" s="96" t="inlineStr">
        <is>
          <t>PT25976</t>
        </is>
      </c>
      <c r="C24" s="97" t="inlineStr">
        <is>
          <t>L EMBERLA COFFEE U44805</t>
        </is>
      </c>
      <c r="D24" s="96" t="inlineStr">
        <is>
          <t>140480</t>
        </is>
      </c>
      <c r="E24" s="98" t="n">
        <v>3040.1</v>
      </c>
      <c r="F24" s="98" t="n">
        <v>1.02</v>
      </c>
      <c r="G24" s="98">
        <f>F24*E24</f>
        <v/>
      </c>
    </row>
    <row r="25" ht="30" customHeight="1">
      <c r="A25" s="99" t="n"/>
      <c r="B25" s="96" t="inlineStr">
        <is>
          <t>PT25977</t>
        </is>
      </c>
      <c r="C25" s="97" t="inlineStr">
        <is>
          <t>L LEESWORTH BUFFALO DARK BROWN</t>
        </is>
      </c>
      <c r="D25" s="96" t="inlineStr">
        <is>
          <t>140478</t>
        </is>
      </c>
      <c r="E25" s="98" t="n">
        <v>25870.9</v>
      </c>
      <c r="F25" s="98" t="n">
        <v>0.9</v>
      </c>
      <c r="G25" s="98">
        <f>F25*E25</f>
        <v/>
      </c>
    </row>
    <row r="26" ht="30" customHeight="1">
      <c r="A26" s="99" t="n"/>
      <c r="B26" s="96" t="inlineStr">
        <is>
          <t>PT25433</t>
        </is>
      </c>
      <c r="C26" s="97" t="inlineStr">
        <is>
          <t>L LEESWORTH BUFFALO DARK BROWN</t>
        </is>
      </c>
      <c r="D26" s="96" t="inlineStr">
        <is>
          <t>140478</t>
        </is>
      </c>
      <c r="E26" s="98" t="n">
        <v>93412</v>
      </c>
      <c r="F26" s="98" t="n">
        <v>0.9</v>
      </c>
      <c r="G26" s="98">
        <f>F26*E26</f>
        <v/>
      </c>
    </row>
    <row r="27" ht="30" customFormat="1" customHeight="1" s="40">
      <c r="A27" s="99" t="n"/>
      <c r="B27" s="96" t="inlineStr">
        <is>
          <t>PT25975</t>
        </is>
      </c>
      <c r="C27" s="97" t="inlineStr">
        <is>
          <t>L MINDANAO BUFFALO STEELU59504</t>
        </is>
      </c>
      <c r="D27" s="96" t="inlineStr">
        <is>
          <t>140489</t>
        </is>
      </c>
      <c r="E27" s="98" t="n">
        <v>8868.200000000001</v>
      </c>
      <c r="F27" s="98" t="n">
        <v>0.9</v>
      </c>
      <c r="G27" s="98">
        <f>F27*E27</f>
        <v/>
      </c>
    </row>
    <row r="28" ht="30" customHeight="1">
      <c r="A28" s="99" t="n"/>
      <c r="B28" s="96" t="inlineStr">
        <is>
          <t>PT25G39</t>
        </is>
      </c>
      <c r="C28" s="97" t="inlineStr">
        <is>
          <t>L LEESWORTH BUFFALO DARK BROWN</t>
        </is>
      </c>
      <c r="D28" s="96" t="inlineStr">
        <is>
          <t>140478</t>
        </is>
      </c>
      <c r="E28" s="98" t="n">
        <v>58228.3</v>
      </c>
      <c r="F28" s="98" t="n">
        <v>0.9</v>
      </c>
      <c r="G28" s="98">
        <f>F28*E28</f>
        <v/>
      </c>
    </row>
    <row r="29" ht="30" customHeight="1">
      <c r="A29" s="99" t="n"/>
      <c r="B29" s="96" t="inlineStr">
        <is>
          <t>PT26207</t>
        </is>
      </c>
      <c r="C29" s="97" t="inlineStr">
        <is>
          <t>L MOSSANO CANYON 72907</t>
        </is>
      </c>
      <c r="D29" s="96" t="inlineStr">
        <is>
          <t>140522</t>
        </is>
      </c>
      <c r="E29" s="98" t="n">
        <v>105637.8</v>
      </c>
      <c r="F29" s="98" t="n">
        <v>1.42</v>
      </c>
      <c r="G29" s="98">
        <f>F29*E29</f>
        <v/>
      </c>
    </row>
    <row r="30" ht="35" customHeight="1">
      <c r="A30" s="100" t="n"/>
      <c r="B30" s="100" t="inlineStr">
        <is>
          <t>TOTAL OF:</t>
        </is>
      </c>
      <c r="C30" s="100" t="inlineStr">
        <is>
          <t>36 PALLETS</t>
        </is>
      </c>
      <c r="D30" s="100" t="n"/>
      <c r="E30" s="101">
        <f>SUM(E21:E29)</f>
        <v/>
      </c>
      <c r="F30" s="100" t="n"/>
      <c r="G30" s="101">
        <f>SUM(G21:G29)</f>
        <v/>
      </c>
    </row>
    <row r="31" ht="53.1" customHeight="1">
      <c r="A31" s="57" t="n"/>
      <c r="B31" s="57" t="n"/>
      <c r="C31" s="57" t="n"/>
    </row>
    <row r="32" ht="27.75" customHeight="1">
      <c r="A32" s="58" t="n"/>
      <c r="B32" s="58" t="n"/>
      <c r="C32" s="58" t="n"/>
      <c r="D32" s="59" t="n"/>
      <c r="E32" s="59" t="n"/>
      <c r="F32" s="59" t="n"/>
      <c r="G32" s="51" t="n"/>
    </row>
    <row r="33" ht="42" customHeight="1">
      <c r="A33" s="68" t="inlineStr">
        <is>
          <t>Country of Original Cambodia</t>
        </is>
      </c>
      <c r="E33" s="29" t="n"/>
      <c r="F33" s="29" t="n"/>
      <c r="G33" s="72" t="n"/>
    </row>
    <row r="34" ht="61.5" customHeight="1">
      <c r="A34" s="60" t="inlineStr">
        <is>
          <t>Manufacture:</t>
        </is>
      </c>
      <c r="B34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4" s="69" t="n"/>
      <c r="F34" s="29" t="n"/>
      <c r="G34" s="72" t="n"/>
    </row>
    <row r="35" ht="42" customHeight="1">
      <c r="A35" s="70" t="inlineStr">
        <is>
          <t>BENEFICIARY BANK：BANK OF CHINA(HONG KONG)LIMITED PHNOM PENH BRANCH
                                                  /BANK OF CHINA PHNOM PENH BRANCH</t>
        </is>
      </c>
      <c r="E35" s="70" t="n"/>
      <c r="F35" s="70" t="n"/>
      <c r="G35" s="72" t="n"/>
    </row>
    <row r="36" ht="24.75" customHeight="1">
      <c r="A36" s="66" t="inlineStr">
        <is>
          <t>A/C NO:100001100764430</t>
        </is>
      </c>
    </row>
    <row r="37" ht="27" customHeight="1">
      <c r="A37" s="66" t="inlineStr">
        <is>
          <t>SWIFT CODE  ：BKCHKHPPXXX</t>
        </is>
      </c>
    </row>
    <row r="38" ht="21" customHeight="1">
      <c r="E38" s="39" t="n"/>
      <c r="F38" s="63" t="inlineStr">
        <is>
          <t>CALIFOR UPHOLSTERY MATERIALS CO., LTD.</t>
        </is>
      </c>
      <c r="G38" s="72" t="n"/>
    </row>
    <row r="39" ht="21" customHeight="1">
      <c r="E39" s="29" t="n"/>
      <c r="F39" s="64" t="inlineStr">
        <is>
          <t>Sign &amp; Stamp</t>
        </is>
      </c>
    </row>
    <row r="40" ht="21" customHeight="1">
      <c r="E40" s="29" t="n"/>
      <c r="F40" s="29" t="n"/>
    </row>
    <row r="41" ht="21" customHeight="1">
      <c r="E41" s="29" t="n"/>
      <c r="F41" s="65" t="n"/>
      <c r="G41" s="65" t="n"/>
    </row>
    <row r="42" ht="21" customHeight="1">
      <c r="F42" s="65" t="inlineStr">
        <is>
          <t>ZENG XUELI</t>
        </is>
      </c>
    </row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6:G36"/>
    <mergeCell ref="A1:G1"/>
    <mergeCell ref="B34:D34"/>
    <mergeCell ref="A3:G3"/>
    <mergeCell ref="A6:G6"/>
    <mergeCell ref="B30"/>
    <mergeCell ref="A35:D35"/>
    <mergeCell ref="A4:G4"/>
    <mergeCell ref="A2:G2"/>
    <mergeCell ref="A33:D33"/>
    <mergeCell ref="A5:G5"/>
    <mergeCell ref="A37:G37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BINH DUONG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1-20</t>
        </is>
      </c>
      <c r="C21" s="96" t="inlineStr">
        <is>
          <t>PT23419</t>
        </is>
      </c>
      <c r="D21" s="96" t="n">
        <v>140488</v>
      </c>
      <c r="E21" s="96" t="inlineStr">
        <is>
          <t>L MINDANAO BUFFALO COCONUT</t>
        </is>
      </c>
      <c r="F21" s="105" t="n">
        <v>256</v>
      </c>
      <c r="G21" s="98" t="n">
        <v>8927.6</v>
      </c>
      <c r="H21" s="98" t="n">
        <v>671</v>
      </c>
      <c r="I21" s="98" t="n">
        <v>626</v>
      </c>
      <c r="J21" s="106" t="n">
        <v>2.2968</v>
      </c>
      <c r="K21" s="97" t="n"/>
    </row>
    <row r="22" ht="27" customHeight="1">
      <c r="A22" s="107" t="inlineStr">
        <is>
          <t>Des: LEATHER</t>
        </is>
      </c>
      <c r="B22" s="97" t="inlineStr">
        <is>
          <t>2-20</t>
        </is>
      </c>
      <c r="C22" s="96" t="inlineStr">
        <is>
          <t>PT23422</t>
        </is>
      </c>
      <c r="D22" s="96" t="n">
        <v>140488</v>
      </c>
      <c r="E22" s="96" t="inlineStr">
        <is>
          <t>L MINDANAO BUFFALO COCONUT</t>
        </is>
      </c>
      <c r="F22" s="105" t="n">
        <v>207</v>
      </c>
      <c r="G22" s="98" t="n">
        <v>7549.4</v>
      </c>
      <c r="H22" s="98" t="n">
        <v>579</v>
      </c>
      <c r="I22" s="98" t="n">
        <v>534</v>
      </c>
      <c r="J22" s="106" t="n">
        <v>2.1384</v>
      </c>
      <c r="K22" s="97" t="n"/>
    </row>
    <row r="23" ht="27" customHeight="1">
      <c r="A23" s="107" t="inlineStr">
        <is>
          <t>Case Qty:</t>
        </is>
      </c>
      <c r="B23" s="97" t="inlineStr">
        <is>
          <t>3-20</t>
        </is>
      </c>
      <c r="C23" s="96" t="inlineStr">
        <is>
          <t>PT23422</t>
        </is>
      </c>
      <c r="D23" s="96" t="n">
        <v>140488</v>
      </c>
      <c r="E23" s="96" t="inlineStr">
        <is>
          <t>L MINDANAO BUFFALO COCONUT</t>
        </is>
      </c>
      <c r="F23" s="105" t="n">
        <v>278</v>
      </c>
      <c r="G23" s="98" t="n">
        <v>10096.6</v>
      </c>
      <c r="H23" s="98" t="n">
        <v>766.5</v>
      </c>
      <c r="I23" s="98" t="n">
        <v>721.5</v>
      </c>
      <c r="J23" s="106" t="n">
        <v>2.376</v>
      </c>
      <c r="K23" s="97" t="n"/>
    </row>
    <row r="24" ht="27" customHeight="1">
      <c r="A24" s="107" t="inlineStr">
        <is>
          <t>MADE IN CAMBODIA</t>
        </is>
      </c>
      <c r="B24" s="97" t="inlineStr">
        <is>
          <t>4-20</t>
        </is>
      </c>
      <c r="C24" s="96" t="inlineStr">
        <is>
          <t>PT23D55</t>
        </is>
      </c>
      <c r="D24" s="96" t="n">
        <v>140488</v>
      </c>
      <c r="E24" s="96" t="inlineStr">
        <is>
          <t>L MINDANAO BUFFALO COCONUT</t>
        </is>
      </c>
      <c r="F24" s="105" t="n">
        <v>230</v>
      </c>
      <c r="G24" s="98" t="n">
        <v>8121.5</v>
      </c>
      <c r="H24" s="98" t="n">
        <v>654</v>
      </c>
      <c r="I24" s="98" t="n">
        <v>609</v>
      </c>
      <c r="J24" s="106" t="n">
        <v>2.178</v>
      </c>
      <c r="K24" s="97" t="n"/>
    </row>
    <row r="25" ht="27" customHeight="1">
      <c r="A25" s="107" t="n"/>
      <c r="B25" s="97" t="inlineStr">
        <is>
          <t>5-20</t>
        </is>
      </c>
      <c r="C25" s="96" t="inlineStr">
        <is>
          <t>PT23D55</t>
        </is>
      </c>
      <c r="D25" s="96" t="n">
        <v>140488</v>
      </c>
      <c r="E25" s="96" t="inlineStr">
        <is>
          <t>L MINDANAO BUFFALO COCONUT</t>
        </is>
      </c>
      <c r="F25" s="105" t="n">
        <v>233</v>
      </c>
      <c r="G25" s="98" t="n">
        <v>8220</v>
      </c>
      <c r="H25" s="98" t="n">
        <v>349.0021</v>
      </c>
      <c r="I25" s="98" t="n">
        <v>304.1944</v>
      </c>
      <c r="J25" s="106" t="n">
        <v>2.1293</v>
      </c>
      <c r="K25" s="97" t="n"/>
    </row>
    <row r="26" ht="27" customHeight="1">
      <c r="A26" s="107" t="n"/>
      <c r="B26" s="103" t="n"/>
      <c r="C26" s="96" t="inlineStr">
        <is>
          <t>PT23D55</t>
        </is>
      </c>
      <c r="D26" s="96" t="n">
        <v>140488</v>
      </c>
      <c r="E26" s="96" t="inlineStr">
        <is>
          <t>L MINDANAO BUFFALO COCONUT</t>
        </is>
      </c>
      <c r="F26" s="105" t="n">
        <v>1</v>
      </c>
      <c r="G26" s="98" t="n">
        <v>21.6</v>
      </c>
      <c r="H26" s="98" t="n">
        <v>1.4979</v>
      </c>
      <c r="I26" s="98" t="n">
        <v>1.3056</v>
      </c>
      <c r="J26" s="106" t="n">
        <v>0.0091</v>
      </c>
      <c r="K26" s="97" t="n"/>
    </row>
    <row r="27" ht="27" customHeight="1">
      <c r="A27" s="107" t="n"/>
      <c r="B27" s="97" t="inlineStr">
        <is>
          <t>6-20</t>
        </is>
      </c>
      <c r="C27" s="96" t="inlineStr">
        <is>
          <t>PT25976</t>
        </is>
      </c>
      <c r="D27" s="96" t="n">
        <v>140480</v>
      </c>
      <c r="E27" s="96" t="inlineStr">
        <is>
          <t>L EMBERLA COFFEE U44805</t>
        </is>
      </c>
      <c r="F27" s="105" t="n">
        <v>57</v>
      </c>
      <c r="G27" s="98" t="n">
        <v>3040.1</v>
      </c>
      <c r="H27" s="98" t="n">
        <v>305</v>
      </c>
      <c r="I27" s="98" t="n">
        <v>260</v>
      </c>
      <c r="J27" s="106" t="n">
        <v>1.3464</v>
      </c>
      <c r="K27" s="97" t="n"/>
    </row>
    <row r="28" ht="27" customFormat="1" customHeight="1" s="1">
      <c r="A28" s="107" t="n"/>
      <c r="B28" s="97" t="inlineStr">
        <is>
          <t>7-20</t>
        </is>
      </c>
      <c r="C28" s="96" t="inlineStr">
        <is>
          <t>PT25977</t>
        </is>
      </c>
      <c r="D28" s="96" t="n">
        <v>140478</v>
      </c>
      <c r="E28" s="96" t="inlineStr">
        <is>
          <t>L LEESWORTH BUFFALO DARK BROWN</t>
        </is>
      </c>
      <c r="F28" s="105" t="n">
        <v>265</v>
      </c>
      <c r="G28" s="98" t="n">
        <v>10067</v>
      </c>
      <c r="H28" s="98" t="n">
        <v>681</v>
      </c>
      <c r="I28" s="98" t="n">
        <v>636</v>
      </c>
      <c r="J28" s="106" t="n">
        <v>2.6136</v>
      </c>
      <c r="K28" s="97" t="n"/>
    </row>
    <row r="29" ht="27" customHeight="1">
      <c r="A29" s="107" t="n"/>
      <c r="B29" s="97" t="inlineStr">
        <is>
          <t>8-20</t>
        </is>
      </c>
      <c r="C29" s="96" t="inlineStr">
        <is>
          <t>PT25977</t>
        </is>
      </c>
      <c r="D29" s="96" t="n">
        <v>140478</v>
      </c>
      <c r="E29" s="96" t="inlineStr">
        <is>
          <t>L LEESWORTH BUFFALO DARK BROWN</t>
        </is>
      </c>
      <c r="F29" s="105" t="n">
        <v>267</v>
      </c>
      <c r="G29" s="98" t="n">
        <v>10030.2</v>
      </c>
      <c r="H29" s="98" t="n">
        <v>685.5</v>
      </c>
      <c r="I29" s="98" t="n">
        <v>640.5</v>
      </c>
      <c r="J29" s="106" t="n">
        <v>2.4156</v>
      </c>
      <c r="K29" s="97" t="n"/>
    </row>
    <row r="30" ht="27" customHeight="1">
      <c r="A30" s="107" t="n"/>
      <c r="B30" s="97" t="inlineStr">
        <is>
          <t>9-20</t>
        </is>
      </c>
      <c r="C30" s="96" t="inlineStr">
        <is>
          <t>PT25977</t>
        </is>
      </c>
      <c r="D30" s="96" t="n">
        <v>140478</v>
      </c>
      <c r="E30" s="96" t="inlineStr">
        <is>
          <t>L LEESWORTH BUFFALO DARK BROWN</t>
        </is>
      </c>
      <c r="F30" s="105" t="n">
        <v>153</v>
      </c>
      <c r="G30" s="98" t="n">
        <v>5773.7</v>
      </c>
      <c r="H30" s="98" t="n">
        <v>409.5</v>
      </c>
      <c r="I30" s="98" t="n">
        <v>364.5</v>
      </c>
      <c r="J30" s="106" t="n">
        <v>1.6632</v>
      </c>
      <c r="K30" s="97" t="n"/>
    </row>
    <row r="31" ht="27" customHeight="1">
      <c r="A31" s="107" t="n"/>
      <c r="B31" s="97" t="inlineStr">
        <is>
          <t>10-20</t>
        </is>
      </c>
      <c r="C31" s="96" t="inlineStr">
        <is>
          <t>PT25433</t>
        </is>
      </c>
      <c r="D31" s="96" t="n">
        <v>140478</v>
      </c>
      <c r="E31" s="96" t="inlineStr">
        <is>
          <t>L LEESWORTH BUFFALO DARK BROWN</t>
        </is>
      </c>
      <c r="F31" s="105" t="n">
        <v>290</v>
      </c>
      <c r="G31" s="98" t="n">
        <v>10905.5</v>
      </c>
      <c r="H31" s="98" t="n">
        <v>744.5</v>
      </c>
      <c r="I31" s="98" t="n">
        <v>699.5</v>
      </c>
      <c r="J31" s="106" t="n">
        <v>2.6136</v>
      </c>
      <c r="K31" s="97" t="n"/>
    </row>
    <row r="32" ht="27" customHeight="1">
      <c r="A32" s="107" t="n"/>
      <c r="B32" s="97" t="inlineStr">
        <is>
          <t>11-20</t>
        </is>
      </c>
      <c r="C32" s="96" t="inlineStr">
        <is>
          <t>PT25433</t>
        </is>
      </c>
      <c r="D32" s="96" t="n">
        <v>140478</v>
      </c>
      <c r="E32" s="96" t="inlineStr">
        <is>
          <t>L LEESWORTH BUFFALO DARK BROWN</t>
        </is>
      </c>
      <c r="F32" s="105" t="n">
        <v>290</v>
      </c>
      <c r="G32" s="98" t="n">
        <v>10690.1</v>
      </c>
      <c r="H32" s="98" t="n">
        <v>731</v>
      </c>
      <c r="I32" s="98" t="n">
        <v>686</v>
      </c>
      <c r="J32" s="106" t="n">
        <v>2.574</v>
      </c>
      <c r="K32" s="97" t="n"/>
    </row>
    <row r="33" ht="27" customHeight="1">
      <c r="A33" s="107" t="n"/>
      <c r="B33" s="97" t="inlineStr">
        <is>
          <t>12-20</t>
        </is>
      </c>
      <c r="C33" s="96" t="inlineStr">
        <is>
          <t>PT25433</t>
        </is>
      </c>
      <c r="D33" s="96" t="n">
        <v>140478</v>
      </c>
      <c r="E33" s="96" t="inlineStr">
        <is>
          <t>L LEESWORTH BUFFALO DARK BROWN</t>
        </is>
      </c>
      <c r="F33" s="105" t="n">
        <v>290</v>
      </c>
      <c r="G33" s="98" t="n">
        <v>10976.6</v>
      </c>
      <c r="H33" s="98" t="n">
        <v>742</v>
      </c>
      <c r="I33" s="98" t="n">
        <v>697</v>
      </c>
      <c r="J33" s="106" t="n">
        <v>2.3364</v>
      </c>
      <c r="K33" s="97" t="n"/>
    </row>
    <row r="34" ht="27" customHeight="1">
      <c r="A34" s="107" t="n"/>
      <c r="B34" s="97" t="inlineStr">
        <is>
          <t>13-20</t>
        </is>
      </c>
      <c r="C34" s="96" t="inlineStr">
        <is>
          <t>PT25433</t>
        </is>
      </c>
      <c r="D34" s="96" t="n">
        <v>140478</v>
      </c>
      <c r="E34" s="96" t="inlineStr">
        <is>
          <t>L LEESWORTH BUFFALO DARK BROWN</t>
        </is>
      </c>
      <c r="F34" s="105" t="n">
        <v>290</v>
      </c>
      <c r="G34" s="98" t="n">
        <v>11023.5</v>
      </c>
      <c r="H34" s="98" t="n">
        <v>744</v>
      </c>
      <c r="I34" s="98" t="n">
        <v>699</v>
      </c>
      <c r="J34" s="106" t="n">
        <v>2.4552</v>
      </c>
      <c r="K34" s="97" t="n"/>
    </row>
    <row r="35" ht="27" customHeight="1">
      <c r="A35" s="107" t="n"/>
      <c r="B35" s="97" t="inlineStr">
        <is>
          <t>14-20</t>
        </is>
      </c>
      <c r="C35" s="96" t="inlineStr">
        <is>
          <t>PT25433</t>
        </is>
      </c>
      <c r="D35" s="96" t="n">
        <v>140478</v>
      </c>
      <c r="E35" s="96" t="inlineStr">
        <is>
          <t>L LEESWORTH BUFFALO DARK BROWN</t>
        </is>
      </c>
      <c r="F35" s="105" t="n">
        <v>290</v>
      </c>
      <c r="G35" s="98" t="n">
        <v>10793.6</v>
      </c>
      <c r="H35" s="98" t="n">
        <v>732</v>
      </c>
      <c r="I35" s="98" t="n">
        <v>687</v>
      </c>
      <c r="J35" s="106" t="n">
        <v>2.3364</v>
      </c>
      <c r="K35" s="97" t="n"/>
    </row>
    <row r="36" ht="27" customHeight="1">
      <c r="A36" s="107" t="n"/>
      <c r="B36" s="97" t="inlineStr">
        <is>
          <t>15-20</t>
        </is>
      </c>
      <c r="C36" s="96" t="inlineStr">
        <is>
          <t>PT25433</t>
        </is>
      </c>
      <c r="D36" s="96" t="n">
        <v>140478</v>
      </c>
      <c r="E36" s="96" t="inlineStr">
        <is>
          <t>L LEESWORTH BUFFALO DARK BROWN</t>
        </is>
      </c>
      <c r="F36" s="105" t="n">
        <v>290</v>
      </c>
      <c r="G36" s="98" t="n">
        <v>10863.3</v>
      </c>
      <c r="H36" s="98" t="n">
        <v>730.5</v>
      </c>
      <c r="I36" s="98" t="n">
        <v>685.5</v>
      </c>
      <c r="J36" s="106" t="n">
        <v>2.4948</v>
      </c>
      <c r="K36" s="97" t="n"/>
    </row>
    <row r="37" ht="27" customHeight="1">
      <c r="A37" s="107" t="n"/>
      <c r="B37" s="97" t="inlineStr">
        <is>
          <t>16-20</t>
        </is>
      </c>
      <c r="C37" s="96" t="inlineStr">
        <is>
          <t>PT25433</t>
        </is>
      </c>
      <c r="D37" s="96" t="n">
        <v>140478</v>
      </c>
      <c r="E37" s="96" t="inlineStr">
        <is>
          <t>L LEESWORTH BUFFALO DARK BROWN</t>
        </is>
      </c>
      <c r="F37" s="105" t="n">
        <v>217</v>
      </c>
      <c r="G37" s="98" t="n">
        <v>8231.6</v>
      </c>
      <c r="H37" s="98" t="n">
        <v>566</v>
      </c>
      <c r="I37" s="98" t="n">
        <v>521</v>
      </c>
      <c r="J37" s="106" t="n">
        <v>1.9404</v>
      </c>
      <c r="K37" s="97" t="n"/>
    </row>
    <row r="38" ht="27" customHeight="1">
      <c r="A38" s="107" t="n"/>
      <c r="B38" s="97" t="inlineStr">
        <is>
          <t>17-20</t>
        </is>
      </c>
      <c r="C38" s="96" t="inlineStr">
        <is>
          <t>PT25433</t>
        </is>
      </c>
      <c r="D38" s="96" t="n">
        <v>140478</v>
      </c>
      <c r="E38" s="96" t="inlineStr">
        <is>
          <t>L LEESWORTH BUFFALO DARK BROWN</t>
        </is>
      </c>
      <c r="F38" s="105" t="n">
        <v>264</v>
      </c>
      <c r="G38" s="98" t="n">
        <v>9892.6</v>
      </c>
      <c r="H38" s="98" t="n">
        <v>668</v>
      </c>
      <c r="I38" s="98" t="n">
        <v>623</v>
      </c>
      <c r="J38" s="106" t="n">
        <v>2.3364</v>
      </c>
      <c r="K38" s="97" t="n"/>
    </row>
    <row r="39" ht="27" customHeight="1">
      <c r="A39" s="107" t="n"/>
      <c r="B39" s="97" t="inlineStr">
        <is>
          <t>18-20</t>
        </is>
      </c>
      <c r="C39" s="96" t="inlineStr">
        <is>
          <t>PT25433</t>
        </is>
      </c>
      <c r="D39" s="96" t="n">
        <v>140478</v>
      </c>
      <c r="E39" s="96" t="inlineStr">
        <is>
          <t>L LEESWORTH BUFFALO DARK BROWN</t>
        </is>
      </c>
      <c r="F39" s="105" t="n">
        <v>266</v>
      </c>
      <c r="G39" s="98" t="n">
        <v>10035.2</v>
      </c>
      <c r="H39" s="98" t="n">
        <v>688.5</v>
      </c>
      <c r="I39" s="98" t="n">
        <v>643.5</v>
      </c>
      <c r="J39" s="106" t="n">
        <v>2.1384</v>
      </c>
      <c r="K39" s="97" t="n"/>
    </row>
    <row r="40" ht="27" customHeight="1">
      <c r="A40" s="107" t="n"/>
      <c r="B40" s="97" t="inlineStr">
        <is>
          <t>19-20</t>
        </is>
      </c>
      <c r="C40" s="96" t="inlineStr">
        <is>
          <t>PT25975</t>
        </is>
      </c>
      <c r="D40" s="96" t="n">
        <v>140489</v>
      </c>
      <c r="E40" s="96" t="inlineStr">
        <is>
          <t>L MINDANAO BUFFALO STEELU59504</t>
        </is>
      </c>
      <c r="F40" s="105" t="n">
        <v>74</v>
      </c>
      <c r="G40" s="98" t="n">
        <v>2805.4</v>
      </c>
      <c r="H40" s="98" t="n">
        <v>237</v>
      </c>
      <c r="I40" s="98" t="n">
        <v>192</v>
      </c>
      <c r="J40" s="106" t="n">
        <v>1.3464</v>
      </c>
      <c r="K40" s="97" t="n"/>
    </row>
    <row r="41" ht="27" customHeight="1">
      <c r="A41" s="107" t="n"/>
      <c r="B41" s="97" t="inlineStr">
        <is>
          <t>20-20</t>
        </is>
      </c>
      <c r="C41" s="96" t="inlineStr">
        <is>
          <t>PT25975</t>
        </is>
      </c>
      <c r="D41" s="96" t="n">
        <v>140489</v>
      </c>
      <c r="E41" s="96" t="inlineStr">
        <is>
          <t>L MINDANAO BUFFALO STEELU59504</t>
        </is>
      </c>
      <c r="F41" s="105" t="n">
        <v>161</v>
      </c>
      <c r="G41" s="98" t="n">
        <v>6062.8</v>
      </c>
      <c r="H41" s="98" t="n">
        <v>415</v>
      </c>
      <c r="I41" s="98" t="n">
        <v>370</v>
      </c>
      <c r="J41" s="106" t="n">
        <v>1.584</v>
      </c>
      <c r="K41" s="97" t="n"/>
    </row>
    <row r="42" ht="27" customHeight="1">
      <c r="A42" s="107" t="n"/>
      <c r="B42" s="96" t="inlineStr">
        <is>
          <t>LEATHER (HS.CODE: 4107.12.00)</t>
        </is>
      </c>
      <c r="C42" s="102" t="n"/>
      <c r="D42" s="97" t="n"/>
      <c r="E42" s="97" t="n"/>
      <c r="F42" s="105" t="n"/>
      <c r="G42" s="98" t="n"/>
      <c r="H42" s="98" t="n"/>
      <c r="I42" s="98" t="n"/>
      <c r="J42" s="106" t="n"/>
      <c r="K42" s="97" t="n"/>
    </row>
    <row r="43" ht="27" customHeight="1">
      <c r="A43" s="100" t="n"/>
      <c r="B43" s="100" t="inlineStr">
        <is>
          <t>TOTAL OF:</t>
        </is>
      </c>
      <c r="C43" s="100" t="n"/>
      <c r="D43" s="100" t="n"/>
      <c r="E43" s="100" t="inlineStr">
        <is>
          <t>20 PALLETS</t>
        </is>
      </c>
      <c r="F43" s="108">
        <f>SUM(F21:F41)</f>
        <v/>
      </c>
      <c r="G43" s="101">
        <f>SUM(G21:G41)</f>
        <v/>
      </c>
      <c r="H43" s="101">
        <f>SUM(H21:H41)</f>
        <v/>
      </c>
      <c r="I43" s="101">
        <f>SUM(I21:I41)</f>
        <v/>
      </c>
      <c r="J43" s="109">
        <f>SUM(J21:J41)</f>
        <v/>
      </c>
      <c r="K43" s="100" t="n"/>
    </row>
    <row r="44" ht="27" customHeight="1"/>
    <row r="45" ht="27" customHeight="1">
      <c r="A45" s="94" t="inlineStr">
        <is>
          <t>Mark &amp; Nº</t>
        </is>
      </c>
      <c r="B45" s="94" t="inlineStr">
        <is>
          <t>Pallet
NO.</t>
        </is>
      </c>
      <c r="C45" s="94" t="inlineStr">
        <is>
          <t>P.O Nº</t>
        </is>
      </c>
      <c r="D45" s="94" t="inlineStr">
        <is>
          <t>ITEM Nº</t>
        </is>
      </c>
      <c r="E45" s="94" t="inlineStr">
        <is>
          <t>Description</t>
        </is>
      </c>
      <c r="F45" s="94" t="inlineStr">
        <is>
          <t>Quantity</t>
        </is>
      </c>
      <c r="G45" s="102" t="n"/>
      <c r="H45" s="94" t="inlineStr">
        <is>
          <t>G.W (kgs)</t>
        </is>
      </c>
      <c r="I45" s="94" t="inlineStr">
        <is>
          <t>N.W (kgs)</t>
        </is>
      </c>
      <c r="J45" s="94" t="inlineStr">
        <is>
          <t>CBM</t>
        </is>
      </c>
      <c r="K45" s="94" t="inlineStr">
        <is>
          <t>REMARKS</t>
        </is>
      </c>
    </row>
    <row r="46" ht="27" customHeight="1">
      <c r="A46" s="103" t="n"/>
      <c r="B46" s="103" t="n"/>
      <c r="C46" s="103" t="n"/>
      <c r="D46" s="103" t="n"/>
      <c r="E46" s="103" t="n"/>
      <c r="F46" s="94" t="inlineStr">
        <is>
          <t>PCS</t>
        </is>
      </c>
      <c r="G46" s="94" t="inlineStr">
        <is>
          <t>SF</t>
        </is>
      </c>
      <c r="H46" s="103" t="n"/>
      <c r="I46" s="103" t="n"/>
      <c r="J46" s="103" t="n"/>
      <c r="K46" s="103" t="n"/>
    </row>
    <row r="47" ht="27" customHeight="1">
      <c r="A47" s="104" t="inlineStr">
        <is>
          <t>VENDOR#:</t>
        </is>
      </c>
      <c r="B47" s="97" t="inlineStr">
        <is>
          <t>1-16</t>
        </is>
      </c>
      <c r="C47" s="96" t="inlineStr">
        <is>
          <t>PT25G39</t>
        </is>
      </c>
      <c r="D47" s="96" t="n">
        <v>140478</v>
      </c>
      <c r="E47" s="96" t="inlineStr">
        <is>
          <t>L LEESWORTH BUFFALO DARK BROWN</t>
        </is>
      </c>
      <c r="F47" s="105" t="n">
        <v>265</v>
      </c>
      <c r="G47" s="98" t="n">
        <v>10078.2</v>
      </c>
      <c r="H47" s="98" t="n">
        <v>689.5</v>
      </c>
      <c r="I47" s="98" t="n">
        <v>644.5</v>
      </c>
      <c r="J47" s="106" t="n">
        <v>2.0988</v>
      </c>
      <c r="K47" s="97" t="n"/>
    </row>
    <row r="48" ht="27" customHeight="1">
      <c r="A48" s="107" t="inlineStr">
        <is>
          <t>Des: LEATHER</t>
        </is>
      </c>
      <c r="B48" s="97" t="inlineStr">
        <is>
          <t>2-16</t>
        </is>
      </c>
      <c r="C48" s="96" t="inlineStr">
        <is>
          <t>PT25G39</t>
        </is>
      </c>
      <c r="D48" s="96" t="n">
        <v>140478</v>
      </c>
      <c r="E48" s="96" t="inlineStr">
        <is>
          <t>L LEESWORTH BUFFALO DARK BROWN</t>
        </is>
      </c>
      <c r="F48" s="105" t="n">
        <v>290</v>
      </c>
      <c r="G48" s="98" t="n">
        <v>10902.9</v>
      </c>
      <c r="H48" s="98" t="n">
        <v>742</v>
      </c>
      <c r="I48" s="98" t="n">
        <v>697</v>
      </c>
      <c r="J48" s="106" t="n">
        <v>2.376</v>
      </c>
      <c r="K48" s="97" t="n"/>
    </row>
    <row r="49" ht="27" customHeight="1">
      <c r="A49" s="107" t="inlineStr">
        <is>
          <t>Case Qty:</t>
        </is>
      </c>
      <c r="B49" s="97" t="inlineStr">
        <is>
          <t>3-16</t>
        </is>
      </c>
      <c r="C49" s="96" t="inlineStr">
        <is>
          <t>PT25G39</t>
        </is>
      </c>
      <c r="D49" s="96" t="n">
        <v>140478</v>
      </c>
      <c r="E49" s="96" t="inlineStr">
        <is>
          <t>L LEESWORTH BUFFALO DARK BROWN</t>
        </is>
      </c>
      <c r="F49" s="105" t="n">
        <v>290</v>
      </c>
      <c r="G49" s="98" t="n">
        <v>11004.4</v>
      </c>
      <c r="H49" s="98" t="n">
        <v>745</v>
      </c>
      <c r="I49" s="98" t="n">
        <v>700</v>
      </c>
      <c r="J49" s="106" t="n">
        <v>2.6136</v>
      </c>
      <c r="K49" s="97" t="n"/>
    </row>
    <row r="50" ht="27" customHeight="1">
      <c r="A50" s="107" t="inlineStr">
        <is>
          <t>MADE IN CAMBODIA</t>
        </is>
      </c>
      <c r="B50" s="97" t="inlineStr">
        <is>
          <t>4-16</t>
        </is>
      </c>
      <c r="C50" s="96" t="inlineStr">
        <is>
          <t>PT25G39</t>
        </is>
      </c>
      <c r="D50" s="96" t="n">
        <v>140478</v>
      </c>
      <c r="E50" s="96" t="inlineStr">
        <is>
          <t>L LEESWORTH BUFFALO DARK BROWN</t>
        </is>
      </c>
      <c r="F50" s="105" t="n">
        <v>192</v>
      </c>
      <c r="G50" s="98" t="n">
        <v>7228.3</v>
      </c>
      <c r="H50" s="98" t="n">
        <v>511.5</v>
      </c>
      <c r="I50" s="98" t="n">
        <v>466.5</v>
      </c>
      <c r="J50" s="106" t="n">
        <v>1.98</v>
      </c>
      <c r="K50" s="97" t="n"/>
    </row>
    <row r="51" ht="27" customHeight="1">
      <c r="A51" s="107" t="n"/>
      <c r="B51" s="97" t="inlineStr">
        <is>
          <t>5-16</t>
        </is>
      </c>
      <c r="C51" s="96" t="inlineStr">
        <is>
          <t>PT25G39</t>
        </is>
      </c>
      <c r="D51" s="96" t="n">
        <v>140478</v>
      </c>
      <c r="E51" s="96" t="inlineStr">
        <is>
          <t>L LEESWORTH BUFFALO DARK BROWN</t>
        </is>
      </c>
      <c r="F51" s="105" t="n">
        <v>265</v>
      </c>
      <c r="G51" s="98" t="n">
        <v>9923.4</v>
      </c>
      <c r="H51" s="98" t="n">
        <v>683</v>
      </c>
      <c r="I51" s="98" t="n">
        <v>638</v>
      </c>
      <c r="J51" s="106" t="n">
        <v>2.2968</v>
      </c>
      <c r="K51" s="97" t="n"/>
    </row>
    <row r="52" ht="27" customHeight="1">
      <c r="A52" s="107" t="n"/>
      <c r="B52" s="97" t="inlineStr">
        <is>
          <t>6-16</t>
        </is>
      </c>
      <c r="C52" s="96" t="inlineStr">
        <is>
          <t>PT25G39</t>
        </is>
      </c>
      <c r="D52" s="96" t="n">
        <v>140478</v>
      </c>
      <c r="E52" s="96" t="inlineStr">
        <is>
          <t>L LEESWORTH BUFFALO DARK BROWN</t>
        </is>
      </c>
      <c r="F52" s="105" t="n">
        <v>239</v>
      </c>
      <c r="G52" s="98" t="n">
        <v>8696.1</v>
      </c>
      <c r="H52" s="98" t="n">
        <v>700.748</v>
      </c>
      <c r="I52" s="98" t="n">
        <v>657.728</v>
      </c>
      <c r="J52" s="106" t="n">
        <v>2.3472</v>
      </c>
      <c r="K52" s="97" t="n"/>
    </row>
    <row r="53" ht="27" customHeight="1">
      <c r="A53" s="107" t="n"/>
      <c r="B53" s="103" t="n"/>
      <c r="C53" s="96" t="inlineStr">
        <is>
          <t>PT25G39</t>
        </is>
      </c>
      <c r="D53" s="96" t="n">
        <v>140478</v>
      </c>
      <c r="E53" s="96" t="inlineStr">
        <is>
          <t>L LEESWORTH BUFFALO DARK BROWN</t>
        </is>
      </c>
      <c r="F53" s="105" t="n">
        <v>11</v>
      </c>
      <c r="G53" s="98" t="n">
        <v>395</v>
      </c>
      <c r="H53" s="98" t="n">
        <v>32.252</v>
      </c>
      <c r="I53" s="98" t="n">
        <v>30.272</v>
      </c>
      <c r="J53" s="106" t="n">
        <v>0.108</v>
      </c>
      <c r="K53" s="97" t="n"/>
    </row>
    <row r="54" ht="27" customHeight="1">
      <c r="A54" s="107" t="n"/>
      <c r="B54" s="97" t="inlineStr">
        <is>
          <t>7-16</t>
        </is>
      </c>
      <c r="C54" s="96" t="inlineStr">
        <is>
          <t>PT26207</t>
        </is>
      </c>
      <c r="D54" s="96" t="n">
        <v>140522</v>
      </c>
      <c r="E54" s="96" t="inlineStr">
        <is>
          <t>L MOSSANO CANYON 72907</t>
        </is>
      </c>
      <c r="F54" s="105" t="n">
        <v>250</v>
      </c>
      <c r="G54" s="98" t="n">
        <v>12466.2</v>
      </c>
      <c r="H54" s="98" t="n">
        <v>945.5</v>
      </c>
      <c r="I54" s="98" t="n">
        <v>900.5</v>
      </c>
      <c r="J54" s="106" t="n">
        <v>3.168</v>
      </c>
      <c r="K54" s="97" t="n"/>
    </row>
    <row r="55" ht="27" customHeight="1">
      <c r="A55" s="107" t="n"/>
      <c r="B55" s="97" t="inlineStr">
        <is>
          <t>8-16</t>
        </is>
      </c>
      <c r="C55" s="96" t="inlineStr">
        <is>
          <t>PT26207</t>
        </is>
      </c>
      <c r="D55" s="96" t="n">
        <v>140522</v>
      </c>
      <c r="E55" s="96" t="inlineStr">
        <is>
          <t>L MOSSANO CANYON 72907</t>
        </is>
      </c>
      <c r="F55" s="105" t="n">
        <v>220</v>
      </c>
      <c r="G55" s="98" t="n">
        <v>11130.7</v>
      </c>
      <c r="H55" s="98" t="n">
        <v>844.5</v>
      </c>
      <c r="I55" s="98" t="n">
        <v>799.5</v>
      </c>
      <c r="J55" s="106" t="n">
        <v>2.574</v>
      </c>
      <c r="K55" s="97" t="n"/>
    </row>
    <row r="56" ht="27" customHeight="1">
      <c r="A56" s="107" t="n"/>
      <c r="B56" s="97" t="inlineStr">
        <is>
          <t>9-16</t>
        </is>
      </c>
      <c r="C56" s="96" t="inlineStr">
        <is>
          <t>PT26207</t>
        </is>
      </c>
      <c r="D56" s="96" t="n">
        <v>140522</v>
      </c>
      <c r="E56" s="96" t="inlineStr">
        <is>
          <t>L MOSSANO CANYON 72907</t>
        </is>
      </c>
      <c r="F56" s="105" t="n">
        <v>220</v>
      </c>
      <c r="G56" s="98" t="n">
        <v>11024</v>
      </c>
      <c r="H56" s="98" t="n">
        <v>842.5</v>
      </c>
      <c r="I56" s="98" t="n">
        <v>797.5</v>
      </c>
      <c r="J56" s="106" t="n">
        <v>2.4948</v>
      </c>
      <c r="K56" s="97" t="n"/>
    </row>
    <row r="57" ht="27" customHeight="1">
      <c r="A57" s="107" t="n"/>
      <c r="B57" s="97" t="inlineStr">
        <is>
          <t>10-16</t>
        </is>
      </c>
      <c r="C57" s="96" t="inlineStr">
        <is>
          <t>PT26207</t>
        </is>
      </c>
      <c r="D57" s="96" t="n">
        <v>140522</v>
      </c>
      <c r="E57" s="96" t="inlineStr">
        <is>
          <t>L MOSSANO CANYON 72907</t>
        </is>
      </c>
      <c r="F57" s="105" t="n">
        <v>195</v>
      </c>
      <c r="G57" s="98" t="n">
        <v>9547.9</v>
      </c>
      <c r="H57" s="98" t="n">
        <v>736</v>
      </c>
      <c r="I57" s="98" t="n">
        <v>691</v>
      </c>
      <c r="J57" s="106" t="n">
        <v>2.0988</v>
      </c>
      <c r="K57" s="97" t="n"/>
    </row>
    <row r="58" ht="27" customHeight="1">
      <c r="A58" s="107" t="n"/>
      <c r="B58" s="97" t="inlineStr">
        <is>
          <t>11-16</t>
        </is>
      </c>
      <c r="C58" s="96" t="inlineStr">
        <is>
          <t>PT26207</t>
        </is>
      </c>
      <c r="D58" s="96" t="n">
        <v>140522</v>
      </c>
      <c r="E58" s="96" t="inlineStr">
        <is>
          <t>L MOSSANO CANYON 72907</t>
        </is>
      </c>
      <c r="F58" s="105" t="n">
        <v>210</v>
      </c>
      <c r="G58" s="98" t="n">
        <v>10371.2</v>
      </c>
      <c r="H58" s="98" t="n">
        <v>793</v>
      </c>
      <c r="I58" s="98" t="n">
        <v>748</v>
      </c>
      <c r="J58" s="106" t="n">
        <v>2.2572</v>
      </c>
      <c r="K58" s="97" t="n"/>
    </row>
    <row r="59" ht="27" customHeight="1">
      <c r="A59" s="107" t="n"/>
      <c r="B59" s="97" t="inlineStr">
        <is>
          <t>12-16</t>
        </is>
      </c>
      <c r="C59" s="96" t="inlineStr">
        <is>
          <t>PT26207</t>
        </is>
      </c>
      <c r="D59" s="96" t="n">
        <v>140522</v>
      </c>
      <c r="E59" s="96" t="inlineStr">
        <is>
          <t>L MOSSANO CANYON 72907</t>
        </is>
      </c>
      <c r="F59" s="105" t="n">
        <v>220</v>
      </c>
      <c r="G59" s="98" t="n">
        <v>10904.6</v>
      </c>
      <c r="H59" s="98" t="n">
        <v>829</v>
      </c>
      <c r="I59" s="98" t="n">
        <v>784</v>
      </c>
      <c r="J59" s="106" t="n">
        <v>2.574</v>
      </c>
      <c r="K59" s="97" t="n"/>
    </row>
    <row r="60" ht="27" customHeight="1">
      <c r="A60" s="107" t="n"/>
      <c r="B60" s="97" t="inlineStr">
        <is>
          <t>13-16</t>
        </is>
      </c>
      <c r="C60" s="96" t="inlineStr">
        <is>
          <t>PT26207</t>
        </is>
      </c>
      <c r="D60" s="96" t="n">
        <v>140522</v>
      </c>
      <c r="E60" s="96" t="inlineStr">
        <is>
          <t>L MOSSANO CANYON 72907</t>
        </is>
      </c>
      <c r="F60" s="105" t="n">
        <v>200</v>
      </c>
      <c r="G60" s="98" t="n">
        <v>10099.6</v>
      </c>
      <c r="H60" s="98" t="n">
        <v>780</v>
      </c>
      <c r="I60" s="98" t="n">
        <v>735</v>
      </c>
      <c r="J60" s="106" t="n">
        <v>2.5344</v>
      </c>
      <c r="K60" s="97" t="n"/>
    </row>
    <row r="61" ht="27" customHeight="1">
      <c r="A61" s="107" t="n"/>
      <c r="B61" s="97" t="inlineStr">
        <is>
          <t>14-16</t>
        </is>
      </c>
      <c r="C61" s="96" t="inlineStr">
        <is>
          <t>PT26207</t>
        </is>
      </c>
      <c r="D61" s="96" t="n">
        <v>140522</v>
      </c>
      <c r="E61" s="96" t="inlineStr">
        <is>
          <t>L MOSSANO CANYON 72907</t>
        </is>
      </c>
      <c r="F61" s="105" t="n">
        <v>220</v>
      </c>
      <c r="G61" s="98" t="n">
        <v>11017.5</v>
      </c>
      <c r="H61" s="98" t="n">
        <v>835</v>
      </c>
      <c r="I61" s="98" t="n">
        <v>790</v>
      </c>
      <c r="J61" s="106" t="n">
        <v>2.772</v>
      </c>
      <c r="K61" s="97" t="n"/>
    </row>
    <row r="62" ht="27" customHeight="1">
      <c r="A62" s="107" t="n"/>
      <c r="B62" s="97" t="inlineStr">
        <is>
          <t>15-16</t>
        </is>
      </c>
      <c r="C62" s="96" t="inlineStr">
        <is>
          <t>PT26207</t>
        </is>
      </c>
      <c r="D62" s="96" t="n">
        <v>140522</v>
      </c>
      <c r="E62" s="96" t="inlineStr">
        <is>
          <t>L MOSSANO CANYON 72907</t>
        </is>
      </c>
      <c r="F62" s="105" t="n">
        <v>220</v>
      </c>
      <c r="G62" s="98" t="n">
        <v>10942.3</v>
      </c>
      <c r="H62" s="98" t="n">
        <v>831.5</v>
      </c>
      <c r="I62" s="98" t="n">
        <v>786.5</v>
      </c>
      <c r="J62" s="106" t="n">
        <v>2.8116</v>
      </c>
      <c r="K62" s="97" t="n"/>
    </row>
    <row r="63" ht="27" customHeight="1">
      <c r="A63" s="107" t="n"/>
      <c r="B63" s="97" t="inlineStr">
        <is>
          <t>16-16</t>
        </is>
      </c>
      <c r="C63" s="96" t="inlineStr">
        <is>
          <t>PT26207</t>
        </is>
      </c>
      <c r="D63" s="96" t="n">
        <v>140522</v>
      </c>
      <c r="E63" s="96" t="inlineStr">
        <is>
          <t>L MOSSANO CANYON 72907</t>
        </is>
      </c>
      <c r="F63" s="105" t="n">
        <v>160</v>
      </c>
      <c r="G63" s="98" t="n">
        <v>7872.8</v>
      </c>
      <c r="H63" s="98" t="n">
        <v>614.9398</v>
      </c>
      <c r="I63" s="98" t="n">
        <v>571.5663</v>
      </c>
      <c r="J63" s="106" t="n">
        <v>2.4046</v>
      </c>
      <c r="K63" s="97" t="n"/>
    </row>
    <row r="64" ht="27" customHeight="1">
      <c r="A64" s="107" t="n"/>
      <c r="B64" s="103" t="n"/>
      <c r="C64" s="96" t="inlineStr">
        <is>
          <t>PT26207</t>
        </is>
      </c>
      <c r="D64" s="96" t="n">
        <v>140522</v>
      </c>
      <c r="E64" s="96" t="inlineStr">
        <is>
          <t>L MOSSANO CANYON 72907</t>
        </is>
      </c>
      <c r="F64" s="105" t="n">
        <v>6</v>
      </c>
      <c r="G64" s="98" t="n">
        <v>261</v>
      </c>
      <c r="H64" s="98" t="n">
        <v>23.0602</v>
      </c>
      <c r="I64" s="98" t="n">
        <v>21.4337</v>
      </c>
      <c r="J64" s="106" t="n">
        <v>0.0902</v>
      </c>
      <c r="K64" s="97" t="n"/>
    </row>
    <row r="65" ht="27" customHeight="1">
      <c r="A65" s="107" t="n"/>
      <c r="B65" s="96" t="inlineStr">
        <is>
          <t>LEATHER (HS.CODE: 4107.12.00)</t>
        </is>
      </c>
      <c r="C65" s="102" t="n"/>
      <c r="D65" s="97" t="n"/>
      <c r="E65" s="97" t="n"/>
      <c r="F65" s="105" t="n"/>
      <c r="G65" s="98" t="n"/>
      <c r="H65" s="98" t="n"/>
      <c r="I65" s="98" t="n"/>
      <c r="J65" s="106" t="n"/>
      <c r="K65" s="97" t="n"/>
    </row>
    <row r="66" ht="27" customHeight="1">
      <c r="A66" s="100" t="n"/>
      <c r="B66" s="100" t="inlineStr">
        <is>
          <t>TOTAL OF:</t>
        </is>
      </c>
      <c r="C66" s="100" t="n"/>
      <c r="D66" s="100" t="n"/>
      <c r="E66" s="100" t="inlineStr">
        <is>
          <t>16 PALLETS</t>
        </is>
      </c>
      <c r="F66" s="108">
        <f>SUM(F47:F64)</f>
        <v/>
      </c>
      <c r="G66" s="101">
        <f>SUM(G47:G64)</f>
        <v/>
      </c>
      <c r="H66" s="101">
        <f>SUM(H47:H64)</f>
        <v/>
      </c>
      <c r="I66" s="101">
        <f>SUM(I47:I64)</f>
        <v/>
      </c>
      <c r="J66" s="109">
        <f>SUM(J47:J64)</f>
        <v/>
      </c>
      <c r="K66" s="100" t="n"/>
    </row>
    <row r="67" ht="27" customHeight="1">
      <c r="B67" s="110" t="inlineStr">
        <is>
          <t>TOTAL OF:</t>
        </is>
      </c>
      <c r="C67" s="41" t="n"/>
      <c r="E67" s="110" t="inlineStr">
        <is>
          <t>36 PALLETS</t>
        </is>
      </c>
      <c r="F67" s="111">
        <f>SUM(F21:F41,F47:F64)</f>
        <v/>
      </c>
      <c r="G67" s="112">
        <f>SUM(G21:G41,G47:G64)</f>
        <v/>
      </c>
      <c r="H67" s="112">
        <f>SUM(H21:H41,H47:H64)</f>
        <v/>
      </c>
      <c r="I67" s="112">
        <f>SUM(I21:I41,I47:I64)</f>
        <v/>
      </c>
      <c r="J67" s="113">
        <f>SUM(J21:J41,J47:J64)</f>
        <v/>
      </c>
    </row>
    <row r="68"/>
    <row r="69"/>
    <row r="70">
      <c r="A70" s="17" t="n"/>
      <c r="D70" s="90" t="n"/>
      <c r="J70" s="77" t="n"/>
      <c r="N70" s="35" t="n"/>
    </row>
    <row r="71">
      <c r="A71" s="17" t="n"/>
      <c r="D71" s="90" t="n"/>
      <c r="J71" s="77" t="n"/>
      <c r="N71" s="35" t="n"/>
    </row>
    <row r="72">
      <c r="A72" s="17" t="n"/>
      <c r="D72" s="90" t="n"/>
      <c r="J72" s="77" t="n"/>
      <c r="N72" s="35" t="n"/>
    </row>
    <row r="73">
      <c r="A73" s="17" t="n"/>
      <c r="D73" s="90" t="n"/>
      <c r="J73" s="77" t="n"/>
      <c r="N73" s="35" t="n"/>
    </row>
    <row r="74">
      <c r="A74" s="18" t="n"/>
      <c r="B74" s="19" t="n"/>
      <c r="C74" s="19" t="n"/>
      <c r="D74" s="19" t="n"/>
      <c r="E74" s="19" t="n"/>
      <c r="F74" s="20" t="n"/>
      <c r="G74" s="21" t="n"/>
      <c r="H74" s="21" t="n"/>
      <c r="I74" s="21" t="n"/>
      <c r="J74" s="21" t="n"/>
      <c r="K74" s="38" t="n"/>
      <c r="L74" s="37" t="n"/>
      <c r="N74" s="36" t="n"/>
    </row>
    <row r="75" ht="42" customHeight="1">
      <c r="A75" s="78" t="inlineStr">
        <is>
          <t>Country of Original Cambodia</t>
        </is>
      </c>
      <c r="F75" s="78" t="n"/>
      <c r="G75" s="5" t="n"/>
      <c r="H75" s="5" t="n"/>
      <c r="I75" s="5" t="n"/>
      <c r="J75" s="81" t="n"/>
      <c r="L75" s="5" t="n"/>
      <c r="M75" s="5" t="n"/>
      <c r="N75" s="36" t="n"/>
    </row>
    <row r="76" ht="61.5" customHeight="1">
      <c r="A76" s="23" t="inlineStr">
        <is>
          <t>Manufacture:</t>
        </is>
      </c>
      <c r="B76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6" s="83" t="n"/>
      <c r="G76" s="83" t="n"/>
      <c r="H76" s="83" t="n"/>
      <c r="I76" s="5" t="n"/>
      <c r="J76" s="81" t="n"/>
      <c r="L76" s="5" t="n"/>
      <c r="M76" s="5" t="n"/>
      <c r="N76" s="36" t="n"/>
    </row>
    <row r="77" ht="44.1" customHeight="1">
      <c r="A77" s="84" t="inlineStr">
        <is>
          <t>BENEFICIARY BANK：BANK OF CHINA(HONG KONG)LIMITED PHNOM PENH BRANCH
                                          /BANK OF CHINA PHNOM PENH BRANCH</t>
        </is>
      </c>
      <c r="F77" s="84" t="n"/>
      <c r="G77" s="84" t="n"/>
      <c r="H77" s="84" t="n"/>
      <c r="I77" s="84" t="n"/>
      <c r="J77" s="81" t="n"/>
      <c r="K77" s="75" t="n"/>
      <c r="L77" s="75" t="n"/>
      <c r="M77" s="75" t="n"/>
      <c r="N77" s="36" t="n"/>
    </row>
    <row r="78" ht="24.75" customHeight="1">
      <c r="A78" s="75" t="inlineStr">
        <is>
          <t>A/C NO:100001100764430</t>
        </is>
      </c>
    </row>
    <row r="79" ht="27" customHeight="1">
      <c r="A79" s="75" t="inlineStr">
        <is>
          <t>SWIFT CODE  ：BKCHKHPPXXX</t>
        </is>
      </c>
    </row>
    <row r="80">
      <c r="G80" s="5" t="n"/>
      <c r="H80" s="5" t="n"/>
      <c r="I80" s="36" t="inlineStr">
        <is>
          <t>CALIFOR UPHOLSTERY MATERIALS CO., LTD.</t>
        </is>
      </c>
      <c r="J80" s="81" t="n"/>
    </row>
    <row r="81">
      <c r="G81" s="5" t="n"/>
      <c r="H81" s="5" t="n"/>
      <c r="I81" s="81" t="n"/>
    </row>
    <row r="82">
      <c r="G82" s="5" t="n"/>
      <c r="H82" s="5" t="n"/>
      <c r="I82" s="5" t="n"/>
    </row>
    <row r="83">
      <c r="G83" s="5" t="n"/>
      <c r="H83" s="5" t="n"/>
      <c r="I83" s="3" t="inlineStr">
        <is>
          <t>ZENG XUELI</t>
        </is>
      </c>
      <c r="L83" s="77" t="n"/>
    </row>
    <row r="84">
      <c r="G84" s="5" t="n"/>
      <c r="H84" s="5" t="n"/>
      <c r="J84" s="3" t="n"/>
      <c r="K84" s="3" t="n"/>
      <c r="L84" s="3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50">
    <mergeCell ref="A77:E77"/>
    <mergeCell ref="B9:E9"/>
    <mergeCell ref="I45:I46"/>
    <mergeCell ref="B52:B53"/>
    <mergeCell ref="F19:G19"/>
    <mergeCell ref="C67"/>
    <mergeCell ref="B15:E15"/>
    <mergeCell ref="A45:A46"/>
    <mergeCell ref="C45:C46"/>
    <mergeCell ref="E19:E20"/>
    <mergeCell ref="K45:K46"/>
    <mergeCell ref="C66"/>
    <mergeCell ref="A1:K1"/>
    <mergeCell ref="A44"/>
    <mergeCell ref="D45:D46"/>
    <mergeCell ref="B76:E76"/>
    <mergeCell ref="A6:K6"/>
    <mergeCell ref="B16:E16"/>
    <mergeCell ref="B42:C42"/>
    <mergeCell ref="F45:G45"/>
    <mergeCell ref="A75:E75"/>
    <mergeCell ref="H45:H46"/>
    <mergeCell ref="J45:J46"/>
    <mergeCell ref="B19:B20"/>
    <mergeCell ref="H19:H20"/>
    <mergeCell ref="A3:K3"/>
    <mergeCell ref="A79:M79"/>
    <mergeCell ref="A2:K2"/>
    <mergeCell ref="A78:M78"/>
    <mergeCell ref="B11:E11"/>
    <mergeCell ref="E45:E46"/>
    <mergeCell ref="I19:I20"/>
    <mergeCell ref="A5:K5"/>
    <mergeCell ref="A19:A20"/>
    <mergeCell ref="K19:K20"/>
    <mergeCell ref="B14:E14"/>
    <mergeCell ref="C19:C20"/>
    <mergeCell ref="B45:B46"/>
    <mergeCell ref="B63:B64"/>
    <mergeCell ref="D19:D20"/>
    <mergeCell ref="B65:C65"/>
    <mergeCell ref="A4:K4"/>
    <mergeCell ref="B8:E8"/>
    <mergeCell ref="A200:B200"/>
    <mergeCell ref="C43"/>
    <mergeCell ref="B17:E17"/>
    <mergeCell ref="B13:E13"/>
    <mergeCell ref="B25:B26"/>
    <mergeCell ref="B10:E1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2025-06-30T03:33:48Z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