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990" tabRatio="600" firstSheet="0" activeTab="1" autoFilterDateGrouping="1"/>
  </bookViews>
  <sheets>
    <sheet name="Invoice" sheetId="1" state="visible" r:id="rId1"/>
    <sheet name="Packing list" sheetId="2" state="visible" r:id="rId2"/>
    <sheet name="订单扫描" sheetId="3" state="visible" r:id="rId3"/>
  </sheets>
  <definedNames>
    <definedName name="_xlnm.Print_Area" localSheetId="0">'Invoice'!$A$1:$G$32</definedName>
    <definedName name="_xlnm.Print_Area" localSheetId="1">'Packing list'!$A$1:$J$32</definedName>
    <definedName name="_xlnm.Print_Area" localSheetId="2">'订单扫描'!$A$1:$N$382</definedName>
  </definedNames>
  <calcPr calcId="191029" fullCalcOnLoad="1" fullPrecision="0"/>
</workbook>
</file>

<file path=xl/styles.xml><?xml version="1.0" encoding="utf-8"?>
<styleSheet xmlns="http://schemas.openxmlformats.org/spreadsheetml/2006/main">
  <numFmts count="2">
    <numFmt numFmtId="164" formatCode="0.00_ "/>
    <numFmt numFmtId="165" formatCode="dd/mm/yyyy"/>
  </numFmts>
  <fonts count="37">
    <font>
      <name val="Calibri"/>
      <charset val="134"/>
      <color theme="1"/>
      <sz val="11"/>
      <scheme val="minor"/>
    </font>
    <font>
      <name val="Calibri"/>
      <charset val="134"/>
      <b val="1"/>
      <color theme="1"/>
      <sz val="11"/>
      <scheme val="minor"/>
    </font>
    <font>
      <name val="Calibri"/>
      <charset val="134"/>
      <sz val="11"/>
      <scheme val="minor"/>
    </font>
    <font>
      <name val="Times New Roman"/>
      <charset val="134"/>
      <b val="1"/>
      <sz val="20"/>
    </font>
    <font>
      <name val="Times New Roman"/>
      <charset val="134"/>
      <sz val="11"/>
    </font>
    <font>
      <name val="Times New Roman"/>
      <charset val="134"/>
      <b val="1"/>
      <sz val="24"/>
    </font>
    <font>
      <name val="Times New Roman"/>
      <charset val="134"/>
      <b val="1"/>
      <sz val="11"/>
      <u val="single"/>
    </font>
    <font>
      <name val="Times New Roman"/>
      <charset val="134"/>
      <b val="1"/>
      <sz val="12"/>
    </font>
    <font>
      <name val="Times New Roman"/>
      <charset val="134"/>
      <b val="1"/>
      <sz val="12"/>
      <u val="single"/>
    </font>
    <font>
      <name val="Times New Roman"/>
      <charset val="134"/>
      <b val="1"/>
      <sz val="14"/>
    </font>
    <font>
      <name val="Times New Roman"/>
      <charset val="134"/>
      <b val="1"/>
      <sz val="11"/>
    </font>
    <font>
      <name val="Book Antiqua"/>
      <charset val="134"/>
      <sz val="12"/>
    </font>
    <font>
      <name val="Times New Roman"/>
      <charset val="134"/>
      <sz val="12"/>
    </font>
    <font>
      <name val="Book Antiqua"/>
      <charset val="134"/>
      <sz val="10"/>
    </font>
    <font>
      <name val="Book Antiqua"/>
      <charset val="134"/>
      <sz val="11"/>
    </font>
    <font>
      <name val="Calibri"/>
      <charset val="134"/>
      <b val="1"/>
      <sz val="11"/>
      <scheme val="minor"/>
    </font>
    <font>
      <name val="Times New Roman"/>
      <charset val="134"/>
      <color theme="1"/>
      <sz val="10"/>
    </font>
    <font>
      <name val="Times New Roman"/>
      <charset val="134"/>
      <color theme="1"/>
      <sz val="12"/>
    </font>
    <font>
      <name val="Times New Roman"/>
      <charset val="134"/>
      <sz val="10"/>
    </font>
    <font>
      <name val="Times New Roman"/>
      <charset val="134"/>
      <color theme="1"/>
      <sz val="11"/>
    </font>
    <font>
      <name val="Times New Roman"/>
      <charset val="134"/>
      <b val="1"/>
      <color theme="1"/>
      <sz val="12"/>
    </font>
    <font>
      <name val="Times New Roman"/>
      <charset val="134"/>
      <b val="1"/>
      <color theme="1"/>
      <sz val="20"/>
    </font>
    <font>
      <name val="Times New Roman"/>
      <charset val="134"/>
      <b val="1"/>
      <color theme="1"/>
      <sz val="24"/>
    </font>
    <font>
      <name val="Times New Roman"/>
      <charset val="134"/>
      <b val="1"/>
      <color theme="1"/>
      <sz val="11"/>
      <u val="single"/>
    </font>
    <font>
      <name val="Times New Roman"/>
      <charset val="134"/>
      <b val="1"/>
      <color theme="1"/>
      <sz val="12"/>
      <u val="single"/>
    </font>
    <font>
      <name val="Book Antiqua"/>
      <charset val="134"/>
      <color theme="1"/>
      <sz val="11"/>
    </font>
    <font>
      <name val="Times New Roman"/>
      <charset val="134"/>
      <b val="1"/>
      <color theme="1"/>
      <sz val="11"/>
    </font>
    <font>
      <name val="Times New Roman"/>
      <charset val="134"/>
      <color theme="0"/>
      <sz val="11"/>
    </font>
    <font>
      <name val="宋体"/>
      <charset val="134"/>
      <sz val="11"/>
    </font>
    <font>
      <name val="宋体"/>
      <charset val="134"/>
      <color theme="1"/>
      <sz val="12"/>
    </font>
    <font>
      <name val="宋体"/>
      <charset val="134"/>
      <color rgb="FF000000"/>
      <sz val="11"/>
    </font>
    <font>
      <name val="Times New Roman"/>
      <charset val="134"/>
      <color rgb="FF000000"/>
      <sz val="11"/>
    </font>
    <font>
      <name val="Times New Roman"/>
      <charset val="134"/>
      <color indexed="8"/>
      <sz val="11"/>
    </font>
    <font>
      <name val="Calibri"/>
      <charset val="134"/>
      <color theme="1"/>
      <sz val="11"/>
      <scheme val="minor"/>
    </font>
    <font>
      <name val="Times New Roman"/>
      <b val="1"/>
      <sz val="14"/>
    </font>
    <font>
      <name val="Times New Roman"/>
      <sz val="12"/>
    </font>
    <font>
      <name val="Times New Roman"/>
      <b val="1"/>
      <sz val="12"/>
    </font>
  </fonts>
  <fills count="2">
    <fill>
      <patternFill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 style="thin">
        <color rgb="00000000"/>
      </left>
      <right style="thin">
        <color rgb="00000000"/>
      </right>
      <top style="thin">
        <color rgb="00000000"/>
      </top>
    </border>
    <border>
      <left style="thin">
        <color rgb="00000000"/>
      </left>
      <right style="thin">
        <color rgb="00000000"/>
      </right>
    </border>
    <border>
      <left style="thin">
        <color rgb="00000000"/>
      </left>
      <right/>
      <top/>
      <bottom/>
      <diagonal/>
    </border>
    <border>
      <left style="thin">
        <color rgb="00000000"/>
      </left>
      <right style="thin">
        <color rgb="00000000"/>
      </right>
      <top/>
      <bottom/>
      <diagonal/>
    </border>
    <border>
      <left style="thin">
        <color rgb="00000000"/>
      </left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/>
  </borders>
  <cellStyleXfs count="2">
    <xf numFmtId="0" fontId="33" fillId="0" borderId="0"/>
    <xf numFmtId="43" fontId="33" fillId="0" borderId="0"/>
  </cellStyleXfs>
  <cellXfs count="100">
    <xf numFmtId="0" fontId="0" fillId="0" borderId="0" pivotButton="0" quotePrefix="0" xfId="0"/>
    <xf numFmtId="0" fontId="0" fillId="0" borderId="0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vertical="top"/>
    </xf>
    <xf numFmtId="0" fontId="2" fillId="0" borderId="0" pivotButton="0" quotePrefix="0" xfId="0"/>
    <xf numFmtId="0" fontId="4" fillId="0" borderId="0" pivotButton="0" quotePrefix="0" xfId="0"/>
    <xf numFmtId="0" fontId="6" fillId="0" borderId="0" applyAlignment="1" pivotButton="0" quotePrefix="0" xfId="0">
      <alignment horizontal="right"/>
    </xf>
    <xf numFmtId="0" fontId="7" fillId="0" borderId="0" pivotButton="0" quotePrefix="0" xfId="0"/>
    <xf numFmtId="0" fontId="8" fillId="0" borderId="0" applyAlignment="1" pivotButton="0" quotePrefix="0" xfId="0">
      <alignment horizontal="right"/>
    </xf>
    <xf numFmtId="0" fontId="9" fillId="0" borderId="0" pivotButton="0" quotePrefix="0" xfId="0"/>
    <xf numFmtId="0" fontId="10" fillId="0" borderId="0" pivotButton="0" quotePrefix="0" xfId="0"/>
    <xf numFmtId="0" fontId="11" fillId="0" borderId="0" pivotButton="0" quotePrefix="0" xfId="0"/>
    <xf numFmtId="0" fontId="12" fillId="0" borderId="0" applyAlignment="1" pivotButton="0" quotePrefix="0" xfId="0">
      <alignment vertical="center"/>
    </xf>
    <xf numFmtId="0" fontId="13" fillId="0" borderId="0" applyAlignment="1" pivotButton="0" quotePrefix="0" xfId="0">
      <alignment vertical="center"/>
    </xf>
    <xf numFmtId="0" fontId="14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15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right"/>
    </xf>
    <xf numFmtId="0" fontId="7" fillId="0" borderId="0" applyAlignment="1" pivotButton="0" quotePrefix="0" xfId="0">
      <alignment horizontal="left"/>
    </xf>
    <xf numFmtId="0" fontId="7" fillId="0" borderId="0" applyAlignment="1" pivotButton="0" quotePrefix="0" xfId="0">
      <alignment vertical="center"/>
    </xf>
    <xf numFmtId="0" fontId="7" fillId="0" borderId="0" applyAlignment="1" pivotButton="0" quotePrefix="0" xfId="1">
      <alignment horizontal="center" vertical="center"/>
    </xf>
    <xf numFmtId="164" fontId="7" fillId="0" borderId="0" applyAlignment="1" pivotButton="0" quotePrefix="0" xfId="1">
      <alignment horizontal="center" vertical="center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vertical="top"/>
    </xf>
    <xf numFmtId="0" fontId="18" fillId="0" borderId="0" applyAlignment="1" pivotButton="0" quotePrefix="0" xfId="0">
      <alignment horizontal="left" vertical="top" wrapText="1"/>
    </xf>
    <xf numFmtId="0" fontId="4" fillId="0" borderId="0" applyAlignment="1" pivotButton="0" quotePrefix="0" xfId="0">
      <alignment vertical="top" wrapText="1"/>
    </xf>
    <xf numFmtId="0" fontId="4" fillId="0" borderId="0" applyAlignment="1" pivotButton="0" quotePrefix="0" xfId="0">
      <alignment vertical="top"/>
    </xf>
    <xf numFmtId="0" fontId="3" fillId="0" borderId="0" pivotButton="0" quotePrefix="0" xfId="0"/>
    <xf numFmtId="0" fontId="5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left" vertical="center"/>
    </xf>
    <xf numFmtId="0" fontId="7" fillId="0" borderId="0" applyAlignment="1" pivotButton="0" quotePrefix="0" xfId="0">
      <alignment horizontal="left" vertical="center"/>
    </xf>
    <xf numFmtId="0" fontId="19" fillId="0" borderId="0" applyAlignment="1" pivotButton="0" quotePrefix="0" xfId="0">
      <alignment horizontal="left" vertical="center"/>
    </xf>
    <xf numFmtId="165" fontId="20" fillId="0" borderId="0" applyAlignment="1" pivotButton="0" quotePrefix="0" xfId="0">
      <alignment horizontal="left" vertical="center"/>
    </xf>
    <xf numFmtId="0" fontId="20" fillId="0" borderId="0" applyAlignment="1" pivotButton="0" quotePrefix="0" xfId="0">
      <alignment horizontal="left" vertical="center"/>
    </xf>
    <xf numFmtId="0" fontId="12" fillId="0" borderId="0" pivotButton="0" quotePrefix="0" xfId="0"/>
    <xf numFmtId="164" fontId="17" fillId="0" borderId="0" applyAlignment="1" pivotButton="0" quotePrefix="0" xfId="0">
      <alignment horizontal="center" vertical="center"/>
    </xf>
    <xf numFmtId="0" fontId="1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19" fillId="0" borderId="0" pivotButton="0" quotePrefix="0" xfId="0"/>
    <xf numFmtId="0" fontId="0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left"/>
    </xf>
    <xf numFmtId="0" fontId="23" fillId="0" borderId="0" applyAlignment="1" pivotButton="0" quotePrefix="0" xfId="0">
      <alignment horizontal="right"/>
    </xf>
    <xf numFmtId="0" fontId="20" fillId="0" borderId="0" pivotButton="0" quotePrefix="0" xfId="0"/>
    <xf numFmtId="0" fontId="20" fillId="0" borderId="0" applyAlignment="1" pivotButton="0" quotePrefix="0" xfId="0">
      <alignment vertical="center"/>
    </xf>
    <xf numFmtId="0" fontId="17" fillId="0" borderId="0" pivotButton="0" quotePrefix="0" xfId="0"/>
    <xf numFmtId="0" fontId="20" fillId="0" borderId="0" applyAlignment="1" pivotButton="0" quotePrefix="0" xfId="0">
      <alignment horizontal="left"/>
    </xf>
    <xf numFmtId="0" fontId="17" fillId="0" borderId="0" applyAlignment="1" pivotButton="0" quotePrefix="0" xfId="0">
      <alignment horizontal="left" vertical="center"/>
    </xf>
    <xf numFmtId="0" fontId="24" fillId="0" borderId="0" applyAlignment="1" pivotButton="0" quotePrefix="0" xfId="0">
      <alignment horizontal="right"/>
    </xf>
    <xf numFmtId="0" fontId="25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vertical="center"/>
    </xf>
    <xf numFmtId="0" fontId="25" fillId="0" borderId="0" applyAlignment="1" pivotButton="0" quotePrefix="0" xfId="0">
      <alignment horizontal="right"/>
    </xf>
    <xf numFmtId="0" fontId="25" fillId="0" borderId="0" pivotButton="0" quotePrefix="0" xfId="0"/>
    <xf numFmtId="0" fontId="26" fillId="0" borderId="0" applyAlignment="1" pivotButton="0" quotePrefix="0" xfId="0">
      <alignment vertical="top"/>
    </xf>
    <xf numFmtId="0" fontId="16" fillId="0" borderId="0" applyAlignment="1" pivotButton="0" quotePrefix="0" xfId="0">
      <alignment horizontal="left" vertical="top" wrapText="1"/>
    </xf>
    <xf numFmtId="0" fontId="19" fillId="0" borderId="0" applyAlignment="1" pivotButton="0" quotePrefix="0" xfId="0">
      <alignment vertical="top" wrapText="1"/>
    </xf>
    <xf numFmtId="0" fontId="17" fillId="0" borderId="0" applyAlignment="1" pivotButton="0" quotePrefix="0" xfId="0">
      <alignment horizontal="center" vertical="center"/>
    </xf>
    <xf numFmtId="0" fontId="27" fillId="0" borderId="0" applyAlignment="1" pivotButton="0" quotePrefix="0" xfId="0">
      <alignment horizontal="center" vertical="center"/>
    </xf>
    <xf numFmtId="0" fontId="27" fillId="0" borderId="0" applyAlignment="1" pivotButton="0" quotePrefix="0" xfId="0">
      <alignment horizontal="center"/>
    </xf>
    <xf numFmtId="0" fontId="19" fillId="0" borderId="0" applyAlignment="1" pivotButton="0" quotePrefix="0" xfId="0">
      <alignment horizontal="center"/>
    </xf>
    <xf numFmtId="0" fontId="19" fillId="0" borderId="0" applyAlignment="1" pivotButton="0" quotePrefix="0" xfId="0">
      <alignment vertical="top"/>
    </xf>
    <xf numFmtId="0" fontId="22" fillId="0" borderId="2" applyAlignment="1" pivotButton="0" quotePrefix="0" xfId="0">
      <alignment horizontal="center" vertical="center"/>
    </xf>
    <xf numFmtId="0" fontId="26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left" vertical="top" wrapText="1"/>
    </xf>
    <xf numFmtId="0" fontId="19" fillId="0" borderId="0" applyAlignment="1" pivotButton="0" quotePrefix="0" xfId="0">
      <alignment vertical="top" wrapText="1"/>
    </xf>
    <xf numFmtId="0" fontId="21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center" vertical="top"/>
    </xf>
    <xf numFmtId="0" fontId="19" fillId="0" borderId="1" applyAlignment="1" pivotButton="0" quotePrefix="0" xfId="0">
      <alignment horizontal="center" vertical="center"/>
    </xf>
    <xf numFmtId="0" fontId="4" fillId="0" borderId="0" applyAlignment="1" pivotButton="0" quotePrefix="0" xfId="0">
      <alignment vertical="top"/>
    </xf>
    <xf numFmtId="0" fontId="2" fillId="0" borderId="0" pivotButton="0" quotePrefix="0" xfId="0"/>
    <xf numFmtId="0" fontId="5" fillId="0" borderId="2" applyAlignment="1" pivotButton="0" quotePrefix="0" xfId="0">
      <alignment horizontal="center" vertical="center"/>
    </xf>
    <xf numFmtId="0" fontId="10" fillId="0" borderId="0" applyAlignment="1" pivotButton="0" quotePrefix="0" xfId="0">
      <alignment horizontal="left" vertical="center"/>
    </xf>
    <xf numFmtId="0" fontId="18" fillId="0" borderId="0" applyAlignment="1" pivotButton="0" quotePrefix="0" xfId="0">
      <alignment horizontal="left" vertical="top" wrapText="1"/>
    </xf>
    <xf numFmtId="0" fontId="4" fillId="0" borderId="0" applyAlignment="1" pivotButton="0" quotePrefix="0" xfId="0">
      <alignment vertical="top" wrapText="1"/>
    </xf>
    <xf numFmtId="0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top"/>
    </xf>
    <xf numFmtId="0" fontId="4" fillId="0" borderId="1" applyAlignment="1" pivotButton="0" quotePrefix="0" xfId="0">
      <alignment horizontal="center" vertical="center"/>
    </xf>
    <xf numFmtId="0" fontId="0" fillId="0" borderId="1" pivotButton="0" quotePrefix="0" xfId="0"/>
    <xf numFmtId="0" fontId="0" fillId="0" borderId="2" pivotButton="0" quotePrefix="0" xfId="0"/>
    <xf numFmtId="0" fontId="34" fillId="0" borderId="3" applyAlignment="1" pivotButton="0" quotePrefix="0" xfId="0">
      <alignment horizontal="center" vertical="center" wrapText="1"/>
    </xf>
    <xf numFmtId="0" fontId="35" fillId="0" borderId="4" applyAlignment="1" pivotButton="0" quotePrefix="0" xfId="0">
      <alignment horizontal="center" vertical="center" wrapText="1"/>
    </xf>
    <xf numFmtId="49" fontId="35" fillId="0" borderId="3" applyAlignment="1" pivotButton="0" quotePrefix="0" xfId="0">
      <alignment horizontal="center" vertical="center" wrapText="1"/>
    </xf>
    <xf numFmtId="0" fontId="35" fillId="0" borderId="3" applyAlignment="1" pivotButton="0" quotePrefix="0" xfId="0">
      <alignment horizontal="center" vertical="center" wrapText="1"/>
    </xf>
    <xf numFmtId="4" fontId="35" fillId="0" borderId="3" applyAlignment="1" pivotButton="0" quotePrefix="0" xfId="0">
      <alignment horizontal="center" vertical="center" wrapText="1"/>
    </xf>
    <xf numFmtId="0" fontId="35" fillId="0" borderId="5" applyAlignment="1" pivotButton="0" quotePrefix="0" xfId="0">
      <alignment horizontal="center" vertical="center" wrapText="1"/>
    </xf>
    <xf numFmtId="0" fontId="0" fillId="0" borderId="7" pivotButton="0" quotePrefix="0" xfId="0"/>
    <xf numFmtId="0" fontId="0" fillId="0" borderId="8" pivotButton="0" quotePrefix="0" xfId="0"/>
    <xf numFmtId="0" fontId="36" fillId="0" borderId="3" applyAlignment="1" pivotButton="0" quotePrefix="0" xfId="0">
      <alignment horizontal="center" vertical="center"/>
    </xf>
    <xf numFmtId="4" fontId="36" fillId="0" borderId="3" applyAlignment="1" pivotButton="0" quotePrefix="0" xfId="0">
      <alignment horizontal="center" vertical="center"/>
    </xf>
    <xf numFmtId="0" fontId="36" fillId="0" borderId="3" applyAlignment="1" pivotButton="0" quotePrefix="0" xfId="0">
      <alignment horizontal="center" vertical="center" wrapText="1"/>
    </xf>
    <xf numFmtId="0" fontId="0" fillId="0" borderId="11" pivotButton="0" quotePrefix="0" xfId="0"/>
    <xf numFmtId="3" fontId="35" fillId="0" borderId="3" applyAlignment="1" pivotButton="0" quotePrefix="0" xfId="0">
      <alignment horizontal="center" vertical="center" wrapText="1"/>
    </xf>
    <xf numFmtId="2" fontId="35" fillId="0" borderId="3" applyAlignment="1" pivotButton="0" quotePrefix="0" xfId="0">
      <alignment horizontal="center" vertical="center" wrapText="1"/>
    </xf>
    <xf numFmtId="3" fontId="36" fillId="0" borderId="3" applyAlignment="1" pivotButton="0" quotePrefix="0" xfId="0">
      <alignment horizontal="center" vertical="center"/>
    </xf>
    <xf numFmtId="2" fontId="36" fillId="0" borderId="3" applyAlignment="1" pivotButton="0" quotePrefix="0" xfId="0">
      <alignment horizontal="center" vertical="center"/>
    </xf>
  </cellXfs>
  <cellStyles count="2">
    <cellStyle name="Normal" xfId="0" builtinId="0"/>
    <cellStyle name="Comma" xfId="1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/Relationships>
</file>

<file path=xl/drawings/_rels/drawing2.xml.rels><Relationships xmlns="http://schemas.openxmlformats.org/package/2006/relationships"><Relationship Type="http://schemas.openxmlformats.org/officeDocument/2006/relationships/image" Target="/xl/media/image3.png" Id="rId1" /><Relationship Type="http://schemas.openxmlformats.org/officeDocument/2006/relationships/image" Target="/xl/media/image4.png" Id="rId2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3</col>
      <colOff>875665</colOff>
      <row>36</row>
      <rowOff>93345</rowOff>
    </from>
    <to>
      <col>5</col>
      <colOff>738505</colOff>
      <row>42</row>
      <rowOff>54610</rowOff>
    </to>
    <pic>
      <nvPicPr>
        <cNvPr id="2" name="图片 1" descr="微信图片_2023090613065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5295265" y="16844645"/>
          <a:ext cx="2434590" cy="156146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5</col>
      <colOff>11430</colOff>
      <row>38</row>
      <rowOff>137160</rowOff>
    </from>
    <to>
      <col>6</col>
      <colOff>471805</colOff>
      <row>42</row>
      <rowOff>52705</rowOff>
    </to>
    <pic>
      <nvPicPr>
        <cNvPr id="3" name="图片 2" descr="微信图片_20230906130654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7002780" y="17421860"/>
          <a:ext cx="1851025" cy="981710"/>
        </a:xfrm>
        <a:prstGeom prst="rect">
          <avLst/>
        </a:prstGeom>
        <a:ln>
          <a:prstDash val="solid"/>
        </a:ln>
      </spPr>
    </pic>
    <clientData/>
  </twoCellAnchor>
</wsDr>
</file>

<file path=xl/drawings/drawing2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11</col>
      <colOff>511969</colOff>
      <row>30</row>
      <rowOff>238602</rowOff>
    </from>
    <to>
      <col>12</col>
      <colOff>1512094</colOff>
      <row>31</row>
      <rowOff>354173</rowOff>
    </to>
    <pic>
      <nvPicPr>
        <cNvPr id="2" name="图片 1" descr="微信图片_20230906130654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12951460" y="15467330"/>
          <a:ext cx="1666875" cy="100139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12</col>
      <colOff>409892</colOff>
      <row>27</row>
      <rowOff>295910</rowOff>
    </from>
    <to>
      <col>14</col>
      <colOff>245109</colOff>
      <row>30</row>
      <rowOff>668655</rowOff>
    </to>
    <pic>
      <nvPicPr>
        <cNvPr id="3" name="图片 2" descr="微信图片_20230906130651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13515975" y="14344015"/>
          <a:ext cx="2549525" cy="1553845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W200"/>
  <sheetViews>
    <sheetView view="pageBreakPreview" topLeftCell="A10" zoomScale="85" zoomScaleNormal="70" workbookViewId="0">
      <selection activeCell="F22" sqref="F22"/>
    </sheetView>
  </sheetViews>
  <sheetFormatPr baseColWidth="8" defaultColWidth="7.140625" defaultRowHeight="15"/>
  <cols>
    <col width="20.28515625" customWidth="1" min="1" max="1"/>
    <col width="25.5703125" customWidth="1" min="2" max="2"/>
    <col width="20.42578125" customWidth="1" min="3" max="3"/>
    <col width="19.28515625" customWidth="1" min="4" max="5"/>
    <col width="20.85546875" customWidth="1" min="6" max="6"/>
    <col width="23.7109375" customWidth="1" style="41" min="7" max="7"/>
    <col width="25.140625" customWidth="1" min="8" max="8"/>
    <col width="15.5703125" customWidth="1" min="9" max="9"/>
    <col width="10.28515625" customWidth="1" min="10" max="10"/>
    <col width="12.42578125" customWidth="1" min="12" max="12"/>
    <col width="16.140625" customWidth="1" min="15" max="15"/>
    <col width="11.7109375" customWidth="1" min="16" max="23"/>
  </cols>
  <sheetData>
    <row r="1" ht="38.25" customHeight="1">
      <c r="A1" s="68" t="inlineStr">
        <is>
          <t>CALIFOR UPHOLSTERY MATERIALS CO., LTD.</t>
        </is>
      </c>
    </row>
    <row r="2" ht="24" customHeight="1">
      <c r="A2" s="69" t="inlineStr">
        <is>
          <t>XIN BAVET SEZ, Road No. 316A, Trapeang Bon and  Prey Kokir  Villages, Prey Kokir  Commune, Chantrea District,</t>
        </is>
      </c>
    </row>
    <row r="3" ht="17.25" customHeight="1">
      <c r="A3" s="70" t="inlineStr">
        <is>
          <t>Svay Rieng Province, Kingdom of Cambodia.</t>
        </is>
      </c>
    </row>
    <row r="4" ht="17.25" customHeight="1">
      <c r="A4" s="70" t="inlineStr">
        <is>
          <t>VAT:L001-901903209</t>
        </is>
      </c>
    </row>
    <row r="5" ht="25.5" customHeight="1">
      <c r="A5" s="71" t="inlineStr">
        <is>
          <t>Tel: +855   975910636</t>
        </is>
      </c>
      <c r="B5" s="82" t="n"/>
      <c r="C5" s="82" t="n"/>
      <c r="D5" s="82" t="n"/>
      <c r="E5" s="82" t="n"/>
      <c r="F5" s="82" t="n"/>
      <c r="G5" s="82" t="n"/>
    </row>
    <row r="6" ht="83.25" customHeight="1">
      <c r="A6" s="64" t="inlineStr">
        <is>
          <t>INVOICE</t>
        </is>
      </c>
      <c r="B6" s="83" t="n"/>
      <c r="C6" s="83" t="n"/>
      <c r="D6" s="83" t="n"/>
      <c r="E6" s="83" t="n"/>
      <c r="F6" s="83" t="n"/>
      <c r="G6" s="83" t="n"/>
    </row>
    <row r="7" ht="14.25" customHeight="1">
      <c r="A7" s="39" t="n"/>
      <c r="B7" s="39" t="n"/>
      <c r="C7" s="39" t="n"/>
      <c r="D7" s="39" t="n"/>
      <c r="E7" s="39" t="n"/>
      <c r="F7" s="43" t="inlineStr">
        <is>
          <t>REFNO:</t>
        </is>
      </c>
      <c r="G7" s="39" t="inlineStr">
        <is>
          <t>JFREF</t>
        </is>
      </c>
    </row>
    <row r="8" ht="30" customHeight="1">
      <c r="A8" s="44" t="inlineStr">
        <is>
          <t>EXPORTER:</t>
        </is>
      </c>
      <c r="B8" s="45" t="inlineStr">
        <is>
          <t>CALIFOR UPHOLSTERY MATERIALS CO., LTD.</t>
        </is>
      </c>
      <c r="C8" s="45" t="n"/>
      <c r="E8" s="45" t="n"/>
      <c r="F8" s="34" t="inlineStr">
        <is>
          <t>INVOICE NO :</t>
        </is>
      </c>
      <c r="G8" s="46" t="inlineStr">
        <is>
          <t>JFINV</t>
        </is>
      </c>
    </row>
    <row r="9" ht="21" customHeight="1">
      <c r="A9" s="39" t="n"/>
      <c r="B9" s="47" t="inlineStr">
        <is>
          <t>XIN BAVET SEZ, Road No. 316A, Trapeang Bon and Prey Kokir Villages,</t>
        </is>
      </c>
      <c r="C9" s="47" t="n"/>
      <c r="E9" s="39" t="n"/>
      <c r="F9" s="34" t="inlineStr">
        <is>
          <t>Date:</t>
        </is>
      </c>
      <c r="G9" s="33" t="inlineStr">
        <is>
          <t>JFTIME</t>
        </is>
      </c>
    </row>
    <row r="10" ht="22.5" customHeight="1">
      <c r="A10" s="39" t="n"/>
      <c r="B10" s="47" t="inlineStr">
        <is>
          <t>Prey Kokir Commune, Chantrea District,Svay Rieng Province, Kingdom of Cambodia .</t>
        </is>
      </c>
      <c r="C10" s="47" t="n"/>
      <c r="E10" s="39" t="n"/>
      <c r="F10" s="34" t="inlineStr">
        <is>
          <t>DAP:</t>
        </is>
      </c>
      <c r="G10" s="48" t="inlineStr">
        <is>
          <t>BINH DUONG</t>
        </is>
      </c>
    </row>
    <row r="11" ht="20.25" customHeight="1">
      <c r="A11" s="39" t="n"/>
      <c r="B11" s="47" t="inlineStr">
        <is>
          <t>Tel: +855   975910636</t>
        </is>
      </c>
      <c r="C11" s="47" t="n"/>
      <c r="E11" s="39" t="n"/>
      <c r="F11" s="49" t="inlineStr">
        <is>
          <t>PAYMENT：</t>
        </is>
      </c>
      <c r="G11" s="49" t="inlineStr">
        <is>
          <t>100% TT after shipment</t>
        </is>
      </c>
    </row>
    <row r="12" ht="18.95" customHeight="1">
      <c r="A12" s="39" t="n"/>
      <c r="B12" s="39" t="n"/>
      <c r="C12" s="39" t="n"/>
      <c r="D12" s="39" t="n"/>
      <c r="E12" s="39" t="n"/>
      <c r="F12" s="48" t="n"/>
      <c r="G12" s="34" t="n"/>
    </row>
    <row r="13" ht="25.5" customHeight="1">
      <c r="A13" s="50" t="inlineStr">
        <is>
          <t>CONSIGNEE :</t>
        </is>
      </c>
      <c r="B13" s="9" t="inlineStr">
        <is>
          <t>Timberland Co.,Ltd</t>
        </is>
      </c>
      <c r="C13" s="10" t="n"/>
      <c r="D13" s="10" t="n"/>
      <c r="E13" s="73" t="n"/>
      <c r="F13" s="73" t="n"/>
      <c r="G13" s="51" t="n"/>
    </row>
    <row r="14" ht="25.5" customHeight="1">
      <c r="A14" s="39" t="n"/>
      <c r="B14" s="12" t="inlineStr">
        <is>
          <t>Group 2, Binh Chanh Hamlet, Khanh Binh Agency, Tan Uyen City,</t>
        </is>
      </c>
      <c r="C14" s="12" t="n"/>
      <c r="D14" s="12" t="n"/>
      <c r="E14" s="13" t="n"/>
      <c r="F14" s="13" t="n"/>
    </row>
    <row r="15" ht="25.5" customHeight="1">
      <c r="A15" s="39" t="n"/>
      <c r="B15" s="12" t="inlineStr">
        <is>
          <t>Binh Duong Province, Vietnam.</t>
        </is>
      </c>
      <c r="C15" s="12" t="n"/>
      <c r="D15" s="12" t="n"/>
      <c r="E15" s="14" t="n"/>
      <c r="F15" s="14" t="n"/>
    </row>
    <row r="16" ht="25.5" customHeight="1">
      <c r="A16" s="39" t="n"/>
      <c r="B16" s="15" t="inlineStr">
        <is>
          <t>P+84 989 777 156  Contact: Mai Ca    Email:vn01@rm-motion.com,and Vn-custom03@manwahgroup.com</t>
        </is>
      </c>
      <c r="C16" s="15" t="n"/>
      <c r="D16" s="15" t="n"/>
      <c r="E16" s="14" t="n"/>
      <c r="F16" s="14" t="n"/>
    </row>
    <row r="17" ht="20.1" customHeight="1">
      <c r="A17" s="39" t="n"/>
      <c r="B17" s="5" t="inlineStr">
        <is>
          <t xml:space="preserve"> Postcode: 820000   TAX ID: 3700762351</t>
        </is>
      </c>
      <c r="C17" s="5" t="n"/>
      <c r="D17" s="5" t="n"/>
      <c r="E17" s="73" t="n"/>
      <c r="F17" s="73" t="n"/>
    </row>
    <row r="18" ht="27.75" customHeight="1">
      <c r="F18" s="41" t="n"/>
      <c r="U18" s="36" t="n"/>
      <c r="V18" s="36" t="n"/>
      <c r="W18" s="36" t="n"/>
    </row>
    <row r="19" ht="27.75" customHeight="1">
      <c r="A19" s="52" t="inlineStr">
        <is>
          <t xml:space="preserve">SHIP: </t>
        </is>
      </c>
      <c r="B19" s="53" t="inlineStr">
        <is>
          <t>BY TRUCK FROM BAVET, SVAY RIENG, CAMBODIA TO BINH DUONG PROVINCE, VIETNAM.</t>
        </is>
      </c>
      <c r="C19" s="53" t="n"/>
      <c r="D19" s="1" t="n"/>
      <c r="E19" s="1" t="n"/>
      <c r="U19" s="36" t="n"/>
      <c r="V19" s="36" t="n"/>
      <c r="W19" s="36" t="n"/>
    </row>
    <row r="20" ht="27.75" customHeight="1">
      <c r="A20" s="52" t="n"/>
      <c r="B20" s="53" t="n"/>
      <c r="C20" s="53" t="n"/>
      <c r="D20" s="1" t="n"/>
      <c r="E20" s="1" t="n"/>
      <c r="U20" s="36" t="n"/>
      <c r="V20" s="36" t="n"/>
      <c r="W20" s="36" t="n"/>
    </row>
    <row r="21" ht="45" customHeight="1">
      <c r="A21" s="84" t="inlineStr">
        <is>
          <t>Mark &amp; Nº</t>
        </is>
      </c>
      <c r="B21" s="84" t="inlineStr">
        <is>
          <t>P.O. Nº</t>
        </is>
      </c>
      <c r="C21" s="84" t="inlineStr">
        <is>
          <t>ITEM Nº</t>
        </is>
      </c>
      <c r="D21" s="84" t="inlineStr">
        <is>
          <t>Description</t>
        </is>
      </c>
      <c r="E21" s="84" t="inlineStr">
        <is>
          <t>Quantity</t>
        </is>
      </c>
      <c r="F21" s="84" t="inlineStr">
        <is>
          <t>Unit price (USD)</t>
        </is>
      </c>
      <c r="G21" s="84" t="inlineStr">
        <is>
          <t>Amount (USD)</t>
        </is>
      </c>
      <c r="U21" s="36" t="n"/>
      <c r="V21" s="36" t="n"/>
      <c r="W21" s="36" t="n"/>
    </row>
    <row r="22" ht="30" customHeight="1">
      <c r="A22" s="85" t="inlineStr">
        <is>
          <t>VENDOR#:</t>
        </is>
      </c>
      <c r="B22" s="86" t="inlineStr">
        <is>
          <t>6601168672</t>
        </is>
      </c>
      <c r="C22" s="86" t="inlineStr">
        <is>
          <t>110137070</t>
        </is>
      </c>
      <c r="D22" s="87" t="inlineStr">
        <is>
          <t>LEATHER</t>
        </is>
      </c>
      <c r="E22" s="88" t="n">
        <v>2212.8</v>
      </c>
      <c r="F22" s="88" t="n">
        <v>1.05</v>
      </c>
      <c r="G22" s="88">
        <f>F22*E22</f>
        <v/>
      </c>
    </row>
    <row r="23" ht="30" customHeight="1">
      <c r="A23" s="89" t="inlineStr">
        <is>
          <t>Des: LEATHER</t>
        </is>
      </c>
      <c r="B23" s="86" t="inlineStr">
        <is>
          <t>6601190228</t>
        </is>
      </c>
      <c r="C23" s="86" t="inlineStr">
        <is>
          <t>110137070</t>
        </is>
      </c>
      <c r="D23" s="90" t="n"/>
      <c r="E23" s="88" t="n">
        <v>3000</v>
      </c>
      <c r="F23" s="88" t="n">
        <v>1.05</v>
      </c>
      <c r="G23" s="88">
        <f>F23*E23</f>
        <v/>
      </c>
    </row>
    <row r="24" ht="30" customHeight="1">
      <c r="A24" s="89" t="inlineStr">
        <is>
          <t>MADE IN CAMBODIA</t>
        </is>
      </c>
      <c r="B24" s="86" t="inlineStr">
        <is>
          <t>6601212252</t>
        </is>
      </c>
      <c r="C24" s="86" t="inlineStr">
        <is>
          <t>110137070</t>
        </is>
      </c>
      <c r="D24" s="90" t="n"/>
      <c r="E24" s="88" t="n">
        <v>19189.4</v>
      </c>
      <c r="F24" s="88" t="n">
        <v>1.02</v>
      </c>
      <c r="G24" s="88">
        <f>F24*E24</f>
        <v/>
      </c>
    </row>
    <row r="25" ht="30" customHeight="1">
      <c r="A25" s="89" t="n"/>
      <c r="B25" s="86" t="inlineStr">
        <is>
          <t>6601197010</t>
        </is>
      </c>
      <c r="C25" s="86" t="inlineStr">
        <is>
          <t>110137030</t>
        </is>
      </c>
      <c r="D25" s="90" t="n"/>
      <c r="E25" s="88" t="n">
        <v>2900.1</v>
      </c>
      <c r="F25" s="88" t="n">
        <v>1.17</v>
      </c>
      <c r="G25" s="88">
        <f>F25*E25</f>
        <v/>
      </c>
    </row>
    <row r="26" ht="30" customHeight="1">
      <c r="A26" s="89" t="n"/>
      <c r="B26" s="86" t="inlineStr">
        <is>
          <t>6601209883</t>
        </is>
      </c>
      <c r="C26" s="86" t="inlineStr">
        <is>
          <t>110137030</t>
        </is>
      </c>
      <c r="D26" s="90" t="n"/>
      <c r="E26" s="88" t="n">
        <v>20000</v>
      </c>
      <c r="F26" s="88" t="n">
        <v>1.17</v>
      </c>
      <c r="G26" s="88">
        <f>F26*E26</f>
        <v/>
      </c>
    </row>
    <row r="27" ht="30" customHeight="1">
      <c r="A27" s="89" t="n"/>
      <c r="B27" s="86" t="inlineStr">
        <is>
          <t>6601212248</t>
        </is>
      </c>
      <c r="C27" s="86" t="inlineStr">
        <is>
          <t>110137030</t>
        </is>
      </c>
      <c r="D27" s="90" t="n"/>
      <c r="E27" s="88" t="n">
        <v>6692.7</v>
      </c>
      <c r="F27" s="88" t="n">
        <v>1.17</v>
      </c>
      <c r="G27" s="88">
        <f>F27*E27</f>
        <v/>
      </c>
    </row>
    <row r="28" ht="30" customFormat="1" customHeight="1" s="40">
      <c r="A28" s="89" t="n"/>
      <c r="B28" s="86" t="inlineStr">
        <is>
          <t>6601205637</t>
        </is>
      </c>
      <c r="C28" s="86" t="inlineStr">
        <is>
          <t>110137230</t>
        </is>
      </c>
      <c r="D28" s="91" t="n"/>
      <c r="E28" s="88" t="n">
        <v>5343.4</v>
      </c>
      <c r="F28" s="88" t="n">
        <v>1.17</v>
      </c>
      <c r="G28" s="88">
        <f>F28*E28</f>
        <v/>
      </c>
    </row>
    <row r="29" ht="45" customHeight="1">
      <c r="A29" s="92" t="n"/>
      <c r="B29" s="92" t="inlineStr">
        <is>
          <t>TOTAL:</t>
        </is>
      </c>
      <c r="C29" s="92" t="inlineStr">
        <is>
          <t>6 PALLETS</t>
        </is>
      </c>
      <c r="D29" s="92" t="n"/>
      <c r="E29" s="93">
        <f>SUM(E22:E28)</f>
        <v/>
      </c>
      <c r="F29" s="92" t="n"/>
      <c r="G29" s="93">
        <f>SUM(G22:G28)</f>
        <v/>
      </c>
    </row>
    <row r="30" ht="24" customHeight="1">
      <c r="A30" s="52" t="n"/>
      <c r="B30" s="53" t="n"/>
      <c r="C30" s="53" t="n"/>
      <c r="D30" s="1" t="n"/>
      <c r="E30" s="1" t="n"/>
      <c r="U30" s="36" t="n"/>
      <c r="V30" s="36" t="n"/>
      <c r="W30" s="36" t="n"/>
    </row>
    <row r="31" ht="42" customHeight="1">
      <c r="A31" s="54" t="n"/>
      <c r="B31" s="54" t="n"/>
      <c r="C31" s="54" t="n"/>
      <c r="D31" s="55" t="n"/>
      <c r="E31" s="55" t="n"/>
      <c r="F31" s="55" t="n"/>
      <c r="G31" s="51" t="n"/>
    </row>
    <row r="32" ht="42" customHeight="1">
      <c r="A32" s="65" t="inlineStr">
        <is>
          <t>Country of Original Cambodia</t>
        </is>
      </c>
      <c r="E32" s="39" t="n"/>
      <c r="F32" s="39" t="n"/>
      <c r="G32" s="69" t="n"/>
    </row>
    <row r="33" ht="61.5" customHeight="1">
      <c r="A33" s="56" t="inlineStr">
        <is>
          <t>Manufacture:</t>
        </is>
      </c>
      <c r="B33" s="66" t="inlineStr">
        <is>
          <t>CALIFOR UPHOLSTERY MATERIALS CO., LTD.
XIN BAVET SEZ, Road No. 316A, Trapeang Bon and Prey Kokir Villages, Prey Kokir Commune, Chantrea District,Svay Rieng Province, Kingdom of Cambodia, Tel: +855   975910636</t>
        </is>
      </c>
      <c r="E33" s="66" t="n"/>
      <c r="F33" s="39" t="n"/>
      <c r="G33" s="69" t="n"/>
    </row>
    <row r="34" ht="42" customHeight="1">
      <c r="A34" s="67" t="inlineStr">
        <is>
          <t>BENEFICIARY BANK：BANK OF CHINA(HONG KONG)LIMITED PHNOM PENH BRANCH
                                                  /BANK OF CHINA PHNOM PENH BRANCH</t>
        </is>
      </c>
      <c r="E34" s="67" t="n"/>
      <c r="F34" s="67" t="n"/>
      <c r="G34" s="69" t="n"/>
    </row>
    <row r="35" ht="24.75" customHeight="1">
      <c r="A35" s="63" t="inlineStr">
        <is>
          <t>A/C NO:100001100764430</t>
        </is>
      </c>
    </row>
    <row r="36" ht="27" customHeight="1">
      <c r="A36" s="63" t="inlineStr">
        <is>
          <t>SWIFT CODE  ：BKCHKHPPXXX</t>
        </is>
      </c>
    </row>
    <row r="37" ht="21" customHeight="1">
      <c r="E37" s="47" t="n"/>
      <c r="F37" s="59" t="inlineStr">
        <is>
          <t>CALIFOR UPHOLSTERY MATERIALS CO., LTD.</t>
        </is>
      </c>
      <c r="G37" s="69" t="n"/>
    </row>
    <row r="38" ht="21" customHeight="1">
      <c r="E38" s="39" t="n"/>
      <c r="F38" s="60" t="inlineStr">
        <is>
          <t>Sign &amp; Stamp</t>
        </is>
      </c>
    </row>
    <row r="39" ht="21" customHeight="1">
      <c r="E39" s="39" t="n"/>
      <c r="F39" s="39" t="n"/>
    </row>
    <row r="40" ht="21" customHeight="1">
      <c r="E40" s="39" t="n"/>
      <c r="F40" s="61" t="inlineStr">
        <is>
          <t>ZENG XUELI</t>
        </is>
      </c>
      <c r="G40" s="62" t="n"/>
    </row>
    <row r="41" ht="21" customHeight="1"/>
    <row r="42" ht="21" customHeight="1"/>
    <row r="43" ht="21" customHeight="1"/>
    <row r="44" ht="21" customHeight="1"/>
    <row r="45" ht="25.5" customHeight="1"/>
    <row r="46" ht="21" customHeight="1"/>
    <row r="47" ht="21" customHeight="1"/>
    <row r="48" ht="21" customHeight="1"/>
    <row r="49" ht="21" customHeight="1"/>
    <row r="50" ht="21" customHeight="1"/>
    <row r="51" ht="17.25" customHeight="1"/>
    <row r="52"/>
    <row r="53"/>
    <row r="54"/>
    <row r="55"/>
    <row r="56"/>
    <row r="57"/>
    <row r="58"/>
    <row r="59"/>
    <row r="60"/>
    <row r="61"/>
    <row r="62"/>
    <row r="63" ht="15" customHeight="1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</sheetData>
  <mergeCells count="13">
    <mergeCell ref="B33:D33"/>
    <mergeCell ref="A36:G36"/>
    <mergeCell ref="A1:G1"/>
    <mergeCell ref="A34:D34"/>
    <mergeCell ref="A3:G3"/>
    <mergeCell ref="A6:G6"/>
    <mergeCell ref="D22:D28"/>
    <mergeCell ref="B29"/>
    <mergeCell ref="A5:G5"/>
    <mergeCell ref="A4:G4"/>
    <mergeCell ref="A35:G35"/>
    <mergeCell ref="A2:G2"/>
    <mergeCell ref="A32:D32"/>
  </mergeCells>
  <conditionalFormatting sqref="J24:J35">
    <cfRule type="duplicateValues" priority="1" stopIfTrue="1"/>
    <cfRule type="uniqueValues" priority="2" stopIfTrue="1"/>
  </conditionalFormatting>
  <printOptions horizontalCentered="1"/>
  <pageMargins left="0" right="0" top="0" bottom="0" header="0" footer="0"/>
  <pageSetup orientation="portrait" paperSize="9" scale="60"/>
  <colBreaks count="1" manualBreakCount="1">
    <brk id="7" min="0" max="1048575" man="1"/>
  </colBreaks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N200"/>
  <sheetViews>
    <sheetView tabSelected="1" view="pageBreakPreview" topLeftCell="A4" zoomScale="80" zoomScaleNormal="70" workbookViewId="0">
      <selection activeCell="D19" sqref="D19"/>
    </sheetView>
  </sheetViews>
  <sheetFormatPr baseColWidth="8" defaultColWidth="7.140625" defaultRowHeight="15"/>
  <cols>
    <col width="22" customWidth="1" style="73" min="1" max="1"/>
    <col width="17.7109375" customWidth="1" style="73" min="2" max="2"/>
    <col width="15.85546875" customWidth="1" style="73" min="3" max="4"/>
    <col width="20.28515625" customWidth="1" style="73" min="5" max="5"/>
    <col width="15.28515625" customWidth="1" style="73" min="6" max="6"/>
    <col width="14.85546875" customWidth="1" style="73" min="7" max="7"/>
    <col width="16.5703125" customWidth="1" style="73" min="8" max="10"/>
    <col width="15" customWidth="1" style="73" min="11" max="11"/>
    <col width="10" customWidth="1" style="73" min="12" max="12"/>
    <col width="25.140625" customWidth="1" style="73" min="13" max="13"/>
    <col width="15.5703125" customWidth="1" style="73" min="14" max="14"/>
    <col width="10.28515625" customWidth="1" style="73" min="15" max="15"/>
    <col width="7.140625" customWidth="1" style="73" min="16" max="16"/>
    <col width="12.42578125" customWidth="1" style="73" min="17" max="17"/>
    <col width="7.140625" customWidth="1" style="73" min="18" max="16384"/>
  </cols>
  <sheetData>
    <row r="1" ht="38.25" customHeight="1">
      <c r="A1" s="78" t="inlineStr">
        <is>
          <t>CALIFOR UPHOLSTERY MATERIALS CO., LTD.</t>
        </is>
      </c>
      <c r="K1" s="28" t="n"/>
      <c r="L1" s="28" t="n"/>
    </row>
    <row r="2" ht="24" customHeight="1">
      <c r="A2" s="79" t="inlineStr">
        <is>
          <t xml:space="preserve"> XIN BAVET SEZ, Road No. 316A, Trapeang Bon and  Prey Kokir  Villages, Prey Kokir  Commune, Chantrea District, </t>
        </is>
      </c>
      <c r="K2" s="5" t="n"/>
      <c r="L2" s="5" t="n"/>
    </row>
    <row r="3" ht="25.5" customHeight="1">
      <c r="A3" s="80" t="inlineStr">
        <is>
          <t>Svay Rieng Province, Kingdom of Cambodia.</t>
        </is>
      </c>
      <c r="K3" s="72" t="n"/>
      <c r="L3" s="72" t="n"/>
    </row>
    <row r="4" ht="25.5" customHeight="1">
      <c r="A4" s="79" t="inlineStr">
        <is>
          <t>VAT:L001-901903209</t>
        </is>
      </c>
      <c r="K4" s="72" t="n"/>
      <c r="L4" s="72" t="n"/>
    </row>
    <row r="5" ht="25.5" customHeight="1">
      <c r="A5" s="81" t="inlineStr">
        <is>
          <t>Tel: +855   975910636</t>
        </is>
      </c>
      <c r="B5" s="82" t="n"/>
      <c r="C5" s="82" t="n"/>
      <c r="D5" s="82" t="n"/>
      <c r="E5" s="82" t="n"/>
      <c r="F5" s="82" t="n"/>
      <c r="G5" s="82" t="n"/>
      <c r="H5" s="82" t="n"/>
      <c r="I5" s="82" t="n"/>
      <c r="J5" s="82" t="n"/>
      <c r="K5" s="72" t="n"/>
      <c r="L5" s="72" t="n"/>
    </row>
    <row r="6" ht="54" customHeight="1">
      <c r="A6" s="74" t="inlineStr">
        <is>
          <t>PACKING LIST</t>
        </is>
      </c>
      <c r="B6" s="83" t="n"/>
      <c r="C6" s="83" t="n"/>
      <c r="D6" s="83" t="n"/>
      <c r="E6" s="83" t="n"/>
      <c r="F6" s="83" t="n"/>
      <c r="G6" s="83" t="n"/>
      <c r="H6" s="83" t="n"/>
      <c r="I6" s="83" t="n"/>
      <c r="J6" s="83" t="n"/>
      <c r="K6" s="29" t="n"/>
      <c r="L6" s="29" t="n"/>
    </row>
    <row r="7" ht="14.25" customHeight="1">
      <c r="A7" s="5" t="n"/>
      <c r="B7" s="5" t="n"/>
      <c r="C7" s="5" t="n"/>
      <c r="D7" s="5" t="n"/>
      <c r="E7" s="5" t="n"/>
      <c r="F7" s="5" t="n"/>
      <c r="G7" s="5" t="n"/>
      <c r="H7" s="5" t="n"/>
      <c r="I7" s="30" t="inlineStr">
        <is>
          <t>REFNO:</t>
        </is>
      </c>
      <c r="J7" s="30" t="inlineStr">
        <is>
          <t>JFREF</t>
        </is>
      </c>
    </row>
    <row r="8" ht="30" customHeight="1">
      <c r="A8" s="6" t="inlineStr">
        <is>
          <t>EXPORTER:</t>
        </is>
      </c>
      <c r="B8" s="7" t="inlineStr">
        <is>
          <t>CALIFOR UPHOLSTERY MATERIALS CO., LTD.</t>
        </is>
      </c>
      <c r="C8" s="7" t="n"/>
      <c r="D8" s="7" t="n"/>
      <c r="E8" s="7" t="n"/>
      <c r="H8" s="7" t="n"/>
      <c r="I8" s="31" t="inlineStr">
        <is>
          <t>INVOICE NO :</t>
        </is>
      </c>
      <c r="J8" s="32" t="inlineStr">
        <is>
          <t>JFINV</t>
        </is>
      </c>
    </row>
    <row r="9" ht="21" customHeight="1">
      <c r="A9" s="5" t="n"/>
      <c r="B9" s="5" t="inlineStr">
        <is>
          <t>XIN BAVET SEZ, Road No. 316A, Trapeang Bon and Prey Kokir Villages,</t>
        </is>
      </c>
      <c r="C9" s="5" t="n"/>
      <c r="D9" s="5" t="n"/>
      <c r="E9" s="5" t="n"/>
      <c r="H9" s="5" t="n"/>
      <c r="I9" s="31" t="inlineStr">
        <is>
          <t>Date:</t>
        </is>
      </c>
      <c r="J9" s="33" t="inlineStr">
        <is>
          <t>JFTIME</t>
        </is>
      </c>
    </row>
    <row r="10" ht="22.5" customHeight="1">
      <c r="A10" s="5" t="n"/>
      <c r="B10" s="5" t="inlineStr">
        <is>
          <t>Prey Kokir Commune, Chantrea District,Svay Rieng Province, Kingdom of Cambodia</t>
        </is>
      </c>
      <c r="C10" s="5" t="n"/>
      <c r="D10" s="5" t="n"/>
      <c r="E10" s="5" t="n"/>
      <c r="H10" s="5" t="n"/>
      <c r="I10" s="31">
        <f>Invoice!F10</f>
        <v/>
      </c>
      <c r="J10" s="34" t="inlineStr">
        <is>
          <t>BINH DUONG</t>
        </is>
      </c>
      <c r="K10" s="35" t="n"/>
    </row>
    <row r="11" ht="20.25" customHeight="1">
      <c r="A11" s="5" t="n"/>
      <c r="B11" s="5" t="inlineStr">
        <is>
          <t>Tel: +855   975910636</t>
        </is>
      </c>
      <c r="C11" s="5" t="n"/>
      <c r="D11" s="5" t="n"/>
      <c r="E11" s="5" t="n"/>
      <c r="H11" s="5" t="n"/>
      <c r="K11" s="5" t="n"/>
      <c r="L11" s="5" t="n"/>
    </row>
    <row r="12" ht="24.95" customHeight="1">
      <c r="A12" s="5" t="n"/>
      <c r="B12" s="5" t="n"/>
      <c r="C12" s="5" t="n"/>
      <c r="D12" s="5" t="n"/>
      <c r="E12" s="5" t="n"/>
      <c r="F12" s="5" t="n"/>
      <c r="G12" s="5" t="n"/>
      <c r="H12" s="5" t="n"/>
      <c r="I12" s="5" t="n"/>
      <c r="J12" s="5" t="n"/>
      <c r="K12" s="5" t="n"/>
      <c r="L12" s="5" t="n"/>
    </row>
    <row r="13" ht="25.5" customHeight="1">
      <c r="A13" s="8" t="inlineStr">
        <is>
          <t>CONSIGNEE :</t>
        </is>
      </c>
      <c r="B13" s="9" t="inlineStr">
        <is>
          <t>Timberland Co.,Ltd</t>
        </is>
      </c>
      <c r="C13" s="10" t="n"/>
      <c r="D13" s="10" t="n"/>
      <c r="E13" s="10" t="n"/>
      <c r="H13" s="11" t="n"/>
      <c r="I13" s="11" t="n"/>
      <c r="J13" s="11" t="n"/>
      <c r="K13" s="5" t="n"/>
      <c r="L13" s="5" t="n"/>
    </row>
    <row r="14" ht="25.5" customHeight="1">
      <c r="A14" s="5" t="n"/>
      <c r="B14" s="12" t="inlineStr">
        <is>
          <t>Group 2, Binh Chanh Hamlet, Khanh Binh Agency, Tan Uyen City,</t>
        </is>
      </c>
      <c r="C14" s="12" t="n"/>
      <c r="D14" s="12" t="n"/>
      <c r="E14" s="12" t="n"/>
      <c r="F14" s="13" t="n"/>
      <c r="G14" s="13" t="n"/>
      <c r="H14" s="13" t="n"/>
      <c r="I14" s="13" t="n"/>
      <c r="J14" s="13" t="n"/>
      <c r="K14" s="5" t="n"/>
      <c r="L14" s="5" t="n"/>
    </row>
    <row r="15" ht="25.5" customHeight="1">
      <c r="A15" s="5" t="n"/>
      <c r="B15" s="12" t="inlineStr">
        <is>
          <t>Binh Duong Province, Vietnam.</t>
        </is>
      </c>
      <c r="C15" s="12" t="n"/>
      <c r="D15" s="12" t="n"/>
      <c r="E15" s="12" t="n"/>
      <c r="F15" s="14" t="n"/>
      <c r="G15" s="14" t="n"/>
      <c r="H15" s="14" t="n"/>
      <c r="I15" s="14" t="n"/>
      <c r="J15" s="14" t="n"/>
      <c r="K15" s="5" t="n"/>
      <c r="L15" s="5" t="n"/>
    </row>
    <row r="16" ht="21.95" customHeight="1">
      <c r="A16" s="5" t="n"/>
      <c r="B16" s="15" t="inlineStr">
        <is>
          <t>P+84 989 777 156  Contact: Mai Ca    Email:vn01@rm-motion.com,and Vn-custom03@manwahgroup.com</t>
        </is>
      </c>
      <c r="C16" s="15" t="n"/>
      <c r="D16" s="15" t="n"/>
      <c r="E16" s="15" t="n"/>
      <c r="F16" s="14" t="n"/>
      <c r="G16" s="14" t="n"/>
      <c r="H16" s="14" t="n"/>
      <c r="I16" s="14" t="n"/>
      <c r="J16" s="14" t="n"/>
      <c r="K16" s="5" t="n"/>
      <c r="L16" s="5" t="n"/>
    </row>
    <row r="17" ht="18.95" customHeight="1">
      <c r="A17" s="16" t="n"/>
      <c r="B17" s="5" t="inlineStr">
        <is>
          <t xml:space="preserve"> Postcode: 820000   TAX ID: 3700762351</t>
        </is>
      </c>
      <c r="C17" s="5" t="n"/>
      <c r="D17" s="5" t="n"/>
      <c r="E17" s="5" t="n"/>
    </row>
    <row r="18" ht="27.75" customHeight="1">
      <c r="A18" s="16" t="inlineStr">
        <is>
          <t xml:space="preserve">SHIP: </t>
        </is>
      </c>
      <c r="B18" s="5" t="inlineStr">
        <is>
          <t>BY TRUCK FROM BAVET, SVAY RIENG, CAMBODIA TO BINH DUONG PROVINCE, VIETNAM.</t>
        </is>
      </c>
      <c r="C18" s="5" t="n"/>
      <c r="D18" s="5" t="n"/>
      <c r="E18" s="5" t="n"/>
    </row>
    <row r="19" ht="18.95" customHeight="1">
      <c r="A19" s="17" t="n"/>
      <c r="B19" s="17" t="n"/>
      <c r="C19" s="17" t="n"/>
      <c r="D19" s="17" t="n"/>
      <c r="E19" s="17" t="n"/>
    </row>
    <row r="20" ht="18.95" customHeight="1">
      <c r="A20" s="17" t="n"/>
      <c r="B20" s="17" t="n"/>
      <c r="C20" s="17" t="n"/>
      <c r="D20" s="17" t="n"/>
      <c r="E20" s="17" t="n"/>
    </row>
    <row r="21" ht="27" customHeight="1">
      <c r="A21" s="94" t="inlineStr">
        <is>
          <t>Mark &amp; Nº</t>
        </is>
      </c>
      <c r="B21" s="94" t="inlineStr">
        <is>
          <t>CUT.P.O.</t>
        </is>
      </c>
      <c r="C21" s="94" t="inlineStr">
        <is>
          <t>ITEM Nº</t>
        </is>
      </c>
      <c r="D21" s="94" t="inlineStr">
        <is>
          <t>DC</t>
        </is>
      </c>
      <c r="E21" s="94" t="inlineStr">
        <is>
          <t>Description</t>
        </is>
      </c>
      <c r="F21" s="94" t="inlineStr">
        <is>
          <t>Quantity</t>
        </is>
      </c>
      <c r="G21" s="95" t="n"/>
      <c r="H21" s="94" t="inlineStr">
        <is>
          <t>G.W (kgs)</t>
        </is>
      </c>
      <c r="I21" s="94" t="inlineStr">
        <is>
          <t>N.W (kgs)</t>
        </is>
      </c>
      <c r="J21" s="94" t="inlineStr">
        <is>
          <t>CBM</t>
        </is>
      </c>
    </row>
    <row r="22" ht="27" customHeight="1">
      <c r="A22" s="91" t="n"/>
      <c r="B22" s="91" t="n"/>
      <c r="C22" s="91" t="n"/>
      <c r="D22" s="91" t="n"/>
      <c r="E22" s="91" t="n"/>
      <c r="F22" s="94" t="inlineStr">
        <is>
          <t>PCS</t>
        </is>
      </c>
      <c r="G22" s="94" t="inlineStr">
        <is>
          <t>SF</t>
        </is>
      </c>
      <c r="H22" s="91" t="n"/>
      <c r="I22" s="91" t="n"/>
      <c r="J22" s="91" t="n"/>
    </row>
    <row r="23" ht="27" customHeight="1">
      <c r="A23" s="85" t="inlineStr">
        <is>
          <t>VENDOR#:</t>
        </is>
      </c>
      <c r="B23" s="86" t="n">
        <v>6601168672</v>
      </c>
      <c r="C23" s="86" t="n">
        <v>110137070</v>
      </c>
      <c r="D23" s="87" t="inlineStr">
        <is>
          <t>JF250625</t>
        </is>
      </c>
      <c r="E23" s="86" t="inlineStr">
        <is>
          <t>LEATHER</t>
        </is>
      </c>
      <c r="F23" s="96" t="n">
        <v>38</v>
      </c>
      <c r="G23" s="88" t="n">
        <v>2212.8</v>
      </c>
      <c r="H23" s="88" t="n">
        <v>200.5857</v>
      </c>
      <c r="I23" s="88" t="n">
        <v>192.4429</v>
      </c>
      <c r="J23" s="97" t="n">
        <v>0.5303</v>
      </c>
    </row>
    <row r="24" ht="27" customHeight="1">
      <c r="A24" s="89" t="inlineStr">
        <is>
          <t>Des: LEATHER</t>
        </is>
      </c>
      <c r="B24" s="86" t="n">
        <v>6601190228</v>
      </c>
      <c r="C24" s="86" t="n">
        <v>110137070</v>
      </c>
      <c r="D24" s="87" t="inlineStr">
        <is>
          <t>JF250625</t>
        </is>
      </c>
      <c r="E24" s="90" t="n"/>
      <c r="F24" s="96" t="n">
        <v>52</v>
      </c>
      <c r="G24" s="88" t="n">
        <v>3000</v>
      </c>
      <c r="H24" s="88" t="n">
        <v>274.4857</v>
      </c>
      <c r="I24" s="88" t="n">
        <v>263.3429</v>
      </c>
      <c r="J24" s="97" t="n">
        <v>0.7256</v>
      </c>
    </row>
    <row r="25" ht="27" customHeight="1">
      <c r="A25" s="89" t="inlineStr">
        <is>
          <t>Case Qty:</t>
        </is>
      </c>
      <c r="B25" s="86" t="n">
        <v>6601212252</v>
      </c>
      <c r="C25" s="86" t="n">
        <v>110137070</v>
      </c>
      <c r="D25" s="87" t="inlineStr">
        <is>
          <t>JF250625</t>
        </is>
      </c>
      <c r="E25" s="90" t="n"/>
      <c r="F25" s="96" t="n">
        <v>120</v>
      </c>
      <c r="G25" s="88" t="n">
        <v>6954.5</v>
      </c>
      <c r="H25" s="88" t="n">
        <v>633.4286</v>
      </c>
      <c r="I25" s="88" t="n">
        <v>607.7143</v>
      </c>
      <c r="J25" s="97" t="n">
        <v>1.6745</v>
      </c>
    </row>
    <row r="26" ht="27" customHeight="1">
      <c r="A26" s="89" t="inlineStr">
        <is>
          <t>MADE IN CAMBODIA</t>
        </is>
      </c>
      <c r="B26" s="86" t="n">
        <v>6601212252</v>
      </c>
      <c r="C26" s="86" t="n">
        <v>110137070</v>
      </c>
      <c r="D26" s="87" t="inlineStr">
        <is>
          <t>JF250625</t>
        </is>
      </c>
      <c r="E26" s="90" t="n"/>
      <c r="F26" s="96" t="n">
        <v>210</v>
      </c>
      <c r="G26" s="88" t="n">
        <v>12234.9</v>
      </c>
      <c r="H26" s="88" t="n">
        <v>1121</v>
      </c>
      <c r="I26" s="88" t="n">
        <v>1076</v>
      </c>
      <c r="J26" s="97" t="n">
        <v>2.97</v>
      </c>
    </row>
    <row r="27" ht="27" customHeight="1">
      <c r="A27" s="89" t="n"/>
      <c r="B27" s="86" t="n">
        <v>6601197010</v>
      </c>
      <c r="C27" s="86" t="n">
        <v>110137030</v>
      </c>
      <c r="D27" s="87" t="inlineStr">
        <is>
          <t>JF250615</t>
        </is>
      </c>
      <c r="E27" s="90" t="n"/>
      <c r="F27" s="96" t="n">
        <v>53</v>
      </c>
      <c r="G27" s="88" t="n">
        <v>2900.1</v>
      </c>
      <c r="H27" s="88" t="n">
        <v>251.6075</v>
      </c>
      <c r="I27" s="88" t="n">
        <v>238.7849</v>
      </c>
      <c r="J27" s="97" t="n">
        <v>0.7447</v>
      </c>
    </row>
    <row r="28" ht="27" customFormat="1" customHeight="1" s="3">
      <c r="A28" s="89" t="n"/>
      <c r="B28" s="86" t="n">
        <v>6601209883</v>
      </c>
      <c r="C28" s="86" t="n">
        <v>110137030</v>
      </c>
      <c r="D28" s="87" t="inlineStr">
        <is>
          <t>JF250615</t>
        </is>
      </c>
      <c r="E28" s="90" t="n"/>
      <c r="F28" s="96" t="n">
        <v>133</v>
      </c>
      <c r="G28" s="88" t="n">
        <v>7353</v>
      </c>
      <c r="H28" s="88" t="n">
        <v>631.3925</v>
      </c>
      <c r="I28" s="88" t="n">
        <v>599.2151</v>
      </c>
      <c r="J28" s="97" t="n">
        <v>1.8689</v>
      </c>
    </row>
    <row r="29" ht="27" customHeight="1">
      <c r="A29" s="89" t="n"/>
      <c r="B29" s="86" t="n">
        <v>6601209883</v>
      </c>
      <c r="C29" s="86" t="n">
        <v>110137030</v>
      </c>
      <c r="D29" s="87" t="inlineStr">
        <is>
          <t>JF250615</t>
        </is>
      </c>
      <c r="E29" s="90" t="n"/>
      <c r="F29" s="96" t="n">
        <v>227</v>
      </c>
      <c r="G29" s="88" t="n">
        <v>12135.6</v>
      </c>
      <c r="H29" s="88" t="n">
        <v>1028.5</v>
      </c>
      <c r="I29" s="88" t="n">
        <v>983.5</v>
      </c>
      <c r="J29" s="97" t="n">
        <v>2.97</v>
      </c>
    </row>
    <row r="30" ht="27" customHeight="1">
      <c r="A30" s="89" t="n"/>
      <c r="B30" s="86" t="n">
        <v>6601209883</v>
      </c>
      <c r="C30" s="86" t="n">
        <v>110137030</v>
      </c>
      <c r="D30" s="87" t="inlineStr">
        <is>
          <t>JF250615</t>
        </is>
      </c>
      <c r="E30" s="90" t="n"/>
      <c r="F30" s="96" t="n">
        <v>10</v>
      </c>
      <c r="G30" s="88" t="n">
        <v>511.400000000001</v>
      </c>
      <c r="H30" s="88" t="n">
        <v>46.9776</v>
      </c>
      <c r="I30" s="88" t="n">
        <v>43.6194</v>
      </c>
      <c r="J30" s="97" t="n">
        <v>0.1596</v>
      </c>
    </row>
    <row r="31" ht="27" customHeight="1">
      <c r="A31" s="89" t="n"/>
      <c r="B31" s="86" t="n">
        <v>6601212248</v>
      </c>
      <c r="C31" s="86" t="n">
        <v>110137030</v>
      </c>
      <c r="D31" s="87" t="inlineStr">
        <is>
          <t>JF250615</t>
        </is>
      </c>
      <c r="E31" s="90" t="n"/>
      <c r="F31" s="96" t="n">
        <v>124</v>
      </c>
      <c r="G31" s="88" t="n">
        <v>6692.7</v>
      </c>
      <c r="H31" s="88" t="n">
        <v>582.5223999999999</v>
      </c>
      <c r="I31" s="88" t="n">
        <v>540.8806</v>
      </c>
      <c r="J31" s="97" t="n">
        <v>1.9788</v>
      </c>
    </row>
    <row r="32" ht="27" customHeight="1">
      <c r="A32" s="89" t="n"/>
      <c r="B32" s="86" t="n">
        <v>6601205637</v>
      </c>
      <c r="C32" s="86" t="n">
        <v>110137230</v>
      </c>
      <c r="D32" s="87" t="inlineStr">
        <is>
          <t>JF250630</t>
        </is>
      </c>
      <c r="E32" s="91" t="n"/>
      <c r="F32" s="96" t="n">
        <v>97</v>
      </c>
      <c r="G32" s="88" t="n">
        <v>5343.4</v>
      </c>
      <c r="H32" s="88" t="n">
        <v>476.5</v>
      </c>
      <c r="I32" s="88" t="n">
        <v>431.5</v>
      </c>
      <c r="J32" s="97" t="n">
        <v>1.584</v>
      </c>
    </row>
    <row r="33" ht="27" customHeight="1">
      <c r="A33" s="89" t="n"/>
      <c r="B33" s="86" t="inlineStr">
        <is>
          <t>LEATHER (HS.CODE: 4107.12.00)</t>
        </is>
      </c>
      <c r="C33" s="95" t="n"/>
      <c r="D33" s="87" t="n"/>
      <c r="E33" s="87" t="n"/>
      <c r="F33" s="96" t="n"/>
      <c r="G33" s="88" t="n"/>
      <c r="H33" s="88" t="n"/>
      <c r="I33" s="88" t="n"/>
      <c r="J33" s="97" t="n"/>
    </row>
    <row r="34" ht="27" customHeight="1">
      <c r="A34" s="92" t="n"/>
      <c r="B34" s="92" t="inlineStr">
        <is>
          <t>TOTAL:</t>
        </is>
      </c>
      <c r="C34" s="92" t="inlineStr">
        <is>
          <t>6 PALLETS</t>
        </is>
      </c>
      <c r="D34" s="92" t="n"/>
      <c r="E34" s="92" t="n"/>
      <c r="F34" s="98">
        <f>SUM(F23:F32)</f>
        <v/>
      </c>
      <c r="G34" s="93">
        <f>SUM(G23:G32)</f>
        <v/>
      </c>
      <c r="H34" s="93">
        <f>SUM(H23:H32)</f>
        <v/>
      </c>
      <c r="I34" s="93">
        <f>SUM(I23:I32)</f>
        <v/>
      </c>
      <c r="J34" s="99">
        <f>SUM(J23:J32)</f>
        <v/>
      </c>
    </row>
    <row r="35" ht="27.75" customHeight="1">
      <c r="A35" s="17" t="n"/>
      <c r="B35" s="17" t="n"/>
      <c r="C35" s="17" t="n"/>
      <c r="D35" s="17" t="n"/>
      <c r="E35" s="17" t="n"/>
    </row>
    <row r="36" ht="27.75" customHeight="1">
      <c r="A36" s="17" t="n"/>
      <c r="B36" s="17" t="n"/>
      <c r="C36" s="17" t="n"/>
      <c r="D36" s="17" t="n"/>
      <c r="E36" s="17" t="n"/>
    </row>
    <row r="37" ht="24.75" customHeight="1">
      <c r="A37" s="18" t="n"/>
      <c r="B37" s="19" t="n"/>
      <c r="C37" s="19" t="n"/>
      <c r="D37" s="19" t="n"/>
      <c r="E37" s="19" t="n"/>
      <c r="F37" s="20" t="n"/>
      <c r="G37" s="21" t="n"/>
      <c r="H37" s="22" t="n"/>
      <c r="I37" s="22" t="n"/>
      <c r="J37" s="22" t="n"/>
      <c r="M37" s="36" t="n"/>
    </row>
    <row r="38" ht="42" customHeight="1">
      <c r="A38" s="75" t="inlineStr">
        <is>
          <t>Country of Original Cambodia</t>
        </is>
      </c>
      <c r="G38" s="75" t="n"/>
      <c r="H38" s="5" t="n"/>
      <c r="I38" s="5" t="n"/>
      <c r="J38" s="5" t="n"/>
      <c r="K38" s="5" t="n"/>
      <c r="L38" s="5" t="n"/>
      <c r="M38" s="36" t="n"/>
    </row>
    <row r="39" ht="61.5" customHeight="1">
      <c r="A39" s="24" t="inlineStr">
        <is>
          <t>Manufacture:</t>
        </is>
      </c>
      <c r="B39" s="76" t="inlineStr">
        <is>
          <t>CALIFOR UPHOLSTERY MATERIALS CO., LTD.
XIN BAVET SEZ, Road No. 316A, Trapeang Bon and Prey Kokir Villages, Prey Kokir Commune, Chantrea District,Svay Rieng Province, Kingdom of Cambodia, Tel: +855   975910636</t>
        </is>
      </c>
      <c r="G39" s="76" t="n"/>
      <c r="H39" s="76" t="n"/>
      <c r="I39" s="76" t="n"/>
      <c r="J39" s="76" t="n"/>
      <c r="K39" s="5" t="n"/>
      <c r="L39" s="5" t="n"/>
      <c r="M39" s="37" t="n"/>
    </row>
    <row r="40" ht="44.1" customHeight="1">
      <c r="A40" s="77" t="inlineStr">
        <is>
          <t>BENEFICIARY BANK：BANK OF CHINA(HONG KONG)LIMITED PHNOM PENH BRANCH
                                          /BANK OF CHINA PHNOM PENH BRANCH</t>
        </is>
      </c>
      <c r="G40" s="77" t="n"/>
      <c r="H40" s="77" t="n"/>
      <c r="I40" s="77" t="n"/>
      <c r="J40" s="77" t="n"/>
      <c r="K40" s="72" t="n"/>
      <c r="L40" s="72" t="n"/>
      <c r="M40" s="37" t="n"/>
    </row>
    <row r="41" ht="24.75" customHeight="1">
      <c r="A41" s="72" t="inlineStr">
        <is>
          <t>A/C NO:100001100764430</t>
        </is>
      </c>
    </row>
    <row r="42" ht="27" customHeight="1">
      <c r="A42" s="72" t="inlineStr">
        <is>
          <t>SWIFT CODE  ：BKCHKHPPXXX</t>
        </is>
      </c>
    </row>
    <row r="43" ht="21" customHeight="1">
      <c r="H43" s="12" t="inlineStr">
        <is>
          <t>CALIFOR UPHOLSTERY MATERIALS CO., LTD.</t>
        </is>
      </c>
      <c r="I43" s="12" t="n"/>
      <c r="J43" s="12" t="n"/>
      <c r="K43" s="12" t="n"/>
    </row>
    <row r="44" ht="21" customHeight="1">
      <c r="H44" s="5" t="n"/>
      <c r="I44" s="5" t="n"/>
      <c r="J44" s="5" t="n"/>
    </row>
    <row r="45" ht="21" customHeight="1">
      <c r="H45" s="5" t="n"/>
      <c r="I45" s="5" t="n"/>
      <c r="J45" s="5" t="n"/>
    </row>
    <row r="46" ht="25.5" customHeight="1">
      <c r="H46" s="5" t="n"/>
      <c r="I46" s="5" t="n"/>
      <c r="J46" s="5" t="n"/>
      <c r="K46" s="73" t="n"/>
    </row>
    <row r="47" ht="21" customHeight="1">
      <c r="H47" s="5" t="n"/>
      <c r="I47" s="5" t="n"/>
      <c r="J47" s="5" t="n"/>
      <c r="K47" s="38" t="n"/>
    </row>
    <row r="48" ht="21" customHeight="1"/>
    <row r="49" ht="21" customHeight="1"/>
    <row r="50" ht="21" customHeight="1"/>
    <row r="51" ht="21" customHeight="1"/>
    <row r="52" ht="17.25" customHeight="1"/>
    <row r="53"/>
    <row r="54"/>
    <row r="55"/>
    <row r="56"/>
    <row r="57"/>
    <row r="58"/>
    <row r="59"/>
    <row r="60"/>
    <row r="61"/>
    <row r="62"/>
    <row r="63"/>
    <row r="64" ht="15" customHeight="1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 ht="42" customHeight="1"/>
  </sheetData>
  <mergeCells count="24">
    <mergeCell ref="A38:F38"/>
    <mergeCell ref="A1:J1"/>
    <mergeCell ref="A5:J5"/>
    <mergeCell ref="E23:E32"/>
    <mergeCell ref="A6:J6"/>
    <mergeCell ref="A41:L41"/>
    <mergeCell ref="D21:D22"/>
    <mergeCell ref="A4:J4"/>
    <mergeCell ref="J21:J22"/>
    <mergeCell ref="H21:H22"/>
    <mergeCell ref="A40:F40"/>
    <mergeCell ref="A200:B200"/>
    <mergeCell ref="F21:G21"/>
    <mergeCell ref="B39:F39"/>
    <mergeCell ref="A42:L42"/>
    <mergeCell ref="B33:C33"/>
    <mergeCell ref="A3:J3"/>
    <mergeCell ref="E21:E22"/>
    <mergeCell ref="C21:C22"/>
    <mergeCell ref="I21:I22"/>
    <mergeCell ref="B34"/>
    <mergeCell ref="A2:J2"/>
    <mergeCell ref="B21:B22"/>
    <mergeCell ref="A21:A22"/>
  </mergeCells>
  <conditionalFormatting sqref="O24:O36">
    <cfRule type="duplicateValues" priority="1" stopIfTrue="1"/>
    <cfRule type="uniqueValues" priority="2" stopIfTrue="1"/>
  </conditionalFormatting>
  <printOptions horizontalCentered="1"/>
  <pageMargins left="0" right="0" top="0" bottom="0" header="0" footer="0"/>
  <pageSetup orientation="portrait" paperSize="9" scale="46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14"/>
  <sheetViews>
    <sheetView view="pageBreakPreview" topLeftCell="A16" zoomScale="40" zoomScaleNormal="70" workbookViewId="0">
      <selection activeCell="S94" sqref="S94"/>
    </sheetView>
  </sheetViews>
  <sheetFormatPr baseColWidth="8" defaultColWidth="9" defaultRowHeight="15"/>
  <cols>
    <col width="9" customWidth="1" style="1" min="1" max="16384"/>
  </cols>
  <sheetData>
    <row r="1"/>
    <row r="2"/>
    <row r="3">
      <c r="A3" s="2" t="n"/>
    </row>
    <row r="4"/>
    <row r="5"/>
    <row r="6"/>
    <row r="7"/>
    <row r="8"/>
    <row r="9"/>
    <row r="10"/>
    <row r="11"/>
    <row r="12"/>
    <row r="13"/>
    <row r="14"/>
  </sheetData>
  <pageMargins left="0.75" right="0.75" top="1" bottom="1" header="0.5" footer="0.5"/>
  <pageSetup orientation="landscape" paperSize="9" scale="96"/>
  <rowBreaks count="11" manualBreakCount="11">
    <brk id="31" min="0" max="13" man="1"/>
    <brk id="65" min="0" max="16383" man="1"/>
    <brk id="98" min="0" max="16383" man="1"/>
    <brk id="130" min="0" max="13" man="1"/>
    <brk id="162" min="0" max="13" man="1"/>
    <brk id="195" min="0" max="13" man="1"/>
    <brk id="227" min="0" max="13" man="1"/>
    <brk id="258" min="0" max="13" man="1"/>
    <brk id="290" min="0" max="13" man="1"/>
    <brk id="322" min="0" max="13" man="1"/>
    <brk id="354" min="0" max="13" man="1"/>
  </rowBreaks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w w</dc:creator>
  <dcterms:created xsi:type="dcterms:W3CDTF">2015-06-05T18:17:00Z</dcterms:created>
  <dcterms:modified xsi:type="dcterms:W3CDTF">2025-06-28T02:05:33Z</dcterms:modified>
  <cp:lastModifiedBy>John Som</cp:lastModifiedBy>
  <cp:lastPrinted>2023-08-22T01:13:00Z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ICV" fmtid="{D5CDD505-2E9C-101B-9397-08002B2CF9AE}" pid="2">
    <vt:lpwstr>68BC29E5F1BC4BBCAF2C4047EE940D46_13</vt:lpwstr>
  </property>
  <property name="KSOProductBuildVer" fmtid="{D5CDD505-2E9C-101B-9397-08002B2CF9AE}" pid="3">
    <vt:lpwstr>1033-12.2.0.20795</vt:lpwstr>
  </property>
  <property name="KSOReadingLayout" fmtid="{D5CDD505-2E9C-101B-9397-08002B2CF9AE}" pid="4">
    <vt:bool>1</vt:bool>
  </property>
</Properties>
</file>