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3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4">
    <xf numFmtId="0" fontId="0" fillId="0" borderId="0"/>
    <xf numFmtId="43" fontId="29" fillId="0" borderId="0"/>
    <xf numFmtId="167" fontId="29" fillId="0" borderId="0" applyAlignment="1">
      <alignment vertical="center"/>
    </xf>
    <xf numFmtId="0" fontId="25" fillId="0" borderId="0"/>
  </cellStyleXfs>
  <cellXfs count="131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0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5" fillId="0" borderId="0" applyAlignment="1" pivotButton="0" quotePrefix="0" xfId="0">
      <alignment horizontal="left" vertical="center" wrapText="1"/>
    </xf>
    <xf numFmtId="0" fontId="35" fillId="0" borderId="0" applyAlignment="1" pivotButton="0" quotePrefix="0" xfId="0">
      <alignment vertical="center" wrapText="1"/>
    </xf>
    <xf numFmtId="0" fontId="36" fillId="0" borderId="0" pivotButton="0" quotePrefix="0" xfId="0"/>
    <xf numFmtId="165" fontId="34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29" fillId="0" borderId="0" pivotButton="0" quotePrefix="0" xfId="0"/>
    <xf numFmtId="49" fontId="29" fillId="0" borderId="0" pivotButton="0" quotePrefix="0" xfId="0"/>
    <xf numFmtId="0" fontId="2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49" fontId="37" fillId="0" borderId="0" applyAlignment="1" pivotButton="0" quotePrefix="0" xfId="0">
      <alignment vertical="center"/>
    </xf>
    <xf numFmtId="49" fontId="38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 wrapText="1"/>
    </xf>
    <xf numFmtId="49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left" vertical="center" wrapText="1"/>
    </xf>
    <xf numFmtId="166" fontId="3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168" fontId="35" fillId="0" borderId="0" applyAlignment="1" pivotButton="0" quotePrefix="0" xfId="0">
      <alignment horizontal="left" vertical="center" wrapText="1"/>
    </xf>
    <xf numFmtId="0" fontId="41" fillId="0" borderId="4" applyAlignment="1" pivotButton="0" quotePrefix="0" xfId="0">
      <alignment horizontal="center" vertical="center" wrapText="1"/>
    </xf>
    <xf numFmtId="49" fontId="42" fillId="0" borderId="4" applyAlignment="1" pivotButton="0" quotePrefix="0" xfId="0">
      <alignment horizontal="center" vertical="center" wrapText="1"/>
    </xf>
    <xf numFmtId="4" fontId="42" fillId="0" borderId="4" applyAlignment="1" pivotButton="0" quotePrefix="0" xfId="0">
      <alignment horizontal="center" vertical="center" wrapText="1"/>
    </xf>
    <xf numFmtId="0" fontId="41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41" fillId="0" borderId="4" applyAlignment="1" pivotButton="0" quotePrefix="0" xfId="0">
      <alignment horizontal="center" vertical="center"/>
    </xf>
    <xf numFmtId="165" fontId="34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9" fillId="0" borderId="4" applyAlignment="1" pivotButton="0" quotePrefix="0" xfId="0">
      <alignment horizontal="center" vertical="center" wrapText="1"/>
    </xf>
    <xf numFmtId="0" fontId="40" fillId="0" borderId="5" applyAlignment="1" pivotButton="0" quotePrefix="0" xfId="0">
      <alignment horizontal="center" vertical="center" wrapText="1"/>
    </xf>
    <xf numFmtId="49" fontId="40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 wrapText="1"/>
    </xf>
    <xf numFmtId="4" fontId="40" fillId="0" borderId="4" applyAlignment="1" pivotButton="0" quotePrefix="0" xfId="0">
      <alignment horizontal="center" vertical="center" wrapText="1"/>
    </xf>
    <xf numFmtId="0" fontId="40" fillId="0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9" fillId="0" borderId="4" applyAlignment="1" pivotButton="0" quotePrefix="0" xfId="0">
      <alignment horizontal="center" vertical="center"/>
    </xf>
    <xf numFmtId="4" fontId="39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36"/>
  <sheetViews>
    <sheetView tabSelected="1" view="pageBreakPreview" topLeftCell="A5" zoomScale="85" zoomScaleNormal="100" workbookViewId="0">
      <selection activeCell="A13" sqref="A13:E13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93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10" t="n">
        <v>45854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123123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4" t="inlineStr">
        <is>
          <t>LOT 37, 38, 39, 40, 41, 44, 50, 51, 54，55, 56，B2 CLUSTER, DONG XOAI III INDUSTRIAL ZONE,</t>
        </is>
      </c>
    </row>
    <row r="11" ht="32.1" customFormat="1" customHeight="1" s="36">
      <c r="A11" s="41" t="n"/>
      <c r="B11" s="94" t="inlineStr">
        <is>
          <t>BINH PHUOC WARD,DONG NAI PROVINCE, VIETNAM</t>
        </is>
      </c>
    </row>
    <row r="12" ht="30" customFormat="1" customHeight="1" s="36">
      <c r="A12" s="36" t="inlineStr">
        <is>
          <t>Contact Person : Contact Person : Mr. Thuy   Tel: 0379367084</t>
        </is>
      </c>
      <c r="E12" s="41" t="n"/>
    </row>
    <row r="13" ht="60.95" customFormat="1" customHeight="1" s="36">
      <c r="A13" s="97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5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11" t="inlineStr">
        <is>
          <t>No.</t>
        </is>
      </c>
      <c r="B15" s="111" t="inlineStr">
        <is>
          <t>ITEM Nº</t>
        </is>
      </c>
      <c r="C15" s="111" t="inlineStr">
        <is>
          <t>Quantity(SF)</t>
        </is>
      </c>
      <c r="D15" s="111" t="inlineStr">
        <is>
          <t>Unit Price(USD)</t>
        </is>
      </c>
      <c r="E15" s="111" t="inlineStr">
        <is>
          <t>Total value(USD)</t>
        </is>
      </c>
    </row>
    <row r="16" ht="30" customHeight="1">
      <c r="A16" s="112" t="n">
        <v>1</v>
      </c>
      <c r="B16" s="112" t="inlineStr">
        <is>
          <t>01.10.W782033</t>
        </is>
      </c>
      <c r="C16" s="113" t="n">
        <v>12517.9</v>
      </c>
      <c r="D16" s="113" t="n">
        <v>1.38</v>
      </c>
      <c r="E16" s="113">
        <f>D16*C16</f>
        <v/>
      </c>
    </row>
    <row r="17" ht="30" customFormat="1" customHeight="1" s="36">
      <c r="A17" s="112" t="n">
        <v>2</v>
      </c>
      <c r="B17" s="112" t="inlineStr">
        <is>
          <t>01.10.W782033</t>
        </is>
      </c>
      <c r="C17" s="113" t="n">
        <v>526.8</v>
      </c>
      <c r="D17" s="113" t="n">
        <v>1.24</v>
      </c>
      <c r="E17" s="113">
        <f>D17*C17</f>
        <v/>
      </c>
    </row>
    <row r="18" ht="30" customFormat="1" customHeight="1" s="36">
      <c r="A18" s="112" t="n">
        <v>3</v>
      </c>
      <c r="B18" s="112" t="inlineStr">
        <is>
          <t>01.10.W782033</t>
        </is>
      </c>
      <c r="C18" s="113" t="n">
        <v>51.5</v>
      </c>
      <c r="D18" s="113" t="n">
        <v>1.17</v>
      </c>
      <c r="E18" s="113">
        <f>D18*C18</f>
        <v/>
      </c>
    </row>
    <row r="19" ht="30" customFormat="1" customHeight="1" s="36">
      <c r="A19" s="112" t="n">
        <v>4</v>
      </c>
      <c r="B19" s="112" t="inlineStr">
        <is>
          <t>01.10.W782011</t>
        </is>
      </c>
      <c r="C19" s="113" t="n">
        <v>510</v>
      </c>
      <c r="D19" s="113" t="n">
        <v>1.38</v>
      </c>
      <c r="E19" s="113">
        <f>D19*C19</f>
        <v/>
      </c>
    </row>
    <row r="20" ht="30" customFormat="1" customHeight="1" s="36">
      <c r="A20" s="112" t="n">
        <v>5</v>
      </c>
      <c r="B20" s="112" t="inlineStr">
        <is>
          <t>01.10.W782011</t>
        </is>
      </c>
      <c r="C20" s="113" t="n">
        <v>23877.6</v>
      </c>
      <c r="D20" s="113" t="n">
        <v>1.38</v>
      </c>
      <c r="E20" s="113">
        <f>D20*C20</f>
        <v/>
      </c>
    </row>
    <row r="21" ht="30" customFormat="1" customHeight="1" s="36">
      <c r="A21" s="112" t="n">
        <v>6</v>
      </c>
      <c r="B21" s="112" t="inlineStr">
        <is>
          <t>01.10.W782011</t>
        </is>
      </c>
      <c r="C21" s="113" t="n">
        <v>238.3</v>
      </c>
      <c r="D21" s="113" t="n">
        <v>1.24</v>
      </c>
      <c r="E21" s="113">
        <f>D21*C21</f>
        <v/>
      </c>
    </row>
    <row r="22" ht="30" customFormat="1" customHeight="1" s="36">
      <c r="A22" s="112" t="n">
        <v>7</v>
      </c>
      <c r="B22" s="112" t="inlineStr">
        <is>
          <t>01.10.W782011</t>
        </is>
      </c>
      <c r="C22" s="113" t="n">
        <v>80</v>
      </c>
      <c r="D22" s="113" t="n">
        <v>1.17</v>
      </c>
      <c r="E22" s="113">
        <f>D22*C22</f>
        <v/>
      </c>
    </row>
    <row r="23" ht="30" customFormat="1" customHeight="1" s="36">
      <c r="A23" s="112" t="n">
        <v>8</v>
      </c>
      <c r="B23" s="112" t="inlineStr">
        <is>
          <t>01.10.U243022</t>
        </is>
      </c>
      <c r="C23" s="113" t="n">
        <v>10950.4</v>
      </c>
      <c r="D23" s="113" t="n">
        <v>1.05</v>
      </c>
      <c r="E23" s="113">
        <f>D23*C23</f>
        <v/>
      </c>
    </row>
    <row r="24" ht="36" customFormat="1" customHeight="1" s="36">
      <c r="A24" s="114" t="inlineStr">
        <is>
          <t>TOTAL:</t>
        </is>
      </c>
      <c r="B24" s="115" t="n"/>
      <c r="C24" s="116">
        <f>SUM(C16:C23)</f>
        <v/>
      </c>
      <c r="D24" s="114" t="n"/>
      <c r="E24" s="116">
        <f>SUM(E16:E23)</f>
        <v/>
      </c>
    </row>
    <row r="25" ht="29.1" customFormat="1" customHeight="1" s="36">
      <c r="A25" s="98" t="n"/>
      <c r="C25" s="117" t="n"/>
      <c r="D25" s="117" t="n"/>
      <c r="E25" s="117" t="n"/>
    </row>
    <row r="26" ht="29.1" customFormat="1" customHeight="1" s="37">
      <c r="A26" s="45" t="inlineStr">
        <is>
          <t>FCA:</t>
        </is>
      </c>
      <c r="B26" s="46" t="inlineStr">
        <is>
          <t>BAVET, SVAY RIENG</t>
        </is>
      </c>
      <c r="C26" s="41" t="n"/>
      <c r="D26" s="41" t="n"/>
      <c r="E26" s="41" t="n"/>
    </row>
    <row r="27" ht="57" customFormat="1" customHeight="1" s="37">
      <c r="A27" s="41" t="inlineStr">
        <is>
          <t>Term of Payment: 100% TT after shipment</t>
        </is>
      </c>
      <c r="B27" s="41" t="n"/>
      <c r="C27" s="41" t="n"/>
      <c r="D27" s="41" t="n"/>
      <c r="E27" s="41" t="n"/>
    </row>
    <row r="28">
      <c r="A28" s="41" t="inlineStr">
        <is>
          <t>Transaction method: FCA(USD)</t>
        </is>
      </c>
      <c r="B28" s="41" t="n"/>
      <c r="C28" s="41" t="n"/>
      <c r="D28" s="41" t="n"/>
      <c r="E28" s="41" t="n"/>
    </row>
    <row r="29">
      <c r="A29" s="41" t="inlineStr">
        <is>
          <t xml:space="preserve">Beneficiary bank information: </t>
        </is>
      </c>
      <c r="B29" s="41" t="n"/>
      <c r="C29" s="41" t="inlineStr">
        <is>
          <t>CALIFOR UPHOLSTERY MATERIALS CO.,LTD.</t>
        </is>
      </c>
      <c r="D29" s="41" t="n"/>
      <c r="E29" s="41" t="n"/>
    </row>
    <row r="30">
      <c r="A30" s="41" t="inlineStr">
        <is>
          <t xml:space="preserve">Beneficiary Bank' s Name: </t>
        </is>
      </c>
      <c r="B30" s="41" t="n"/>
      <c r="C30" s="95" t="inlineStr">
        <is>
          <t>BANK OF CHINA(HONG KONG)LIMITED PHNOM PENH BRANCH
 /BANK OF CHINA PHNOM PENH BRANCH</t>
        </is>
      </c>
    </row>
    <row r="31">
      <c r="A31" s="41" t="inlineStr">
        <is>
          <t xml:space="preserve">Bank Address:  </t>
        </is>
      </c>
      <c r="B31" s="41" t="n"/>
      <c r="C31" s="95" t="inlineStr">
        <is>
          <t>1st AND 2nd FLOOR,CANADIA TOWER,No.315 ANDDUONG ST.
PHNOM PEMH,CAMBODIA.</t>
        </is>
      </c>
    </row>
    <row r="32">
      <c r="A32" s="41" t="inlineStr">
        <is>
          <t>Bank account :</t>
        </is>
      </c>
      <c r="B32" s="41" t="n"/>
      <c r="C32" s="96" t="inlineStr">
        <is>
          <t>100001100764430</t>
        </is>
      </c>
    </row>
    <row r="33">
      <c r="A33" s="41" t="inlineStr">
        <is>
          <t>SWIFT CODE  ：</t>
        </is>
      </c>
      <c r="B33" s="41" t="n"/>
      <c r="C33" s="41" t="inlineStr">
        <is>
          <t>BKCHKHPPXXX</t>
        </is>
      </c>
      <c r="D33" s="41" t="n"/>
      <c r="E33" s="41" t="n"/>
    </row>
    <row r="34">
      <c r="A34" s="41" t="n"/>
      <c r="B34" s="41" t="n"/>
      <c r="C34" s="41" t="n"/>
      <c r="D34" s="41" t="n"/>
      <c r="E34" s="41" t="n"/>
      <c r="F34" s="41" t="n"/>
    </row>
    <row r="35">
      <c r="A35" s="37" t="inlineStr">
        <is>
          <t>The Buyer:</t>
        </is>
      </c>
      <c r="D35" s="47" t="inlineStr">
        <is>
          <t>The Seller:</t>
        </is>
      </c>
    </row>
    <row r="36">
      <c r="A36" s="73" t="inlineStr">
        <is>
          <t>JASON FURNITURE VIET NAM COMPANY LIMITED</t>
        </is>
      </c>
      <c r="B36" s="72" t="n"/>
      <c r="C36" s="48" t="n"/>
      <c r="D36" s="73" t="inlineStr">
        <is>
          <t>CALIFOR UPHOLSTERY MATERIALS CO.,LTD.</t>
        </is>
      </c>
      <c r="E36" s="73" t="n"/>
    </row>
  </sheetData>
  <mergeCells count="6">
    <mergeCell ref="A24:B24"/>
    <mergeCell ref="A1:E1"/>
    <mergeCell ref="B11:E11"/>
    <mergeCell ref="A13:E13"/>
    <mergeCell ref="A14:E14"/>
    <mergeCell ref="B10:E1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53"/>
  <sheetViews>
    <sheetView view="pageBreakPreview" topLeftCell="A6" zoomScaleNormal="85" workbookViewId="0">
      <selection activeCell="E9" sqref="E9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24.8554687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9" t="inlineStr">
        <is>
          <t>CALIFOR UPHOLSTERY MATERIALS CO., LTD.</t>
        </is>
      </c>
    </row>
    <row r="2" ht="24" customHeight="1">
      <c r="A2" s="100" t="inlineStr">
        <is>
          <t xml:space="preserve"> XIN BAVET SEZ, Road No. 316A, Trapeang Bon and  Prey Kokir  Villages, Prey Kokir  Commune, Chantrea District, </t>
        </is>
      </c>
    </row>
    <row r="3" ht="17.25" customHeight="1">
      <c r="A3" s="101" t="inlineStr">
        <is>
          <t>Svay Rieng Province, Kingdom of Cambodia.</t>
        </is>
      </c>
    </row>
    <row r="4" ht="17.25" customHeight="1">
      <c r="A4" s="100" t="inlineStr">
        <is>
          <t>VAT:L001-901903209</t>
        </is>
      </c>
    </row>
    <row r="5" ht="25.5" customHeight="1">
      <c r="A5" s="102" t="inlineStr">
        <is>
          <t>Tel: +855   975910636</t>
        </is>
      </c>
      <c r="B5" s="118" t="n"/>
      <c r="C5" s="118" t="n"/>
      <c r="D5" s="118" t="n"/>
      <c r="E5" s="118" t="n"/>
      <c r="F5" s="118" t="n"/>
      <c r="G5" s="118" t="n"/>
    </row>
    <row r="6" ht="83.25" customHeight="1">
      <c r="A6" s="104" t="inlineStr">
        <is>
          <t>INVOICE</t>
        </is>
      </c>
      <c r="B6" s="119" t="n"/>
      <c r="C6" s="119" t="n"/>
      <c r="D6" s="119" t="n"/>
      <c r="E6" s="119" t="n"/>
      <c r="F6" s="119" t="n"/>
      <c r="G6" s="119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INV2025-1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123123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20" t="n">
        <v>45854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89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100" t="n"/>
    </row>
    <row r="12" ht="15.75" customHeight="1">
      <c r="A12" s="4" t="n"/>
      <c r="B12" s="4" t="n"/>
      <c r="C12" s="4" t="n"/>
      <c r="D12" s="4" t="n"/>
      <c r="E12" s="4" t="n"/>
      <c r="F12" s="4" t="n"/>
      <c r="G12" s="100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63" t="inlineStr">
        <is>
          <t>LOT 37, 38, 39, 40, 41, 44, 50, 51, 54，55, 56，B2 CLUSTER, DONG XOAI III INDUSTRIAL ZONE,</t>
        </is>
      </c>
      <c r="C14" s="14" t="n"/>
      <c r="D14" s="14" t="n"/>
      <c r="E14" s="14" t="n"/>
      <c r="F14" s="14" t="n"/>
    </row>
    <row r="15" ht="25.5" customHeight="1">
      <c r="A15" s="4" t="n"/>
      <c r="B15" s="64" t="inlineStr">
        <is>
          <t>BINH PHUOC WARD,DONG NAI PROVINCE, VIETNAM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100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DONG NAI PROVINCE, VIETNAM.</t>
        </is>
      </c>
      <c r="F19" s="2" t="n"/>
    </row>
    <row r="20" ht="27.75" customHeight="1">
      <c r="A20" s="20" t="n"/>
      <c r="B20" s="20" t="n"/>
    </row>
    <row r="21" ht="35" customHeight="1">
      <c r="A21" s="121" t="inlineStr">
        <is>
          <t>Mark &amp; Nº</t>
        </is>
      </c>
      <c r="B21" s="121" t="inlineStr">
        <is>
          <t>P.O. Nº</t>
        </is>
      </c>
      <c r="C21" s="121" t="inlineStr">
        <is>
          <t>ITEM Nº</t>
        </is>
      </c>
      <c r="D21" s="121" t="inlineStr">
        <is>
          <t>Description</t>
        </is>
      </c>
      <c r="E21" s="121" t="inlineStr">
        <is>
          <t>Quantity(SF)</t>
        </is>
      </c>
      <c r="F21" s="121" t="inlineStr">
        <is>
          <t>Unit price (USD)</t>
        </is>
      </c>
      <c r="G21" s="121" t="inlineStr">
        <is>
          <t>Amount (USD)</t>
        </is>
      </c>
    </row>
    <row r="22" ht="35" customHeight="1">
      <c r="A22" s="122" t="inlineStr">
        <is>
          <t>VENDOR#:</t>
        </is>
      </c>
      <c r="B22" s="123" t="inlineStr">
        <is>
          <t>9000647217</t>
        </is>
      </c>
      <c r="C22" s="123" t="inlineStr">
        <is>
          <t>01.10.W782033</t>
        </is>
      </c>
      <c r="D22" s="124" t="inlineStr">
        <is>
          <t>LEATHER</t>
        </is>
      </c>
      <c r="E22" s="125" t="n">
        <v>12517.9</v>
      </c>
      <c r="F22" s="125" t="n">
        <v>1.38</v>
      </c>
      <c r="G22" s="125">
        <f>F22*E22</f>
        <v/>
      </c>
    </row>
    <row r="23" ht="35" customHeight="1">
      <c r="A23" s="126" t="inlineStr">
        <is>
          <t>Des: LEATHER</t>
        </is>
      </c>
      <c r="B23" s="123" t="inlineStr">
        <is>
          <t>9000647217</t>
        </is>
      </c>
      <c r="C23" s="123" t="inlineStr">
        <is>
          <t>01.10.W782033</t>
        </is>
      </c>
      <c r="D23" s="127" t="n"/>
      <c r="E23" s="125" t="n">
        <v>526.8</v>
      </c>
      <c r="F23" s="125" t="n">
        <v>1.24</v>
      </c>
      <c r="G23" s="125">
        <f>F23*E23</f>
        <v/>
      </c>
    </row>
    <row r="24" ht="35" customHeight="1">
      <c r="A24" s="126" t="inlineStr">
        <is>
          <t>MADE IN CAMBODIA</t>
        </is>
      </c>
      <c r="B24" s="123" t="inlineStr">
        <is>
          <t>9000647217</t>
        </is>
      </c>
      <c r="C24" s="123" t="inlineStr">
        <is>
          <t>01.10.W782033</t>
        </is>
      </c>
      <c r="D24" s="127" t="n"/>
      <c r="E24" s="125" t="n">
        <v>51.5</v>
      </c>
      <c r="F24" s="125" t="n">
        <v>1.17</v>
      </c>
      <c r="G24" s="125">
        <f>F24*E24</f>
        <v/>
      </c>
    </row>
    <row r="25" ht="35" customHeight="1">
      <c r="A25" s="126" t="n"/>
      <c r="B25" s="123" t="inlineStr">
        <is>
          <t>9000755002</t>
        </is>
      </c>
      <c r="C25" s="123" t="inlineStr">
        <is>
          <t>01.10.W782011</t>
        </is>
      </c>
      <c r="D25" s="127" t="n"/>
      <c r="E25" s="125" t="n">
        <v>510</v>
      </c>
      <c r="F25" s="125" t="n">
        <v>1.38</v>
      </c>
      <c r="G25" s="125">
        <f>F25*E25</f>
        <v/>
      </c>
    </row>
    <row r="26" ht="35" customHeight="1">
      <c r="A26" s="126" t="n"/>
      <c r="B26" s="123" t="inlineStr">
        <is>
          <t>9000645781</t>
        </is>
      </c>
      <c r="C26" s="123" t="inlineStr">
        <is>
          <t>01.10.W782011</t>
        </is>
      </c>
      <c r="D26" s="127" t="n"/>
      <c r="E26" s="125" t="n">
        <v>23877.6</v>
      </c>
      <c r="F26" s="125" t="n">
        <v>1.38</v>
      </c>
      <c r="G26" s="125">
        <f>F26*E26</f>
        <v/>
      </c>
    </row>
    <row r="27" ht="35" customFormat="1" customHeight="1" s="1">
      <c r="A27" s="126" t="n"/>
      <c r="B27" s="123" t="inlineStr">
        <is>
          <t>9000645781</t>
        </is>
      </c>
      <c r="C27" s="123" t="inlineStr">
        <is>
          <t>01.10.W782011</t>
        </is>
      </c>
      <c r="D27" s="127" t="n"/>
      <c r="E27" s="125" t="n">
        <v>238.3</v>
      </c>
      <c r="F27" s="125" t="n">
        <v>1.24</v>
      </c>
      <c r="G27" s="125">
        <f>F27*E27</f>
        <v/>
      </c>
    </row>
    <row r="28" ht="35" customHeight="1">
      <c r="A28" s="126" t="n"/>
      <c r="B28" s="123" t="inlineStr">
        <is>
          <t>9000645781</t>
        </is>
      </c>
      <c r="C28" s="123" t="inlineStr">
        <is>
          <t>01.10.W782011</t>
        </is>
      </c>
      <c r="D28" s="127" t="n"/>
      <c r="E28" s="125" t="n">
        <v>80</v>
      </c>
      <c r="F28" s="125" t="n">
        <v>1.17</v>
      </c>
      <c r="G28" s="125">
        <f>F28*E28</f>
        <v/>
      </c>
    </row>
    <row r="29" ht="35" customHeight="1">
      <c r="A29" s="126" t="n"/>
      <c r="B29" s="123" t="inlineStr">
        <is>
          <t>9000736215</t>
        </is>
      </c>
      <c r="C29" s="123" t="inlineStr">
        <is>
          <t>01.10.U243022</t>
        </is>
      </c>
      <c r="D29" s="128" t="n"/>
      <c r="E29" s="125" t="n">
        <v>10950.4</v>
      </c>
      <c r="F29" s="125" t="n">
        <v>1.05</v>
      </c>
      <c r="G29" s="125">
        <f>F29*E29</f>
        <v/>
      </c>
    </row>
    <row r="30" ht="35" customHeight="1">
      <c r="A30" s="129" t="n"/>
      <c r="B30" s="129" t="inlineStr">
        <is>
          <t>TOTAL:</t>
        </is>
      </c>
      <c r="C30" s="129" t="n"/>
      <c r="D30" s="129" t="n"/>
      <c r="E30" s="130">
        <f>SUM(E22:E29)</f>
        <v/>
      </c>
      <c r="F30" s="129" t="n"/>
      <c r="G30" s="130">
        <f>SUM(G22:G29)</f>
        <v/>
      </c>
    </row>
    <row r="31" ht="42" customHeight="1">
      <c r="A31" s="21" t="n"/>
      <c r="B31" s="21" t="n"/>
      <c r="C31" s="22" t="n"/>
      <c r="D31" s="22" t="n"/>
      <c r="E31" s="22" t="n"/>
      <c r="F31" s="22" t="n"/>
      <c r="G31" s="18" t="n"/>
      <c r="L31" s="49" t="n"/>
      <c r="M31" s="50" t="n"/>
      <c r="N31" s="51" t="n"/>
      <c r="O31" s="51" t="n"/>
    </row>
    <row r="32" ht="53.1" customHeight="1">
      <c r="A32" s="105" t="inlineStr">
        <is>
          <t>Country of Original Cambodia</t>
        </is>
      </c>
      <c r="D32" s="105" t="n"/>
      <c r="E32" s="4" t="n"/>
      <c r="F32" s="33" t="n"/>
      <c r="G32" s="100" t="n"/>
      <c r="L32" s="49" t="n"/>
      <c r="M32" s="50" t="n"/>
      <c r="N32" s="51" t="n"/>
      <c r="O32" s="51" t="n"/>
    </row>
    <row r="33" ht="27.75" customHeight="1">
      <c r="A33" s="28" t="inlineStr">
        <is>
          <t>Manufacture:</t>
        </is>
      </c>
      <c r="B33" s="10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3" s="106" t="n"/>
      <c r="E33" s="106" t="n"/>
      <c r="F33" s="4" t="n"/>
      <c r="G33" s="100" t="n"/>
      <c r="L33" s="49" t="n"/>
      <c r="M33" s="50" t="n"/>
      <c r="N33" s="51" t="n"/>
      <c r="O33" s="51" t="n"/>
    </row>
    <row r="34" ht="27.75" customHeight="1">
      <c r="A34" s="107" t="inlineStr">
        <is>
          <t>BENEFICIARY BANK：BANK OF CHINA(HONG KONG)LIMITED PHNOM PENH BRANCH
                                                  /BANK OF CHINA PHNOM PENH BRANCH</t>
        </is>
      </c>
      <c r="D34" s="107" t="n"/>
      <c r="E34" s="107" t="n"/>
      <c r="F34" s="107" t="n"/>
      <c r="G34" s="100" t="n"/>
      <c r="L34" s="49" t="n"/>
      <c r="M34" s="50" t="n"/>
      <c r="N34" s="51" t="n"/>
      <c r="O34" s="51" t="n"/>
    </row>
    <row r="35" ht="27.75" customHeight="1">
      <c r="A35" s="103" t="inlineStr">
        <is>
          <t>A/C NO:100001100764430</t>
        </is>
      </c>
      <c r="L35" s="49" t="n"/>
      <c r="M35" s="50" t="n"/>
      <c r="N35" s="51" t="n"/>
      <c r="O35" s="51" t="n"/>
    </row>
    <row r="36" ht="24.75" customHeight="1">
      <c r="A36" s="103" t="inlineStr">
        <is>
          <t>SWIFT CODE  ：BKCHKHPPXXX</t>
        </is>
      </c>
      <c r="L36" s="49" t="n"/>
      <c r="M36" s="50" t="n"/>
      <c r="N36" s="51" t="n"/>
      <c r="O36" s="51" t="n"/>
    </row>
    <row r="37" ht="21" customHeight="1">
      <c r="E37" s="81" t="inlineStr">
        <is>
          <t>CALIFOR UPHOLSTERY MATERIALS CO., LTD.</t>
        </is>
      </c>
      <c r="F37" s="81" t="n"/>
      <c r="G37" s="81" t="n"/>
      <c r="H37" s="81" t="n"/>
      <c r="L37" s="49" t="n"/>
      <c r="M37" s="50" t="n"/>
      <c r="N37" s="51" t="n"/>
      <c r="O37" s="51" t="n"/>
    </row>
    <row r="38" ht="21" customHeight="1">
      <c r="D38" s="78" t="n"/>
      <c r="E38" s="76" t="n"/>
      <c r="F38" s="79" t="inlineStr">
        <is>
          <t>Sign &amp; Stamp</t>
        </is>
      </c>
      <c r="G38" s="80" t="n"/>
      <c r="L38" s="49" t="n"/>
      <c r="M38" s="50" t="n"/>
      <c r="N38" s="51" t="n"/>
      <c r="O38" s="51" t="n"/>
    </row>
    <row r="39" ht="21" customHeight="1">
      <c r="D39" s="78" t="n"/>
      <c r="E39" s="76" t="n"/>
      <c r="F39" s="76" t="n"/>
      <c r="G39" s="80" t="n"/>
      <c r="L39" s="49" t="n"/>
      <c r="M39" s="50" t="n"/>
      <c r="N39" s="51" t="n"/>
      <c r="O39" s="51" t="n"/>
    </row>
    <row r="40" ht="21" customHeight="1">
      <c r="D40" s="78" t="n"/>
      <c r="E40" s="76" t="n"/>
      <c r="F40" s="76" t="n"/>
      <c r="G40" s="80" t="n"/>
      <c r="L40" s="49" t="n"/>
      <c r="M40" s="50" t="n"/>
      <c r="N40" s="51" t="n"/>
      <c r="O40" s="51" t="n"/>
    </row>
    <row r="41" ht="21" customHeight="1">
      <c r="D41" s="78" t="n"/>
      <c r="E41" s="76" t="n"/>
      <c r="F41" s="77" t="inlineStr">
        <is>
          <t>ZENG XUELI</t>
        </is>
      </c>
      <c r="G41" s="77" t="n"/>
      <c r="L41" s="49" t="n"/>
      <c r="M41" s="50" t="n"/>
      <c r="N41" s="51" t="n"/>
      <c r="O41" s="51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>
      <c r="D49" s="74" t="n"/>
      <c r="E49" s="74" t="n"/>
      <c r="F49" s="74" t="n"/>
      <c r="G49" s="75" t="n"/>
    </row>
    <row r="50" ht="21" customHeight="1">
      <c r="D50" s="74" t="n"/>
      <c r="E50" s="74" t="n"/>
      <c r="F50" s="74" t="n"/>
      <c r="G50" s="75" t="n"/>
    </row>
    <row r="51" ht="17.25" customHeight="1">
      <c r="D51" s="74" t="n"/>
      <c r="E51" s="74" t="n"/>
      <c r="F51" s="74" t="n"/>
      <c r="G51" s="75" t="n"/>
    </row>
    <row r="52">
      <c r="D52" s="74" t="n"/>
      <c r="E52" s="74" t="n"/>
      <c r="F52" s="74" t="n"/>
      <c r="G52" s="75" t="n"/>
    </row>
    <row r="53">
      <c r="D53" s="74" t="n"/>
      <c r="E53" s="74" t="n"/>
      <c r="F53" s="74" t="n"/>
      <c r="G53" s="75" t="n"/>
    </row>
    <row r="63" ht="15" customHeight="1"/>
  </sheetData>
  <mergeCells count="8">
    <mergeCell ref="D22:D29"/>
    <mergeCell ref="A1:G1"/>
    <mergeCell ref="A3:G3"/>
    <mergeCell ref="A6:G6"/>
    <mergeCell ref="B30"/>
    <mergeCell ref="A4:G4"/>
    <mergeCell ref="A2:G2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115"/>
  <sheetViews>
    <sheetView view="pageBreakPreview" topLeftCell="A12" zoomScaleNormal="70" zoomScaleSheetLayoutView="100" workbookViewId="0">
      <selection activeCell="A6" sqref="A6:I6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23.710937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9" t="inlineStr">
        <is>
          <t>CALIFOR UPHOLSTERY MATERIALS CO., LTD.</t>
        </is>
      </c>
    </row>
    <row r="2" ht="24" customHeight="1">
      <c r="A2" s="100" t="inlineStr">
        <is>
          <t xml:space="preserve"> XIN BAVET SEZ, Road No. 316A, Trapeang Bon and  Prey Kokir  Villages, Prey Kokir  Commune, Chantrea District, </t>
        </is>
      </c>
    </row>
    <row r="3" ht="25.5" customHeight="1">
      <c r="A3" s="101" t="inlineStr">
        <is>
          <t>Svay Rieng Province, Kingdom of Cambodia.</t>
        </is>
      </c>
    </row>
    <row r="4" ht="25.5" customHeight="1">
      <c r="A4" s="100" t="inlineStr">
        <is>
          <t>VAT:L001-901903209</t>
        </is>
      </c>
    </row>
    <row r="5" ht="25.5" customHeight="1">
      <c r="A5" s="102" t="inlineStr">
        <is>
          <t>Tel: +855   975910636</t>
        </is>
      </c>
      <c r="B5" s="118" t="n"/>
      <c r="C5" s="118" t="n"/>
      <c r="D5" s="118" t="n"/>
      <c r="E5" s="118" t="n"/>
      <c r="F5" s="118" t="n"/>
      <c r="G5" s="118" t="n"/>
      <c r="H5" s="118" t="n"/>
      <c r="I5" s="118" t="n"/>
    </row>
    <row r="6" ht="54" customHeight="1">
      <c r="A6" s="104" t="inlineStr">
        <is>
          <t>PACKING LIST</t>
        </is>
      </c>
      <c r="B6" s="119" t="n"/>
      <c r="C6" s="119" t="n"/>
      <c r="D6" s="119" t="n"/>
      <c r="E6" s="119" t="n"/>
      <c r="F6" s="119" t="n"/>
      <c r="G6" s="119" t="n"/>
      <c r="H6" s="119" t="n"/>
      <c r="I6" s="119" t="n"/>
    </row>
    <row r="7" ht="18" customHeight="1">
      <c r="A7" s="4" t="n"/>
      <c r="B7" s="60" t="n"/>
      <c r="C7" s="4" t="n"/>
      <c r="D7" s="4" t="n"/>
      <c r="E7" s="100" t="n"/>
      <c r="F7" s="100" t="n"/>
      <c r="G7" s="100" t="n"/>
      <c r="H7" s="5" t="inlineStr">
        <is>
          <t>Ref No.:</t>
        </is>
      </c>
      <c r="I7" s="87" t="inlineStr">
        <is>
          <t>INV2025-1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123123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100" t="n"/>
      <c r="G9" s="100" t="n"/>
      <c r="H9" s="8" t="inlineStr">
        <is>
          <t>Date:</t>
        </is>
      </c>
      <c r="I9" s="120" t="n">
        <v>45854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100" t="n"/>
      <c r="G10" s="100" t="n"/>
      <c r="H10" s="9" t="inlineStr">
        <is>
          <t>FCA :</t>
        </is>
      </c>
      <c r="I10" s="90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100" t="n"/>
      <c r="G11" s="100" t="n"/>
      <c r="H11" s="100" t="n"/>
      <c r="I11" s="100" t="n"/>
    </row>
    <row r="12" ht="15.75" customHeight="1">
      <c r="A12" s="4" t="n"/>
      <c r="B12" s="60" t="n"/>
      <c r="C12" s="4" t="n"/>
      <c r="D12" s="4" t="n"/>
      <c r="E12" s="100" t="n"/>
      <c r="F12" s="100" t="n"/>
      <c r="G12" s="100" t="n"/>
      <c r="H12" s="100" t="n"/>
      <c r="I12" s="100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91" t="inlineStr">
        <is>
          <t>LOT 37, 38, 39, 40, 41, 44, 50, 51, 54，55, 56，B2 CLUSTER,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92" t="inlineStr">
        <is>
          <t>BINH PHUOC WARD,DONG NAI PROVINCE, VIETNAM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100" t="n"/>
      <c r="F18" s="100" t="n"/>
      <c r="G18" s="100" t="n"/>
      <c r="H18" s="100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DONG NAI PROVINCE, VIETNAM.</t>
        </is>
      </c>
    </row>
    <row r="20" ht="27.75" customHeight="1">
      <c r="A20" s="20" t="n"/>
      <c r="B20" s="65" t="n"/>
    </row>
    <row r="21" ht="27.75" customHeight="1">
      <c r="A21" s="121" t="inlineStr">
        <is>
          <t>Mark &amp; Nº</t>
        </is>
      </c>
      <c r="B21" s="121" t="inlineStr">
        <is>
          <t>P.O Nº</t>
        </is>
      </c>
      <c r="C21" s="121" t="inlineStr">
        <is>
          <t>ITEM Nº</t>
        </is>
      </c>
      <c r="D21" s="121" t="inlineStr">
        <is>
          <t>Description</t>
        </is>
      </c>
      <c r="E21" s="121" t="inlineStr">
        <is>
          <t>Quantity(SF)</t>
        </is>
      </c>
      <c r="F21" s="115" t="n"/>
      <c r="G21" s="121" t="inlineStr">
        <is>
          <t>N.W (kgs)</t>
        </is>
      </c>
      <c r="H21" s="121" t="inlineStr">
        <is>
          <t>G.W (kgs)</t>
        </is>
      </c>
      <c r="I21" s="121" t="inlineStr">
        <is>
          <t>CBM</t>
        </is>
      </c>
    </row>
    <row r="22" ht="27.75" customHeight="1">
      <c r="A22" s="128" t="n"/>
      <c r="B22" s="128" t="n"/>
      <c r="C22" s="128" t="n"/>
      <c r="D22" s="128" t="n"/>
      <c r="E22" s="121" t="inlineStr">
        <is>
          <t>PCS</t>
        </is>
      </c>
      <c r="F22" s="121" t="inlineStr">
        <is>
          <t>SF</t>
        </is>
      </c>
      <c r="G22" s="128" t="n"/>
      <c r="H22" s="128" t="n"/>
      <c r="I22" s="128" t="n"/>
    </row>
    <row r="23" ht="65.25" customHeight="1"/>
    <row r="24" ht="51.75" customHeight="1"/>
    <row r="25" ht="27.75" customHeight="1"/>
    <row r="26" ht="27.75" customHeight="1"/>
    <row r="27" ht="27.75" customHeight="1"/>
    <row r="28" ht="27.75" customHeight="1"/>
    <row r="29" ht="27.75" customHeight="1"/>
    <row r="30" ht="27.75" customHeight="1"/>
    <row r="31" ht="27.75" customHeight="1"/>
    <row r="32" ht="27.75" customHeight="1"/>
    <row r="33" ht="27.75" customHeight="1"/>
    <row r="34" ht="27.75" customHeight="1">
      <c r="A34" s="20" t="n"/>
      <c r="B34" s="65" t="n"/>
    </row>
    <row r="35" ht="27.75" customHeight="1">
      <c r="A35" s="13" t="inlineStr">
        <is>
          <t>Country of Original Cambodia</t>
        </is>
      </c>
      <c r="B35" s="13" t="n"/>
      <c r="C35" s="13" t="n"/>
      <c r="D35" s="105" t="n"/>
      <c r="E35" s="27" t="n"/>
      <c r="F35" s="100" t="n"/>
      <c r="G35" s="100" t="n"/>
      <c r="H35" s="100" t="n"/>
    </row>
    <row r="36" ht="27.75" customHeight="1">
      <c r="A36" s="28" t="inlineStr">
        <is>
          <t>Manufacture:</t>
        </is>
      </c>
      <c r="B36" s="108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6" s="31" t="n"/>
      <c r="F36" s="31" t="n"/>
      <c r="G36" s="31" t="n"/>
      <c r="H36" s="100" t="n"/>
    </row>
    <row r="37" ht="27.75" customHeight="1">
      <c r="A37" s="108" t="inlineStr">
        <is>
          <t>BENEFICIARY BANK：BANK OF CHINA(HONG KONG)LIMITED  PHNOM PENH BRANCH
                                          /BANK OF CHINA PHNOM PENH BRANCH</t>
        </is>
      </c>
      <c r="E37" s="31" t="n"/>
      <c r="F37" s="31" t="n"/>
      <c r="G37" s="31" t="n"/>
      <c r="H37" s="31" t="n"/>
    </row>
    <row r="38" ht="27.75" customHeight="1">
      <c r="A38" s="103" t="inlineStr">
        <is>
          <t>A/C NO:100001100764430</t>
        </is>
      </c>
      <c r="B38" s="103" t="n"/>
      <c r="C38" s="103" t="n"/>
      <c r="D38" s="103" t="n"/>
      <c r="E38" s="16" t="n"/>
      <c r="F38" s="16" t="n"/>
      <c r="G38" s="16" t="n"/>
      <c r="H38" s="16" t="n"/>
    </row>
    <row r="39" ht="27.75" customHeight="1">
      <c r="A39" s="103" t="inlineStr">
        <is>
          <t>SWIFT CODE  ：BKCHKHPPXXX</t>
        </is>
      </c>
      <c r="B39" s="103" t="n"/>
      <c r="C39" s="103" t="n"/>
      <c r="D39" s="103" t="n"/>
      <c r="E39" s="16" t="n"/>
      <c r="F39" s="16" t="n"/>
      <c r="G39" s="16" t="n"/>
      <c r="H39" s="16" t="n"/>
    </row>
    <row r="40" ht="27.75" customHeight="1">
      <c r="A40" s="82" t="n"/>
      <c r="B40" s="83" t="n"/>
      <c r="C40" s="82" t="n"/>
      <c r="D40" s="82" t="n"/>
      <c r="E40" s="84" t="n"/>
      <c r="G40" s="100" t="inlineStr">
        <is>
          <t>CALIFOR UPHOLSTERY MATERIALS CO., LTD.</t>
        </is>
      </c>
      <c r="H40" s="84" t="n"/>
    </row>
    <row r="41" ht="27.75" customHeight="1"/>
    <row r="42" ht="27.75" customHeight="1"/>
    <row r="43" ht="27.75" customHeight="1"/>
    <row r="44" ht="27.75" customHeight="1"/>
    <row r="45" ht="27.75" customHeight="1"/>
    <row r="46" ht="27.75" customHeight="1"/>
    <row r="47" ht="27.75" customHeight="1"/>
    <row r="48" ht="27.75" customHeight="1"/>
    <row r="49" ht="42" customHeight="1"/>
    <row r="50" ht="42" customHeight="1"/>
    <row r="51" ht="74.09999999999999" customHeight="1"/>
    <row r="52" ht="44.1" customHeight="1"/>
    <row r="53" ht="24.75" customHeight="1">
      <c r="A53" s="71" t="n"/>
      <c r="B53" s="67" t="n"/>
      <c r="C53" s="52" t="n"/>
      <c r="D53" s="53" t="n"/>
      <c r="E53" s="54" t="n"/>
      <c r="F53" s="55" t="n"/>
      <c r="G53" s="55" t="n"/>
      <c r="H53" s="55" t="n"/>
      <c r="I53" s="55" t="n"/>
    </row>
    <row r="54" ht="27" customFormat="1" customHeight="1" s="1">
      <c r="A54" s="21" t="n"/>
      <c r="B54" s="67" t="n"/>
      <c r="C54" s="52" t="n"/>
      <c r="D54" s="53" t="n"/>
      <c r="E54" s="54" t="n"/>
      <c r="F54" s="55" t="n"/>
      <c r="G54" s="55" t="n"/>
      <c r="H54" s="55" t="n"/>
      <c r="I54" s="55" t="n"/>
    </row>
    <row r="55" ht="42" customHeight="1">
      <c r="A55" s="21" t="n"/>
      <c r="B55" s="67" t="n"/>
      <c r="C55" s="52" t="n"/>
      <c r="D55" s="53" t="n"/>
      <c r="E55" s="54" t="n"/>
      <c r="F55" s="55" t="n"/>
      <c r="G55" s="55" t="n"/>
      <c r="H55" s="55" t="n"/>
      <c r="I55" s="55" t="n"/>
    </row>
    <row r="56" ht="24" customHeight="1">
      <c r="A56" s="21" t="n"/>
      <c r="B56" s="67" t="n"/>
      <c r="C56" s="52" t="n"/>
      <c r="D56" s="53" t="n"/>
      <c r="E56" s="54" t="n"/>
      <c r="F56" s="55" t="n"/>
      <c r="G56" s="55" t="n"/>
      <c r="H56" s="55" t="n"/>
      <c r="I56" s="55" t="n"/>
    </row>
    <row r="57" ht="69.75" customHeight="1">
      <c r="A57" s="21" t="n"/>
      <c r="B57" s="67" t="n"/>
      <c r="C57" s="52" t="n"/>
      <c r="D57" s="53" t="n"/>
      <c r="E57" s="54" t="n"/>
      <c r="F57" s="55" t="n"/>
      <c r="G57" s="55" t="n"/>
      <c r="H57" s="55" t="n"/>
      <c r="I57" s="55" t="n"/>
    </row>
    <row r="58" ht="42" customHeight="1">
      <c r="A58" s="21" t="n"/>
      <c r="B58" s="67" t="n"/>
      <c r="C58" s="52" t="n"/>
      <c r="D58" s="53" t="n"/>
      <c r="E58" s="54" t="n"/>
      <c r="F58" s="55" t="n"/>
      <c r="G58" s="55" t="n"/>
      <c r="H58" s="55" t="n"/>
      <c r="I58" s="55" t="n"/>
    </row>
    <row r="59" ht="53.1" customHeight="1">
      <c r="A59" s="21" t="n"/>
      <c r="B59" s="67" t="n"/>
      <c r="C59" s="52" t="n"/>
      <c r="D59" s="53" t="n"/>
      <c r="E59" s="54" t="n"/>
      <c r="F59" s="55" t="n"/>
      <c r="G59" s="55" t="n"/>
      <c r="H59" s="55" t="n"/>
      <c r="I59" s="55" t="n"/>
    </row>
    <row r="60" ht="27.75" customHeight="1">
      <c r="A60" s="21" t="n"/>
      <c r="B60" s="67" t="n"/>
      <c r="C60" s="52" t="n"/>
      <c r="D60" s="53" t="n"/>
      <c r="E60" s="54" t="n"/>
      <c r="F60" s="55" t="n"/>
      <c r="G60" s="55" t="n"/>
      <c r="H60" s="55" t="n"/>
      <c r="I60" s="55" t="n"/>
    </row>
    <row r="61" ht="27.75" customHeight="1">
      <c r="A61" s="21" t="n"/>
      <c r="B61" s="67" t="n"/>
      <c r="C61" s="52" t="n"/>
      <c r="D61" s="53" t="n"/>
      <c r="E61" s="54" t="n"/>
      <c r="F61" s="55" t="n"/>
      <c r="G61" s="55" t="n"/>
      <c r="H61" s="55" t="n"/>
      <c r="I61" s="55" t="n"/>
    </row>
    <row r="62" ht="27.75" customHeight="1">
      <c r="A62" s="105" t="n"/>
      <c r="B62" s="68" t="n"/>
      <c r="C62" s="24" t="n"/>
      <c r="D62" s="105" t="n"/>
      <c r="E62" s="25" t="n"/>
      <c r="F62" s="26" t="n"/>
      <c r="G62" s="26" t="n"/>
      <c r="H62" s="26" t="n"/>
      <c r="I62" s="26" t="n"/>
    </row>
    <row r="63" ht="24.75" customHeight="1"/>
    <row r="64" ht="21" customHeight="1"/>
    <row r="65" ht="21" customHeight="1"/>
    <row r="66" ht="21" customHeight="1"/>
    <row r="67" ht="21" customHeight="1">
      <c r="B67" s="69" t="n"/>
    </row>
    <row r="68" ht="21" customHeight="1"/>
    <row r="69" ht="21" customHeight="1"/>
    <row r="70" ht="21" customHeight="1">
      <c r="F70" s="100" t="n"/>
      <c r="G70" s="100" t="n"/>
      <c r="H70" s="100" t="n"/>
    </row>
    <row r="71" ht="21" customHeight="1">
      <c r="F71" s="100" t="n"/>
      <c r="G71" s="100" t="n"/>
      <c r="H71" s="100" t="n"/>
    </row>
    <row r="72" ht="25.5" customHeight="1">
      <c r="F72" s="100" t="n"/>
      <c r="G72" s="100" t="n"/>
      <c r="H72" s="100" t="n"/>
      <c r="I72" s="100" t="n"/>
    </row>
    <row r="73" ht="21" customHeight="1"/>
    <row r="74" ht="21" customHeight="1"/>
    <row r="75" ht="21" customHeight="1"/>
    <row r="76" ht="21" customHeight="1"/>
    <row r="77" ht="21" customHeight="1"/>
    <row r="78" ht="17.25" customHeight="1"/>
    <row r="79"/>
    <row r="80"/>
    <row r="81"/>
    <row r="82"/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>
      <c r="I110" s="100" t="n"/>
    </row>
    <row r="111">
      <c r="I111" s="100" t="n"/>
    </row>
    <row r="112">
      <c r="I112" s="100" t="n"/>
    </row>
    <row r="113">
      <c r="I113" s="16" t="n"/>
    </row>
    <row r="114">
      <c r="I114" s="16" t="n"/>
    </row>
    <row r="115">
      <c r="I115" s="100" t="n"/>
    </row>
  </sheetData>
  <mergeCells count="14">
    <mergeCell ref="A2:I2"/>
    <mergeCell ref="E21:F21"/>
    <mergeCell ref="A5:I5"/>
    <mergeCell ref="A1:I1"/>
    <mergeCell ref="C21:C22"/>
    <mergeCell ref="D21:D22"/>
    <mergeCell ref="G21:G22"/>
    <mergeCell ref="I21:I22"/>
    <mergeCell ref="H21:H22"/>
    <mergeCell ref="A6:I6"/>
    <mergeCell ref="A3:I3"/>
    <mergeCell ref="A4:I4"/>
    <mergeCell ref="B21:B22"/>
    <mergeCell ref="A21:A22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2025-07-15T05:45:52Z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