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'Contract'!$A$1:$G$35</definedName>
    <definedName name="_xlnm.Print_Area" localSheetId="1">'Invoice'!$A$1:$G$32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[$USD]\ #,##0.00;[$USD]\ \-#,##0.00"/>
    <numFmt numFmtId="166" formatCode="[$-409]dd/mmm/yy;@"/>
  </numFmts>
  <fonts count="54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sz val="14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Times New Roman"/>
      <charset val="134"/>
      <sz val="12"/>
    </font>
    <font>
      <name val="Calibri"/>
      <charset val="134"/>
      <b val="1"/>
      <color rgb="FF000000"/>
      <sz val="12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4"/>
      <scheme val="minor"/>
    </font>
    <font>
      <name val="宋体"/>
      <charset val="134"/>
      <color indexed="8"/>
      <sz val="11"/>
    </font>
    <font>
      <name val="Arial"/>
      <charset val="134"/>
      <sz val="10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宋体"/>
      <charset val="134"/>
      <sz val="15"/>
    </font>
    <font>
      <name val="Times New Roman"/>
      <family val="1"/>
      <color rgb="FF000000"/>
      <sz val="11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sz val="17"/>
    </font>
    <font>
      <name val="Times New Roman"/>
      <family val="1"/>
      <color rgb="FF000000"/>
      <sz val="12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color rgb="FF000000"/>
      <sz val="14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6" fontId="37" fillId="0" borderId="0" applyAlignment="1">
      <alignment vertical="center"/>
    </xf>
    <xf numFmtId="0" fontId="38" fillId="0" borderId="0"/>
  </cellStyleXfs>
  <cellXfs count="13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0" fontId="15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/>
    </xf>
    <xf numFmtId="0" fontId="19" fillId="0" borderId="0" pivotButton="0" quotePrefix="0" xfId="0"/>
    <xf numFmtId="0" fontId="14" fillId="0" borderId="0" pivotButton="0" quotePrefix="0" xfId="0"/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65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28" fillId="2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166" fontId="11" fillId="0" borderId="0" applyAlignment="1" pivotButton="0" quotePrefix="0" xfId="0">
      <alignment horizontal="left" vertical="center"/>
    </xf>
    <xf numFmtId="166" fontId="11" fillId="0" borderId="0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 wrapText="1"/>
    </xf>
    <xf numFmtId="166" fontId="36" fillId="0" borderId="0" applyAlignment="1" pivotButton="0" quotePrefix="0" xfId="0">
      <alignment horizontal="center" vertical="center"/>
    </xf>
    <xf numFmtId="0" fontId="42" fillId="0" borderId="0" pivotButton="0" quotePrefix="0" xfId="0"/>
    <xf numFmtId="0" fontId="43" fillId="0" borderId="0" applyAlignment="1" pivotButton="0" quotePrefix="0" xfId="0">
      <alignment horizontal="left" vertical="center"/>
    </xf>
    <xf numFmtId="164" fontId="44" fillId="0" borderId="0" applyAlignment="1" pivotButton="0" quotePrefix="0" xfId="0">
      <alignment horizontal="left" vertical="center"/>
    </xf>
    <xf numFmtId="164" fontId="45" fillId="0" borderId="0" applyAlignment="1" pivotButton="0" quotePrefix="0" xfId="0">
      <alignment horizontal="left" vertical="center" wrapText="1"/>
    </xf>
    <xf numFmtId="0" fontId="45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0">
      <alignment horizontal="right" vertical="center"/>
    </xf>
    <xf numFmtId="0" fontId="47" fillId="0" borderId="0" applyAlignment="1" pivotButton="0" quotePrefix="0" xfId="0">
      <alignment vertical="center"/>
    </xf>
    <xf numFmtId="0" fontId="48" fillId="0" borderId="0" applyAlignment="1" pivotButton="0" quotePrefix="0" xfId="0">
      <alignment vertical="center"/>
    </xf>
    <xf numFmtId="0" fontId="49" fillId="0" borderId="0" pivotButton="0" quotePrefix="0" xfId="0"/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1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4" fontId="45" fillId="0" borderId="0" applyAlignment="1" pivotButton="0" quotePrefix="0" xfId="0">
      <alignment horizontal="left" vertical="center" wrapText="1"/>
    </xf>
    <xf numFmtId="166" fontId="26" fillId="0" borderId="0" applyAlignment="1" pivotButton="0" quotePrefix="0" xfId="0">
      <alignment horizontal="center" vertical="center"/>
    </xf>
    <xf numFmtId="166" fontId="11" fillId="0" borderId="0" applyAlignment="1" pivotButton="0" quotePrefix="0" xfId="0">
      <alignment horizontal="left" vertical="center"/>
    </xf>
    <xf numFmtId="166" fontId="11" fillId="0" borderId="0" applyAlignment="1" pivotButton="0" quotePrefix="0" xfId="0">
      <alignment horizontal="center" vertical="center"/>
    </xf>
    <xf numFmtId="166" fontId="36" fillId="0" borderId="0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/>
    </xf>
    <xf numFmtId="166" fontId="52" fillId="0" borderId="3" applyAlignment="1" pivotButton="0" quotePrefix="0" xfId="0">
      <alignment horizontal="center" vertical="center" wrapText="1"/>
    </xf>
    <xf numFmtId="0" fontId="52" fillId="0" borderId="3" applyAlignment="1" pivotButton="0" quotePrefix="0" xfId="0">
      <alignment horizontal="center" vertical="center" wrapText="1"/>
    </xf>
    <xf numFmtId="49" fontId="53" fillId="0" borderId="3" applyAlignment="1" pivotButton="0" quotePrefix="0" xfId="0">
      <alignment horizontal="center" vertical="center" wrapText="1"/>
    </xf>
    <xf numFmtId="0" fontId="53" fillId="0" borderId="3" applyAlignment="1" pivotButton="0" quotePrefix="0" xfId="0">
      <alignment horizontal="center" vertical="center" wrapText="1"/>
    </xf>
    <xf numFmtId="4" fontId="5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52" fillId="0" borderId="3" applyAlignment="1" pivotButton="0" quotePrefix="0" xfId="0">
      <alignment horizontal="center" vertical="center"/>
    </xf>
    <xf numFmtId="0" fontId="0" fillId="0" borderId="12" pivotButton="0" quotePrefix="0" xfId="0"/>
    <xf numFmtId="4" fontId="52" fillId="0" borderId="3" applyAlignment="1" pivotButton="0" quotePrefix="0" xfId="0">
      <alignment horizontal="center" vertical="center"/>
    </xf>
    <xf numFmtId="166" fontId="28" fillId="2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44" fillId="0" borderId="0" applyAlignment="1" pivotButton="0" quotePrefix="0" xfId="0">
      <alignment horizontal="left" vertical="center"/>
    </xf>
    <xf numFmtId="0" fontId="50" fillId="0" borderId="3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3" applyAlignment="1" pivotButton="0" quotePrefix="0" xfId="0">
      <alignment horizontal="center" vertical="center" wrapText="1"/>
    </xf>
    <xf numFmtId="0" fontId="51" fillId="0" borderId="3" applyAlignment="1" pivotButton="0" quotePrefix="0" xfId="0">
      <alignment horizontal="center" vertical="center" wrapText="1"/>
    </xf>
    <xf numFmtId="4" fontId="51" fillId="0" borderId="3" applyAlignment="1" pivotButton="0" quotePrefix="0" xfId="0">
      <alignment horizontal="center" vertical="center" wrapText="1"/>
    </xf>
    <xf numFmtId="0" fontId="51" fillId="0" borderId="5" applyAlignment="1" pivotButton="0" quotePrefix="0" xfId="0">
      <alignment horizontal="center" vertical="center" wrapText="1"/>
    </xf>
    <xf numFmtId="0" fontId="50" fillId="0" borderId="3" applyAlignment="1" pivotButton="0" quotePrefix="0" xfId="0">
      <alignment horizontal="center" vertical="center"/>
    </xf>
    <xf numFmtId="4" fontId="50" fillId="0" borderId="3" applyAlignment="1" pivotButton="0" quotePrefix="0" xfId="0">
      <alignment horizontal="center" vertical="center"/>
    </xf>
    <xf numFmtId="164" fontId="9" fillId="0" borderId="0" applyAlignment="1" pivotButton="0" quotePrefix="0" xfId="0">
      <alignment horizontal="left" vertical="center"/>
    </xf>
    <xf numFmtId="0" fontId="51" fillId="0" borderId="4" applyAlignment="1" pivotButton="0" quotePrefix="0" xfId="0">
      <alignment horizontal="left" vertical="top" wrapText="1"/>
    </xf>
    <xf numFmtId="3" fontId="51" fillId="0" borderId="3" applyAlignment="1" pivotButton="0" quotePrefix="0" xfId="0">
      <alignment horizontal="center" vertical="center" wrapText="1"/>
    </xf>
    <xf numFmtId="2" fontId="51" fillId="0" borderId="3" applyAlignment="1" pivotButton="0" quotePrefix="0" xfId="0">
      <alignment horizontal="center" vertical="center" wrapText="1"/>
    </xf>
    <xf numFmtId="0" fontId="51" fillId="0" borderId="5" applyAlignment="1" pivotButton="0" quotePrefix="0" xfId="0">
      <alignment horizontal="left" vertical="top" wrapText="1"/>
    </xf>
    <xf numFmtId="3" fontId="50" fillId="0" borderId="3" applyAlignment="1" pivotButton="0" quotePrefix="0" xfId="0">
      <alignment horizontal="center" vertical="center"/>
    </xf>
    <xf numFmtId="2" fontId="50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485140</colOff>
      <row>31</row>
      <rowOff>78105</rowOff>
    </from>
    <to>
      <col>6</col>
      <colOff>224791</colOff>
      <row>34</row>
      <rowOff>260350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362190" y="12973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983615</colOff>
      <row>31</row>
      <rowOff>227965</rowOff>
    </from>
    <to>
      <col>6</col>
      <colOff>1283972</colOff>
      <row>33</row>
      <rowOff>216534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708515" y="13122910"/>
          <a:ext cx="2148205" cy="120777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682625</colOff>
      <row>28</row>
      <rowOff>100965</rowOff>
    </from>
    <to>
      <col>6</col>
      <colOff>1538605</colOff>
      <row>30</row>
      <rowOff>93345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902700" y="12717780"/>
          <a:ext cx="2103755" cy="11830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1472565</colOff>
      <row>27</row>
      <rowOff>318770</rowOff>
    </from>
    <to>
      <col>6</col>
      <colOff>701675</colOff>
      <row>30</row>
      <rowOff>420370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863715" y="12402185"/>
          <a:ext cx="3305810" cy="18256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177800</colOff>
      <row>25</row>
      <rowOff>187960</rowOff>
    </from>
    <to>
      <col>12</col>
      <colOff>267521</colOff>
      <row>29</row>
      <rowOff>151690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608050" y="16010255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626110</colOff>
      <row>23</row>
      <rowOff>466725</rowOff>
    </from>
    <to>
      <col>11</col>
      <colOff>1103443</colOff>
      <row>26</row>
      <rowOff>269501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056360" y="15298420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XFD200"/>
  <sheetViews>
    <sheetView tabSelected="1" view="pageBreakPreview" topLeftCell="A9" zoomScale="85" zoomScaleNormal="90" workbookViewId="0">
      <selection activeCell="A21" sqref="A21:B21"/>
    </sheetView>
  </sheetViews>
  <sheetFormatPr baseColWidth="8" defaultColWidth="28.7109375" defaultRowHeight="15"/>
  <cols>
    <col width="10.7109375" customWidth="1" style="54" min="1" max="1"/>
    <col width="27.7109375" customWidth="1" style="54" min="2" max="7"/>
    <col width="28.7109375" customWidth="1" style="54" min="8" max="16383"/>
    <col width="28.7109375" customWidth="1" style="54" min="16384" max="16384"/>
  </cols>
  <sheetData>
    <row r="1" ht="46.15" customFormat="1" customHeight="1" s="96">
      <c r="A1" s="82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4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5">
      <c r="C3" s="56" t="n"/>
      <c r="D3" s="56" t="n"/>
      <c r="E3" s="56" t="n"/>
      <c r="F3" s="83" t="inlineStr">
        <is>
          <t>DATE:</t>
        </is>
      </c>
      <c r="G3" s="97" t="n">
        <v>45797</v>
      </c>
    </row>
    <row r="4" ht="39" customFormat="1" customHeight="1" s="45">
      <c r="A4" s="56" t="n"/>
      <c r="B4" s="56" t="n"/>
      <c r="C4" s="56" t="n"/>
      <c r="D4" s="56" t="n"/>
      <c r="E4" s="83" t="inlineStr">
        <is>
          <t>CONTRACT NO.:</t>
        </is>
      </c>
      <c r="G4" s="72" t="inlineStr">
        <is>
          <t>JLFMH25009</t>
        </is>
      </c>
    </row>
    <row r="5" ht="31.9" customFormat="1" customHeight="1" s="76">
      <c r="A5" s="75" t="inlineStr">
        <is>
          <t>The Seller:</t>
        </is>
      </c>
      <c r="B5" s="76" t="inlineStr">
        <is>
          <t>CALIFOR UPHOLSTERY MATERIALS CO.,LTD.</t>
        </is>
      </c>
    </row>
    <row r="6" ht="31.9" customFormat="1" customHeight="1" s="46">
      <c r="A6" s="58" t="n"/>
      <c r="B6" s="46" t="inlineStr">
        <is>
          <t>XIN BAVET SEZ, ROAD NO. 316A, TRAPEANG BON AND  PREY KOKIR  VILLAGES, PREY KOKIR  COMMUNE, CHANTREA DISTRICT,</t>
        </is>
      </c>
    </row>
    <row r="7" ht="31.9" customFormat="1" customHeight="1" s="46">
      <c r="A7" s="58" t="n"/>
      <c r="B7" s="46" t="inlineStr">
        <is>
          <t>SVAY RIENG PROVINCE, KINGDOM OF CAMBODIA.</t>
        </is>
      </c>
    </row>
    <row r="8" ht="31.9" customFormat="1" customHeight="1" s="46">
      <c r="A8" s="58" t="n"/>
      <c r="B8" s="77" t="inlineStr">
        <is>
          <t>TEL: +855  975910636</t>
        </is>
      </c>
    </row>
    <row r="9" ht="31.9" customFormat="1" customHeight="1" s="76">
      <c r="A9" s="75" t="inlineStr">
        <is>
          <t xml:space="preserve">The Buyer:  </t>
        </is>
      </c>
      <c r="B9" s="76" t="inlineStr">
        <is>
          <t>TRAYTON FURNITURE VIETNAM COMPANY LIMITED</t>
        </is>
      </c>
    </row>
    <row r="10" ht="31.9" customFormat="1" customHeight="1" s="46">
      <c r="A10" s="58" t="n"/>
      <c r="B10" s="46" t="inlineStr">
        <is>
          <t xml:space="preserve">Factories D7, D8, Lot C-7-CN, N17 Road, </t>
        </is>
      </c>
    </row>
    <row r="11" ht="31.9" customFormat="1" customHeight="1" s="46">
      <c r="A11" s="58" t="n"/>
      <c r="B11" s="46" t="inlineStr">
        <is>
          <t>BAU BANG EXPANSION INDUSTRIAL PARK, LAI UYEN TOWN, BAU BANG DISTRICT, BINH DUONG PROVINCE, VIETNAM</t>
        </is>
      </c>
    </row>
    <row r="12" ht="31.9" customFormat="1" customHeight="1" s="46">
      <c r="A12" s="58" t="n"/>
      <c r="B12" s="46" t="inlineStr">
        <is>
          <t>TEL: 0326968614, TAX: 3703275589</t>
        </is>
      </c>
    </row>
    <row r="13" ht="31.9" customFormat="1" customHeight="1" s="46">
      <c r="A13" s="58" t="n"/>
      <c r="B13" s="46" t="inlineStr">
        <is>
          <t>CONTACT: TRÚC LAN, EMAIL: diemnhu@trayton.com</t>
        </is>
      </c>
    </row>
    <row r="14" ht="24" customFormat="1" customHeight="1" s="98">
      <c r="A14" s="99" t="inlineStr">
        <is>
          <t>After discussion, the both parties agree to sell and purchase the commodities on the following terms and conditions:</t>
        </is>
      </c>
      <c r="B14" s="99" t="n"/>
      <c r="E14" s="100" t="n"/>
      <c r="F14" s="100" t="n"/>
      <c r="G14" s="100" t="n"/>
      <c r="H14" s="100" t="n"/>
      <c r="K14" s="100" t="n"/>
      <c r="L14" s="100" t="n"/>
      <c r="M14" s="101" t="n"/>
      <c r="N14" s="101" t="n"/>
    </row>
    <row r="15" ht="26.1" customFormat="1" customHeight="1" s="98">
      <c r="A15" s="102" t="inlineStr">
        <is>
          <t>1.NAME OF COMMODITY AND SPECIFICATION:</t>
        </is>
      </c>
      <c r="B15" s="102" t="n"/>
      <c r="E15" s="100" t="n"/>
      <c r="F15" s="100" t="n"/>
      <c r="G15" s="100" t="n"/>
      <c r="H15" s="100" t="n"/>
      <c r="I15" s="100" t="n"/>
      <c r="J15" s="100" t="n"/>
      <c r="K15" s="100" t="n"/>
      <c r="L15" s="100" t="n"/>
      <c r="M15" s="101" t="n"/>
      <c r="N15" s="101" t="n"/>
    </row>
    <row r="16" ht="24.95" customFormat="1" customHeight="1" s="98">
      <c r="A16" s="99" t="inlineStr">
        <is>
          <t>The seller guaranteed the correct color delivery, Commodity, Dimension and quantity as follow:</t>
        </is>
      </c>
      <c r="B16" s="99" t="n"/>
      <c r="E16" s="100" t="n"/>
      <c r="F16" s="100" t="n"/>
      <c r="G16" s="100" t="n"/>
      <c r="H16" s="100" t="n"/>
      <c r="I16" s="100" t="n"/>
      <c r="J16" s="100" t="n"/>
      <c r="K16" s="100" t="n"/>
      <c r="L16" s="100" t="n"/>
      <c r="M16" s="101" t="n"/>
      <c r="N16" s="101" t="n"/>
    </row>
    <row r="17" ht="24.95" customFormat="1" customHeight="1" s="98">
      <c r="A17" s="99" t="n"/>
      <c r="B17" s="99" t="n"/>
      <c r="E17" s="100" t="n"/>
      <c r="F17" s="100" t="n"/>
      <c r="G17" s="100" t="n"/>
      <c r="H17" s="100" t="n"/>
      <c r="I17" s="100" t="n"/>
      <c r="J17" s="100" t="n"/>
      <c r="K17" s="100" t="n"/>
      <c r="L17" s="100" t="n"/>
      <c r="M17" s="101" t="n"/>
      <c r="N17" s="101" t="n"/>
    </row>
    <row r="18" ht="36" customFormat="1" customHeight="1" s="98">
      <c r="A18" s="103" t="inlineStr">
        <is>
          <t>No.</t>
        </is>
      </c>
      <c r="B18" s="103" t="inlineStr">
        <is>
          <t>P.O Nº</t>
        </is>
      </c>
      <c r="C18" s="104" t="inlineStr">
        <is>
          <t>Name of Cormodity</t>
        </is>
      </c>
      <c r="D18" s="104" t="inlineStr">
        <is>
          <t>Description</t>
        </is>
      </c>
      <c r="E18" s="103" t="inlineStr">
        <is>
          <t>Quantity(SF)</t>
        </is>
      </c>
      <c r="F18" s="103" t="inlineStr">
        <is>
          <t>Unit Price(USD)</t>
        </is>
      </c>
      <c r="G18" s="103" t="inlineStr">
        <is>
          <t>Total value(USD)</t>
        </is>
      </c>
      <c r="H18" s="100" t="n"/>
      <c r="I18" s="100" t="n"/>
      <c r="J18" s="100" t="n"/>
      <c r="K18" s="100" t="n"/>
      <c r="L18" s="100" t="n"/>
      <c r="M18" s="101" t="n"/>
      <c r="N18" s="101" t="n"/>
    </row>
    <row r="19" ht="30" customFormat="1" customHeight="1" s="98">
      <c r="A19" s="105" t="n">
        <v>1</v>
      </c>
      <c r="B19" s="105" t="inlineStr">
        <is>
          <t>6601197009</t>
        </is>
      </c>
      <c r="C19" s="105" t="inlineStr">
        <is>
          <t>110137020</t>
        </is>
      </c>
      <c r="D19" s="106" t="inlineStr">
        <is>
          <t>LEATHER</t>
        </is>
      </c>
      <c r="E19" s="107" t="n">
        <v>9823.200000000001</v>
      </c>
      <c r="F19" s="107">
        <f>G19/E19</f>
        <v/>
      </c>
      <c r="G19" s="107" t="n">
        <v>11493.144</v>
      </c>
    </row>
    <row r="20" ht="30" customFormat="1" customHeight="1" s="98">
      <c r="A20" s="105" t="n">
        <v>2</v>
      </c>
      <c r="B20" s="105" t="inlineStr">
        <is>
          <t>6601177588</t>
        </is>
      </c>
      <c r="C20" s="105" t="inlineStr">
        <is>
          <t>110137140</t>
        </is>
      </c>
      <c r="D20" s="108" t="n"/>
      <c r="E20" s="107" t="n">
        <v>1252.4</v>
      </c>
      <c r="F20" s="107">
        <f>G20/E20</f>
        <v/>
      </c>
      <c r="G20" s="107" t="n">
        <v>1465.308</v>
      </c>
    </row>
    <row r="21" ht="30" customFormat="1" customHeight="1" s="98">
      <c r="A21" s="105" t="n">
        <v>3</v>
      </c>
      <c r="B21" s="105" t="inlineStr">
        <is>
          <t>6601205635</t>
        </is>
      </c>
      <c r="C21" s="105" t="inlineStr">
        <is>
          <t>110137140</t>
        </is>
      </c>
      <c r="D21" s="108" t="n"/>
      <c r="E21" s="107" t="n">
        <v>10000</v>
      </c>
      <c r="F21" s="107">
        <f>G21/E21</f>
        <v/>
      </c>
      <c r="G21" s="107" t="n">
        <v>11700</v>
      </c>
    </row>
    <row r="22" ht="30" customFormat="1" customHeight="1" s="48">
      <c r="A22" s="105" t="n">
        <v>4</v>
      </c>
      <c r="B22" s="105" t="inlineStr">
        <is>
          <t>6601209888</t>
        </is>
      </c>
      <c r="C22" s="105" t="inlineStr">
        <is>
          <t>110137140</t>
        </is>
      </c>
      <c r="D22" s="108" t="n"/>
      <c r="E22" s="107" t="n">
        <v>943.6</v>
      </c>
      <c r="F22" s="107">
        <f>G22/E22</f>
        <v/>
      </c>
      <c r="G22" s="107" t="n">
        <v>1104.012</v>
      </c>
    </row>
    <row r="23" ht="30" customFormat="1" customHeight="1" s="48">
      <c r="A23" s="105" t="n">
        <v>5</v>
      </c>
      <c r="B23" s="105" t="inlineStr">
        <is>
          <t>6601168672</t>
        </is>
      </c>
      <c r="C23" s="105" t="inlineStr">
        <is>
          <t>110137070</t>
        </is>
      </c>
      <c r="D23" s="108" t="n"/>
      <c r="E23" s="107" t="n">
        <v>12119.9</v>
      </c>
      <c r="F23" s="107">
        <f>G23/E23</f>
        <v/>
      </c>
      <c r="G23" s="107" t="n">
        <v>12725.895</v>
      </c>
    </row>
    <row r="24" ht="30" customFormat="1" customHeight="1" s="48">
      <c r="A24" s="105" t="n">
        <v>6</v>
      </c>
      <c r="B24" s="105" t="inlineStr">
        <is>
          <t>6601177670</t>
        </is>
      </c>
      <c r="C24" s="105" t="inlineStr">
        <is>
          <t>110145460</t>
        </is>
      </c>
      <c r="D24" s="108" t="n"/>
      <c r="E24" s="107" t="n">
        <v>2955.8</v>
      </c>
      <c r="F24" s="107">
        <f>G24/E24</f>
        <v/>
      </c>
      <c r="G24" s="107" t="n">
        <v>4256.352</v>
      </c>
    </row>
    <row r="25" ht="30" customFormat="1" customHeight="1" s="48">
      <c r="A25" s="105" t="n">
        <v>7</v>
      </c>
      <c r="B25" s="105" t="inlineStr">
        <is>
          <t>6601177617</t>
        </is>
      </c>
      <c r="C25" s="105" t="inlineStr">
        <is>
          <t>110140531</t>
        </is>
      </c>
      <c r="D25" s="108" t="n"/>
      <c r="E25" s="107" t="n">
        <v>24311.4</v>
      </c>
      <c r="F25" s="107">
        <f>G25/E25</f>
        <v/>
      </c>
      <c r="G25" s="107" t="n">
        <v>27471.882</v>
      </c>
    </row>
    <row r="26" ht="30" customFormat="1" customHeight="1" s="48">
      <c r="A26" s="105" t="n">
        <v>8</v>
      </c>
      <c r="B26" s="105" t="inlineStr">
        <is>
          <t>6601190236</t>
        </is>
      </c>
      <c r="C26" s="105" t="inlineStr">
        <is>
          <t>110137030</t>
        </is>
      </c>
      <c r="D26" s="108" t="n"/>
      <c r="E26" s="107" t="n">
        <v>1265.4</v>
      </c>
      <c r="F26" s="107">
        <f>G26/E26</f>
        <v/>
      </c>
      <c r="G26" s="107" t="n">
        <v>1480.518</v>
      </c>
    </row>
    <row r="27" ht="30" customFormat="1" customHeight="1" s="48">
      <c r="A27" s="105" t="n">
        <v>9</v>
      </c>
      <c r="B27" s="105" t="inlineStr">
        <is>
          <t>6601190250</t>
        </is>
      </c>
      <c r="C27" s="105" t="inlineStr">
        <is>
          <t>110137030</t>
        </is>
      </c>
      <c r="D27" s="109" t="n"/>
      <c r="E27" s="107" t="n">
        <v>29660.9</v>
      </c>
      <c r="F27" s="107">
        <f>G27/E27</f>
        <v/>
      </c>
      <c r="G27" s="107" t="n">
        <v>34703.253</v>
      </c>
    </row>
    <row r="28" ht="36" customFormat="1" customHeight="1" s="48">
      <c r="A28" s="110" t="inlineStr">
        <is>
          <t>TOTAL OF:</t>
        </is>
      </c>
      <c r="B28" s="111" t="n"/>
      <c r="C28" s="110" t="n"/>
      <c r="D28" s="110" t="n"/>
      <c r="E28" s="112">
        <f>SUM(E19:E27)</f>
        <v/>
      </c>
      <c r="F28" s="110" t="n"/>
      <c r="G28" s="112">
        <f>SUM(G19:G27)</f>
        <v/>
      </c>
    </row>
    <row r="29" ht="28.9" customFormat="1" customHeight="1" s="48">
      <c r="A29" s="99" t="n"/>
      <c r="B29" s="99" t="n"/>
      <c r="E29" s="100" t="n"/>
      <c r="F29" s="100" t="n"/>
      <c r="G29" s="100" t="n"/>
      <c r="H29" s="100" t="n"/>
      <c r="I29" s="100" t="n"/>
      <c r="J29" s="100" t="n"/>
      <c r="K29" s="100" t="n"/>
      <c r="L29" s="100" t="n"/>
      <c r="M29" s="101" t="n"/>
      <c r="N29" s="101" t="n"/>
    </row>
    <row r="30" ht="28.9" customFormat="1" customHeight="1" s="48">
      <c r="A30" s="99" t="n"/>
      <c r="B30" s="99" t="n"/>
      <c r="E30" s="100" t="n"/>
      <c r="F30" s="100" t="n"/>
      <c r="G30" s="100" t="n"/>
      <c r="H30" s="100" t="n"/>
      <c r="I30" s="100" t="n"/>
      <c r="J30" s="100" t="n"/>
      <c r="K30" s="100" t="n"/>
      <c r="L30" s="100" t="n"/>
      <c r="M30" s="101" t="n"/>
      <c r="N30" s="101" t="n"/>
    </row>
    <row r="31" ht="28.9" customFormat="1" customHeight="1" s="45">
      <c r="A31" s="62" t="inlineStr">
        <is>
          <t>FCA:</t>
        </is>
      </c>
      <c r="B31" s="63" t="inlineStr">
        <is>
          <t>SVAY RIENG</t>
        </is>
      </c>
      <c r="E31" s="100" t="n"/>
      <c r="F31" s="100" t="n"/>
      <c r="G31" s="100" t="n"/>
      <c r="H31" s="100" t="n"/>
      <c r="I31" s="100" t="n"/>
      <c r="J31" s="100" t="n"/>
      <c r="K31" s="100" t="n"/>
      <c r="L31" s="100" t="n"/>
      <c r="M31" s="101" t="n"/>
      <c r="N31" s="101" t="n"/>
    </row>
    <row r="32" ht="57" customFormat="1" customHeight="1" s="45">
      <c r="D32" s="63" t="n"/>
      <c r="E32" s="64" t="n"/>
      <c r="F32" s="64" t="n"/>
      <c r="G32" s="64" t="n"/>
    </row>
    <row r="33" ht="39" customFormat="1" customHeight="1" s="113">
      <c r="A33" s="64" t="inlineStr">
        <is>
          <t>Term of Payment: 100% TT after shipment</t>
        </is>
      </c>
      <c r="B33" s="64" t="n"/>
      <c r="C33" s="64" t="n"/>
      <c r="D33" s="64" t="n"/>
      <c r="E33" s="64" t="n"/>
      <c r="F33" s="64" t="n"/>
      <c r="G33" s="64" t="n"/>
    </row>
    <row r="34" ht="39" customFormat="1" customHeight="1" s="113">
      <c r="A34" s="64" t="inlineStr">
        <is>
          <t>Transaction method: FCA(USD)</t>
        </is>
      </c>
      <c r="B34" s="64" t="n"/>
      <c r="C34" s="64" t="n"/>
      <c r="D34" s="64" t="n"/>
      <c r="E34" s="64" t="n"/>
      <c r="F34" s="64" t="n"/>
      <c r="G34" s="64" t="n"/>
    </row>
    <row r="35" ht="39" customFormat="1" customHeight="1" s="113">
      <c r="A35" s="64" t="inlineStr">
        <is>
          <t xml:space="preserve">Beneficiary bank information: </t>
        </is>
      </c>
      <c r="B35" s="64" t="n"/>
      <c r="C35" s="64" t="n"/>
      <c r="D35" s="64" t="n"/>
      <c r="E35" s="64" t="inlineStr">
        <is>
          <t>CALIFOR UPHOLSTERY MATERIALS CO.,LTD.</t>
        </is>
      </c>
      <c r="F35" s="64" t="n"/>
      <c r="G35" s="64" t="n"/>
    </row>
    <row r="36" ht="62.1" customFormat="1" customHeight="1" s="113">
      <c r="A36" s="64" t="inlineStr">
        <is>
          <t xml:space="preserve">Beneficiary Bank' s Name: </t>
        </is>
      </c>
      <c r="B36" s="64" t="n"/>
      <c r="C36" s="64" t="n"/>
      <c r="D36" s="64" t="n"/>
      <c r="E36" s="79" t="inlineStr">
        <is>
          <t>BANK OF CHINA(HONG KONG)LIMITED PHNOM PENH BRANCH /BANK OF CHINA PHNOM PENH BRANCH</t>
        </is>
      </c>
    </row>
    <row r="37" ht="44.1" customFormat="1" customHeight="1" s="113">
      <c r="A37" s="64" t="inlineStr">
        <is>
          <t xml:space="preserve">Bank Address:  </t>
        </is>
      </c>
      <c r="B37" s="64" t="n"/>
      <c r="C37" s="64" t="n"/>
      <c r="D37" s="64" t="n"/>
      <c r="E37" s="79" t="inlineStr">
        <is>
          <t>1st AND 2nd FLOOR,CANADIA TOWER,No.315 ANDDUONG ST.,PHNOM PEMH,CAMBODIA.</t>
        </is>
      </c>
    </row>
    <row r="38" ht="28.9" customFormat="1" customHeight="1" s="114">
      <c r="A38" s="64" t="inlineStr">
        <is>
          <t>Bank account :</t>
        </is>
      </c>
      <c r="B38" s="64" t="n"/>
      <c r="C38" s="64" t="n"/>
      <c r="D38" s="64" t="n"/>
      <c r="E38" s="80" t="inlineStr">
        <is>
          <t>100001100764430</t>
        </is>
      </c>
    </row>
    <row r="39" ht="39" customFormat="1" customHeight="1" s="114">
      <c r="A39" s="64" t="inlineStr">
        <is>
          <t>SWIFT CODE  ：</t>
        </is>
      </c>
      <c r="B39" s="64" t="n"/>
      <c r="C39" s="64" t="n"/>
      <c r="D39" s="64" t="n"/>
      <c r="E39" s="64" t="inlineStr">
        <is>
          <t>BKCHKHPPXXX</t>
        </is>
      </c>
      <c r="F39" s="64" t="n"/>
      <c r="G39" s="64" t="n"/>
    </row>
    <row r="40" ht="39" customFormat="1" customHeight="1" s="114">
      <c r="A40" s="64" t="n"/>
      <c r="B40" s="64" t="n"/>
      <c r="C40" s="64" t="n"/>
      <c r="D40" s="64" t="n"/>
      <c r="E40" s="64" t="n"/>
      <c r="F40" s="64" t="n"/>
      <c r="G40" s="64" t="n"/>
      <c r="H40" s="64" t="n"/>
    </row>
    <row r="41" ht="39" customFormat="1" customHeight="1" s="114">
      <c r="B41" s="65" t="inlineStr">
        <is>
          <t>The Buyer:</t>
        </is>
      </c>
      <c r="F41" s="65" t="inlineStr">
        <is>
          <t>The Seller:</t>
        </is>
      </c>
    </row>
    <row r="42" ht="57" customFormat="1" customHeight="1" s="114">
      <c r="A42" s="81" t="inlineStr">
        <is>
          <t>TRAYTON FURNITURE VIETNAM COMPANY LIMITED</t>
        </is>
      </c>
      <c r="D42" s="81" t="n"/>
      <c r="E42" s="81" t="inlineStr">
        <is>
          <t>CALIFOR UPHOLSTERY MATERIALS CO.,LTD.</t>
        </is>
      </c>
    </row>
    <row r="43" ht="39" customFormat="1" customHeight="1" s="114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4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4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4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4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4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4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4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4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4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4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4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4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4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4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5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4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4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4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4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ht="39" customFormat="1" customHeight="1" s="114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ht="39" customFormat="1" customHeight="1" s="114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ht="39" customFormat="1" customHeight="1" s="114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ht="39" customFormat="1" customHeight="1" s="114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ht="39" customFormat="1" customHeight="1" s="114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ht="39" customFormat="1" customHeight="1" s="114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XFD68" s="54" t="n"/>
    </row>
    <row r="69" customFormat="1" s="116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XFD69" s="54" t="n"/>
    </row>
    <row r="70" customFormat="1" s="116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XFD70" s="54" t="n"/>
    </row>
    <row r="71" customFormat="1" s="116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customFormat="1" s="116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ht="39" customFormat="1" customHeight="1" s="114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XFD73" s="54" t="n"/>
    </row>
    <row r="74" ht="39" customFormat="1" customHeight="1" s="114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XFD74" s="54" t="n"/>
    </row>
    <row r="75" ht="39" customFormat="1" customHeight="1" s="114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XFD75" s="54" t="n"/>
    </row>
    <row r="76" customFormat="1" s="116">
      <c r="A76" s="54" t="n"/>
      <c r="B76" s="54" t="n"/>
      <c r="C76" s="54" t="n"/>
      <c r="D76" s="54" t="n"/>
      <c r="E76" s="54" t="n"/>
      <c r="F76" s="54" t="n"/>
      <c r="G76" s="54" t="n"/>
      <c r="J76" s="54" t="n"/>
      <c r="K76" s="54" t="n"/>
      <c r="L76" s="54" t="n"/>
      <c r="XFD76" s="54" t="n"/>
    </row>
    <row r="77" customFormat="1" s="116">
      <c r="A77" s="54" t="n"/>
      <c r="B77" s="54" t="n"/>
      <c r="C77" s="54" t="n"/>
      <c r="D77" s="54" t="n"/>
      <c r="E77" s="54" t="n"/>
      <c r="F77" s="54" t="n"/>
      <c r="G77" s="54" t="n"/>
      <c r="J77" s="54" t="n"/>
      <c r="K77" s="54" t="n"/>
      <c r="L77" s="54" t="n"/>
      <c r="XFD77" s="54" t="n"/>
    </row>
    <row r="78" customFormat="1" s="116">
      <c r="A78" s="54" t="n"/>
      <c r="B78" s="54" t="n"/>
      <c r="C78" s="54" t="n"/>
      <c r="D78" s="54" t="n"/>
      <c r="E78" s="54" t="n"/>
      <c r="F78" s="54" t="n"/>
      <c r="G78" s="54" t="n"/>
      <c r="J78" s="54" t="n"/>
      <c r="K78" s="54" t="n"/>
      <c r="L78" s="54" t="n"/>
      <c r="XFD78" s="54" t="n"/>
    </row>
    <row r="79" customFormat="1" s="116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 customFormat="1" s="116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XFD80" s="54" t="n"/>
    </row>
    <row r="81" ht="31.5" customFormat="1" customHeight="1" s="117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XFD81" s="54" t="n"/>
    </row>
    <row r="82" customFormat="1" s="116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XFD82" s="54" t="n"/>
    </row>
    <row r="83">
      <c r="A83" s="54" t="n"/>
      <c r="B83" s="54" t="n"/>
      <c r="C83" s="54" t="n"/>
      <c r="D83" s="54" t="n"/>
      <c r="E83" s="54" t="n"/>
      <c r="F83" s="54" t="n"/>
      <c r="G83" s="54" t="n"/>
      <c r="J83" s="54" t="n"/>
      <c r="K83" s="54" t="n"/>
      <c r="L83" s="54" t="n"/>
      <c r="XFD83" s="54" t="n"/>
    </row>
    <row r="84">
      <c r="A84" s="54" t="n"/>
      <c r="B84" s="54" t="n"/>
      <c r="C84" s="54" t="n"/>
      <c r="D84" s="54" t="n"/>
      <c r="E84" s="54" t="n"/>
      <c r="F84" s="54" t="n"/>
      <c r="G84" s="54" t="n"/>
      <c r="J84" s="54" t="n"/>
      <c r="K84" s="54" t="n"/>
      <c r="L84" s="54" t="n"/>
      <c r="XFD84" s="54" t="n"/>
    </row>
    <row r="85">
      <c r="A85" s="54" t="n"/>
      <c r="B85" s="54" t="n"/>
      <c r="C85" s="54" t="n"/>
      <c r="D85" s="54" t="n"/>
      <c r="E85" s="54" t="n"/>
      <c r="F85" s="54" t="n"/>
      <c r="G85" s="54" t="n"/>
      <c r="J85" s="54" t="n"/>
      <c r="K85" s="54" t="n"/>
      <c r="L85" s="54" t="n"/>
      <c r="XFD85" s="54" t="n"/>
    </row>
    <row r="86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XFD86" s="54" t="n"/>
    </row>
    <row r="87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XFD87" s="54" t="n"/>
    </row>
    <row r="88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XFD88" s="54" t="n"/>
    </row>
    <row r="89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XFD89" s="54" t="n"/>
    </row>
    <row r="90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XFD90" s="54" t="n"/>
    </row>
    <row r="91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XFD91" s="54" t="n"/>
    </row>
    <row r="92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XFD92" s="54" t="n"/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1">
    <mergeCell ref="E32:G32"/>
    <mergeCell ref="E4:F4"/>
    <mergeCell ref="E42:G42"/>
    <mergeCell ref="A42:C42"/>
    <mergeCell ref="A1:G1"/>
    <mergeCell ref="E36:G36"/>
    <mergeCell ref="A32:C32"/>
    <mergeCell ref="E37:G37"/>
    <mergeCell ref="A28:B28"/>
    <mergeCell ref="D19:D27"/>
    <mergeCell ref="E38:G38"/>
  </mergeCells>
  <pageMargins left="0.275" right="0.156944444444444" top="0.196527777777778" bottom="1" header="0.196527777777778" footer="0.5"/>
  <pageSetup orientation="portrait" paperSize="9" scale="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00"/>
  <sheetViews>
    <sheetView view="pageBreakPreview" topLeftCell="A11" zoomScaleNormal="100" workbookViewId="0">
      <selection activeCell="A22" sqref="A22"/>
    </sheetView>
  </sheetViews>
  <sheetFormatPr baseColWidth="8" defaultColWidth="7.140625" defaultRowHeight="15"/>
  <cols>
    <col width="28.28515625" customWidth="1" style="93" min="1" max="1"/>
    <col width="27.28515625" customWidth="1" style="93" min="2" max="2"/>
    <col width="25.28515625" customWidth="1" style="93" min="3" max="3"/>
    <col width="24.140625" customWidth="1" style="93" min="4" max="4"/>
    <col width="18.28515625" customWidth="1" style="93" min="5" max="5"/>
    <col width="18.7109375" customWidth="1" style="93" min="6" max="6"/>
    <col width="28.5703125" customWidth="1" style="4" min="7" max="7"/>
    <col width="5" customWidth="1" style="93" min="8" max="8"/>
    <col width="15.5703125" customWidth="1" style="93" min="9" max="9"/>
    <col width="15.85546875" customWidth="1" style="93" min="10" max="11"/>
    <col width="17.140625" customWidth="1" style="93" min="12" max="12"/>
    <col width="7.140625" customWidth="1" style="93" min="13" max="16384"/>
  </cols>
  <sheetData>
    <row r="1" ht="38.25" customHeight="1" s="118">
      <c r="A1" s="89" t="inlineStr">
        <is>
          <t>CALIFOR UPHOLSTERY MATERIALS CO., LTD.</t>
        </is>
      </c>
    </row>
    <row r="2" ht="24" customHeight="1" s="118">
      <c r="A2" s="90" t="inlineStr">
        <is>
          <t xml:space="preserve"> XIN BAVET SEZ, Road No. 316A, Trapeang Bon and  Prey Kokir  Villages, Prey Kokir  Commune, Chantrea District, </t>
        </is>
      </c>
    </row>
    <row r="3" ht="17.25" customHeight="1" s="118">
      <c r="A3" s="91" t="inlineStr">
        <is>
          <t>Svay Rieng Province, Kingdom of Cambodia.</t>
        </is>
      </c>
    </row>
    <row r="4" ht="17.25" customHeight="1" s="118">
      <c r="A4" s="91" t="inlineStr">
        <is>
          <t>VAT:L001-901903209</t>
        </is>
      </c>
    </row>
    <row r="5" ht="25.5" customHeight="1" s="118">
      <c r="A5" s="92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</row>
    <row r="6" ht="69" customHeight="1" s="118">
      <c r="A6" s="85" t="inlineStr">
        <is>
          <t>INVOICE</t>
        </is>
      </c>
      <c r="B6" s="120" t="n"/>
      <c r="C6" s="120" t="n"/>
      <c r="D6" s="120" t="n"/>
      <c r="E6" s="120" t="n"/>
      <c r="F6" s="120" t="n"/>
      <c r="G6" s="120" t="n"/>
    </row>
    <row r="7" ht="14.25" customHeight="1" s="118">
      <c r="A7" s="6" t="n"/>
      <c r="B7" s="6" t="n"/>
      <c r="C7" s="6" t="n"/>
      <c r="D7" s="6" t="n"/>
      <c r="E7" s="6" t="n"/>
      <c r="F7" s="7" t="inlineStr">
        <is>
          <t>Ref No.:</t>
        </is>
      </c>
      <c r="G7" s="68" t="inlineStr">
        <is>
          <t>CLF2025-138</t>
        </is>
      </c>
    </row>
    <row r="8" ht="30" customHeight="1" s="118">
      <c r="A8" s="34" t="inlineStr">
        <is>
          <t>EXPORTER:</t>
        </is>
      </c>
      <c r="B8" s="10" t="inlineStr">
        <is>
          <t>CALIFOR UPHOLSTERY MATERIALS CO., LTD.</t>
        </is>
      </c>
      <c r="C8" s="35" t="n"/>
      <c r="D8" s="35" t="n"/>
      <c r="E8" s="10" t="n"/>
      <c r="F8" s="11" t="inlineStr">
        <is>
          <t>INVOICE NO :</t>
        </is>
      </c>
      <c r="G8" s="69" t="inlineStr">
        <is>
          <t>JFNO</t>
        </is>
      </c>
    </row>
    <row r="9" ht="21" customHeight="1" s="118">
      <c r="A9" s="32" t="n"/>
      <c r="B9" s="32" t="inlineStr">
        <is>
          <t>XIN BAVET SEZ, Road No. 316A, Trapeang Bon and Prey Kokir Villages,</t>
        </is>
      </c>
      <c r="C9" s="35" t="n"/>
      <c r="D9" s="35" t="n"/>
      <c r="E9" s="32" t="n"/>
      <c r="F9" s="11" t="inlineStr">
        <is>
          <t>Date:</t>
        </is>
      </c>
      <c r="G9" s="121" t="n">
        <v>45797</v>
      </c>
    </row>
    <row r="10" ht="22.5" customHeight="1" s="118">
      <c r="A10" s="32" t="n"/>
      <c r="B10" s="32" t="inlineStr">
        <is>
          <t>Prey Kokir Commune, Chantrea District,Svay Rieng Province, Kingdom of Cambodia</t>
        </is>
      </c>
      <c r="C10" s="35" t="n"/>
      <c r="D10" s="35" t="n"/>
      <c r="E10" s="32" t="n"/>
      <c r="F10" s="13" t="inlineStr">
        <is>
          <t>FCA :</t>
        </is>
      </c>
      <c r="G10" s="14" t="inlineStr">
        <is>
          <t>SVAY RIENG</t>
        </is>
      </c>
    </row>
    <row r="11" ht="20.25" customHeight="1" s="118">
      <c r="A11" s="32" t="n"/>
      <c r="B11" s="32" t="inlineStr">
        <is>
          <t>Tel: +855   975910636</t>
        </is>
      </c>
      <c r="C11" s="35" t="n"/>
      <c r="D11" s="35" t="n"/>
      <c r="E11" s="32" t="n"/>
      <c r="F11" s="6" t="n"/>
      <c r="G11" s="90" t="n"/>
    </row>
    <row r="12" ht="15.75" customHeight="1" s="118">
      <c r="A12" s="6" t="n"/>
      <c r="B12" s="6" t="n"/>
      <c r="C12" s="6" t="n"/>
      <c r="D12" s="6" t="n"/>
      <c r="E12" s="6" t="n"/>
      <c r="F12" s="6" t="n"/>
      <c r="G12" s="90" t="n"/>
    </row>
    <row r="13" ht="25.5" customHeight="1" s="118">
      <c r="B13" s="36" t="n"/>
      <c r="E13" s="37" t="n"/>
      <c r="F13" s="37" t="n"/>
      <c r="G13" s="33" t="n"/>
    </row>
    <row r="14" ht="25.5" customHeight="1" s="118">
      <c r="A14" s="34" t="inlineStr">
        <is>
          <t>CONSIGNEE :</t>
        </is>
      </c>
      <c r="B14" s="10" t="inlineStr">
        <is>
          <t>TRAYTON FURNITURE VIETNAM COMPANY LIMITED</t>
        </is>
      </c>
      <c r="C14" s="38" t="n"/>
      <c r="D14" s="38" t="n"/>
      <c r="E14" s="38" t="n"/>
      <c r="F14" s="38" t="n"/>
    </row>
    <row r="15" ht="25.5" customHeight="1" s="118">
      <c r="A15" s="32" t="n"/>
      <c r="B15" s="73" t="inlineStr">
        <is>
          <t xml:space="preserve">Factories D7, D8, Lot C-7-CN, N17 Road, </t>
        </is>
      </c>
      <c r="C15" s="73" t="n"/>
      <c r="D15" s="73" t="n"/>
      <c r="E15" s="73" t="n"/>
      <c r="F15" s="39" t="n"/>
    </row>
    <row r="16" ht="25.5" customHeight="1" s="118">
      <c r="A16" s="32" t="n"/>
      <c r="B16" s="73" t="inlineStr">
        <is>
          <t>BAU BANG EXPANSION INDUSTRIAL PARK, LAI UYEN TOWN, BAU BANG DISTRICT, BINH DUONG PROVINCE, VIETNAM</t>
        </is>
      </c>
      <c r="C16" s="38" t="n"/>
      <c r="D16" s="38" t="n"/>
      <c r="E16" s="38" t="n"/>
      <c r="F16" s="38" t="n"/>
    </row>
    <row r="17" ht="24" customHeight="1" s="118">
      <c r="A17" s="40" t="n"/>
      <c r="B17" s="73" t="inlineStr">
        <is>
          <t>TEL: 0326968614, TAX: 3703275589</t>
        </is>
      </c>
      <c r="C17" s="35" t="n"/>
      <c r="D17" s="35" t="n"/>
      <c r="E17" s="35" t="n"/>
      <c r="F17" s="41" t="n"/>
    </row>
    <row r="18" ht="26.1" customHeight="1" s="118">
      <c r="A18" s="40" t="n"/>
      <c r="B18" s="74" t="inlineStr">
        <is>
          <t>CONTACT: TRÚC LAN, EMAIL: diemnhu@trayton.com</t>
        </is>
      </c>
      <c r="C18" s="35" t="n"/>
      <c r="D18" s="35" t="n"/>
      <c r="E18" s="35" t="n"/>
      <c r="F18" s="41" t="n"/>
    </row>
    <row r="19" ht="27" customHeight="1" s="118">
      <c r="A19" s="40" t="inlineStr">
        <is>
          <t xml:space="preserve">SHIP: </t>
        </is>
      </c>
      <c r="B19" s="32" t="inlineStr">
        <is>
          <t>BY TRUCK FROM BAVET, SVAY RIENG, CAMBODIA TO BINH DUONG PROVINCE, VIETNAM.</t>
        </is>
      </c>
      <c r="C19" s="35" t="n"/>
      <c r="D19" s="35" t="n"/>
      <c r="E19" s="35" t="n"/>
      <c r="F19" s="41" t="n"/>
    </row>
    <row r="20" ht="27.75" customHeight="1" s="118">
      <c r="A20" s="17" t="n"/>
      <c r="B20" s="17" t="n"/>
    </row>
    <row r="21" ht="37" customHeight="1" s="118">
      <c r="A21" s="122" t="inlineStr">
        <is>
          <t>Mark &amp; Nº</t>
        </is>
      </c>
      <c r="B21" s="122" t="inlineStr">
        <is>
          <t>P.O. Nº</t>
        </is>
      </c>
      <c r="C21" s="122" t="inlineStr">
        <is>
          <t>ITEM Nº</t>
        </is>
      </c>
      <c r="D21" s="122" t="inlineStr">
        <is>
          <t>Description</t>
        </is>
      </c>
      <c r="E21" s="122" t="inlineStr">
        <is>
          <t>Quantity
(SF)</t>
        </is>
      </c>
      <c r="F21" s="122" t="inlineStr">
        <is>
          <t>Unit price
(USD)</t>
        </is>
      </c>
      <c r="G21" s="122" t="inlineStr">
        <is>
          <t>Amount(USD)</t>
        </is>
      </c>
    </row>
    <row r="22" ht="30" customHeight="1" s="118">
      <c r="A22" s="123" t="inlineStr">
        <is>
          <t>VENDOR#:</t>
        </is>
      </c>
      <c r="B22" s="124" t="inlineStr">
        <is>
          <t>6601197009</t>
        </is>
      </c>
      <c r="C22" s="124" t="inlineStr">
        <is>
          <t>110137020</t>
        </is>
      </c>
      <c r="D22" s="125" t="inlineStr">
        <is>
          <t>LEATHER</t>
        </is>
      </c>
      <c r="E22" s="126" t="n">
        <v>9823.200000000001</v>
      </c>
      <c r="F22" s="126">
        <f>G22/E22</f>
        <v/>
      </c>
      <c r="G22" s="126" t="n">
        <v>11493.144</v>
      </c>
    </row>
    <row r="23" ht="30" customHeight="1" s="118">
      <c r="A23" s="127" t="inlineStr">
        <is>
          <t>Des: LEATHER</t>
        </is>
      </c>
      <c r="B23" s="124" t="inlineStr">
        <is>
          <t>6601177588</t>
        </is>
      </c>
      <c r="C23" s="124" t="inlineStr">
        <is>
          <t>110137140</t>
        </is>
      </c>
      <c r="D23" s="108" t="n"/>
      <c r="E23" s="126" t="n">
        <v>1252.4</v>
      </c>
      <c r="F23" s="126">
        <f>G23/E23</f>
        <v/>
      </c>
      <c r="G23" s="126" t="n">
        <v>1465.308</v>
      </c>
    </row>
    <row r="24" ht="30" customHeight="1" s="118">
      <c r="A24" s="127" t="inlineStr">
        <is>
          <t>MADE IN CAMBODIA</t>
        </is>
      </c>
      <c r="B24" s="124" t="inlineStr">
        <is>
          <t>6601205635</t>
        </is>
      </c>
      <c r="C24" s="124" t="inlineStr">
        <is>
          <t>110137140</t>
        </is>
      </c>
      <c r="D24" s="108" t="n"/>
      <c r="E24" s="126" t="n">
        <v>10000</v>
      </c>
      <c r="F24" s="126">
        <f>G24/E24</f>
        <v/>
      </c>
      <c r="G24" s="126" t="n">
        <v>11700</v>
      </c>
    </row>
    <row r="25" ht="30" customHeight="1" s="118">
      <c r="A25" s="127" t="n"/>
      <c r="B25" s="124" t="inlineStr">
        <is>
          <t>6601209888</t>
        </is>
      </c>
      <c r="C25" s="124" t="inlineStr">
        <is>
          <t>110137140</t>
        </is>
      </c>
      <c r="D25" s="108" t="n"/>
      <c r="E25" s="126" t="n">
        <v>943.6</v>
      </c>
      <c r="F25" s="126">
        <f>G25/E25</f>
        <v/>
      </c>
      <c r="G25" s="126" t="n">
        <v>1104.012</v>
      </c>
    </row>
    <row r="26" ht="30" customHeight="1" s="118">
      <c r="A26" s="127" t="n"/>
      <c r="B26" s="124" t="inlineStr">
        <is>
          <t>6601168672</t>
        </is>
      </c>
      <c r="C26" s="124" t="inlineStr">
        <is>
          <t>110137070</t>
        </is>
      </c>
      <c r="D26" s="108" t="n"/>
      <c r="E26" s="126" t="n">
        <v>12119.9</v>
      </c>
      <c r="F26" s="126">
        <f>G26/E26</f>
        <v/>
      </c>
      <c r="G26" s="126" t="n">
        <v>12725.895</v>
      </c>
    </row>
    <row r="27" ht="30" customFormat="1" customHeight="1" s="2">
      <c r="A27" s="127" t="n"/>
      <c r="B27" s="124" t="inlineStr">
        <is>
          <t>6601177670</t>
        </is>
      </c>
      <c r="C27" s="124" t="inlineStr">
        <is>
          <t>110145460</t>
        </is>
      </c>
      <c r="D27" s="108" t="n"/>
      <c r="E27" s="126" t="n">
        <v>2955.8</v>
      </c>
      <c r="F27" s="126">
        <f>G27/E27</f>
        <v/>
      </c>
      <c r="G27" s="126" t="n">
        <v>4256.352</v>
      </c>
    </row>
    <row r="28" ht="30" customHeight="1" s="118">
      <c r="A28" s="127" t="n"/>
      <c r="B28" s="124" t="inlineStr">
        <is>
          <t>6601177617</t>
        </is>
      </c>
      <c r="C28" s="124" t="inlineStr">
        <is>
          <t>110140531</t>
        </is>
      </c>
      <c r="D28" s="108" t="n"/>
      <c r="E28" s="126" t="n">
        <v>24311.4</v>
      </c>
      <c r="F28" s="126">
        <f>G28/E28</f>
        <v/>
      </c>
      <c r="G28" s="126" t="n">
        <v>27471.882</v>
      </c>
    </row>
    <row r="29" ht="30" customHeight="1" s="118">
      <c r="A29" s="127" t="n"/>
      <c r="B29" s="124" t="inlineStr">
        <is>
          <t>6601190236</t>
        </is>
      </c>
      <c r="C29" s="124" t="inlineStr">
        <is>
          <t>110137030</t>
        </is>
      </c>
      <c r="D29" s="108" t="n"/>
      <c r="E29" s="126" t="n">
        <v>1265.4</v>
      </c>
      <c r="F29" s="126">
        <f>G29/E29</f>
        <v/>
      </c>
      <c r="G29" s="126" t="n">
        <v>1480.518</v>
      </c>
    </row>
    <row r="30" ht="30" customHeight="1" s="118">
      <c r="A30" s="127" t="n"/>
      <c r="B30" s="124" t="inlineStr">
        <is>
          <t>6601190250</t>
        </is>
      </c>
      <c r="C30" s="124" t="inlineStr">
        <is>
          <t>110137030</t>
        </is>
      </c>
      <c r="D30" s="109" t="n"/>
      <c r="E30" s="126" t="n">
        <v>29660.9</v>
      </c>
      <c r="F30" s="126">
        <f>G30/E30</f>
        <v/>
      </c>
      <c r="G30" s="126" t="n">
        <v>34703.253</v>
      </c>
    </row>
    <row r="31" ht="37" customHeight="1" s="118">
      <c r="A31" s="125" t="n"/>
      <c r="B31" s="124" t="inlineStr">
        <is>
          <t>HS.CODE: 4107.12.00</t>
        </is>
      </c>
      <c r="C31" s="125" t="n"/>
      <c r="D31" s="125" t="n"/>
      <c r="E31" s="126" t="n"/>
      <c r="F31" s="126" t="n"/>
      <c r="G31" s="126" t="n"/>
    </row>
    <row r="32" ht="37" customHeight="1" s="118">
      <c r="A32" s="128" t="n"/>
      <c r="B32" s="128" t="inlineStr">
        <is>
          <t>TOTAL OF:</t>
        </is>
      </c>
      <c r="C32" s="128" t="inlineStr">
        <is>
          <t>9 PALLETS</t>
        </is>
      </c>
      <c r="D32" s="128" t="n"/>
      <c r="E32" s="129">
        <f>SUM(E22:E30)</f>
        <v/>
      </c>
      <c r="F32" s="128" t="n"/>
      <c r="G32" s="129">
        <f>SUM(G22:G30)</f>
        <v/>
      </c>
    </row>
    <row r="33" ht="27.75" customHeight="1" s="118">
      <c r="A33" s="18" t="n"/>
      <c r="B33" s="18" t="n"/>
      <c r="C33" s="19" t="n"/>
      <c r="D33" s="19" t="n"/>
      <c r="E33" s="19" t="n"/>
      <c r="F33" s="19" t="n"/>
      <c r="G33" s="33" t="n"/>
    </row>
    <row r="34" ht="42" customHeight="1" s="118">
      <c r="A34" s="86" t="inlineStr">
        <is>
          <t xml:space="preserve">Country of Original Cambodia </t>
        </is>
      </c>
      <c r="D34" s="86" t="n"/>
      <c r="E34" s="6" t="n"/>
      <c r="F34" s="6" t="n"/>
      <c r="G34" s="90" t="n"/>
    </row>
    <row r="35" ht="61.5" customHeight="1" s="118">
      <c r="A35" s="21" t="inlineStr">
        <is>
          <t>Manufacture:</t>
        </is>
      </c>
      <c r="B35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5" s="87" t="n"/>
      <c r="E35" s="87" t="n"/>
      <c r="F35" s="6" t="n"/>
      <c r="G35" s="90" t="n"/>
    </row>
    <row r="36" ht="44.1" customHeight="1" s="118">
      <c r="A36" s="88" t="inlineStr">
        <is>
          <t>BENEFICIARY BANK：BANK OF CHINA(HONG KONG)LIMITED PHNOM PENH BRANCH
                                                  /BANK OF CHINA PHNOM PENH BRANCH</t>
        </is>
      </c>
      <c r="D36" s="88" t="n"/>
      <c r="E36" s="88" t="n"/>
      <c r="F36" s="88" t="n"/>
      <c r="G36" s="90" t="n"/>
    </row>
    <row r="37" ht="24.75" customHeight="1" s="118">
      <c r="A37" s="84" t="inlineStr">
        <is>
          <t>A/C NO:100001100764430</t>
        </is>
      </c>
    </row>
    <row r="38" ht="27" customHeight="1" s="118">
      <c r="A38" s="84" t="inlineStr">
        <is>
          <t>SWIFT CODE  ：BKCHKHPPXXX</t>
        </is>
      </c>
    </row>
    <row r="39" ht="21" customHeight="1" s="118">
      <c r="E39" s="32" t="n"/>
      <c r="F39" s="94" t="inlineStr">
        <is>
          <t>CALIFOR UPHOLSTERY MATERIALS CO., LTD.</t>
        </is>
      </c>
      <c r="G39" s="90" t="n"/>
    </row>
    <row r="40" ht="21" customHeight="1" s="118">
      <c r="E40" s="6" t="n"/>
      <c r="F40" s="26" t="inlineStr">
        <is>
          <t>Sign &amp; Stamp</t>
        </is>
      </c>
    </row>
    <row r="41" ht="21" customHeight="1" s="118">
      <c r="E41" s="6" t="n"/>
      <c r="F41" s="6" t="n"/>
    </row>
    <row r="42" ht="21" customHeight="1" s="118">
      <c r="E42" s="6" t="n"/>
      <c r="F42" s="6" t="n"/>
    </row>
    <row r="43" ht="21" customHeight="1" s="118">
      <c r="E43" s="6" t="n"/>
      <c r="F43" s="42" t="inlineStr">
        <is>
          <t>ZENG XUELI</t>
        </is>
      </c>
      <c r="G43" s="27" t="n"/>
    </row>
    <row r="44" ht="21" customHeight="1" s="118"/>
    <row r="45" ht="25.5" customHeight="1" s="118"/>
    <row r="46" ht="21" customHeight="1" s="118"/>
    <row r="47" ht="21" customHeight="1" s="118"/>
    <row r="48" ht="21" customHeight="1" s="118"/>
    <row r="49" ht="21" customHeight="1" s="118"/>
    <row r="50" ht="21" customHeight="1" s="118"/>
    <row r="51" ht="17.25" customHeight="1" s="118"/>
    <row r="52"/>
    <row r="53"/>
    <row r="54"/>
    <row r="55"/>
    <row r="56"/>
    <row r="57"/>
    <row r="58"/>
    <row r="59"/>
    <row r="60"/>
    <row r="61"/>
    <row r="62"/>
    <row r="63" ht="15" customHeight="1" s="118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2"/>
    <mergeCell ref="D22:D30"/>
    <mergeCell ref="A36:C36"/>
    <mergeCell ref="A1:G1"/>
    <mergeCell ref="A3:G3"/>
    <mergeCell ref="A6:G6"/>
    <mergeCell ref="A4:G4"/>
    <mergeCell ref="A38:G38"/>
    <mergeCell ref="A2:G2"/>
    <mergeCell ref="A34:C34"/>
    <mergeCell ref="B35:C35"/>
    <mergeCell ref="A5:G5"/>
    <mergeCell ref="A37:G37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6" zoomScale="85" zoomScaleNormal="80" workbookViewId="0">
      <selection activeCell="A22" sqref="A22:C22"/>
    </sheetView>
  </sheetViews>
  <sheetFormatPr baseColWidth="8" defaultColWidth="7.140625" defaultRowHeight="15"/>
  <cols>
    <col width="29.140625" customWidth="1" style="93" min="1" max="1"/>
    <col width="25.85546875" customWidth="1" style="93" min="2" max="2"/>
    <col width="23.140625" customWidth="1" style="93" min="3" max="3"/>
    <col width="28.5703125" customWidth="1" style="93" min="4" max="4"/>
    <col width="21.5703125" customWidth="1" style="93" min="5" max="5"/>
    <col width="17.7109375" customWidth="1" style="93" min="6" max="6"/>
    <col width="15" customWidth="1" style="93" min="7" max="7"/>
    <col width="16.28515625" customWidth="1" style="93" min="8" max="8"/>
    <col width="24.140625" customWidth="1" style="4" min="9" max="9"/>
    <col width="15" customWidth="1" style="93" min="10" max="10"/>
    <col width="10" customWidth="1" style="93" min="11" max="11"/>
    <col width="25.140625" customWidth="1" style="93" min="12" max="12"/>
    <col width="15.5703125" customWidth="1" style="93" min="13" max="13"/>
    <col width="10.28515625" customWidth="1" style="93" min="14" max="14"/>
    <col width="7.140625" customWidth="1" style="93" min="15" max="15"/>
    <col width="12.42578125" customWidth="1" style="93" min="16" max="16"/>
    <col width="7.140625" customWidth="1" style="93" min="17" max="16384"/>
  </cols>
  <sheetData>
    <row r="1" ht="38.25" customHeight="1" s="118">
      <c r="A1" s="89" t="inlineStr">
        <is>
          <t>CALIFOR UPHOLSTERY MATERIALS CO., LTD.</t>
        </is>
      </c>
      <c r="J1" s="28" t="n"/>
      <c r="K1" s="28" t="n"/>
    </row>
    <row r="2" ht="24" customHeight="1" s="118">
      <c r="A2" s="90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18">
      <c r="A3" s="91" t="inlineStr">
        <is>
          <t>Svay Rieng Province, Kingdom of Cambodia.</t>
        </is>
      </c>
      <c r="J3" s="84" t="n"/>
      <c r="K3" s="84" t="n"/>
    </row>
    <row r="4" ht="25.5" customHeight="1" s="118">
      <c r="A4" s="95" t="inlineStr">
        <is>
          <t>VAT:L001-901903209</t>
        </is>
      </c>
      <c r="J4" s="84" t="n"/>
      <c r="K4" s="84" t="n"/>
    </row>
    <row r="5" ht="21.95" customHeight="1" s="118">
      <c r="A5" s="92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  <c r="H5" s="119" t="n"/>
      <c r="I5" s="119" t="n"/>
      <c r="J5" s="84" t="n"/>
      <c r="K5" s="84" t="n"/>
    </row>
    <row r="6" ht="54" customHeight="1" s="118">
      <c r="A6" s="85" t="inlineStr">
        <is>
          <t>PACKING LIST</t>
        </is>
      </c>
      <c r="B6" s="120" t="n"/>
      <c r="C6" s="120" t="n"/>
      <c r="D6" s="120" t="n"/>
      <c r="E6" s="120" t="n"/>
      <c r="F6" s="120" t="n"/>
      <c r="G6" s="120" t="n"/>
      <c r="H6" s="120" t="n"/>
      <c r="I6" s="120" t="n"/>
      <c r="J6" s="29" t="n"/>
      <c r="K6" s="29" t="n"/>
    </row>
    <row r="7" ht="18.95" customHeight="1" s="118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78" t="inlineStr">
        <is>
          <t>CLF2025-138</t>
        </is>
      </c>
    </row>
    <row r="8" ht="30" customHeight="1" s="118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130" t="inlineStr">
        <is>
          <t>JFNO</t>
        </is>
      </c>
    </row>
    <row r="9" ht="21" customHeight="1" s="118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130" t="n">
        <v>45797</v>
      </c>
    </row>
    <row r="10" ht="22.5" customHeight="1" s="118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FCA :</t>
        </is>
      </c>
      <c r="I10" s="14" t="inlineStr">
        <is>
          <t>SVAY RIENG</t>
        </is>
      </c>
      <c r="J10" s="32" t="n"/>
    </row>
    <row r="11" ht="20.25" customHeight="1" s="118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0" t="n"/>
      <c r="J11" s="6" t="n"/>
      <c r="K11" s="6" t="n"/>
    </row>
    <row r="12" ht="15.75" customHeight="1" s="118">
      <c r="A12" s="12" t="n"/>
      <c r="B12" s="12" t="n"/>
      <c r="C12" s="12" t="n"/>
      <c r="D12" s="12" t="n"/>
      <c r="E12" s="12" t="n"/>
      <c r="F12" s="12" t="n"/>
      <c r="G12" s="6" t="n"/>
      <c r="H12" s="6" t="n"/>
      <c r="I12" s="90" t="n"/>
      <c r="J12" s="6" t="n"/>
      <c r="K12" s="6" t="n"/>
    </row>
    <row r="13" ht="30" customHeight="1" s="118">
      <c r="A13" s="8" t="inlineStr">
        <is>
          <t>CONSIGNEE :</t>
        </is>
      </c>
      <c r="B13" s="9" t="inlineStr">
        <is>
          <t>TRAYTON FURNITURE VIETNAM COMPANY LIMITED</t>
        </is>
      </c>
      <c r="C13" s="1" t="n"/>
      <c r="D13" s="1" t="n"/>
      <c r="E13" s="1" t="n"/>
      <c r="F13" s="9" t="n"/>
      <c r="G13" s="10" t="n"/>
      <c r="H13" s="11" t="n"/>
      <c r="I13" s="30" t="n"/>
    </row>
    <row r="14" ht="21" customHeight="1" s="118">
      <c r="A14" s="12" t="n"/>
      <c r="B14" s="12" t="inlineStr">
        <is>
          <t xml:space="preserve">Factories D7, D8, Lot C-7-CN, N17 Road, </t>
        </is>
      </c>
      <c r="C14" s="1" t="n"/>
      <c r="D14" s="1" t="n"/>
      <c r="E14" s="1" t="n"/>
      <c r="F14" s="12" t="n"/>
      <c r="G14" s="6" t="n"/>
      <c r="H14" s="11" t="n"/>
      <c r="I14" s="130" t="n"/>
    </row>
    <row r="15" ht="21" customHeight="1" s="118">
      <c r="A15" s="12" t="n"/>
      <c r="B15" s="12" t="inlineStr">
        <is>
          <t>BAU BANG EXPANSION INDUSTRIAL PARK, LAI UYEN TOWN, BAU BANG DISTRICT, BINH DUONG PROVINCE, VIETNAM</t>
        </is>
      </c>
      <c r="C15" s="1" t="n"/>
      <c r="D15" s="1" t="n"/>
      <c r="E15" s="1" t="n"/>
      <c r="F15" s="12" t="n"/>
      <c r="G15" s="6" t="n"/>
      <c r="H15" s="11" t="n"/>
      <c r="I15" s="130" t="n"/>
    </row>
    <row r="16" ht="21" customHeight="1" s="118">
      <c r="A16" s="12" t="n"/>
      <c r="B16" s="12" t="inlineStr">
        <is>
          <t>TEL: 0326968614, TAX: 3703275589</t>
        </is>
      </c>
      <c r="C16" s="1" t="n"/>
      <c r="D16" s="1" t="n"/>
      <c r="E16" s="1" t="n"/>
      <c r="F16" s="12" t="n"/>
      <c r="G16" s="6" t="n"/>
      <c r="H16" s="11" t="n"/>
      <c r="I16" s="130" t="n"/>
    </row>
    <row r="17" ht="21" customHeight="1" s="118">
      <c r="A17" s="12" t="n"/>
      <c r="B17" s="12" t="inlineStr">
        <is>
          <t>CONTACT: TRÚC LAN, EMAIL: diemnhu@trayton.com</t>
        </is>
      </c>
      <c r="C17" s="1" t="n"/>
      <c r="D17" s="1" t="n"/>
      <c r="E17" s="1" t="n"/>
      <c r="F17" s="12" t="n"/>
      <c r="G17" s="6" t="n"/>
      <c r="H17" s="11" t="n"/>
      <c r="I17" s="130" t="n"/>
    </row>
    <row r="18" ht="27.75" customHeight="1" s="118">
      <c r="A18" s="15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16" t="n"/>
      <c r="G18" s="4" t="n"/>
      <c r="I18" s="93" t="n"/>
    </row>
    <row r="19" ht="27.75" customHeight="1" s="118">
      <c r="A19" s="17" t="n"/>
      <c r="B19" s="17" t="n"/>
    </row>
    <row r="20" ht="27" customHeight="1" s="118">
      <c r="A20" s="122" t="inlineStr">
        <is>
          <t>Mark &amp; Nº</t>
        </is>
      </c>
      <c r="B20" s="122" t="inlineStr">
        <is>
          <t>P.O Nº</t>
        </is>
      </c>
      <c r="C20" s="122" t="inlineStr">
        <is>
          <t>ITEM Nº</t>
        </is>
      </c>
      <c r="D20" s="122" t="inlineStr">
        <is>
          <t>Description</t>
        </is>
      </c>
      <c r="E20" s="122" t="inlineStr">
        <is>
          <t>Quantity</t>
        </is>
      </c>
      <c r="F20" s="111" t="n"/>
      <c r="G20" s="122" t="inlineStr">
        <is>
          <t>G.W (kgs)</t>
        </is>
      </c>
      <c r="H20" s="122" t="inlineStr">
        <is>
          <t>N.W (kgs)</t>
        </is>
      </c>
      <c r="I20" s="122" t="inlineStr">
        <is>
          <t>CBM</t>
        </is>
      </c>
    </row>
    <row r="21" ht="27" customHeight="1" s="118">
      <c r="A21" s="109" t="n"/>
      <c r="B21" s="109" t="n"/>
      <c r="C21" s="109" t="n"/>
      <c r="D21" s="109" t="n"/>
      <c r="E21" s="122" t="inlineStr">
        <is>
          <t>PCS</t>
        </is>
      </c>
      <c r="F21" s="122" t="inlineStr">
        <is>
          <t>SF</t>
        </is>
      </c>
      <c r="G21" s="109" t="n"/>
      <c r="H21" s="109" t="n"/>
      <c r="I21" s="109" t="n"/>
    </row>
    <row r="22" ht="27" customHeight="1" s="118">
      <c r="A22" s="131" t="inlineStr">
        <is>
          <t>VENDOR#:</t>
        </is>
      </c>
      <c r="B22" s="124" t="n">
        <v>6601197009</v>
      </c>
      <c r="C22" s="124" t="n">
        <v>110137020</v>
      </c>
      <c r="D22" s="124" t="inlineStr">
        <is>
          <t>LEATHER</t>
        </is>
      </c>
      <c r="E22" s="132" t="n">
        <v>187</v>
      </c>
      <c r="F22" s="126" t="n">
        <v>9791.5</v>
      </c>
      <c r="G22" s="126" t="n">
        <v>847.4681</v>
      </c>
      <c r="H22" s="126" t="n">
        <v>802.7074</v>
      </c>
      <c r="I22" s="133" t="n">
        <v>1.1269</v>
      </c>
    </row>
    <row r="23" ht="27" customHeight="1" s="118">
      <c r="A23" s="134" t="inlineStr">
        <is>
          <t>Des: LEATHER</t>
        </is>
      </c>
      <c r="B23" s="124" t="n">
        <v>6601197009</v>
      </c>
      <c r="C23" s="124" t="n">
        <v>110137020</v>
      </c>
      <c r="D23" s="108" t="n"/>
      <c r="E23" s="132" t="n">
        <v>1</v>
      </c>
      <c r="F23" s="126" t="n">
        <v>31.7</v>
      </c>
      <c r="G23" s="126" t="n">
        <v>4.5319</v>
      </c>
      <c r="H23" s="126" t="n">
        <v>4.2926</v>
      </c>
      <c r="I23" s="133" t="n">
        <v>0.006</v>
      </c>
    </row>
    <row r="24" ht="27" customHeight="1" s="118">
      <c r="A24" s="134" t="inlineStr">
        <is>
          <t>Case Qty:</t>
        </is>
      </c>
      <c r="B24" s="124" t="n">
        <v>6601177588</v>
      </c>
      <c r="C24" s="124" t="n">
        <v>110137140</v>
      </c>
      <c r="D24" s="108" t="n"/>
      <c r="E24" s="132" t="n">
        <v>25</v>
      </c>
      <c r="F24" s="126" t="n">
        <v>1252.4</v>
      </c>
      <c r="G24" s="126" t="n">
        <v>105.8163</v>
      </c>
      <c r="H24" s="126" t="n">
        <v>101.2245</v>
      </c>
      <c r="I24" s="133" t="n">
        <v>0.1507</v>
      </c>
    </row>
    <row r="25" ht="27" customHeight="1" s="118">
      <c r="A25" s="134" t="inlineStr">
        <is>
          <t>MADE IN CAMBODIA</t>
        </is>
      </c>
      <c r="B25" s="124" t="n">
        <v>6601205635</v>
      </c>
      <c r="C25" s="124" t="n">
        <v>110137140</v>
      </c>
      <c r="D25" s="108" t="n"/>
      <c r="E25" s="132" t="n">
        <v>201</v>
      </c>
      <c r="F25" s="126" t="n">
        <v>10000</v>
      </c>
      <c r="G25" s="126" t="n">
        <v>850.7633</v>
      </c>
      <c r="H25" s="126" t="n">
        <v>813.8449000000001</v>
      </c>
      <c r="I25" s="133" t="n">
        <v>1.2112</v>
      </c>
    </row>
    <row r="26" ht="27" customFormat="1" customHeight="1" s="2">
      <c r="A26" s="134" t="n"/>
      <c r="B26" s="124" t="n">
        <v>6601209888</v>
      </c>
      <c r="C26" s="124" t="n">
        <v>110137140</v>
      </c>
      <c r="D26" s="108" t="n"/>
      <c r="E26" s="132" t="n">
        <v>19</v>
      </c>
      <c r="F26" s="126" t="n">
        <v>943.6</v>
      </c>
      <c r="G26" s="126" t="n">
        <v>80.4204</v>
      </c>
      <c r="H26" s="126" t="n">
        <v>76.9306</v>
      </c>
      <c r="I26" s="133" t="n">
        <v>2.574</v>
      </c>
    </row>
    <row r="27" ht="27" customHeight="1" s="118">
      <c r="A27" s="134" t="n"/>
      <c r="B27" s="124" t="n">
        <v>6601168672</v>
      </c>
      <c r="C27" s="124" t="n">
        <v>110137070</v>
      </c>
      <c r="D27" s="108" t="n"/>
      <c r="E27" s="132" t="n">
        <v>200</v>
      </c>
      <c r="F27" s="126" t="n">
        <v>12119.9</v>
      </c>
      <c r="G27" s="126" t="n">
        <v>1101</v>
      </c>
      <c r="H27" s="126" t="n">
        <v>1056</v>
      </c>
      <c r="I27" s="133" t="n">
        <v>3.0492</v>
      </c>
    </row>
    <row r="28" ht="27" customHeight="1" s="118">
      <c r="A28" s="134" t="n"/>
      <c r="B28" s="124" t="n">
        <v>6601177670</v>
      </c>
      <c r="C28" s="124" t="n">
        <v>110145460</v>
      </c>
      <c r="D28" s="108" t="n"/>
      <c r="E28" s="132" t="n">
        <v>47</v>
      </c>
      <c r="F28" s="126" t="n">
        <v>2955.8</v>
      </c>
      <c r="G28" s="126" t="n">
        <v>400</v>
      </c>
      <c r="H28" s="126" t="n">
        <v>445</v>
      </c>
      <c r="I28" s="133" t="n">
        <v>1.7424</v>
      </c>
    </row>
    <row r="29" ht="27" customHeight="1" s="118">
      <c r="A29" s="134" t="n"/>
      <c r="B29" s="124" t="n">
        <v>6601177617</v>
      </c>
      <c r="C29" s="124" t="n">
        <v>110140531</v>
      </c>
      <c r="D29" s="108" t="n"/>
      <c r="E29" s="132" t="n">
        <v>225</v>
      </c>
      <c r="F29" s="126" t="n">
        <v>12111.8</v>
      </c>
      <c r="G29" s="126" t="n">
        <v>998</v>
      </c>
      <c r="H29" s="126" t="n">
        <v>953</v>
      </c>
      <c r="I29" s="133" t="n">
        <v>2.8512</v>
      </c>
    </row>
    <row r="30" ht="27" customHeight="1" s="118">
      <c r="A30" s="134" t="n"/>
      <c r="B30" s="124" t="n">
        <v>6601177617</v>
      </c>
      <c r="C30" s="124" t="n">
        <v>110140531</v>
      </c>
      <c r="D30" s="108" t="n"/>
      <c r="E30" s="132" t="n">
        <v>225</v>
      </c>
      <c r="F30" s="126" t="n">
        <v>12199.6</v>
      </c>
      <c r="G30" s="126" t="n">
        <v>1001.5</v>
      </c>
      <c r="H30" s="126" t="n">
        <v>956.5</v>
      </c>
      <c r="I30" s="133" t="n">
        <v>2.5048</v>
      </c>
    </row>
    <row r="31" ht="27" customHeight="1" s="118">
      <c r="A31" s="134" t="n"/>
      <c r="B31" s="124" t="n">
        <v>6601190236</v>
      </c>
      <c r="C31" s="124" t="n">
        <v>110137030</v>
      </c>
      <c r="D31" s="108" t="n"/>
      <c r="E31" s="132" t="n">
        <v>24</v>
      </c>
      <c r="F31" s="126" t="n">
        <v>1265.4</v>
      </c>
      <c r="G31" s="126" t="n">
        <v>106.2261</v>
      </c>
      <c r="H31" s="126" t="n">
        <v>101.5304</v>
      </c>
      <c r="I31" s="133" t="n">
        <v>0.2672</v>
      </c>
    </row>
    <row r="32" ht="27" customHeight="1" s="118">
      <c r="A32" s="134" t="n"/>
      <c r="B32" s="124" t="n">
        <v>6601190250</v>
      </c>
      <c r="C32" s="124" t="n">
        <v>110137030</v>
      </c>
      <c r="D32" s="108" t="n"/>
      <c r="E32" s="132" t="n">
        <v>206</v>
      </c>
      <c r="F32" s="126" t="n">
        <v>10769.6</v>
      </c>
      <c r="G32" s="126" t="n">
        <v>911.7739</v>
      </c>
      <c r="H32" s="126" t="n">
        <v>871.4696</v>
      </c>
      <c r="I32" s="133" t="n">
        <v>2.8512</v>
      </c>
    </row>
    <row r="33" ht="27" customHeight="1" s="118">
      <c r="A33" s="134" t="n"/>
      <c r="B33" s="124" t="n">
        <v>6601190250</v>
      </c>
      <c r="C33" s="124" t="n">
        <v>110137030</v>
      </c>
      <c r="D33" s="108" t="n"/>
      <c r="E33" s="132" t="n">
        <v>248</v>
      </c>
      <c r="F33" s="126" t="n">
        <v>12900</v>
      </c>
      <c r="G33" s="126" t="n">
        <v>1104</v>
      </c>
      <c r="H33" s="126" t="n">
        <v>1059</v>
      </c>
      <c r="I33" s="133" t="n">
        <v>2.8908</v>
      </c>
    </row>
    <row r="34" ht="27" customHeight="1" s="118">
      <c r="A34" s="134" t="n"/>
      <c r="B34" s="124" t="n">
        <v>6601190250</v>
      </c>
      <c r="C34" s="124" t="n">
        <v>110137030</v>
      </c>
      <c r="D34" s="109" t="n"/>
      <c r="E34" s="132" t="n">
        <v>115</v>
      </c>
      <c r="F34" s="126" t="n">
        <v>5991.3</v>
      </c>
      <c r="G34" s="126" t="n">
        <v>537</v>
      </c>
      <c r="H34" s="126" t="n">
        <v>492</v>
      </c>
      <c r="I34" s="133" t="n">
        <v>1.8216</v>
      </c>
    </row>
    <row r="35" ht="27" customHeight="1" s="118">
      <c r="A35" s="128" t="n"/>
      <c r="B35" s="128" t="inlineStr">
        <is>
          <t>TOTAL OF:</t>
        </is>
      </c>
      <c r="C35" s="128" t="inlineStr">
        <is>
          <t>9 PALLETS</t>
        </is>
      </c>
      <c r="D35" s="128" t="n"/>
      <c r="E35" s="135">
        <f>SUM(E22:E34)</f>
        <v/>
      </c>
      <c r="F35" s="129">
        <f>SUM(F22:F34)</f>
        <v/>
      </c>
      <c r="G35" s="129">
        <f>SUM(G22:G34)</f>
        <v/>
      </c>
      <c r="H35" s="129">
        <f>SUM(H22:H34)</f>
        <v/>
      </c>
      <c r="I35" s="136">
        <f>SUM(I22:I34)</f>
        <v/>
      </c>
    </row>
    <row r="36" ht="21" customHeight="1" s="118">
      <c r="A36" s="18" t="n"/>
      <c r="B36" s="18" t="n"/>
      <c r="C36" s="19" t="inlineStr">
        <is>
          <t>.</t>
        </is>
      </c>
      <c r="D36" s="19" t="n"/>
      <c r="E36" s="19" t="n"/>
      <c r="F36" s="19" t="n"/>
      <c r="G36" s="19" t="n"/>
      <c r="H36" s="19" t="n"/>
      <c r="I36" s="33" t="n"/>
      <c r="L36" s="94" t="n"/>
    </row>
    <row r="37" ht="21" customHeight="1" s="118">
      <c r="A37" s="18" t="n"/>
      <c r="B37" s="18" t="n"/>
      <c r="C37" s="19" t="n"/>
      <c r="D37" s="19" t="n"/>
      <c r="E37" s="19" t="n"/>
      <c r="F37" s="19" t="n"/>
      <c r="G37" s="19" t="n"/>
      <c r="H37" s="19" t="n"/>
      <c r="I37" s="33" t="n"/>
    </row>
    <row r="38" ht="35.1" customHeight="1" s="118">
      <c r="A38" s="86" t="inlineStr">
        <is>
          <t xml:space="preserve">Country of Original Cambodia </t>
        </is>
      </c>
      <c r="D38" s="86" t="n"/>
      <c r="E38" s="86" t="n"/>
      <c r="F38" s="6" t="n"/>
      <c r="G38" s="6" t="n"/>
      <c r="H38" s="6" t="n"/>
      <c r="I38" s="90" t="n"/>
      <c r="J38" s="6" t="n"/>
      <c r="K38" s="6" t="n"/>
    </row>
    <row r="39" ht="72" customHeight="1" s="118">
      <c r="A39" s="21" t="inlineStr">
        <is>
          <t>Manufacture:</t>
        </is>
      </c>
      <c r="B3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9" s="87" t="n"/>
      <c r="E39" s="87" t="n"/>
      <c r="F39" s="87" t="n"/>
      <c r="G39" s="87" t="n"/>
      <c r="H39" s="6" t="n"/>
      <c r="I39" s="90" t="n"/>
      <c r="J39" s="6" t="n"/>
      <c r="K39" s="6" t="n"/>
      <c r="L39" s="94" t="n"/>
    </row>
    <row r="40" ht="48" customHeight="1" s="118">
      <c r="A40" s="88" t="inlineStr">
        <is>
          <t>BENEFICIARY BANK：BANK OF CHINA(HONG KONG)LIMITED PHNOM PENH BRANCH
                                          /BANK OF CHINA PHNOM PENH BRANCH</t>
        </is>
      </c>
      <c r="D40" s="88" t="n"/>
      <c r="E40" s="88" t="n"/>
      <c r="F40" s="88" t="n"/>
      <c r="G40" s="88" t="n"/>
      <c r="H40" s="88" t="n"/>
      <c r="I40" s="90" t="n"/>
      <c r="J40" s="84" t="n"/>
      <c r="K40" s="84" t="n"/>
      <c r="L40" s="94" t="n"/>
    </row>
    <row r="41" ht="30" customHeight="1" s="118">
      <c r="A41" s="84" t="inlineStr">
        <is>
          <t>A/C NO:100001100764430</t>
        </is>
      </c>
    </row>
    <row r="42" ht="32.1" customHeight="1" s="118">
      <c r="A42" s="84" t="inlineStr">
        <is>
          <t>SWIFT CODE  ：BKCHKHPPXXX</t>
        </is>
      </c>
    </row>
    <row r="43" ht="21" customHeight="1" s="118">
      <c r="F43" s="6" t="n"/>
      <c r="G43" s="6" t="n"/>
      <c r="H43" s="94" t="inlineStr">
        <is>
          <t>CALIFOR UPHOLSTERY MATERIALS CO., LTD.</t>
        </is>
      </c>
      <c r="I43" s="90" t="n"/>
    </row>
    <row r="44" ht="25.5" customHeight="1" s="118">
      <c r="F44" s="6" t="n"/>
      <c r="G44" s="6" t="n"/>
      <c r="H44" s="26" t="n"/>
    </row>
    <row r="45" ht="21" customHeight="1" s="118">
      <c r="F45" s="6" t="n"/>
      <c r="G45" s="6" t="n"/>
      <c r="H45" s="6" t="n"/>
    </row>
    <row r="46" ht="21" customHeight="1" s="118">
      <c r="F46" s="6" t="n"/>
      <c r="G46" s="6" t="n"/>
      <c r="H46" s="6" t="n"/>
      <c r="J46" s="93" t="n"/>
    </row>
    <row r="47" ht="21" customHeight="1" s="118">
      <c r="F47" s="6" t="n"/>
      <c r="G47" s="6" t="n"/>
      <c r="H47" s="27" t="n"/>
      <c r="I47" s="27" t="n"/>
      <c r="J47" s="27" t="n"/>
    </row>
    <row r="48" ht="21" customHeight="1" s="118"/>
    <row r="49" ht="21" customHeight="1" s="118"/>
    <row r="50" ht="17.25" customHeight="1" s="118"/>
    <row r="51"/>
    <row r="52"/>
    <row r="53"/>
    <row r="54"/>
    <row r="55"/>
    <row r="56"/>
    <row r="57"/>
    <row r="58"/>
    <row r="59"/>
    <row r="60"/>
    <row r="61"/>
    <row r="62" ht="15" customHeight="1" s="118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18"/>
  </sheetData>
  <mergeCells count="22">
    <mergeCell ref="C20:C21"/>
    <mergeCell ref="I20:I21"/>
    <mergeCell ref="A40:C40"/>
    <mergeCell ref="A20:A21"/>
    <mergeCell ref="A42:K42"/>
    <mergeCell ref="A3:I3"/>
    <mergeCell ref="B20:B21"/>
    <mergeCell ref="D20:D21"/>
    <mergeCell ref="A200:B200"/>
    <mergeCell ref="B39:C39"/>
    <mergeCell ref="B35"/>
    <mergeCell ref="E20:F20"/>
    <mergeCell ref="A2:I2"/>
    <mergeCell ref="A5:I5"/>
    <mergeCell ref="A41:K41"/>
    <mergeCell ref="A1:I1"/>
    <mergeCell ref="H20:H21"/>
    <mergeCell ref="A6:I6"/>
    <mergeCell ref="A4:I4"/>
    <mergeCell ref="G20:G21"/>
    <mergeCell ref="A38:C38"/>
    <mergeCell ref="D22:D34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4"/>
  <rowBreaks count="1" manualBreakCount="1">
    <brk id="42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2025-06-21T07:20:40Z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C5C330BAAA274A8CB30EAA4F45B8D535_13</vt:lpwstr>
  </property>
  <property name="KSOProductBuildVer" fmtid="{D5CDD505-2E9C-101B-9397-08002B2CF9AE}" pid="3">
    <vt:lpwstr>1033-12.2.0.21179</vt:lpwstr>
  </property>
</Properties>
</file>