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0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center" vertical="center" wrapText="1"/>
    </xf>
    <xf numFmtId="0" fontId="31" fillId="0" borderId="16" applyAlignment="1" pivotButton="0" quotePrefix="0" xfId="0">
      <alignment horizontal="center" vertical="center"/>
    </xf>
    <xf numFmtId="4" fontId="31" fillId="0" borderId="16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1" pivotButton="0" quotePrefix="0" xfId="0"/>
    <xf numFmtId="0" fontId="32" fillId="0" borderId="17" applyAlignment="1" pivotButton="0" quotePrefix="0" xfId="0">
      <alignment horizontal="left" vertical="top" wrapText="1"/>
    </xf>
    <xf numFmtId="3" fontId="32" fillId="0" borderId="16" applyAlignment="1" pivotButton="0" quotePrefix="0" xfId="0">
      <alignment horizontal="center" vertical="center" wrapText="1"/>
    </xf>
    <xf numFmtId="2" fontId="32" fillId="0" borderId="16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left" vertical="top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3" fontId="31" fillId="0" borderId="16" applyAlignment="1" pivotButton="0" quotePrefix="0" xfId="0">
      <alignment horizontal="center" vertical="center"/>
    </xf>
    <xf numFmtId="2" fontId="31" fillId="0" borderId="16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top"/>
    </xf>
    <xf numFmtId="0" fontId="31" fillId="0" borderId="0" applyAlignment="1" pivotButton="0" quotePrefix="0" xfId="0">
      <alignment horizontal="center" vertical="center"/>
    </xf>
    <xf numFmtId="3" fontId="31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center" vertical="center"/>
    </xf>
    <xf numFmtId="2" fontId="31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881620" y="14625955"/>
          <a:ext cx="2578735" cy="13271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969760" y="14782800"/>
          <a:ext cx="1845945" cy="94805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1358880" y="22788880"/>
          <a:ext cx="1660525" cy="63309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0728325" y="22726650"/>
          <a:ext cx="2558415" cy="13182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2.44140625" customWidth="1" style="74" min="12" max="12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DAP:</t>
        </is>
      </c>
      <c r="G10" s="39" t="inlineStr">
        <is>
          <t>HCM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Nº</t>
        </is>
      </c>
      <c r="B18" s="113" t="inlineStr">
        <is>
          <t>P.O. Nº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PT1ZX94</t>
        </is>
      </c>
      <c r="C19" s="116" t="inlineStr">
        <is>
          <t>L LEESWORTH BUFFALO OCEAN U43809</t>
        </is>
      </c>
      <c r="D19" s="115" t="n">
        <v>140491</v>
      </c>
      <c r="E19" s="117" t="n">
        <v>80284.8</v>
      </c>
      <c r="F19" s="117" t="n">
        <v>0.92</v>
      </c>
      <c r="G19" s="117">
        <f>F19*E19</f>
        <v/>
      </c>
    </row>
    <row r="20" ht="30" customHeight="1" s="74">
      <c r="A20" s="118" t="inlineStr">
        <is>
          <t>Des: L MINDANAO BUFFALO STEELU59504</t>
        </is>
      </c>
      <c r="B20" s="115" t="inlineStr">
        <is>
          <t>PT22848</t>
        </is>
      </c>
      <c r="C20" s="116" t="inlineStr">
        <is>
          <t>L LEESWORTH BUFFALO OCEAN U43809</t>
        </is>
      </c>
      <c r="D20" s="115" t="n">
        <v>140491</v>
      </c>
      <c r="E20" s="117" t="n">
        <v>31079.6</v>
      </c>
      <c r="F20" s="117" t="n">
        <v>0.92</v>
      </c>
      <c r="G20" s="117">
        <f>F20*E20</f>
        <v/>
      </c>
    </row>
    <row r="21" ht="30" customHeight="1" s="74">
      <c r="A21" s="118" t="inlineStr">
        <is>
          <t>MADE IN CAMBODIA</t>
        </is>
      </c>
      <c r="B21" s="115" t="inlineStr">
        <is>
          <t>PT22X29</t>
        </is>
      </c>
      <c r="C21" s="116" t="inlineStr">
        <is>
          <t>L MINDANAO BUFFALO COCONUT</t>
        </is>
      </c>
      <c r="D21" s="115" t="n">
        <v>140488</v>
      </c>
      <c r="E21" s="117" t="n">
        <v>35739.2</v>
      </c>
      <c r="F21" s="117" t="n">
        <v>0.9</v>
      </c>
      <c r="G21" s="117">
        <f>F21*E21</f>
        <v/>
      </c>
    </row>
    <row r="22" ht="30" customHeight="1" s="74">
      <c r="A22" s="118" t="n"/>
      <c r="B22" s="115" t="inlineStr">
        <is>
          <t>PT22X37</t>
        </is>
      </c>
      <c r="C22" s="116" t="inlineStr">
        <is>
          <t>L MINDANAO BUFFALO COCONUT</t>
        </is>
      </c>
      <c r="D22" s="115" t="n">
        <v>140488</v>
      </c>
      <c r="E22" s="117" t="n">
        <v>37456.6</v>
      </c>
      <c r="F22" s="117" t="n">
        <v>0.9</v>
      </c>
      <c r="G22" s="117">
        <f>F22*E22</f>
        <v/>
      </c>
    </row>
    <row r="23" ht="30" customHeight="1" s="74">
      <c r="A23" s="118" t="n"/>
      <c r="B23" s="115" t="inlineStr">
        <is>
          <t>PT24G80</t>
        </is>
      </c>
      <c r="C23" s="116" t="inlineStr">
        <is>
          <t>L MINDANAO BUFFALO STEELU59504</t>
        </is>
      </c>
      <c r="D23" s="115" t="n">
        <v>140489</v>
      </c>
      <c r="E23" s="117" t="n">
        <v>34748.4</v>
      </c>
      <c r="F23" s="117" t="n">
        <v>0.9</v>
      </c>
      <c r="G23" s="117">
        <f>F23*E23</f>
        <v/>
      </c>
    </row>
    <row r="24" ht="30" customHeight="1" s="74">
      <c r="A24" s="118" t="n"/>
      <c r="B24" s="115" t="inlineStr">
        <is>
          <t>PT24G84</t>
        </is>
      </c>
      <c r="C24" s="116" t="inlineStr">
        <is>
          <t>L MINDANAO BUFFALO STEELU59504</t>
        </is>
      </c>
      <c r="D24" s="115" t="n">
        <v>140489</v>
      </c>
      <c r="E24" s="117" t="n">
        <v>18571</v>
      </c>
      <c r="F24" s="117" t="n">
        <v>0.9</v>
      </c>
      <c r="G24" s="117">
        <f>F24*E24</f>
        <v/>
      </c>
    </row>
    <row r="25" ht="35.1" customHeight="1" s="74">
      <c r="A25" s="119" t="n"/>
      <c r="B25" s="119" t="inlineStr">
        <is>
          <t>TOTAL OF:</t>
        </is>
      </c>
      <c r="C25" s="119" t="inlineStr">
        <is>
          <t>26 PALLETS</t>
        </is>
      </c>
      <c r="D25" s="119" t="n"/>
      <c r="E25" s="120">
        <f>SUM(E19:E24)</f>
        <v/>
      </c>
      <c r="F25" s="119" t="n"/>
      <c r="G25" s="120">
        <f>SUM(G19:G24)</f>
        <v/>
      </c>
    </row>
    <row r="26" ht="35.1" customHeight="1" s="74"/>
    <row r="27" ht="42" customHeight="1" s="74">
      <c r="A27" s="82" t="inlineStr">
        <is>
          <t>Country of Original Cambodia</t>
        </is>
      </c>
      <c r="E27" s="37" t="n"/>
      <c r="F27" s="37" t="n"/>
      <c r="G27" s="76" t="n"/>
    </row>
    <row r="28" ht="61.5" customHeight="1" s="74">
      <c r="A28" s="67" t="inlineStr">
        <is>
          <t>Manufacture:</t>
        </is>
      </c>
      <c r="B28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8" s="83" t="n"/>
      <c r="F28" s="37" t="n"/>
      <c r="G28" s="76" t="n"/>
    </row>
    <row r="29" ht="42" customHeight="1" s="74">
      <c r="A29" s="84" t="inlineStr">
        <is>
          <t>BENEFICIARY BANK：BANK OF CHINA(HONG KONG)LIMITED PHNOM PENH BRANCH
                                                  /BANK OF CHINA PHNOM PENH BRANCH</t>
        </is>
      </c>
      <c r="E29" s="84" t="n"/>
      <c r="F29" s="84" t="n"/>
      <c r="G29" s="76" t="n"/>
    </row>
    <row r="30" ht="24.75" customHeight="1" s="74">
      <c r="A30" s="85" t="inlineStr">
        <is>
          <t>A/C NO:100001100764430</t>
        </is>
      </c>
    </row>
    <row r="31" ht="27" customHeight="1" s="74">
      <c r="A31" s="85" t="inlineStr">
        <is>
          <t>SWIFT CODE  ：BKCHKHPPXXX</t>
        </is>
      </c>
    </row>
    <row r="32" ht="21" customHeight="1" s="74">
      <c r="E32" s="49" t="n"/>
      <c r="F32" s="70" t="inlineStr">
        <is>
          <t>CALIFOR UPHOLSTERY MATERIALS CO., LTD.</t>
        </is>
      </c>
      <c r="G32" s="76" t="n"/>
    </row>
    <row r="33" ht="39" customHeight="1" s="74">
      <c r="E33" s="37" t="n"/>
      <c r="F33" s="71" t="inlineStr">
        <is>
          <t>Sign &amp; Stamp</t>
        </is>
      </c>
    </row>
    <row r="34" ht="39" customHeight="1" s="74">
      <c r="E34" s="37" t="n"/>
      <c r="F34" s="37" t="n"/>
    </row>
    <row r="35" ht="39" customHeight="1" s="74">
      <c r="E35" s="37" t="n"/>
      <c r="F35" s="72" t="n"/>
      <c r="G35" s="72" t="n"/>
    </row>
    <row r="36" ht="21" customHeight="1" s="74">
      <c r="F36" s="72" t="inlineStr">
        <is>
          <t>ZENG XUELI</t>
        </is>
      </c>
    </row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61.5" customHeight="1" s="74"/>
  </sheetData>
  <mergeCells count="13">
    <mergeCell ref="B28:D28"/>
    <mergeCell ref="A27:D27"/>
    <mergeCell ref="A1:G1"/>
    <mergeCell ref="A31:G31"/>
    <mergeCell ref="A3:G3"/>
    <mergeCell ref="A6:G6"/>
    <mergeCell ref="A4:G4"/>
    <mergeCell ref="B25"/>
    <mergeCell ref="A2:G2"/>
    <mergeCell ref="A30:G30"/>
    <mergeCell ref="A29:D29"/>
    <mergeCell ref="A200:C200"/>
    <mergeCell ref="A5:G5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242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JFREF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JFINV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inlineStr">
        <is>
          <t>JFTIME</t>
        </is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HCM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1" customHeight="1" s="74">
      <c r="A18" s="113" t="inlineStr">
        <is>
          <t>Mark &amp; Nº</t>
        </is>
      </c>
      <c r="B18" s="113" t="inlineStr">
        <is>
          <t>Pallet
NO.</t>
        </is>
      </c>
      <c r="C18" s="113" t="inlineStr">
        <is>
          <t>P.O Nº</t>
        </is>
      </c>
      <c r="D18" s="113" t="inlineStr">
        <is>
          <t>ITEM Nº</t>
        </is>
      </c>
      <c r="E18" s="113" t="inlineStr">
        <is>
          <t>Description</t>
        </is>
      </c>
      <c r="F18" s="113" t="inlineStr">
        <is>
          <t>Quantity</t>
        </is>
      </c>
      <c r="G18" s="121" t="n"/>
      <c r="H18" s="113" t="inlineStr">
        <is>
          <t>N.W (kgs)</t>
        </is>
      </c>
      <c r="I18" s="113" t="inlineStr">
        <is>
          <t>G.W (kgs)</t>
        </is>
      </c>
      <c r="J18" s="113" t="inlineStr">
        <is>
          <t>CBM</t>
        </is>
      </c>
      <c r="K18" s="113" t="inlineStr">
        <is>
          <t>REMARKS</t>
        </is>
      </c>
    </row>
    <row r="19" ht="31.1" customHeight="1" s="74">
      <c r="A19" s="122" t="n"/>
      <c r="B19" s="122" t="n"/>
      <c r="C19" s="122" t="n"/>
      <c r="D19" s="122" t="n"/>
      <c r="E19" s="122" t="n"/>
      <c r="F19" s="113" t="inlineStr">
        <is>
          <t>PCS</t>
        </is>
      </c>
      <c r="G19" s="113" t="inlineStr">
        <is>
          <t>SF</t>
        </is>
      </c>
      <c r="H19" s="122" t="n"/>
      <c r="I19" s="122" t="n"/>
      <c r="J19" s="122" t="n"/>
      <c r="K19" s="122" t="n"/>
    </row>
    <row r="20" ht="31.1" customHeight="1" s="74">
      <c r="A20" s="123" t="inlineStr">
        <is>
          <t>VENDOR#:</t>
        </is>
      </c>
      <c r="B20" s="116" t="inlineStr">
        <is>
          <t>1-13</t>
        </is>
      </c>
      <c r="C20" s="115" t="inlineStr">
        <is>
          <t>PT1ZX94</t>
        </is>
      </c>
      <c r="D20" s="115" t="n">
        <v>140491</v>
      </c>
      <c r="E20" s="115" t="inlineStr">
        <is>
          <t>L LEESWORTH BUFFALO OCEAN U43809</t>
        </is>
      </c>
      <c r="F20" s="124" t="n">
        <v>290</v>
      </c>
      <c r="G20" s="117" t="n">
        <v>11036.9</v>
      </c>
      <c r="H20" s="117" t="n">
        <v>718.5</v>
      </c>
      <c r="I20" s="117" t="n">
        <v>763.5</v>
      </c>
      <c r="J20" s="125" t="n">
        <v>2.574</v>
      </c>
      <c r="K20" s="114" t="n"/>
    </row>
    <row r="21" ht="31.1" customHeight="1" s="74">
      <c r="A21" s="126" t="inlineStr">
        <is>
          <t>Des: L MINDANAO BUFFALO STEELU59504</t>
        </is>
      </c>
      <c r="B21" s="116" t="inlineStr">
        <is>
          <t>2-13</t>
        </is>
      </c>
      <c r="C21" s="115" t="inlineStr">
        <is>
          <t>PT1ZX94</t>
        </is>
      </c>
      <c r="D21" s="115" t="n">
        <v>140491</v>
      </c>
      <c r="E21" s="115" t="inlineStr">
        <is>
          <t>L LEESWORTH BUFFALO OCEAN U43809</t>
        </is>
      </c>
      <c r="F21" s="124" t="n">
        <v>289</v>
      </c>
      <c r="G21" s="117" t="n">
        <v>11022.9</v>
      </c>
      <c r="H21" s="117" t="n">
        <v>726</v>
      </c>
      <c r="I21" s="117" t="n">
        <v>771</v>
      </c>
      <c r="J21" s="125" t="n">
        <v>2.574</v>
      </c>
      <c r="K21" s="118" t="n"/>
    </row>
    <row r="22" ht="31.1" customHeight="1" s="74">
      <c r="A22" s="126" t="inlineStr">
        <is>
          <t>Case Qty:</t>
        </is>
      </c>
      <c r="B22" s="116" t="inlineStr">
        <is>
          <t>3-13</t>
        </is>
      </c>
      <c r="C22" s="115" t="inlineStr">
        <is>
          <t>PT1ZX94</t>
        </is>
      </c>
      <c r="D22" s="115" t="n">
        <v>140491</v>
      </c>
      <c r="E22" s="115" t="inlineStr">
        <is>
          <t>L LEESWORTH BUFFALO OCEAN U43809</t>
        </is>
      </c>
      <c r="F22" s="124" t="n">
        <v>277</v>
      </c>
      <c r="G22" s="117" t="n">
        <v>10326.1</v>
      </c>
      <c r="H22" s="117" t="n">
        <v>680.5</v>
      </c>
      <c r="I22" s="117" t="n">
        <v>725.5</v>
      </c>
      <c r="J22" s="125" t="n">
        <v>2.574</v>
      </c>
      <c r="K22" s="118" t="n"/>
    </row>
    <row r="23" ht="31.1" customHeight="1" s="74">
      <c r="A23" s="126" t="inlineStr">
        <is>
          <t>MADE IN CAMBODIA</t>
        </is>
      </c>
      <c r="B23" s="116" t="inlineStr">
        <is>
          <t>4-13</t>
        </is>
      </c>
      <c r="C23" s="115" t="inlineStr">
        <is>
          <t>PT1ZX94</t>
        </is>
      </c>
      <c r="D23" s="115" t="n">
        <v>140491</v>
      </c>
      <c r="E23" s="115" t="inlineStr">
        <is>
          <t>L LEESWORTH BUFFALO OCEAN U43809</t>
        </is>
      </c>
      <c r="F23" s="124" t="n">
        <v>145</v>
      </c>
      <c r="G23" s="117" t="n">
        <v>5335.1</v>
      </c>
      <c r="H23" s="117" t="n">
        <v>344.6279</v>
      </c>
      <c r="I23" s="117" t="n">
        <v>374.9767</v>
      </c>
      <c r="J23" s="125" t="n">
        <v>1.3888</v>
      </c>
      <c r="K23" s="118" t="n"/>
    </row>
    <row r="24" ht="31.1" customHeight="1" s="74">
      <c r="A24" s="126" t="n"/>
      <c r="B24" s="122" t="n"/>
      <c r="C24" s="115" t="inlineStr">
        <is>
          <t>PT1ZX94</t>
        </is>
      </c>
      <c r="D24" s="115" t="n">
        <v>140491</v>
      </c>
      <c r="E24" s="115" t="inlineStr">
        <is>
          <t>L LEESWORTH BUFFALO OCEAN U43809</t>
        </is>
      </c>
      <c r="F24" s="124" t="n">
        <v>70</v>
      </c>
      <c r="G24" s="117" t="n">
        <v>2421.4</v>
      </c>
      <c r="H24" s="117" t="n">
        <v>166.3721</v>
      </c>
      <c r="I24" s="117" t="n">
        <v>181.0233</v>
      </c>
      <c r="J24" s="125" t="n">
        <v>0.6704</v>
      </c>
      <c r="K24" s="118" t="inlineStr">
        <is>
          <t>Low selection if yes</t>
        </is>
      </c>
    </row>
    <row r="25" ht="31.1" customHeight="1" s="74">
      <c r="A25" s="126" t="n"/>
      <c r="B25" s="116" t="inlineStr">
        <is>
          <t>5-13</t>
        </is>
      </c>
      <c r="C25" s="115" t="inlineStr">
        <is>
          <t>PT22848</t>
        </is>
      </c>
      <c r="D25" s="115" t="n">
        <v>140491</v>
      </c>
      <c r="E25" s="115" t="inlineStr">
        <is>
          <t>L LEESWORTH BUFFALO OCEAN U43809</t>
        </is>
      </c>
      <c r="F25" s="124" t="n">
        <v>270</v>
      </c>
      <c r="G25" s="117" t="n">
        <v>10179.4</v>
      </c>
      <c r="H25" s="117" t="n">
        <v>668.5</v>
      </c>
      <c r="I25" s="117" t="n">
        <v>713.5</v>
      </c>
      <c r="J25" s="125" t="n">
        <v>2.4948</v>
      </c>
      <c r="K25" s="118" t="n"/>
    </row>
    <row r="26" ht="31.1" customHeight="1" s="74">
      <c r="A26" s="126" t="n"/>
      <c r="B26" s="116" t="inlineStr">
        <is>
          <t>6-13</t>
        </is>
      </c>
      <c r="C26" s="115" t="inlineStr">
        <is>
          <t>PT22848</t>
        </is>
      </c>
      <c r="D26" s="115" t="n">
        <v>140491</v>
      </c>
      <c r="E26" s="115" t="inlineStr">
        <is>
          <t>L LEESWORTH BUFFALO OCEAN U43809</t>
        </is>
      </c>
      <c r="F26" s="124" t="n">
        <v>140</v>
      </c>
      <c r="G26" s="117" t="n">
        <v>5360.4</v>
      </c>
      <c r="H26" s="117" t="n">
        <v>351</v>
      </c>
      <c r="I26" s="117" t="n">
        <v>396</v>
      </c>
      <c r="J26" s="125" t="n">
        <v>1.7424</v>
      </c>
      <c r="K26" s="118" t="n"/>
    </row>
    <row r="27" ht="31.1" customHeight="1" s="74">
      <c r="A27" s="126" t="n"/>
      <c r="B27" s="116" t="inlineStr">
        <is>
          <t>7-13</t>
        </is>
      </c>
      <c r="C27" s="115" t="inlineStr">
        <is>
          <t>PT22X29</t>
        </is>
      </c>
      <c r="D27" s="115" t="n">
        <v>140488</v>
      </c>
      <c r="E27" s="115" t="inlineStr">
        <is>
          <t>L MINDANAO BUFFALO COCONUT</t>
        </is>
      </c>
      <c r="F27" s="124" t="n">
        <v>171</v>
      </c>
      <c r="G27" s="117" t="n">
        <v>6406.3</v>
      </c>
      <c r="H27" s="117" t="n">
        <v>409.7081</v>
      </c>
      <c r="I27" s="117" t="n">
        <v>454.1879</v>
      </c>
      <c r="J27" s="125" t="n">
        <v>1.8788</v>
      </c>
      <c r="K27" s="118" t="n"/>
    </row>
    <row r="28" ht="31.1" customHeight="1" s="74">
      <c r="A28" s="126" t="n"/>
      <c r="B28" s="122" t="n"/>
      <c r="C28" s="115" t="inlineStr">
        <is>
          <t>PT22X29</t>
        </is>
      </c>
      <c r="D28" s="115" t="n">
        <v>140488</v>
      </c>
      <c r="E28" s="115" t="inlineStr">
        <is>
          <t>L MINDANAO BUFFALO COCONUT</t>
        </is>
      </c>
      <c r="F28" s="124" t="n">
        <v>2</v>
      </c>
      <c r="G28" s="117" t="n">
        <v>44.4</v>
      </c>
      <c r="H28" s="117" t="n">
        <v>4.7919</v>
      </c>
      <c r="I28" s="117" t="n">
        <v>5.3121</v>
      </c>
      <c r="J28" s="125" t="n">
        <v>0.022</v>
      </c>
      <c r="K28" s="118" t="inlineStr">
        <is>
          <t>Low selection if yes</t>
        </is>
      </c>
    </row>
    <row r="29" ht="31.1" customHeight="1" s="74">
      <c r="A29" s="126" t="n"/>
      <c r="B29" s="116" t="inlineStr">
        <is>
          <t>8-13</t>
        </is>
      </c>
      <c r="C29" s="115" t="inlineStr">
        <is>
          <t>PT22X29</t>
        </is>
      </c>
      <c r="D29" s="115" t="n">
        <v>140488</v>
      </c>
      <c r="E29" s="115" t="inlineStr">
        <is>
          <t>L MINDANAO BUFFALO COCONUT</t>
        </is>
      </c>
      <c r="F29" s="124" t="n">
        <v>310</v>
      </c>
      <c r="G29" s="117" t="n">
        <v>11418.9</v>
      </c>
      <c r="H29" s="117" t="n">
        <v>755</v>
      </c>
      <c r="I29" s="117" t="n">
        <v>800</v>
      </c>
      <c r="J29" s="125" t="n">
        <v>2.4552</v>
      </c>
      <c r="K29" s="118" t="n"/>
    </row>
    <row r="30" ht="31.1" customHeight="1" s="74">
      <c r="A30" s="126" t="n"/>
      <c r="B30" s="116" t="inlineStr">
        <is>
          <t>9-13</t>
        </is>
      </c>
      <c r="C30" s="115" t="inlineStr">
        <is>
          <t>PT22X37</t>
        </is>
      </c>
      <c r="D30" s="115" t="n">
        <v>140488</v>
      </c>
      <c r="E30" s="115" t="inlineStr">
        <is>
          <t>L MINDANAO BUFFALO COCONUT</t>
        </is>
      </c>
      <c r="F30" s="124" t="n">
        <v>310</v>
      </c>
      <c r="G30" s="117" t="n">
        <v>11702.5</v>
      </c>
      <c r="H30" s="117" t="n">
        <v>760.5</v>
      </c>
      <c r="I30" s="117" t="n">
        <v>805.5</v>
      </c>
      <c r="J30" s="125" t="n">
        <v>2.574</v>
      </c>
      <c r="K30" s="118" t="n"/>
    </row>
    <row r="31" ht="31.1" customHeight="1" s="74">
      <c r="A31" s="126" t="n"/>
      <c r="B31" s="116" t="inlineStr">
        <is>
          <t>10-13</t>
        </is>
      </c>
      <c r="C31" s="115" t="inlineStr">
        <is>
          <t>PT22X37</t>
        </is>
      </c>
      <c r="D31" s="115" t="n">
        <v>140488</v>
      </c>
      <c r="E31" s="115" t="inlineStr">
        <is>
          <t>L MINDANAO BUFFALO COCONUT</t>
        </is>
      </c>
      <c r="F31" s="124" t="n">
        <v>190</v>
      </c>
      <c r="G31" s="117" t="n">
        <v>7025.8</v>
      </c>
      <c r="H31" s="117" t="n">
        <v>471</v>
      </c>
      <c r="I31" s="117" t="n">
        <v>516</v>
      </c>
      <c r="J31" s="125" t="n">
        <v>1.8216</v>
      </c>
      <c r="K31" s="118" t="n"/>
    </row>
    <row r="32" ht="31.1" customHeight="1" s="74">
      <c r="A32" s="126" t="n"/>
      <c r="B32" s="116" t="inlineStr">
        <is>
          <t>11-13</t>
        </is>
      </c>
      <c r="C32" s="115" t="inlineStr">
        <is>
          <t>PT24G80</t>
        </is>
      </c>
      <c r="D32" s="115" t="n">
        <v>140489</v>
      </c>
      <c r="E32" s="115" t="inlineStr">
        <is>
          <t>L MINDANAO BUFFALO STEELU59504</t>
        </is>
      </c>
      <c r="F32" s="124" t="n">
        <v>250</v>
      </c>
      <c r="G32" s="117" t="n">
        <v>9678.200000000001</v>
      </c>
      <c r="H32" s="117" t="n">
        <v>640</v>
      </c>
      <c r="I32" s="117" t="n">
        <v>685</v>
      </c>
      <c r="J32" s="125" t="n">
        <v>2.4948</v>
      </c>
      <c r="K32" s="118" t="n"/>
    </row>
    <row r="33" ht="31.1" customHeight="1" s="74">
      <c r="A33" s="126" t="n"/>
      <c r="B33" s="116" t="inlineStr">
        <is>
          <t>12-13</t>
        </is>
      </c>
      <c r="C33" s="115" t="inlineStr">
        <is>
          <t>PT24G80</t>
        </is>
      </c>
      <c r="D33" s="115" t="n">
        <v>140489</v>
      </c>
      <c r="E33" s="115" t="inlineStr">
        <is>
          <t>L MINDANAO BUFFALO STEELU59504</t>
        </is>
      </c>
      <c r="F33" s="124" t="n">
        <v>199</v>
      </c>
      <c r="G33" s="117" t="n">
        <v>7696</v>
      </c>
      <c r="H33" s="117" t="n">
        <v>503.5</v>
      </c>
      <c r="I33" s="117" t="n">
        <v>548.5</v>
      </c>
      <c r="J33" s="125" t="n">
        <v>2.178</v>
      </c>
      <c r="K33" s="118" t="n"/>
    </row>
    <row r="34" ht="31.1" customHeight="1" s="74">
      <c r="A34" s="126" t="n"/>
      <c r="B34" s="116" t="inlineStr">
        <is>
          <t>13-13</t>
        </is>
      </c>
      <c r="C34" s="115" t="inlineStr">
        <is>
          <t>PT24G84</t>
        </is>
      </c>
      <c r="D34" s="115" t="n">
        <v>140489</v>
      </c>
      <c r="E34" s="115" t="inlineStr">
        <is>
          <t>L MINDANAO BUFFALO STEELU59504</t>
        </is>
      </c>
      <c r="F34" s="124" t="n">
        <v>239</v>
      </c>
      <c r="G34" s="117" t="n">
        <v>9285.5</v>
      </c>
      <c r="H34" s="117" t="n">
        <v>622</v>
      </c>
      <c r="I34" s="117" t="n">
        <v>667</v>
      </c>
      <c r="J34" s="125" t="n">
        <v>2.2968</v>
      </c>
      <c r="K34" s="127" t="n"/>
    </row>
    <row r="35" ht="31.1" customHeight="1" s="74">
      <c r="A35" s="126" t="n"/>
      <c r="B35" s="115" t="inlineStr">
        <is>
          <t>LEATHER (HS.CODE: 4107.12.00)</t>
        </is>
      </c>
      <c r="C35" s="121" t="n"/>
      <c r="D35" s="115" t="n"/>
      <c r="E35" s="116" t="n"/>
      <c r="F35" s="124" t="n"/>
      <c r="G35" s="117" t="n"/>
      <c r="H35" s="117" t="n"/>
      <c r="I35" s="117" t="n"/>
      <c r="J35" s="125" t="n"/>
      <c r="K35" s="116" t="n"/>
    </row>
    <row r="36" ht="31.1" customHeight="1" s="74">
      <c r="A36" s="128" t="n"/>
      <c r="B36" s="119" t="inlineStr">
        <is>
          <t>TOTAL OF:</t>
        </is>
      </c>
      <c r="C36" s="119" t="n"/>
      <c r="D36" s="119" t="n"/>
      <c r="E36" s="119" t="inlineStr">
        <is>
          <t>13 PALLETS</t>
        </is>
      </c>
      <c r="F36" s="129">
        <f>SUM(F20:F34)</f>
        <v/>
      </c>
      <c r="G36" s="120">
        <f>SUM(G20:G34)</f>
        <v/>
      </c>
      <c r="H36" s="120">
        <f>SUM(H20:H34)</f>
        <v/>
      </c>
      <c r="I36" s="120">
        <f>SUM(I20:I34)</f>
        <v/>
      </c>
      <c r="J36" s="130">
        <f>SUM(J20:J34)</f>
        <v/>
      </c>
      <c r="K36" s="119" t="n"/>
    </row>
    <row r="37" ht="31.05" customHeight="1" s="74"/>
    <row r="38" ht="31.1" customHeight="1" s="74">
      <c r="A38" s="113" t="inlineStr">
        <is>
          <t>Mark &amp; Nº</t>
        </is>
      </c>
      <c r="B38" s="113" t="inlineStr">
        <is>
          <t>Pallet
NO.</t>
        </is>
      </c>
      <c r="C38" s="113" t="inlineStr">
        <is>
          <t>P.O Nº</t>
        </is>
      </c>
      <c r="D38" s="113" t="inlineStr">
        <is>
          <t>ITEM Nº</t>
        </is>
      </c>
      <c r="E38" s="113" t="inlineStr">
        <is>
          <t>Description</t>
        </is>
      </c>
      <c r="F38" s="113" t="inlineStr">
        <is>
          <t>Quantity</t>
        </is>
      </c>
      <c r="G38" s="121" t="n"/>
      <c r="H38" s="113" t="inlineStr">
        <is>
          <t>N.W (kgs)</t>
        </is>
      </c>
      <c r="I38" s="113" t="inlineStr">
        <is>
          <t>G.W (kgs)</t>
        </is>
      </c>
      <c r="J38" s="113" t="inlineStr">
        <is>
          <t>CBM</t>
        </is>
      </c>
      <c r="K38" s="113" t="inlineStr">
        <is>
          <t>REMARKS</t>
        </is>
      </c>
    </row>
    <row r="39" ht="31.1" customHeight="1" s="74">
      <c r="A39" s="122" t="n"/>
      <c r="B39" s="122" t="n"/>
      <c r="C39" s="122" t="n"/>
      <c r="D39" s="122" t="n"/>
      <c r="E39" s="122" t="n"/>
      <c r="F39" s="113" t="inlineStr">
        <is>
          <t>PCS</t>
        </is>
      </c>
      <c r="G39" s="113" t="inlineStr">
        <is>
          <t>SF</t>
        </is>
      </c>
      <c r="H39" s="122" t="n"/>
      <c r="I39" s="122" t="n"/>
      <c r="J39" s="122" t="n"/>
      <c r="K39" s="122" t="n"/>
    </row>
    <row r="40" ht="31.1" customHeight="1" s="74">
      <c r="A40" s="123" t="inlineStr">
        <is>
          <t>VENDOR#:</t>
        </is>
      </c>
      <c r="B40" s="116" t="inlineStr">
        <is>
          <t>1-13</t>
        </is>
      </c>
      <c r="C40" s="115" t="inlineStr">
        <is>
          <t>PT1ZX94</t>
        </is>
      </c>
      <c r="D40" s="115" t="n">
        <v>140491</v>
      </c>
      <c r="E40" s="115" t="inlineStr">
        <is>
          <t>L LEESWORTH BUFFALO OCEAN U43809</t>
        </is>
      </c>
      <c r="F40" s="124" t="n">
        <v>290</v>
      </c>
      <c r="G40" s="117" t="n">
        <v>11036.9</v>
      </c>
      <c r="H40" s="117" t="n">
        <v>718.5</v>
      </c>
      <c r="I40" s="117" t="n">
        <v>763.5</v>
      </c>
      <c r="J40" s="125" t="n">
        <v>2.574</v>
      </c>
      <c r="K40" s="114" t="n"/>
    </row>
    <row r="41" ht="31.1" customHeight="1" s="74">
      <c r="A41" s="126" t="inlineStr">
        <is>
          <t>Des: L MINDANAO BUFFALO STEELU59504</t>
        </is>
      </c>
      <c r="B41" s="116" t="inlineStr">
        <is>
          <t>2-13</t>
        </is>
      </c>
      <c r="C41" s="115" t="inlineStr">
        <is>
          <t>PT1ZX94</t>
        </is>
      </c>
      <c r="D41" s="115" t="n">
        <v>140491</v>
      </c>
      <c r="E41" s="115" t="inlineStr">
        <is>
          <t>L LEESWORTH BUFFALO OCEAN U43809</t>
        </is>
      </c>
      <c r="F41" s="124" t="n">
        <v>289</v>
      </c>
      <c r="G41" s="117" t="n">
        <v>11022.9</v>
      </c>
      <c r="H41" s="117" t="n">
        <v>726</v>
      </c>
      <c r="I41" s="117" t="n">
        <v>771</v>
      </c>
      <c r="J41" s="125" t="n">
        <v>2.574</v>
      </c>
      <c r="K41" s="118" t="n"/>
    </row>
    <row r="42" ht="31.1" customHeight="1" s="74">
      <c r="A42" s="126" t="inlineStr">
        <is>
          <t>Case Qty:</t>
        </is>
      </c>
      <c r="B42" s="116" t="inlineStr">
        <is>
          <t>3-13</t>
        </is>
      </c>
      <c r="C42" s="115" t="inlineStr">
        <is>
          <t>PT1ZX94</t>
        </is>
      </c>
      <c r="D42" s="115" t="n">
        <v>140491</v>
      </c>
      <c r="E42" s="115" t="inlineStr">
        <is>
          <t>L LEESWORTH BUFFALO OCEAN U43809</t>
        </is>
      </c>
      <c r="F42" s="124" t="n">
        <v>277</v>
      </c>
      <c r="G42" s="117" t="n">
        <v>10326.1</v>
      </c>
      <c r="H42" s="117" t="n">
        <v>680.5</v>
      </c>
      <c r="I42" s="117" t="n">
        <v>725.5</v>
      </c>
      <c r="J42" s="125" t="n">
        <v>2.574</v>
      </c>
      <c r="K42" s="118" t="n"/>
    </row>
    <row r="43" ht="31.1" customHeight="1" s="74">
      <c r="A43" s="126" t="inlineStr">
        <is>
          <t>MADE IN CAMBODIA</t>
        </is>
      </c>
      <c r="B43" s="116" t="inlineStr">
        <is>
          <t>4-13</t>
        </is>
      </c>
      <c r="C43" s="115" t="inlineStr">
        <is>
          <t>PT1ZX94</t>
        </is>
      </c>
      <c r="D43" s="115" t="n">
        <v>140491</v>
      </c>
      <c r="E43" s="115" t="inlineStr">
        <is>
          <t>L LEESWORTH BUFFALO OCEAN U43809</t>
        </is>
      </c>
      <c r="F43" s="124" t="n">
        <v>145</v>
      </c>
      <c r="G43" s="117" t="n">
        <v>5335.1</v>
      </c>
      <c r="H43" s="117" t="n">
        <v>344.6279</v>
      </c>
      <c r="I43" s="117" t="n">
        <v>374.9767</v>
      </c>
      <c r="J43" s="125" t="n">
        <v>1.3888</v>
      </c>
      <c r="K43" s="118" t="n"/>
    </row>
    <row r="44" ht="31.1" customHeight="1" s="74">
      <c r="A44" s="126" t="n"/>
      <c r="B44" s="122" t="n"/>
      <c r="C44" s="115" t="inlineStr">
        <is>
          <t>PT1ZX94</t>
        </is>
      </c>
      <c r="D44" s="115" t="n">
        <v>140491</v>
      </c>
      <c r="E44" s="115" t="inlineStr">
        <is>
          <t>L LEESWORTH BUFFALO OCEAN U43809</t>
        </is>
      </c>
      <c r="F44" s="124" t="n">
        <v>70</v>
      </c>
      <c r="G44" s="117" t="n">
        <v>2421.4</v>
      </c>
      <c r="H44" s="117" t="n">
        <v>166.3721</v>
      </c>
      <c r="I44" s="117" t="n">
        <v>181.0233</v>
      </c>
      <c r="J44" s="125" t="n">
        <v>0.6704</v>
      </c>
      <c r="K44" s="118" t="inlineStr">
        <is>
          <t>Low selection if yes</t>
        </is>
      </c>
    </row>
    <row r="45" ht="31.1" customHeight="1" s="74">
      <c r="A45" s="126" t="n"/>
      <c r="B45" s="116" t="inlineStr">
        <is>
          <t>5-13</t>
        </is>
      </c>
      <c r="C45" s="115" t="inlineStr">
        <is>
          <t>PT22848</t>
        </is>
      </c>
      <c r="D45" s="115" t="n">
        <v>140491</v>
      </c>
      <c r="E45" s="115" t="inlineStr">
        <is>
          <t>L LEESWORTH BUFFALO OCEAN U43809</t>
        </is>
      </c>
      <c r="F45" s="124" t="n">
        <v>270</v>
      </c>
      <c r="G45" s="117" t="n">
        <v>10179.4</v>
      </c>
      <c r="H45" s="117" t="n">
        <v>668.5</v>
      </c>
      <c r="I45" s="117" t="n">
        <v>713.5</v>
      </c>
      <c r="J45" s="125" t="n">
        <v>2.4948</v>
      </c>
      <c r="K45" s="118" t="n"/>
    </row>
    <row r="46" ht="31.1" customHeight="1" s="74">
      <c r="A46" s="126" t="n"/>
      <c r="B46" s="116" t="inlineStr">
        <is>
          <t>6-13</t>
        </is>
      </c>
      <c r="C46" s="115" t="inlineStr">
        <is>
          <t>PT22848</t>
        </is>
      </c>
      <c r="D46" s="115" t="n">
        <v>140491</v>
      </c>
      <c r="E46" s="115" t="inlineStr">
        <is>
          <t>L LEESWORTH BUFFALO OCEAN U43809</t>
        </is>
      </c>
      <c r="F46" s="124" t="n">
        <v>140</v>
      </c>
      <c r="G46" s="117" t="n">
        <v>5360.4</v>
      </c>
      <c r="H46" s="117" t="n">
        <v>351</v>
      </c>
      <c r="I46" s="117" t="n">
        <v>396</v>
      </c>
      <c r="J46" s="125" t="n">
        <v>1.7424</v>
      </c>
      <c r="K46" s="118" t="n"/>
    </row>
    <row r="47" ht="31.1" customHeight="1" s="74">
      <c r="A47" s="126" t="n"/>
      <c r="B47" s="116" t="inlineStr">
        <is>
          <t>7-13</t>
        </is>
      </c>
      <c r="C47" s="115" t="inlineStr">
        <is>
          <t>PT22X29</t>
        </is>
      </c>
      <c r="D47" s="115" t="n">
        <v>140488</v>
      </c>
      <c r="E47" s="115" t="inlineStr">
        <is>
          <t>L MINDANAO BUFFALO COCONUT</t>
        </is>
      </c>
      <c r="F47" s="124" t="n">
        <v>171</v>
      </c>
      <c r="G47" s="117" t="n">
        <v>6406.3</v>
      </c>
      <c r="H47" s="117" t="n">
        <v>409.7081</v>
      </c>
      <c r="I47" s="117" t="n">
        <v>454.1879</v>
      </c>
      <c r="J47" s="125" t="n">
        <v>1.8788</v>
      </c>
      <c r="K47" s="118" t="n"/>
    </row>
    <row r="48" ht="31.1" customHeight="1" s="74">
      <c r="A48" s="126" t="n"/>
      <c r="B48" s="122" t="n"/>
      <c r="C48" s="115" t="inlineStr">
        <is>
          <t>PT22X29</t>
        </is>
      </c>
      <c r="D48" s="115" t="n">
        <v>140488</v>
      </c>
      <c r="E48" s="115" t="inlineStr">
        <is>
          <t>L MINDANAO BUFFALO COCONUT</t>
        </is>
      </c>
      <c r="F48" s="124" t="n">
        <v>2</v>
      </c>
      <c r="G48" s="117" t="n">
        <v>44.4</v>
      </c>
      <c r="H48" s="117" t="n">
        <v>4.7919</v>
      </c>
      <c r="I48" s="117" t="n">
        <v>5.3121</v>
      </c>
      <c r="J48" s="125" t="n">
        <v>0.022</v>
      </c>
      <c r="K48" s="118" t="inlineStr">
        <is>
          <t>Low selection if yes</t>
        </is>
      </c>
    </row>
    <row r="49" ht="31.1" customHeight="1" s="74">
      <c r="A49" s="126" t="n"/>
      <c r="B49" s="116" t="inlineStr">
        <is>
          <t>8-13</t>
        </is>
      </c>
      <c r="C49" s="115" t="inlineStr">
        <is>
          <t>PT22X29</t>
        </is>
      </c>
      <c r="D49" s="115" t="n">
        <v>140488</v>
      </c>
      <c r="E49" s="115" t="inlineStr">
        <is>
          <t>L MINDANAO BUFFALO COCONUT</t>
        </is>
      </c>
      <c r="F49" s="124" t="n">
        <v>310</v>
      </c>
      <c r="G49" s="117" t="n">
        <v>11418.9</v>
      </c>
      <c r="H49" s="117" t="n">
        <v>755</v>
      </c>
      <c r="I49" s="117" t="n">
        <v>800</v>
      </c>
      <c r="J49" s="125" t="n">
        <v>2.4552</v>
      </c>
      <c r="K49" s="118" t="n"/>
    </row>
    <row r="50" ht="31.1" customHeight="1" s="74">
      <c r="A50" s="126" t="n"/>
      <c r="B50" s="116" t="inlineStr">
        <is>
          <t>9-13</t>
        </is>
      </c>
      <c r="C50" s="115" t="inlineStr">
        <is>
          <t>PT22X37</t>
        </is>
      </c>
      <c r="D50" s="115" t="n">
        <v>140488</v>
      </c>
      <c r="E50" s="115" t="inlineStr">
        <is>
          <t>L MINDANAO BUFFALO COCONUT</t>
        </is>
      </c>
      <c r="F50" s="124" t="n">
        <v>310</v>
      </c>
      <c r="G50" s="117" t="n">
        <v>11702.5</v>
      </c>
      <c r="H50" s="117" t="n">
        <v>760.5</v>
      </c>
      <c r="I50" s="117" t="n">
        <v>805.5</v>
      </c>
      <c r="J50" s="125" t="n">
        <v>2.574</v>
      </c>
      <c r="K50" s="118" t="n"/>
    </row>
    <row r="51" ht="31.1" customHeight="1" s="74">
      <c r="A51" s="126" t="n"/>
      <c r="B51" s="116" t="inlineStr">
        <is>
          <t>10-13</t>
        </is>
      </c>
      <c r="C51" s="115" t="inlineStr">
        <is>
          <t>PT22X37</t>
        </is>
      </c>
      <c r="D51" s="115" t="n">
        <v>140488</v>
      </c>
      <c r="E51" s="115" t="inlineStr">
        <is>
          <t>L MINDANAO BUFFALO COCONUT</t>
        </is>
      </c>
      <c r="F51" s="124" t="n">
        <v>190</v>
      </c>
      <c r="G51" s="117" t="n">
        <v>7025.8</v>
      </c>
      <c r="H51" s="117" t="n">
        <v>471</v>
      </c>
      <c r="I51" s="117" t="n">
        <v>516</v>
      </c>
      <c r="J51" s="125" t="n">
        <v>1.8216</v>
      </c>
      <c r="K51" s="118" t="n"/>
    </row>
    <row r="52" ht="31.1" customHeight="1" s="74">
      <c r="A52" s="126" t="n"/>
      <c r="B52" s="116" t="inlineStr">
        <is>
          <t>11-13</t>
        </is>
      </c>
      <c r="C52" s="115" t="inlineStr">
        <is>
          <t>PT24G80</t>
        </is>
      </c>
      <c r="D52" s="115" t="n">
        <v>140489</v>
      </c>
      <c r="E52" s="115" t="inlineStr">
        <is>
          <t>L MINDANAO BUFFALO STEELU59504</t>
        </is>
      </c>
      <c r="F52" s="124" t="n">
        <v>250</v>
      </c>
      <c r="G52" s="117" t="n">
        <v>9678.200000000001</v>
      </c>
      <c r="H52" s="117" t="n">
        <v>640</v>
      </c>
      <c r="I52" s="117" t="n">
        <v>685</v>
      </c>
      <c r="J52" s="125" t="n">
        <v>2.4948</v>
      </c>
      <c r="K52" s="118" t="n"/>
    </row>
    <row r="53" ht="31.1" customHeight="1" s="74">
      <c r="A53" s="126" t="n"/>
      <c r="B53" s="116" t="inlineStr">
        <is>
          <t>12-13</t>
        </is>
      </c>
      <c r="C53" s="115" t="inlineStr">
        <is>
          <t>PT24G80</t>
        </is>
      </c>
      <c r="D53" s="115" t="n">
        <v>140489</v>
      </c>
      <c r="E53" s="115" t="inlineStr">
        <is>
          <t>L MINDANAO BUFFALO STEELU59504</t>
        </is>
      </c>
      <c r="F53" s="124" t="n">
        <v>199</v>
      </c>
      <c r="G53" s="117" t="n">
        <v>7696</v>
      </c>
      <c r="H53" s="117" t="n">
        <v>503.5</v>
      </c>
      <c r="I53" s="117" t="n">
        <v>548.5</v>
      </c>
      <c r="J53" s="125" t="n">
        <v>2.178</v>
      </c>
      <c r="K53" s="118" t="n"/>
    </row>
    <row r="54" ht="31.1" customHeight="1" s="74">
      <c r="A54" s="126" t="n"/>
      <c r="B54" s="116" t="inlineStr">
        <is>
          <t>13-13</t>
        </is>
      </c>
      <c r="C54" s="115" t="inlineStr">
        <is>
          <t>PT24G84</t>
        </is>
      </c>
      <c r="D54" s="115" t="n">
        <v>140489</v>
      </c>
      <c r="E54" s="115" t="inlineStr">
        <is>
          <t>L MINDANAO BUFFALO STEELU59504</t>
        </is>
      </c>
      <c r="F54" s="124" t="n">
        <v>239</v>
      </c>
      <c r="G54" s="117" t="n">
        <v>9285.5</v>
      </c>
      <c r="H54" s="117" t="n">
        <v>622</v>
      </c>
      <c r="I54" s="117" t="n">
        <v>667</v>
      </c>
      <c r="J54" s="125" t="n">
        <v>2.2968</v>
      </c>
      <c r="K54" s="127" t="n"/>
    </row>
    <row r="55" ht="31.1" customHeight="1" s="74">
      <c r="A55" s="126" t="n"/>
      <c r="B55" s="115" t="inlineStr">
        <is>
          <t>LEATHER (HS.CODE: 4107.12.00)</t>
        </is>
      </c>
      <c r="C55" s="121" t="n"/>
      <c r="D55" s="115" t="n"/>
      <c r="E55" s="116" t="n"/>
      <c r="F55" s="124" t="n"/>
      <c r="G55" s="117" t="n"/>
      <c r="H55" s="117" t="n"/>
      <c r="I55" s="117" t="n"/>
      <c r="J55" s="125" t="n"/>
      <c r="K55" s="116" t="n"/>
    </row>
    <row r="56" ht="31.1" customHeight="1" s="74">
      <c r="A56" s="128" t="n"/>
      <c r="B56" s="119" t="inlineStr">
        <is>
          <t>TOTAL OF:</t>
        </is>
      </c>
      <c r="C56" s="119" t="n"/>
      <c r="D56" s="119" t="n"/>
      <c r="E56" s="119" t="inlineStr">
        <is>
          <t>13 PALLETS</t>
        </is>
      </c>
      <c r="F56" s="129">
        <f>SUM(F40:F54)</f>
        <v/>
      </c>
      <c r="G56" s="120">
        <f>SUM(G40:G54)</f>
        <v/>
      </c>
      <c r="H56" s="120">
        <f>SUM(H40:H54)</f>
        <v/>
      </c>
      <c r="I56" s="120">
        <f>SUM(I40:I54)</f>
        <v/>
      </c>
      <c r="J56" s="130">
        <f>SUM(J40:J54)</f>
        <v/>
      </c>
      <c r="K56" s="119" t="n"/>
    </row>
    <row r="57">
      <c r="A57" s="131" t="n"/>
      <c r="B57" s="132" t="inlineStr">
        <is>
          <t>TOTAL OF:</t>
        </is>
      </c>
      <c r="C57" s="75" t="n"/>
      <c r="D57" s="75" t="n"/>
      <c r="E57" s="132" t="inlineStr">
        <is>
          <t>26 PALLETS</t>
        </is>
      </c>
      <c r="F57" s="133">
        <f>SUM(F20:F34,F40:F54)</f>
        <v/>
      </c>
      <c r="G57" s="134">
        <f>SUM(G20:G34,G40:G54)</f>
        <v/>
      </c>
      <c r="H57" s="134">
        <f>SUM(H20:H34,H40:H54)</f>
        <v/>
      </c>
      <c r="I57" s="134">
        <f>SUM(I20:I34,I40:I54)</f>
        <v/>
      </c>
      <c r="J57" s="135">
        <f>SUM(J20:J34,J40:J54)</f>
        <v/>
      </c>
      <c r="K57" s="75" t="n"/>
    </row>
    <row r="58"/>
    <row r="59"/>
    <row r="60"/>
    <row r="61"/>
    <row r="62" ht="42" customHeight="1" s="74">
      <c r="A62" s="103" t="inlineStr">
        <is>
          <t>Country of Original Cambodia</t>
        </is>
      </c>
      <c r="F62" s="103" t="n"/>
      <c r="G62" s="90" t="n"/>
      <c r="H62" s="90" t="n"/>
      <c r="I62" s="90" t="n"/>
      <c r="J62" s="91" t="n"/>
      <c r="L62" s="34" t="n"/>
      <c r="M62" s="42" t="n"/>
    </row>
    <row r="63" ht="61.5" customHeight="1" s="74">
      <c r="A63" s="29" t="inlineStr">
        <is>
          <t>Manufacture:</t>
        </is>
      </c>
      <c r="B63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63" s="104" t="n"/>
      <c r="G63" s="104" t="n"/>
      <c r="H63" s="104" t="n"/>
      <c r="I63" s="90" t="n"/>
      <c r="J63" s="91" t="n"/>
      <c r="L63" s="34" t="n"/>
      <c r="M63" s="42" t="n"/>
    </row>
    <row r="64" ht="44.1" customHeight="1" s="74">
      <c r="A64" s="105" t="inlineStr">
        <is>
          <t>BENEFICIARY BANK：BANK OF CHINA(HONG KONG)LIMITED PHNOM PENH BRANCH
                                          /BANK OF CHINA PHNOM PENH BRANCH</t>
        </is>
      </c>
      <c r="F64" s="105" t="n"/>
      <c r="G64" s="105" t="n"/>
      <c r="H64" s="105" t="n"/>
      <c r="I64" s="105" t="n"/>
      <c r="J64" s="91" t="n"/>
      <c r="K64" s="106" t="n"/>
      <c r="L64" s="35" t="n"/>
      <c r="M64" s="42" t="n"/>
    </row>
    <row r="65" ht="24.75" customHeight="1" s="74">
      <c r="A65" s="106" t="inlineStr">
        <is>
          <t>A/C NO:100001100764430</t>
        </is>
      </c>
    </row>
    <row r="66" ht="27" customHeight="1" s="74">
      <c r="A66" s="106" t="inlineStr">
        <is>
          <t>SWIFT CODE  ：BKCHKHPPXXX</t>
        </is>
      </c>
    </row>
    <row r="67">
      <c r="G67" s="90" t="n"/>
      <c r="H67" s="90" t="n"/>
      <c r="I67" s="42" t="inlineStr">
        <is>
          <t>CALIFOR UPHOLSTERY MATERIALS CO., LTD.</t>
        </is>
      </c>
      <c r="J67" s="91" t="n"/>
    </row>
    <row r="68">
      <c r="G68" s="90" t="n"/>
      <c r="H68" s="90" t="n"/>
      <c r="I68" s="91" t="n"/>
    </row>
    <row r="69">
      <c r="G69" s="90" t="n"/>
      <c r="H69" s="90" t="n"/>
      <c r="I69" s="90" t="n"/>
    </row>
    <row r="70">
      <c r="G70" s="90" t="n"/>
      <c r="H70" s="90" t="n"/>
      <c r="I70" s="87" t="inlineStr">
        <is>
          <t>ZENG XUELI</t>
        </is>
      </c>
    </row>
    <row r="71">
      <c r="G71" s="90" t="n"/>
      <c r="H71" s="90" t="n"/>
      <c r="J71" s="87" t="n"/>
      <c r="K71" s="87" t="n"/>
    </row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</sheetData>
  <mergeCells count="50">
    <mergeCell ref="B27:B28"/>
    <mergeCell ref="B9:E9"/>
    <mergeCell ref="B47:B48"/>
    <mergeCell ref="B43:B44"/>
    <mergeCell ref="B18:B19"/>
    <mergeCell ref="H38:H39"/>
    <mergeCell ref="A64:E64"/>
    <mergeCell ref="J38:J39"/>
    <mergeCell ref="B15:E15"/>
    <mergeCell ref="A66:L66"/>
    <mergeCell ref="A1:K1"/>
    <mergeCell ref="B38:B39"/>
    <mergeCell ref="C57"/>
    <mergeCell ref="A6:K6"/>
    <mergeCell ref="B23:B24"/>
    <mergeCell ref="B63:E63"/>
    <mergeCell ref="I18:I19"/>
    <mergeCell ref="E38:E39"/>
    <mergeCell ref="B16:E16"/>
    <mergeCell ref="F18:G18"/>
    <mergeCell ref="A18:A19"/>
    <mergeCell ref="A3:K3"/>
    <mergeCell ref="D18:D19"/>
    <mergeCell ref="J18:J19"/>
    <mergeCell ref="F38:G38"/>
    <mergeCell ref="A2:K2"/>
    <mergeCell ref="I38:I39"/>
    <mergeCell ref="B11:E11"/>
    <mergeCell ref="K38:K39"/>
    <mergeCell ref="C18:C19"/>
    <mergeCell ref="A5:K5"/>
    <mergeCell ref="B14:E14"/>
    <mergeCell ref="H18:H19"/>
    <mergeCell ref="A37"/>
    <mergeCell ref="B55:C55"/>
    <mergeCell ref="A200:E200"/>
    <mergeCell ref="B8:E8"/>
    <mergeCell ref="A4:K4"/>
    <mergeCell ref="A38:A39"/>
    <mergeCell ref="C38:C39"/>
    <mergeCell ref="C56"/>
    <mergeCell ref="A62:E62"/>
    <mergeCell ref="B13:E13"/>
    <mergeCell ref="E18:E19"/>
    <mergeCell ref="D38:D39"/>
    <mergeCell ref="C36"/>
    <mergeCell ref="B10:E10"/>
    <mergeCell ref="B35:C35"/>
    <mergeCell ref="K18:K19"/>
    <mergeCell ref="A65:L65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2025-10-09T09:42:17Z</dcterms:modified>
  <cp:lastModifiedBy>jayheng spoet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EE7D73B6A6E244668E54C1247D5AECE3_13</vt:lpwstr>
  </property>
  <property name="KSOProductBuildVer" fmtid="{D5CDD505-2E9C-101B-9397-08002B2CF9AE}" pid="3">
    <vt:lpwstr>1033-12.2.0.22549</vt:lpwstr>
  </property>
  <property name="KSOReadingLayout" fmtid="{D5CDD505-2E9C-101B-9397-08002B2CF9AE}" pid="4">
    <vt:bool>0</vt:bool>
  </property>
</Properties>
</file>