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'Contract'!$A$1:$E$32</definedName>
    <definedName name="_xlnm.Print_Area" localSheetId="1">'Invoice'!$A$1:$G$37</definedName>
    <definedName name="_xlnm.Print_Area" localSheetId="2">'Packing list'!$A$1:$I$51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dd/mm/yyyy"/>
    <numFmt numFmtId="165" formatCode="###0;###0"/>
    <numFmt numFmtId="166" formatCode="#,##0.00;[Red]#,##0.00"/>
    <numFmt numFmtId="167" formatCode="_ &quot;￥&quot;* #,##0.00_ ;_ &quot;￥&quot;* \-#,##0.00_ ;_ &quot;￥&quot;* &quot;-&quot;??_ ;_ @_ "/>
  </numFmts>
  <fonts count="39"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Times New Roman"/>
      <charset val="134"/>
      <b val="1"/>
      <color rgb="FF000000"/>
      <sz val="11"/>
    </font>
    <font>
      <name val="Book Antiqua"/>
      <charset val="134"/>
      <color theme="1"/>
      <sz val="10"/>
    </font>
    <font>
      <name val="Times New Roman"/>
      <charset val="134"/>
      <color rgb="FF000000"/>
      <sz val="11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b val="1"/>
      <sz val="12"/>
    </font>
    <font>
      <name val="Times New Roman"/>
      <charset val="134"/>
      <sz val="12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13"/>
    </font>
    <font>
      <name val="Times New Roman"/>
      <charset val="134"/>
      <color theme="1"/>
      <sz val="10"/>
    </font>
    <font>
      <name val="Calibri"/>
      <charset val="134"/>
      <sz val="11"/>
    </font>
    <font>
      <name val="Calibri"/>
      <charset val="134"/>
      <color theme="1"/>
      <sz val="12"/>
      <scheme val="minor"/>
    </font>
    <font>
      <name val="Calibri"/>
      <charset val="134"/>
      <sz val="11"/>
      <scheme val="minor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sz val="17"/>
    </font>
    <font>
      <name val="Times New Roman"/>
      <charset val="134"/>
      <b val="1"/>
      <sz val="16"/>
    </font>
    <font>
      <name val="Times New Roman"/>
      <charset val="134"/>
      <sz val="14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Times New Roman"/>
      <charset val="134"/>
      <sz val="16"/>
    </font>
    <font>
      <name val="Arial"/>
      <charset val="134"/>
      <sz val="10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  <font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/>
      <right style="thin">
        <color rgb="00000000"/>
      </right>
      <top/>
      <bottom/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4">
    <xf numFmtId="0" fontId="17" fillId="0" borderId="0"/>
    <xf numFmtId="43" fontId="17" fillId="0" borderId="0"/>
    <xf numFmtId="167" fontId="17" fillId="0" borderId="0" applyAlignment="1">
      <alignment vertical="center"/>
    </xf>
    <xf numFmtId="0" fontId="33" fillId="0" borderId="0"/>
  </cellStyleXfs>
  <cellXfs count="172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49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49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49" fontId="16" fillId="0" borderId="3" applyAlignment="1" pivotButton="0" quotePrefix="0" xfId="0">
      <alignment horizontal="center" vertical="center" wrapText="1"/>
    </xf>
    <xf numFmtId="3" fontId="16" fillId="0" borderId="3" applyAlignment="1" pivotButton="0" quotePrefix="0" xfId="0">
      <alignment horizontal="center" vertical="center" wrapText="1"/>
    </xf>
    <xf numFmtId="4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/>
    </xf>
    <xf numFmtId="3" fontId="15" fillId="0" borderId="3" applyAlignment="1" pivotButton="0" quotePrefix="0" xfId="0">
      <alignment horizontal="center" vertical="center"/>
    </xf>
    <xf numFmtId="4" fontId="1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left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17" fillId="0" borderId="0" pivotButton="0" quotePrefix="0" xfId="0"/>
    <xf numFmtId="49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3" fillId="2" borderId="8" applyAlignment="1" pivotButton="0" quotePrefix="0" xfId="0">
      <alignment horizontal="right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horizontal="right"/>
    </xf>
    <xf numFmtId="0" fontId="12" fillId="0" borderId="0" pivotButton="0" quotePrefix="0" xfId="0"/>
    <xf numFmtId="0" fontId="6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/>
    </xf>
    <xf numFmtId="4" fontId="2" fillId="0" borderId="0" applyAlignment="1" pivotButton="0" quotePrefix="0" xfId="2">
      <alignment horizontal="left" vertical="center"/>
    </xf>
    <xf numFmtId="2" fontId="16" fillId="0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vertical="top"/>
    </xf>
    <xf numFmtId="2" fontId="15" fillId="0" borderId="3" applyAlignment="1" pivotButton="0" quotePrefix="0" xfId="0">
      <alignment horizontal="center" vertical="center"/>
    </xf>
    <xf numFmtId="49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/>
    </xf>
    <xf numFmtId="1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top"/>
    </xf>
    <xf numFmtId="0" fontId="1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0" fontId="8" fillId="0" borderId="0" pivotButton="0" quotePrefix="0" xfId="0"/>
    <xf numFmtId="0" fontId="9" fillId="0" borderId="0" pivotButton="0" quotePrefix="0" xfId="0"/>
    <xf numFmtId="49" fontId="8" fillId="0" borderId="0" applyAlignment="1" pivotButton="0" quotePrefix="0" xfId="0">
      <alignment vertical="center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3" fillId="0" borderId="0" pivotButton="0" quotePrefix="0" xfId="0"/>
    <xf numFmtId="4" fontId="2" fillId="0" borderId="0" pivotButton="0" quotePrefix="0" xfId="0"/>
    <xf numFmtId="0" fontId="19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center"/>
    </xf>
    <xf numFmtId="0" fontId="0" fillId="2" borderId="0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top" wrapText="1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horizontal="right" vertical="center" wrapText="1"/>
    </xf>
    <xf numFmtId="164" fontId="27" fillId="0" borderId="0" applyAlignment="1" pivotButton="0" quotePrefix="0" xfId="0">
      <alignment horizontal="left" vertical="center" wrapText="1"/>
    </xf>
    <xf numFmtId="0" fontId="27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vertical="top" wrapText="1"/>
    </xf>
    <xf numFmtId="0" fontId="28" fillId="0" borderId="3" applyAlignment="1" pivotButton="0" quotePrefix="0" xfId="0">
      <alignment horizontal="center" vertical="center" wrapText="1"/>
    </xf>
    <xf numFmtId="49" fontId="29" fillId="0" borderId="3" applyAlignment="1" pivotButton="0" quotePrefix="0" xfId="0">
      <alignment horizontal="center" vertical="center" wrapText="1"/>
    </xf>
    <xf numFmtId="4" fontId="29" fillId="0" borderId="3" applyAlignment="1" pivotButton="0" quotePrefix="0" xfId="0">
      <alignment horizontal="center" vertical="center" wrapText="1"/>
    </xf>
    <xf numFmtId="0" fontId="28" fillId="0" borderId="3" applyAlignment="1" pivotButton="0" quotePrefix="0" xfId="0">
      <alignment horizontal="center" vertical="center"/>
    </xf>
    <xf numFmtId="4" fontId="28" fillId="0" borderId="3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4" fontId="30" fillId="0" borderId="0" applyAlignment="1" pivotButton="0" quotePrefix="0" xfId="3">
      <alignment horizontal="left" vertical="center"/>
    </xf>
    <xf numFmtId="4" fontId="31" fillId="0" borderId="0" applyAlignment="1" pivotButton="0" quotePrefix="0" xfId="2">
      <alignment horizontal="left" vertical="center"/>
    </xf>
    <xf numFmtId="0" fontId="32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top"/>
    </xf>
    <xf numFmtId="0" fontId="29" fillId="0" borderId="0" applyAlignment="1" pivotButton="0" quotePrefix="0" xfId="0">
      <alignment vertical="top"/>
    </xf>
    <xf numFmtId="0" fontId="29" fillId="0" borderId="0" applyAlignment="1" pivotButton="0" quotePrefix="0" xfId="0">
      <alignment vertical="top" wrapText="1"/>
    </xf>
    <xf numFmtId="0" fontId="32" fillId="0" borderId="0" applyAlignment="1" pivotButton="0" quotePrefix="0" xfId="0">
      <alignment horizontal="left" vertical="top" wrapText="1"/>
    </xf>
    <xf numFmtId="0" fontId="26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vertical="center"/>
    </xf>
    <xf numFmtId="49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top" wrapText="1"/>
    </xf>
    <xf numFmtId="0" fontId="28" fillId="0" borderId="3" applyAlignment="1" pivotButton="0" quotePrefix="0" xfId="0">
      <alignment horizontal="center" vertical="center"/>
    </xf>
    <xf numFmtId="0" fontId="0" fillId="0" borderId="4" pivotButton="0" quotePrefix="0" xfId="0"/>
    <xf numFmtId="49" fontId="24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16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49" fontId="0" fillId="0" borderId="0" pivotButton="0" quotePrefix="0" xfId="0"/>
    <xf numFmtId="0" fontId="15" fillId="0" borderId="3" applyAlignment="1" pivotButton="0" quotePrefix="0" xfId="0">
      <alignment horizontal="center" vertical="center" wrapText="1"/>
    </xf>
    <xf numFmtId="49" fontId="16" fillId="0" borderId="3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top" wrapText="1"/>
    </xf>
    <xf numFmtId="0" fontId="0" fillId="0" borderId="5" pivotButton="0" quotePrefix="0" xfId="0"/>
    <xf numFmtId="164" fontId="27" fillId="0" borderId="0" applyAlignment="1" pivotButton="0" quotePrefix="0" xfId="0">
      <alignment horizontal="left" vertical="center" wrapText="1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 vertical="center"/>
    </xf>
    <xf numFmtId="0" fontId="36" fillId="0" borderId="12" applyAlignment="1" pivotButton="0" quotePrefix="0" xfId="0">
      <alignment horizontal="center" vertical="center" wrapText="1"/>
    </xf>
    <xf numFmtId="0" fontId="37" fillId="0" borderId="0" applyAlignment="1" pivotButton="0" quotePrefix="0" xfId="0">
      <alignment horizontal="center" vertical="center" wrapText="1"/>
    </xf>
    <xf numFmtId="4" fontId="37" fillId="0" borderId="0" applyAlignment="1" pivotButton="0" quotePrefix="0" xfId="0">
      <alignment horizontal="center" vertical="center" wrapText="1"/>
    </xf>
    <xf numFmtId="0" fontId="36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4" fontId="36" fillId="0" borderId="12" applyAlignment="1" pivotButton="0" quotePrefix="0" xfId="0">
      <alignment horizontal="center" vertical="center"/>
    </xf>
    <xf numFmtId="0" fontId="34" fillId="0" borderId="12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center" vertical="center" wrapText="1"/>
    </xf>
    <xf numFmtId="49" fontId="35" fillId="0" borderId="0" applyAlignment="1" pivotButton="0" quotePrefix="0" xfId="0">
      <alignment horizontal="center" vertical="center" wrapText="1"/>
    </xf>
    <xf numFmtId="4" fontId="35" fillId="0" borderId="0" applyAlignment="1" pivotButton="0" quotePrefix="0" xfId="0">
      <alignment horizontal="center" vertical="center" wrapText="1"/>
    </xf>
    <xf numFmtId="0" fontId="34" fillId="0" borderId="12" applyAlignment="1" pivotButton="0" quotePrefix="0" xfId="0">
      <alignment horizontal="center" vertical="center"/>
    </xf>
    <xf numFmtId="4" fontId="34" fillId="0" borderId="1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8" pivotButton="0" quotePrefix="0" xfId="0"/>
    <xf numFmtId="0" fontId="35" fillId="0" borderId="19" applyAlignment="1" pivotButton="0" quotePrefix="0" xfId="0">
      <alignment horizontal="left" vertical="top" wrapText="1"/>
    </xf>
    <xf numFmtId="49" fontId="35" fillId="0" borderId="12" applyAlignment="1" pivotButton="0" quotePrefix="0" xfId="0">
      <alignment horizontal="center" vertical="center" wrapText="1"/>
    </xf>
    <xf numFmtId="0" fontId="35" fillId="0" borderId="12" applyAlignment="1" pivotButton="0" quotePrefix="0" xfId="0">
      <alignment horizontal="center" vertical="center" wrapText="1"/>
    </xf>
    <xf numFmtId="3" fontId="35" fillId="0" borderId="12" applyAlignment="1" pivotButton="0" quotePrefix="0" xfId="0">
      <alignment horizontal="center" vertical="center" wrapText="1"/>
    </xf>
    <xf numFmtId="4" fontId="35" fillId="0" borderId="12" applyAlignment="1" pivotButton="0" quotePrefix="0" xfId="0">
      <alignment horizontal="center" vertical="center" wrapText="1"/>
    </xf>
    <xf numFmtId="2" fontId="35" fillId="0" borderId="12" applyAlignment="1" pivotButton="0" quotePrefix="0" xfId="0">
      <alignment horizontal="center" vertical="center" wrapText="1"/>
    </xf>
    <xf numFmtId="0" fontId="35" fillId="0" borderId="20" applyAlignment="1" pivotButton="0" quotePrefix="0" xfId="0">
      <alignment horizontal="left" vertical="top" wrapText="1"/>
    </xf>
    <xf numFmtId="0" fontId="0" fillId="0" borderId="22" pivotButton="0" quotePrefix="0" xfId="0"/>
    <xf numFmtId="0" fontId="0" fillId="0" borderId="23" pivotButton="0" quotePrefix="0" xfId="0"/>
    <xf numFmtId="0" fontId="38" fillId="0" borderId="12" applyAlignment="1" pivotButton="0" quotePrefix="0" xfId="0">
      <alignment horizontal="left" vertical="top"/>
    </xf>
    <xf numFmtId="3" fontId="34" fillId="0" borderId="12" applyAlignment="1" pivotButton="0" quotePrefix="0" xfId="0">
      <alignment horizontal="center" vertical="center"/>
    </xf>
    <xf numFmtId="2" fontId="34" fillId="0" borderId="12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4870" y="116300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4870" y="116300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4870" y="116300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4870" y="6829425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16"/>
  <sheetViews>
    <sheetView tabSelected="1" view="pageBreakPreview" topLeftCell="A17" zoomScale="85" zoomScaleNormal="100" workbookViewId="0">
      <selection activeCell="C26" sqref="C26:E26"/>
    </sheetView>
  </sheetViews>
  <sheetFormatPr baseColWidth="8" defaultColWidth="28.6640625" defaultRowHeight="13.8"/>
  <cols>
    <col width="17.6640625" customWidth="1" style="114" min="1" max="1"/>
    <col width="33.109375" customWidth="1" style="114" min="2" max="2"/>
    <col width="42.5546875" customWidth="1" style="114" min="3" max="3"/>
    <col width="34.5546875" customWidth="1" style="114" min="4" max="4"/>
    <col width="47.5546875" customWidth="1" style="114" min="5" max="5"/>
    <col width="28.6640625" customWidth="1" style="114" min="6" max="6"/>
    <col width="28.6640625" customWidth="1" style="114" min="7" max="16384"/>
  </cols>
  <sheetData>
    <row r="1" ht="45.9" customHeight="1" s="123">
      <c r="A1" s="113" t="inlineStr">
        <is>
          <t>SALES CONTRACT</t>
        </is>
      </c>
    </row>
    <row r="2" ht="30" customFormat="1" customHeight="1" s="88">
      <c r="A2" s="91" t="n"/>
      <c r="B2" s="91" t="n"/>
      <c r="C2" s="91" t="n"/>
      <c r="D2" s="91" t="n"/>
      <c r="E2" s="91" t="n"/>
    </row>
    <row r="3" ht="27" customFormat="1" customHeight="1" s="88">
      <c r="B3" s="92" t="n"/>
      <c r="C3" s="92" t="n"/>
      <c r="D3" s="93" t="inlineStr">
        <is>
          <t>DATE:</t>
        </is>
      </c>
      <c r="E3" s="142">
        <f>Invoice!G9</f>
        <v/>
      </c>
    </row>
    <row r="4" ht="30" customFormat="1" customHeight="1" s="88">
      <c r="A4" s="92" t="n"/>
      <c r="B4" s="92" t="n"/>
      <c r="C4" s="92" t="n"/>
      <c r="D4" s="93" t="inlineStr">
        <is>
          <t>CONTRACT NO.:</t>
        </is>
      </c>
      <c r="E4" s="95">
        <f>Invoice!G8</f>
        <v/>
      </c>
    </row>
    <row r="5" ht="32.1" customFormat="1" customHeight="1" s="116">
      <c r="A5" s="96" t="inlineStr">
        <is>
          <t xml:space="preserve">The Seller:   </t>
        </is>
      </c>
      <c r="B5" s="116" t="inlineStr">
        <is>
          <t>CALIFOR UPHOLSTERY MATERIALS CO.,LTD.</t>
        </is>
      </c>
    </row>
    <row r="6" ht="32.1" customFormat="1" customHeight="1" s="116">
      <c r="B6" s="116" t="inlineStr">
        <is>
          <t>XIN BAVET SEZ, Road No. 316A, Trapeang Bon and  Prey Kokir  Villages, Prey Kokir  Commune, Chantrea District,</t>
        </is>
      </c>
    </row>
    <row r="7" ht="32.1" customFormat="1" customHeight="1" s="116">
      <c r="B7" s="116" t="inlineStr">
        <is>
          <t>Svay Rieng Province, Kingdom of Cambodia.</t>
        </is>
      </c>
    </row>
    <row r="8" ht="32.1" customFormat="1" customHeight="1" s="116">
      <c r="A8" s="96" t="inlineStr">
        <is>
          <t>TEL:</t>
        </is>
      </c>
      <c r="B8" s="97" t="inlineStr">
        <is>
          <t>+855   975910636</t>
        </is>
      </c>
      <c r="C8" s="98" t="n"/>
      <c r="D8" s="98" t="n"/>
      <c r="E8" s="98" t="n"/>
    </row>
    <row r="9" ht="32.1" customFormat="1" customHeight="1" s="116">
      <c r="A9" s="96" t="inlineStr">
        <is>
          <t xml:space="preserve">The Buyer:  </t>
        </is>
      </c>
      <c r="B9" s="116" t="inlineStr">
        <is>
          <t>JASON FURNITURE VIET NAM COMPANY LIMITED</t>
        </is>
      </c>
    </row>
    <row r="10" ht="45" customFormat="1" customHeight="1" s="116">
      <c r="A10" s="96" t="n"/>
      <c r="B10" s="115" t="inlineStr">
        <is>
          <t>LOT 37, 38, 39, 40, 41, 44, 50, 51, 54，55, 56，B2 CLUSTER, DONG XOAI III INDUSTRIAL ZONE,</t>
        </is>
      </c>
    </row>
    <row r="11" ht="32.1" customFormat="1" customHeight="1" s="116">
      <c r="A11" s="96" t="n"/>
      <c r="B11" s="115" t="inlineStr">
        <is>
          <t>BINH PHUOC WARD, DONG NAI PROVINCE, VIETNAM</t>
        </is>
      </c>
    </row>
    <row r="12" ht="30" customFormat="1" customHeight="1" s="116">
      <c r="A12" s="116" t="inlineStr">
        <is>
          <t>Contact Person : Contact Person : Mr. Thuy   Tel: 0379367084</t>
        </is>
      </c>
      <c r="E12" s="96" t="n"/>
    </row>
    <row r="13" ht="60.9" customFormat="1" customHeight="1" s="116">
      <c r="A13" s="117" t="inlineStr">
        <is>
          <t>EMAll:jyangbin4720@dingtalk.com jialy@kukahome.com dailin@kukahome.com huanggf@kukahome.com zhangzp@kukahome.com</t>
        </is>
      </c>
    </row>
    <row r="14" ht="54.9" customFormat="1" customHeight="1" s="116">
      <c r="A14" s="118" t="inlineStr">
        <is>
          <t>The undersigned Sellers 、Buyers and Beneficiary have agreed to close the  following transactions according to the terms and conditions Stipulated below:</t>
        </is>
      </c>
    </row>
    <row r="15" ht="36" customHeight="1" s="123">
      <c r="A15" s="146" t="inlineStr">
        <is>
          <t>No.</t>
        </is>
      </c>
      <c r="B15" s="146" t="inlineStr">
        <is>
          <t>ITEM Nº</t>
        </is>
      </c>
      <c r="C15" s="146" t="inlineStr">
        <is>
          <t>Quantity(SF)</t>
        </is>
      </c>
      <c r="D15" s="146" t="inlineStr">
        <is>
          <t>Unit Price(USD)</t>
        </is>
      </c>
      <c r="E15" s="146" t="inlineStr">
        <is>
          <t>Total value(USD)</t>
        </is>
      </c>
    </row>
    <row r="16" ht="30" customHeight="1" s="123">
      <c r="B16" s="147" t="inlineStr">
        <is>
          <t>01.10.W653191</t>
        </is>
      </c>
      <c r="C16" s="148" t="n">
        <v>6461.7</v>
      </c>
      <c r="D16" s="148" t="n">
        <v>1.3</v>
      </c>
      <c r="E16" s="148">
        <f>D16 * C16</f>
        <v/>
      </c>
    </row>
    <row r="17" ht="30" customFormat="1" customHeight="1" s="116">
      <c r="B17" s="147" t="inlineStr">
        <is>
          <t>01.10.W653191</t>
        </is>
      </c>
      <c r="C17" s="148" t="n">
        <v>77.90000000000001</v>
      </c>
      <c r="D17" s="148" t="n">
        <v>1.17</v>
      </c>
      <c r="E17" s="148">
        <f>D17 * C17</f>
        <v/>
      </c>
    </row>
    <row r="18" ht="30" customFormat="1" customHeight="1" s="116">
      <c r="B18" s="147" t="inlineStr">
        <is>
          <t>01.10.U756071</t>
        </is>
      </c>
      <c r="C18" s="148" t="n">
        <v>20949.5</v>
      </c>
      <c r="D18" s="148" t="n">
        <v>1.25</v>
      </c>
      <c r="E18" s="148">
        <f>D18 * C18</f>
        <v/>
      </c>
    </row>
    <row r="19" ht="30" customFormat="1" customHeight="1" s="116">
      <c r="B19" s="147" t="inlineStr">
        <is>
          <t>01.10.U756071</t>
        </is>
      </c>
      <c r="C19" s="148" t="n">
        <v>241.9</v>
      </c>
      <c r="D19" s="148" t="n">
        <v>1.13</v>
      </c>
      <c r="E19" s="148">
        <f>D19 * C19</f>
        <v/>
      </c>
    </row>
    <row r="20" ht="30" customHeight="1" s="123">
      <c r="B20" s="147" t="inlineStr">
        <is>
          <t>01.10.U528062</t>
        </is>
      </c>
      <c r="C20" s="148" t="n">
        <v>28156.8</v>
      </c>
      <c r="D20" s="148" t="n">
        <v>1.27</v>
      </c>
      <c r="E20" s="148">
        <f>D20 * C20</f>
        <v/>
      </c>
    </row>
    <row r="21" ht="30" customHeight="1" s="123">
      <c r="B21" s="147" t="inlineStr">
        <is>
          <t>01.10.U528062</t>
        </is>
      </c>
      <c r="C21" s="148" t="n">
        <v>711.1</v>
      </c>
      <c r="D21" s="148" t="n">
        <v>1.14</v>
      </c>
      <c r="E21" s="148">
        <f>D21 * C21</f>
        <v/>
      </c>
    </row>
    <row r="22" ht="30" customHeight="1" s="123">
      <c r="B22" s="147" t="inlineStr">
        <is>
          <t>01.10.U528062</t>
        </is>
      </c>
      <c r="C22" s="148" t="n">
        <v>1301.4</v>
      </c>
      <c r="D22" s="148" t="n">
        <v>1.14</v>
      </c>
      <c r="E22" s="148">
        <f>D22 * C22</f>
        <v/>
      </c>
    </row>
    <row r="23" ht="30" customHeight="1" s="123">
      <c r="B23" s="147" t="inlineStr">
        <is>
          <t>01.10.U528062</t>
        </is>
      </c>
      <c r="C23" s="148" t="n">
        <v>18717.9</v>
      </c>
      <c r="D23" s="148" t="n">
        <v>1.27</v>
      </c>
      <c r="E23" s="148">
        <f>D23 * C23</f>
        <v/>
      </c>
    </row>
    <row r="24" ht="30" customHeight="1" s="123">
      <c r="B24" s="147" t="inlineStr">
        <is>
          <t>01.10.U528073</t>
        </is>
      </c>
      <c r="C24" s="148" t="n">
        <v>106711.7</v>
      </c>
      <c r="D24" s="148" t="n">
        <v>1.25</v>
      </c>
      <c r="E24" s="148">
        <f>D24 * C24</f>
        <v/>
      </c>
    </row>
    <row r="25" ht="30" customHeight="1" s="123">
      <c r="B25" s="147" t="inlineStr">
        <is>
          <t>01.10.U528073</t>
        </is>
      </c>
      <c r="C25" s="148" t="n">
        <v>1320.6</v>
      </c>
      <c r="D25" s="148" t="n">
        <v>1.13</v>
      </c>
      <c r="E25" s="148">
        <f>D25 * C25</f>
        <v/>
      </c>
    </row>
    <row r="26" ht="30" customHeight="1" s="123">
      <c r="B26" s="147" t="inlineStr">
        <is>
          <t>01.10.U528073</t>
        </is>
      </c>
      <c r="C26" s="148" t="n">
        <v>367.3</v>
      </c>
      <c r="D26" s="148" t="n">
        <v>1.06</v>
      </c>
      <c r="E26" s="148">
        <f>D26 * C26</f>
        <v/>
      </c>
    </row>
    <row r="27" ht="30" customHeight="1" s="123">
      <c r="B27" s="147" t="inlineStr">
        <is>
          <t>01.10.U528073</t>
        </is>
      </c>
      <c r="C27" s="148" t="n">
        <v>101424.8</v>
      </c>
      <c r="D27" s="148" t="n">
        <v>1.25</v>
      </c>
      <c r="E27" s="148">
        <f>D27 * C27</f>
        <v/>
      </c>
    </row>
    <row r="28" ht="30" customHeight="1" s="123">
      <c r="B28" s="147" t="inlineStr">
        <is>
          <t>01.10.U528073</t>
        </is>
      </c>
      <c r="C28" s="148" t="n">
        <v>1205.1</v>
      </c>
      <c r="D28" s="148" t="n">
        <v>1.13</v>
      </c>
      <c r="E28" s="148">
        <f>D28 * C28</f>
        <v/>
      </c>
    </row>
    <row r="29" ht="30" customHeight="1" s="123">
      <c r="B29" s="147" t="inlineStr">
        <is>
          <t>01.10.L2924</t>
        </is>
      </c>
      <c r="C29" s="148" t="n">
        <v>5345</v>
      </c>
      <c r="D29" s="148" t="n">
        <v>1.3</v>
      </c>
      <c r="E29" s="148">
        <f>D29 * C29</f>
        <v/>
      </c>
    </row>
    <row r="30" ht="30" customHeight="1" s="123">
      <c r="B30" s="147" t="inlineStr">
        <is>
          <t>01.10.L2924</t>
        </is>
      </c>
      <c r="C30" s="148" t="n">
        <v>121</v>
      </c>
      <c r="D30" s="148" t="n">
        <v>1.17</v>
      </c>
      <c r="E30" s="148">
        <f>D30 * C30</f>
        <v/>
      </c>
    </row>
    <row r="31" ht="36" customHeight="1" s="123">
      <c r="A31" s="149" t="inlineStr">
        <is>
          <t>TOTAL:</t>
        </is>
      </c>
      <c r="B31" s="150" t="n"/>
      <c r="C31" s="151">
        <f>SUM(C16:C30)</f>
        <v/>
      </c>
      <c r="D31" s="149" t="n"/>
      <c r="E31" s="151">
        <f>SUM(E16:E30)</f>
        <v/>
      </c>
    </row>
    <row r="32" ht="21" customHeight="1" s="123"/>
    <row r="33">
      <c r="A33" s="143" t="n"/>
      <c r="C33" s="144" t="n"/>
      <c r="D33" s="144" t="n"/>
      <c r="E33" s="144" t="n"/>
    </row>
    <row r="34">
      <c r="A34" s="106" t="inlineStr">
        <is>
          <t>FCA:</t>
        </is>
      </c>
      <c r="B34" s="107" t="inlineStr">
        <is>
          <t>BAVET, SVAY RIENG</t>
        </is>
      </c>
      <c r="C34" s="96" t="n"/>
      <c r="D34" s="96" t="n"/>
      <c r="E34" s="96" t="n"/>
    </row>
    <row r="35">
      <c r="A35" s="96" t="inlineStr">
        <is>
          <t>Term of Payment: 100% TT after shipment</t>
        </is>
      </c>
      <c r="B35" s="96" t="n"/>
      <c r="C35" s="96" t="n"/>
      <c r="D35" s="96" t="n"/>
      <c r="E35" s="96" t="n"/>
    </row>
    <row r="36">
      <c r="A36" s="96" t="inlineStr">
        <is>
          <t>Transaction method: FCA(USD)</t>
        </is>
      </c>
      <c r="B36" s="96" t="n"/>
      <c r="C36" s="96" t="n"/>
      <c r="D36" s="96" t="n"/>
      <c r="E36" s="96" t="n"/>
    </row>
    <row r="37">
      <c r="A37" s="96" t="inlineStr">
        <is>
          <t xml:space="preserve">Beneficiary bank information: </t>
        </is>
      </c>
      <c r="B37" s="96" t="n"/>
      <c r="C37" s="96" t="inlineStr">
        <is>
          <t>CALIFOR UPHOLSTERY MATERIALS CO.,LTD.</t>
        </is>
      </c>
      <c r="D37" s="96" t="n"/>
      <c r="E37" s="96" t="n"/>
    </row>
    <row r="38" ht="45.9" customHeight="1" s="123">
      <c r="A38" s="96" t="inlineStr">
        <is>
          <t xml:space="preserve">Beneficiary Bank' s Name: </t>
        </is>
      </c>
      <c r="B38" s="96" t="n"/>
      <c r="C38" s="118" t="inlineStr">
        <is>
          <t>BANK OF CHINA(HONG KONG)LIMITED PHNOM PENH BRANCH
 /BANK OF CHINA PHNOM PENH BRANCH</t>
        </is>
      </c>
    </row>
    <row r="39" ht="41.1" customHeight="1" s="123">
      <c r="A39" s="96" t="inlineStr">
        <is>
          <t xml:space="preserve">Bank Address:  </t>
        </is>
      </c>
      <c r="B39" s="96" t="n"/>
      <c r="C39" s="118" t="inlineStr">
        <is>
          <t>1st AND 2nd FLOOR,CANADIA TOWER,No.315 ANDDUONG ST.
PHNOM PEMH,CAMBODIA.</t>
        </is>
      </c>
    </row>
    <row r="40" ht="29.1" customHeight="1" s="123">
      <c r="A40" s="96" t="inlineStr">
        <is>
          <t>Bank account :</t>
        </is>
      </c>
      <c r="B40" s="96" t="n"/>
      <c r="C40" s="121" t="inlineStr">
        <is>
          <t>100001100764430</t>
        </is>
      </c>
    </row>
    <row r="41">
      <c r="A41" s="96" t="inlineStr">
        <is>
          <t>SWIFT CODE  ：</t>
        </is>
      </c>
      <c r="B41" s="96" t="n"/>
      <c r="C41" s="96" t="inlineStr">
        <is>
          <t>BKCHKHPPXXX</t>
        </is>
      </c>
      <c r="D41" s="96" t="n"/>
      <c r="E41" s="96" t="n"/>
    </row>
    <row r="42">
      <c r="A42" s="96" t="n"/>
      <c r="B42" s="96" t="n"/>
      <c r="C42" s="96" t="n"/>
      <c r="D42" s="96" t="n"/>
      <c r="E42" s="96" t="n"/>
      <c r="F42" s="96" t="n"/>
    </row>
    <row r="43">
      <c r="A43" s="108" t="inlineStr">
        <is>
          <t>The Buyer:</t>
        </is>
      </c>
      <c r="D43" s="109" t="inlineStr">
        <is>
          <t>The Seller:</t>
        </is>
      </c>
    </row>
    <row r="44">
      <c r="A44" s="110" t="inlineStr">
        <is>
          <t>JASON FURNITURE VIET NAM COMPANY LIMITED</t>
        </is>
      </c>
      <c r="B44" s="111" t="n"/>
      <c r="C44" s="112" t="n"/>
      <c r="D44" s="110" t="inlineStr">
        <is>
          <t>CALIFOR UPHOLSTERY MATERIALS CO.,LTD.</t>
        </is>
      </c>
      <c r="E44" s="110" t="n"/>
    </row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 ht="27.9" customHeight="1" s="123"/>
    <row r="190"/>
    <row r="191"/>
    <row r="192"/>
    <row r="193"/>
    <row r="194"/>
    <row r="195"/>
    <row r="196"/>
    <row r="197"/>
    <row r="198"/>
    <row r="199"/>
    <row r="200" ht="27.9" customHeight="1" s="123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</sheetData>
  <mergeCells count="10">
    <mergeCell ref="A200:B200"/>
    <mergeCell ref="C39:E39"/>
    <mergeCell ref="C40:E40"/>
    <mergeCell ref="A1:E1"/>
    <mergeCell ref="B11:E11"/>
    <mergeCell ref="A13:E13"/>
    <mergeCell ref="A14:E14"/>
    <mergeCell ref="B10:E10"/>
    <mergeCell ref="A31:B31"/>
    <mergeCell ref="C38:E38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22" sqref="G22:G25"/>
    </sheetView>
  </sheetViews>
  <sheetFormatPr baseColWidth="8" defaultColWidth="7.109375" defaultRowHeight="14.4"/>
  <cols>
    <col width="24.33203125" customWidth="1" style="123" min="1" max="1"/>
    <col width="28.109375" customWidth="1" style="123" min="2" max="2"/>
    <col width="21.6640625" customWidth="1" style="123" min="3" max="3"/>
    <col width="18.33203125" customWidth="1" style="123" min="4" max="4"/>
    <col width="15.6640625" customWidth="1" style="123" min="5" max="5"/>
    <col width="16.44140625" customWidth="1" style="123" min="6" max="6"/>
    <col width="24.88671875" customWidth="1" style="124" min="7" max="7"/>
    <col width="25.109375" customWidth="1" style="123" min="8" max="8"/>
    <col width="15.5546875" customWidth="1" style="123" min="9" max="9"/>
    <col width="10.33203125" customWidth="1" style="123" min="10" max="10"/>
    <col width="12.44140625" customWidth="1" style="123" min="12" max="12"/>
  </cols>
  <sheetData>
    <row r="1" ht="38.25" customHeight="1" s="123">
      <c r="A1" s="122" t="inlineStr">
        <is>
          <t>CALIFOR UPHOLSTERY MATERIALS CO., LTD.</t>
        </is>
      </c>
    </row>
    <row r="2" ht="24" customHeight="1" s="123">
      <c r="A2" s="125" t="inlineStr">
        <is>
          <t xml:space="preserve"> XIN BAVET SEZ, Road No. 316A, Trapeang Bon and  Prey Kokir  Villages, Prey Kokir  Commune, Chantrea District, </t>
        </is>
      </c>
    </row>
    <row r="3" ht="17.25" customHeight="1" s="123">
      <c r="A3" s="126" t="inlineStr">
        <is>
          <t>Svay Rieng Province, Kingdom of Cambodia.</t>
        </is>
      </c>
    </row>
    <row r="4" ht="17.25" customHeight="1" s="123">
      <c r="A4" s="125" t="inlineStr">
        <is>
          <t>VAT:L001-901903209</t>
        </is>
      </c>
    </row>
    <row r="5" ht="25.5" customHeight="1" s="123">
      <c r="A5" s="127" t="inlineStr">
        <is>
          <t>Tel: +855   975910636</t>
        </is>
      </c>
      <c r="B5" s="128" t="n"/>
      <c r="C5" s="128" t="n"/>
      <c r="D5" s="128" t="n"/>
      <c r="E5" s="128" t="n"/>
      <c r="F5" s="128" t="n"/>
      <c r="G5" s="128" t="n"/>
    </row>
    <row r="6" ht="83.25" customHeight="1" s="123">
      <c r="A6" s="129" t="inlineStr">
        <is>
          <t>INVOICE</t>
        </is>
      </c>
      <c r="B6" s="130" t="n"/>
      <c r="C6" s="130" t="n"/>
      <c r="D6" s="130" t="n"/>
      <c r="E6" s="130" t="n"/>
      <c r="F6" s="130" t="n"/>
      <c r="G6" s="130" t="n"/>
    </row>
    <row r="7" ht="14.25" customHeight="1" s="123">
      <c r="A7" s="6" t="n"/>
      <c r="B7" s="6" t="n"/>
      <c r="C7" s="6" t="n"/>
      <c r="D7" s="6" t="n"/>
      <c r="E7" s="6" t="n"/>
      <c r="F7" s="8" t="inlineStr">
        <is>
          <t>Ref No.:</t>
        </is>
      </c>
      <c r="G7" s="64">
        <f>'Packing list'!I7</f>
        <v/>
      </c>
    </row>
    <row r="8" ht="30" customHeight="1" s="123">
      <c r="A8" s="9" t="inlineStr">
        <is>
          <t>EXPORTER:</t>
        </is>
      </c>
      <c r="B8" s="65" t="inlineStr">
        <is>
          <t>CALIFOR UPHOLSTERY MATERIALS CO., LTD.</t>
        </is>
      </c>
      <c r="E8" s="65" t="n"/>
      <c r="F8" s="11" t="inlineStr">
        <is>
          <t>INVOICE NO :</t>
        </is>
      </c>
      <c r="G8" s="66">
        <f>'Packing list'!I8</f>
        <v/>
      </c>
    </row>
    <row r="9" ht="21" customHeight="1" s="123">
      <c r="A9" s="6" t="n"/>
      <c r="B9" s="6" t="inlineStr">
        <is>
          <t xml:space="preserve">XIN BAVET SEZ, Road No. 316A, Trapeang Bon and Prey Kokir Villages, </t>
        </is>
      </c>
      <c r="E9" s="6" t="n"/>
      <c r="F9" s="11" t="inlineStr">
        <is>
          <t>Date:</t>
        </is>
      </c>
      <c r="G9" s="145">
        <f>'Packing list'!I9</f>
        <v/>
      </c>
    </row>
    <row r="10" ht="22.5" customHeight="1" s="123">
      <c r="A10" s="6" t="n"/>
      <c r="B10" s="6" t="inlineStr">
        <is>
          <t xml:space="preserve">Prey Kokir Commune, Chantrea District,Svay Rieng Province, Kingdom of Cambodia </t>
        </is>
      </c>
      <c r="E10" s="6" t="n"/>
      <c r="F10" s="12" t="inlineStr">
        <is>
          <t>FCA :</t>
        </is>
      </c>
      <c r="G10" s="67" t="inlineStr">
        <is>
          <t>BAVET, SVAYRIENG</t>
        </is>
      </c>
    </row>
    <row r="11" ht="20.25" customHeight="1" s="123">
      <c r="A11" s="6" t="n"/>
      <c r="B11" s="6" t="inlineStr">
        <is>
          <t>Tel: +855   975910636</t>
        </is>
      </c>
      <c r="E11" s="6" t="n"/>
      <c r="F11" s="6" t="n"/>
      <c r="G11" s="125" t="n"/>
    </row>
    <row r="12" ht="15.75" customHeight="1" s="123">
      <c r="A12" s="6" t="n"/>
      <c r="B12" s="6" t="n"/>
      <c r="C12" s="6" t="n"/>
      <c r="D12" s="6" t="n"/>
      <c r="E12" s="6" t="n"/>
      <c r="F12" s="6" t="n"/>
      <c r="G12" s="125" t="n"/>
    </row>
    <row r="13" ht="25.5" customHeight="1" s="123">
      <c r="A13" s="13" t="inlineStr">
        <is>
          <t>CONSIGNEE :</t>
        </is>
      </c>
      <c r="B13" s="68" t="inlineStr">
        <is>
          <t>JASON FURNITURE VIET NAM COMPANY LIMITED</t>
        </is>
      </c>
      <c r="E13" s="69" t="n"/>
      <c r="F13" s="69" t="n"/>
      <c r="G13" s="21" t="n"/>
    </row>
    <row r="14" ht="25.5" customHeight="1" s="123">
      <c r="A14" s="6" t="n"/>
      <c r="B14" s="70" t="inlineStr">
        <is>
          <t>LOT 37, 38, 39, 40, 41, 44, 50, 51, 54，55, 56，B2 CLUSTER, DONG XOAI III INDUSTRIAL ZONE,</t>
        </is>
      </c>
      <c r="C14" s="17" t="n"/>
      <c r="D14" s="17" t="n"/>
      <c r="E14" s="17" t="n"/>
      <c r="F14" s="17" t="n"/>
    </row>
    <row r="15" ht="25.5" customHeight="1" s="123">
      <c r="A15" s="6" t="n"/>
      <c r="B15" s="22" t="inlineStr">
        <is>
          <t>BINH PHUOC WARD,DONG NAI PROVINCE, VIETNAM</t>
        </is>
      </c>
      <c r="C15" s="20" t="n"/>
      <c r="D15" s="20" t="n"/>
      <c r="E15" s="20" t="n"/>
      <c r="F15" s="21" t="n"/>
    </row>
    <row r="16" ht="25.5" customHeight="1" s="123">
      <c r="A16" s="6" t="n"/>
      <c r="B16" s="42" t="inlineStr">
        <is>
          <t>Contact Person : Mr. Thuy   TEl: 0379367084</t>
        </is>
      </c>
      <c r="C16" s="20" t="n"/>
      <c r="D16" s="20" t="n"/>
      <c r="E16" s="20" t="n"/>
      <c r="F16" s="20" t="n"/>
    </row>
    <row r="17" ht="25.5" customHeight="1" s="123">
      <c r="A17" s="6" t="n"/>
      <c r="B17" s="42" t="inlineStr">
        <is>
          <t xml:space="preserve">EMAlL:jyangbin4720@dingtalk.com jialy@kukahome.com </t>
        </is>
      </c>
      <c r="C17" s="20" t="n"/>
      <c r="D17" s="20" t="n"/>
      <c r="E17" s="20" t="n"/>
      <c r="F17" s="21" t="n"/>
    </row>
    <row r="18" ht="25.5" customHeight="1" s="123">
      <c r="A18" s="6" t="n"/>
      <c r="B18" s="42" t="inlineStr">
        <is>
          <t>dailin@kukahome.com huanggf@kukahome.com zhangzp@kukahome.com</t>
        </is>
      </c>
      <c r="C18" s="6" t="n"/>
      <c r="D18" s="6" t="n"/>
      <c r="E18" s="6" t="n"/>
      <c r="F18" s="125" t="n"/>
    </row>
    <row r="19" ht="27.75" customHeight="1" s="123">
      <c r="A19" s="23" t="inlineStr">
        <is>
          <t xml:space="preserve">SHIP: </t>
        </is>
      </c>
      <c r="B19" s="6" t="inlineStr">
        <is>
          <t>BY TRUCK FROM BAVET, SVAY RIENG, CAMBODIA TO DONG NAI PROVINCE, VIETNAM.</t>
        </is>
      </c>
      <c r="F19" s="124" t="n"/>
    </row>
    <row r="20" ht="27.75" customHeight="1" s="123">
      <c r="A20" s="24" t="n"/>
      <c r="B20" s="24" t="n"/>
    </row>
    <row r="21" ht="35" customHeight="1" s="123">
      <c r="A21" s="152" t="inlineStr">
        <is>
          <t>Mark &amp; Nº</t>
        </is>
      </c>
      <c r="B21" s="152" t="inlineStr">
        <is>
          <t>P.O. Nº</t>
        </is>
      </c>
      <c r="C21" s="152" t="inlineStr">
        <is>
          <t>ITEM Nº</t>
        </is>
      </c>
      <c r="D21" s="152" t="inlineStr">
        <is>
          <t>Description</t>
        </is>
      </c>
      <c r="E21" s="152" t="inlineStr">
        <is>
          <t>Quantity(SF)</t>
        </is>
      </c>
      <c r="F21" s="152" t="inlineStr">
        <is>
          <t>Unit price (USD)</t>
        </is>
      </c>
      <c r="G21" s="152" t="inlineStr">
        <is>
          <t>Amount (USD)</t>
        </is>
      </c>
    </row>
    <row r="22" ht="35" customHeight="1" s="123">
      <c r="A22" s="153" t="inlineStr">
        <is>
          <t>VENDOR#:</t>
        </is>
      </c>
      <c r="B22" s="154" t="inlineStr">
        <is>
          <t>9000675121</t>
        </is>
      </c>
      <c r="C22" s="153" t="inlineStr">
        <is>
          <t>01.10.W653191</t>
        </is>
      </c>
      <c r="D22" s="153" t="inlineStr">
        <is>
          <t>LEATHER</t>
        </is>
      </c>
      <c r="E22" s="155" t="n">
        <v>6461.7</v>
      </c>
      <c r="F22" s="155" t="n">
        <v>1.3</v>
      </c>
      <c r="G22" s="155">
        <f>F22 * E22</f>
        <v/>
      </c>
    </row>
    <row r="23" ht="35" customHeight="1" s="123">
      <c r="A23" s="153" t="inlineStr">
        <is>
          <t>Des: LEATHER</t>
        </is>
      </c>
      <c r="B23" s="154" t="inlineStr">
        <is>
          <t>9000675121</t>
        </is>
      </c>
      <c r="C23" s="153" t="inlineStr">
        <is>
          <t>01.10.W653191</t>
        </is>
      </c>
      <c r="E23" s="155" t="n">
        <v>77.90000000000001</v>
      </c>
      <c r="F23" s="155" t="n">
        <v>1.17</v>
      </c>
      <c r="G23" s="155">
        <f>F23 * E23</f>
        <v/>
      </c>
    </row>
    <row r="24" ht="35" customHeight="1" s="123">
      <c r="A24" s="153" t="inlineStr">
        <is>
          <t>MADE IN CAMBODIA</t>
        </is>
      </c>
      <c r="B24" s="154" t="inlineStr">
        <is>
          <t>9000678762</t>
        </is>
      </c>
      <c r="C24" s="153" t="inlineStr">
        <is>
          <t>01.10.U756071</t>
        </is>
      </c>
      <c r="E24" s="155" t="n">
        <v>20949.5</v>
      </c>
      <c r="F24" s="155" t="n">
        <v>1.25</v>
      </c>
      <c r="G24" s="155">
        <f>F24 * E24</f>
        <v/>
      </c>
    </row>
    <row r="25" ht="35" customHeight="1" s="123">
      <c r="B25" s="154" t="inlineStr">
        <is>
          <t>9000678762</t>
        </is>
      </c>
      <c r="C25" s="153" t="inlineStr">
        <is>
          <t>01.10.U756071</t>
        </is>
      </c>
      <c r="E25" s="155" t="n">
        <v>241.9</v>
      </c>
      <c r="F25" s="155" t="n">
        <v>1.13</v>
      </c>
      <c r="G25" s="155">
        <f>F25 * E25</f>
        <v/>
      </c>
    </row>
    <row r="26" ht="35" customHeight="1" s="123">
      <c r="B26" s="154" t="n">
        <v>9000697761</v>
      </c>
      <c r="C26" s="153" t="inlineStr">
        <is>
          <t>01.10.U528062</t>
        </is>
      </c>
      <c r="E26" s="155" t="n">
        <v>28156.8</v>
      </c>
      <c r="F26" s="155" t="n">
        <v>1.27</v>
      </c>
      <c r="G26" s="155">
        <f>F26 * E26</f>
        <v/>
      </c>
    </row>
    <row r="27" ht="35" customHeight="1" s="123">
      <c r="B27" s="154" t="n">
        <v>9000697761</v>
      </c>
      <c r="C27" s="153" t="inlineStr">
        <is>
          <t>01.10.U528062</t>
        </is>
      </c>
      <c r="E27" s="155" t="n">
        <v>711.1</v>
      </c>
      <c r="F27" s="155" t="n">
        <v>1.14</v>
      </c>
      <c r="G27" s="155">
        <f>F27 * E27</f>
        <v/>
      </c>
    </row>
    <row r="28" ht="35" customHeight="1" s="123">
      <c r="B28" s="154" t="n">
        <v>9000699450</v>
      </c>
      <c r="C28" s="153" t="inlineStr">
        <is>
          <t>01.10.U528062</t>
        </is>
      </c>
      <c r="E28" s="155" t="n">
        <v>1301.4</v>
      </c>
      <c r="F28" s="155" t="n">
        <v>1.14</v>
      </c>
      <c r="G28" s="155">
        <f>F28 * E28</f>
        <v/>
      </c>
    </row>
    <row r="29" ht="35" customHeight="1" s="123">
      <c r="B29" s="154" t="n">
        <v>9000699450</v>
      </c>
      <c r="C29" s="153" t="inlineStr">
        <is>
          <t>01.10.U528062</t>
        </is>
      </c>
      <c r="E29" s="155" t="n">
        <v>18717.9</v>
      </c>
      <c r="F29" s="155" t="n">
        <v>1.27</v>
      </c>
      <c r="G29" s="155">
        <f>F29 * E29</f>
        <v/>
      </c>
    </row>
    <row r="30" ht="35" customHeight="1" s="123">
      <c r="B30" s="154" t="n">
        <v>9000699450</v>
      </c>
      <c r="C30" s="153" t="inlineStr">
        <is>
          <t>01.10.U528073</t>
        </is>
      </c>
      <c r="E30" s="155" t="n">
        <v>106711.7</v>
      </c>
      <c r="F30" s="155" t="n">
        <v>1.25</v>
      </c>
      <c r="G30" s="155">
        <f>F30 * E30</f>
        <v/>
      </c>
    </row>
    <row r="31" ht="35" customHeight="1" s="123">
      <c r="B31" s="154" t="n">
        <v>9000699450</v>
      </c>
      <c r="C31" s="153" t="inlineStr">
        <is>
          <t>01.10.U528073</t>
        </is>
      </c>
      <c r="E31" s="155" t="n">
        <v>1320.6</v>
      </c>
      <c r="F31" s="155" t="n">
        <v>1.13</v>
      </c>
      <c r="G31" s="155">
        <f>F31 * E31</f>
        <v/>
      </c>
    </row>
    <row r="32" ht="35" customHeight="1" s="123">
      <c r="B32" s="154" t="n">
        <v>9000699450</v>
      </c>
      <c r="C32" s="153" t="inlineStr">
        <is>
          <t>01.10.U528073</t>
        </is>
      </c>
      <c r="E32" s="155" t="n">
        <v>367.3</v>
      </c>
      <c r="F32" s="155" t="n">
        <v>1.06</v>
      </c>
      <c r="G32" s="155">
        <f>F32 * E32</f>
        <v/>
      </c>
    </row>
    <row r="33" ht="35" customHeight="1" s="123">
      <c r="B33" s="154" t="n">
        <v>9000701604</v>
      </c>
      <c r="C33" s="153" t="inlineStr">
        <is>
          <t>01.10.U528073</t>
        </is>
      </c>
      <c r="E33" s="155" t="n">
        <v>101424.8</v>
      </c>
      <c r="F33" s="155" t="n">
        <v>1.25</v>
      </c>
      <c r="G33" s="155">
        <f>F33 * E33</f>
        <v/>
      </c>
    </row>
    <row r="34" ht="35" customHeight="1" s="123">
      <c r="B34" s="154" t="n">
        <v>9000701604</v>
      </c>
      <c r="C34" s="153" t="inlineStr">
        <is>
          <t>01.10.U528073</t>
        </is>
      </c>
      <c r="E34" s="155" t="n">
        <v>1205.1</v>
      </c>
      <c r="F34" s="155" t="n">
        <v>1.13</v>
      </c>
      <c r="G34" s="155">
        <f>F34 * E34</f>
        <v/>
      </c>
    </row>
    <row r="35" ht="35" customHeight="1" s="123">
      <c r="B35" s="154" t="inlineStr">
        <is>
          <t>9000678672</t>
        </is>
      </c>
      <c r="C35" s="153" t="inlineStr">
        <is>
          <t>01.10.L2924</t>
        </is>
      </c>
      <c r="E35" s="155" t="n">
        <v>5345</v>
      </c>
      <c r="F35" s="155" t="n">
        <v>1.3</v>
      </c>
      <c r="G35" s="155">
        <f>F35 * E35</f>
        <v/>
      </c>
    </row>
    <row r="36" ht="35" customHeight="1" s="123">
      <c r="B36" s="154" t="inlineStr">
        <is>
          <t>9000678672</t>
        </is>
      </c>
      <c r="C36" s="153" t="inlineStr">
        <is>
          <t>01.10.L2924</t>
        </is>
      </c>
      <c r="E36" s="155" t="n">
        <v>121</v>
      </c>
      <c r="F36" s="155" t="n">
        <v>1.17</v>
      </c>
      <c r="G36" s="155">
        <f>F36 * E36</f>
        <v/>
      </c>
    </row>
    <row r="37" ht="35" customHeight="1" s="123">
      <c r="A37" s="156" t="n"/>
      <c r="B37" s="156" t="inlineStr">
        <is>
          <t>TOTAL:</t>
        </is>
      </c>
      <c r="C37" s="156" t="inlineStr">
        <is>
          <t>31 PALLETS</t>
        </is>
      </c>
      <c r="D37" s="156" t="n"/>
      <c r="E37" s="157">
        <f>SUM(E22:E36)</f>
        <v/>
      </c>
      <c r="F37" s="156" t="n"/>
      <c r="G37" s="157">
        <f>SUM(G22:G36)</f>
        <v/>
      </c>
    </row>
    <row r="38" ht="21" customHeight="1" s="123"/>
    <row r="39" ht="21" customHeight="1" s="123">
      <c r="A39" s="51" t="n"/>
      <c r="B39" s="51" t="n"/>
      <c r="C39" s="73" t="n"/>
      <c r="D39" s="73" t="n"/>
      <c r="E39" s="73" t="n"/>
      <c r="F39" s="73" t="n"/>
      <c r="G39" s="21" t="n"/>
      <c r="L39" s="85" t="n"/>
      <c r="M39" s="86" t="n"/>
      <c r="N39" s="87" t="n"/>
      <c r="O39" s="87" t="n"/>
    </row>
    <row r="40" ht="42" customHeight="1" s="123">
      <c r="A40" s="131" t="inlineStr">
        <is>
          <t>Country of Original Cambodia</t>
        </is>
      </c>
      <c r="D40" s="131" t="n"/>
      <c r="E40" s="6" t="n"/>
      <c r="F40" s="74" t="n"/>
      <c r="G40" s="125" t="n"/>
      <c r="L40" s="85" t="n"/>
      <c r="M40" s="86" t="n"/>
      <c r="N40" s="87" t="n"/>
      <c r="O40" s="87" t="n"/>
    </row>
    <row r="41" ht="61.5" customHeight="1" s="123">
      <c r="A41" s="39" t="inlineStr">
        <is>
          <t>Manufacture:</t>
        </is>
      </c>
      <c r="B41" s="13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1" s="132" t="n"/>
      <c r="E41" s="132" t="n"/>
      <c r="F41" s="6" t="n"/>
      <c r="G41" s="125" t="n"/>
      <c r="L41" s="85" t="n"/>
      <c r="M41" s="86" t="n"/>
      <c r="N41" s="87" t="n"/>
      <c r="O41" s="87" t="n"/>
    </row>
    <row r="42" ht="42" customHeight="1" s="123">
      <c r="A42" s="133" t="inlineStr">
        <is>
          <t>BENEFICIARY BANK：BANK OF CHINA(HONG KONG)LIMITED PHNOM PENH BRANCH
                                                  /BANK OF CHINA PHNOM PENH BRANCH</t>
        </is>
      </c>
      <c r="D42" s="133" t="n"/>
      <c r="E42" s="133" t="n"/>
      <c r="F42" s="133" t="n"/>
      <c r="G42" s="125" t="n"/>
      <c r="L42" s="85" t="n"/>
      <c r="M42" s="86" t="n"/>
      <c r="N42" s="87" t="n"/>
      <c r="O42" s="87" t="n"/>
    </row>
    <row r="43" ht="24.75" customHeight="1" s="123">
      <c r="A43" s="134" t="inlineStr">
        <is>
          <t>A/C NO:100001100764430</t>
        </is>
      </c>
      <c r="L43" s="85" t="n"/>
      <c r="M43" s="86" t="n"/>
      <c r="N43" s="87" t="n"/>
      <c r="O43" s="87" t="n"/>
    </row>
    <row r="44" ht="27" customHeight="1" s="123">
      <c r="A44" s="134" t="inlineStr">
        <is>
          <t>SWIFT CODE  ：BKCHKHPPXXX</t>
        </is>
      </c>
      <c r="L44" s="85" t="n"/>
      <c r="M44" s="86" t="n"/>
      <c r="N44" s="87" t="n"/>
      <c r="O44" s="87" t="n"/>
    </row>
    <row r="45">
      <c r="E45" s="77" t="inlineStr">
        <is>
          <t>CALIFOR UPHOLSTERY MATERIALS CO., LTD.</t>
        </is>
      </c>
      <c r="F45" s="77" t="n"/>
      <c r="G45" s="77" t="n"/>
      <c r="H45" s="77" t="n"/>
      <c r="L45" s="85" t="n"/>
      <c r="M45" s="86" t="n"/>
      <c r="N45" s="87" t="n"/>
      <c r="O45" s="87" t="n"/>
    </row>
    <row r="46">
      <c r="D46" s="78" t="n"/>
      <c r="E46" s="79" t="n"/>
      <c r="F46" s="80" t="inlineStr">
        <is>
          <t>Sign &amp; Stamp</t>
        </is>
      </c>
      <c r="G46" s="81" t="n"/>
      <c r="L46" s="85" t="n"/>
      <c r="M46" s="86" t="n"/>
      <c r="N46" s="87" t="n"/>
      <c r="O46" s="87" t="n"/>
    </row>
    <row r="47">
      <c r="D47" s="78" t="n"/>
      <c r="E47" s="79" t="n"/>
      <c r="F47" s="79" t="n"/>
      <c r="G47" s="81" t="n"/>
      <c r="L47" s="85" t="n"/>
      <c r="M47" s="86" t="n"/>
      <c r="N47" s="87" t="n"/>
      <c r="O47" s="87" t="n"/>
    </row>
    <row r="48">
      <c r="D48" s="78" t="n"/>
      <c r="E48" s="79" t="n"/>
      <c r="F48" s="79" t="n"/>
      <c r="G48" s="81" t="n"/>
      <c r="L48" s="85" t="n"/>
      <c r="M48" s="86" t="n"/>
      <c r="N48" s="87" t="n"/>
      <c r="O48" s="87" t="n"/>
    </row>
    <row r="49">
      <c r="D49" s="78" t="n"/>
      <c r="E49" s="79" t="n"/>
      <c r="F49" s="82" t="inlineStr">
        <is>
          <t>ZENG XUELI</t>
        </is>
      </c>
      <c r="G49" s="82" t="n"/>
      <c r="L49" s="85" t="n"/>
      <c r="M49" s="86" t="n"/>
      <c r="N49" s="87" t="n"/>
      <c r="O49" s="87" t="n"/>
    </row>
    <row r="50">
      <c r="D50" s="83" t="n"/>
      <c r="E50" s="83" t="n"/>
      <c r="F50" s="83" t="n"/>
      <c r="G50" s="84" t="n"/>
    </row>
    <row r="51">
      <c r="D51" s="83" t="n"/>
      <c r="E51" s="83" t="n"/>
      <c r="F51" s="83" t="n"/>
      <c r="G51" s="84" t="n"/>
    </row>
    <row r="52" ht="15" customHeight="1" s="123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42:C42"/>
    <mergeCell ref="A44:G44"/>
    <mergeCell ref="D22:D36"/>
    <mergeCell ref="A1:G1"/>
    <mergeCell ref="A3:G3"/>
    <mergeCell ref="A6:G6"/>
    <mergeCell ref="A4:G4"/>
    <mergeCell ref="A40:C40"/>
    <mergeCell ref="A43:G43"/>
    <mergeCell ref="A2:G2"/>
    <mergeCell ref="B41:C41"/>
    <mergeCell ref="B37"/>
    <mergeCell ref="A5:G5"/>
  </mergeCells>
  <conditionalFormatting sqref="J23:J2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4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topLeftCell="A22" zoomScaleNormal="70" workbookViewId="0">
      <selection activeCell="F37" sqref="F37"/>
    </sheetView>
  </sheetViews>
  <sheetFormatPr baseColWidth="8" defaultColWidth="7.109375" defaultRowHeight="14.4"/>
  <cols>
    <col width="25.44140625" customWidth="1" style="123" min="1" max="1"/>
    <col width="22.88671875" customWidth="1" style="137" min="2" max="2"/>
    <col width="19.44140625" customWidth="1" style="123" min="3" max="3"/>
    <col width="26.6640625" customWidth="1" style="123" min="4" max="4"/>
    <col width="15" customWidth="1" style="124" min="5" max="6"/>
    <col width="13.6640625" customWidth="1" style="124" min="7" max="7"/>
    <col width="15.5546875" customWidth="1" style="124" min="8" max="8"/>
    <col width="23.6640625" customWidth="1" style="124" min="9" max="9"/>
    <col width="12.44140625" customWidth="1" style="4" min="10" max="10"/>
    <col width="12.88671875" customWidth="1" style="123" min="11" max="11"/>
    <col width="12.5546875" customWidth="1" style="123" min="12" max="12"/>
    <col width="12.5546875" customWidth="1" style="123" min="14" max="14"/>
    <col width="12.5546875" customWidth="1" style="123" min="16" max="16"/>
  </cols>
  <sheetData>
    <row r="1" ht="38.25" customHeight="1" s="123">
      <c r="A1" s="122" t="inlineStr">
        <is>
          <t>CALIFOR UPHOLSTERY MATERIALS CO., LTD.</t>
        </is>
      </c>
    </row>
    <row r="2" ht="24" customHeight="1" s="123">
      <c r="A2" s="125" t="inlineStr">
        <is>
          <t xml:space="preserve"> XIN BAVET SEZ, Road No. 316A, Trapeang Bon and  Prey Kokir  Villages, Prey Kokir  Commune, Chantrea District, </t>
        </is>
      </c>
    </row>
    <row r="3" ht="25.5" customHeight="1" s="123">
      <c r="A3" s="126" t="inlineStr">
        <is>
          <t>Svay Rieng Province, Kingdom of Cambodia.</t>
        </is>
      </c>
    </row>
    <row r="4" ht="25.5" customHeight="1" s="123">
      <c r="A4" s="125" t="inlineStr">
        <is>
          <t>VAT:L001-901903209</t>
        </is>
      </c>
    </row>
    <row r="5" ht="25.5" customHeight="1" s="123">
      <c r="A5" s="127" t="inlineStr">
        <is>
          <t>Tel: +855   975910636</t>
        </is>
      </c>
      <c r="B5" s="128" t="n"/>
      <c r="C5" s="128" t="n"/>
      <c r="D5" s="128" t="n"/>
      <c r="E5" s="128" t="n"/>
      <c r="F5" s="128" t="n"/>
      <c r="G5" s="128" t="n"/>
      <c r="H5" s="128" t="n"/>
      <c r="I5" s="128" t="n"/>
    </row>
    <row r="6" ht="54" customHeight="1" s="123">
      <c r="A6" s="129" t="inlineStr">
        <is>
          <t>PACKING LIST</t>
        </is>
      </c>
      <c r="B6" s="130" t="n"/>
      <c r="C6" s="130" t="n"/>
      <c r="D6" s="130" t="n"/>
      <c r="E6" s="130" t="n"/>
      <c r="F6" s="130" t="n"/>
      <c r="G6" s="130" t="n"/>
      <c r="H6" s="130" t="n"/>
      <c r="I6" s="130" t="n"/>
    </row>
    <row r="7" ht="18" customHeight="1" s="123">
      <c r="A7" s="6" t="n"/>
      <c r="B7" s="7" t="n"/>
      <c r="C7" s="6" t="n"/>
      <c r="D7" s="6" t="n"/>
      <c r="E7" s="125" t="n"/>
      <c r="F7" s="125" t="n"/>
      <c r="G7" s="125" t="n"/>
      <c r="H7" s="8" t="inlineStr">
        <is>
          <t>Ref No.:</t>
        </is>
      </c>
      <c r="I7" s="52" t="inlineStr">
        <is>
          <t>CLF2025-150</t>
        </is>
      </c>
    </row>
    <row r="8" ht="30" customHeight="1" s="123">
      <c r="A8" s="9" t="inlineStr">
        <is>
          <t>EXPORTER:</t>
        </is>
      </c>
      <c r="B8" s="10" t="inlineStr">
        <is>
          <t>CALIFOR UPHOLSTERY MATERIALS CO., LTD.</t>
        </is>
      </c>
      <c r="F8" s="11" t="n"/>
      <c r="G8" s="11" t="n"/>
      <c r="H8" s="11" t="inlineStr">
        <is>
          <t>INVOICE NO :</t>
        </is>
      </c>
      <c r="I8" s="53" t="inlineStr">
        <is>
          <t>JF25027</t>
        </is>
      </c>
    </row>
    <row r="9" ht="21" customHeight="1" s="123">
      <c r="A9" s="6" t="n"/>
      <c r="B9" s="7" t="inlineStr">
        <is>
          <t>XIN BAVET SEZ, Road No. 316A, Trapeang Bon and Prey Kokir Villages,</t>
        </is>
      </c>
      <c r="F9" s="125" t="n"/>
      <c r="G9" s="125" t="n"/>
      <c r="H9" s="11" t="inlineStr">
        <is>
          <t>Date:</t>
        </is>
      </c>
      <c r="I9" s="145" t="n">
        <v>45803</v>
      </c>
    </row>
    <row r="10" ht="22.5" customHeight="1" s="123">
      <c r="A10" s="6" t="n"/>
      <c r="B10" s="7" t="inlineStr">
        <is>
          <t>Prey Kokir Commune, Chantrea District,Svay Rieng Province, Kingdom of Cambodia</t>
        </is>
      </c>
      <c r="F10" s="125" t="n"/>
      <c r="G10" s="125" t="n"/>
      <c r="H10" s="12" t="inlineStr">
        <is>
          <t>FCA :</t>
        </is>
      </c>
      <c r="I10" s="55" t="inlineStr">
        <is>
          <t>BAVET, SVAY RIENG</t>
        </is>
      </c>
    </row>
    <row r="11" ht="20.25" customHeight="1" s="123">
      <c r="A11" s="6" t="n"/>
      <c r="B11" s="7" t="inlineStr">
        <is>
          <t>Tel: +855   975910636</t>
        </is>
      </c>
      <c r="F11" s="125" t="n"/>
      <c r="G11" s="125" t="n"/>
      <c r="H11" s="125" t="n"/>
      <c r="I11" s="125" t="n"/>
    </row>
    <row r="12" ht="15.75" customHeight="1" s="123">
      <c r="A12" s="6" t="n"/>
      <c r="B12" s="7" t="n"/>
      <c r="C12" s="6" t="n"/>
      <c r="D12" s="6" t="n"/>
      <c r="E12" s="125" t="n"/>
      <c r="F12" s="125" t="n"/>
      <c r="G12" s="125" t="n"/>
      <c r="H12" s="125" t="n"/>
      <c r="I12" s="125" t="n"/>
    </row>
    <row r="13" ht="25.5" customHeight="1" s="123">
      <c r="A13" s="13" t="inlineStr">
        <is>
          <t>CONSIGNEE :</t>
        </is>
      </c>
      <c r="B13" s="14" t="inlineStr">
        <is>
          <t>JASON FURNITURE VIET NAM COMPANY LIMITED</t>
        </is>
      </c>
      <c r="F13" s="15" t="n"/>
      <c r="G13" s="15" t="n"/>
      <c r="H13" s="15" t="n"/>
      <c r="I13" s="21" t="n"/>
    </row>
    <row r="14" ht="25.5" customHeight="1" s="123">
      <c r="A14" s="6" t="n"/>
      <c r="B14" s="16" t="inlineStr">
        <is>
          <t>LOT 37, 38, 39, 40, 41, 44, 50, 51, 54，55, 56，B2 CLUSTER, DONG XOAI III INDUSTRIAL ZONE,</t>
        </is>
      </c>
      <c r="C14" s="17" t="n"/>
      <c r="D14" s="17" t="n"/>
      <c r="E14" s="18" t="n"/>
      <c r="F14" s="18" t="n"/>
      <c r="G14" s="18" t="n"/>
      <c r="H14" s="18" t="n"/>
    </row>
    <row r="15" ht="21" customHeight="1" s="123">
      <c r="A15" s="6" t="n"/>
      <c r="B15" s="19" t="inlineStr">
        <is>
          <t>BINH PHUOC WARD,DONG NAI PROVINCE, VIETNAM</t>
        </is>
      </c>
      <c r="C15" s="20" t="n"/>
      <c r="D15" s="20" t="n"/>
      <c r="E15" s="21" t="n"/>
      <c r="F15" s="21" t="n"/>
      <c r="G15" s="21" t="n"/>
      <c r="H15" s="21" t="n"/>
    </row>
    <row r="16" ht="21" customHeight="1" s="123">
      <c r="A16" s="6" t="n"/>
      <c r="B16" s="22" t="inlineStr">
        <is>
          <t>Contact Person : Mr. Thuy   TEl: 0379367084</t>
        </is>
      </c>
      <c r="C16" s="20" t="n"/>
      <c r="D16" s="20" t="n"/>
      <c r="E16" s="21" t="n"/>
      <c r="F16" s="21" t="n"/>
      <c r="G16" s="21" t="n"/>
      <c r="H16" s="21" t="n"/>
    </row>
    <row r="17" ht="21" customHeight="1" s="123">
      <c r="A17" s="6" t="n"/>
      <c r="B17" s="22" t="inlineStr">
        <is>
          <t>EMAlL:jyangbin4720@dingtalk.com jialy@kukahome.com</t>
        </is>
      </c>
      <c r="C17" s="20" t="n"/>
      <c r="D17" s="20" t="n"/>
      <c r="E17" s="21" t="n"/>
      <c r="F17" s="21" t="n"/>
      <c r="G17" s="21" t="n"/>
      <c r="H17" s="21" t="n"/>
    </row>
    <row r="18" ht="21" customHeight="1" s="123">
      <c r="A18" s="6" t="n"/>
      <c r="B18" s="22" t="inlineStr">
        <is>
          <t>dailin@kukahome.com huanggf@kukahome.com zhangzp@kukahome.com</t>
        </is>
      </c>
      <c r="C18" s="6" t="n"/>
      <c r="D18" s="6" t="n"/>
      <c r="E18" s="125" t="n"/>
      <c r="F18" s="125" t="n"/>
      <c r="G18" s="125" t="n"/>
      <c r="H18" s="125" t="n"/>
    </row>
    <row r="19" ht="27.75" customHeight="1" s="123">
      <c r="A19" s="23" t="inlineStr">
        <is>
          <t xml:space="preserve">SHIP: </t>
        </is>
      </c>
      <c r="B19" s="7" t="inlineStr">
        <is>
          <t>BY TRUCK FROM BAVET, SVAY RIENG, CAMBODIA TO DONG NAI PROVINCE, VIETNAM.</t>
        </is>
      </c>
    </row>
    <row r="20" ht="27.75" customHeight="1" s="123">
      <c r="A20" s="24" t="n"/>
      <c r="B20" s="25" t="n"/>
    </row>
    <row r="21" ht="27" customHeight="1" s="123">
      <c r="A21" s="152" t="inlineStr">
        <is>
          <t>Mark &amp; Nº</t>
        </is>
      </c>
      <c r="B21" s="152" t="inlineStr">
        <is>
          <t>P.O Nº</t>
        </is>
      </c>
      <c r="C21" s="152" t="inlineStr">
        <is>
          <t>ITEM Nº</t>
        </is>
      </c>
      <c r="D21" s="152" t="inlineStr">
        <is>
          <t>Description</t>
        </is>
      </c>
      <c r="E21" s="152" t="inlineStr">
        <is>
          <t>Quantity(SF)</t>
        </is>
      </c>
      <c r="F21" s="158" t="n"/>
      <c r="G21" s="152" t="inlineStr">
        <is>
          <t>N.W (kgs)</t>
        </is>
      </c>
      <c r="H21" s="152" t="inlineStr">
        <is>
          <t>G.W (kgs)</t>
        </is>
      </c>
      <c r="I21" s="152" t="inlineStr">
        <is>
          <t>CBM</t>
        </is>
      </c>
    </row>
    <row r="22" ht="27" customHeight="1" s="123">
      <c r="A22" s="159" t="n"/>
      <c r="B22" s="159" t="n"/>
      <c r="C22" s="159" t="n"/>
      <c r="D22" s="159" t="n"/>
      <c r="E22" s="152" t="inlineStr">
        <is>
          <t>PCS</t>
        </is>
      </c>
      <c r="F22" s="152" t="inlineStr">
        <is>
          <t>SF</t>
        </is>
      </c>
      <c r="G22" s="159" t="n"/>
      <c r="H22" s="159" t="n"/>
      <c r="I22" s="159" t="n"/>
    </row>
    <row r="23" ht="27" customHeight="1" s="123">
      <c r="A23" s="160" t="inlineStr">
        <is>
          <t>VENDOR#:</t>
        </is>
      </c>
      <c r="B23" s="161" t="inlineStr">
        <is>
          <t>9000675121</t>
        </is>
      </c>
      <c r="C23" s="162" t="inlineStr">
        <is>
          <t>01.10.W653191</t>
        </is>
      </c>
      <c r="D23" s="162" t="n"/>
      <c r="E23" s="163" t="n">
        <v>122</v>
      </c>
      <c r="F23" s="164" t="n">
        <v>6461.7</v>
      </c>
      <c r="G23" s="164" t="n">
        <v>467.8306</v>
      </c>
      <c r="H23" s="164" t="inlineStr">
        <is>
          <t>512.1048</t>
        </is>
      </c>
      <c r="I23" s="165" t="inlineStr">
        <is>
          <t>1.8312</t>
        </is>
      </c>
    </row>
    <row r="24" ht="27" customHeight="1" s="123">
      <c r="A24" s="160" t="inlineStr">
        <is>
          <t>Des: LEATHER</t>
        </is>
      </c>
      <c r="B24" s="161" t="inlineStr">
        <is>
          <t>9000675121</t>
        </is>
      </c>
      <c r="C24" s="162" t="inlineStr">
        <is>
          <t>01.10.W653191</t>
        </is>
      </c>
      <c r="D24" s="162" t="n"/>
      <c r="E24" s="163" t="n">
        <v>2</v>
      </c>
      <c r="F24" s="164" t="n">
        <v>77.90000000000001</v>
      </c>
      <c r="G24" s="164" t="n">
        <v>7.6694</v>
      </c>
      <c r="H24" s="164" t="inlineStr">
        <is>
          <t>8.3952</t>
        </is>
      </c>
      <c r="I24" s="165" t="inlineStr">
        <is>
          <t>0.0300</t>
        </is>
      </c>
    </row>
    <row r="25" ht="27" customHeight="1" s="123">
      <c r="A25" s="160" t="inlineStr">
        <is>
          <t>Case Qty:</t>
        </is>
      </c>
      <c r="B25" s="161" t="inlineStr">
        <is>
          <t>9000678762</t>
        </is>
      </c>
      <c r="C25" s="162" t="inlineStr">
        <is>
          <t>01.10.U756071</t>
        </is>
      </c>
      <c r="D25" s="162" t="n"/>
      <c r="E25" s="163" t="n">
        <v>190</v>
      </c>
      <c r="F25" s="164" t="n">
        <v>10009.4</v>
      </c>
      <c r="G25" s="164" t="n">
        <v>757</v>
      </c>
      <c r="H25" s="164" t="inlineStr">
        <is>
          <t>802</t>
        </is>
      </c>
      <c r="I25" s="165" t="inlineStr">
        <is>
          <t>2.4552</t>
        </is>
      </c>
    </row>
    <row r="26" ht="27" customHeight="1" s="123">
      <c r="A26" s="160" t="inlineStr">
        <is>
          <t>MADE IN CAMBODIA</t>
        </is>
      </c>
      <c r="B26" s="161" t="inlineStr">
        <is>
          <t>9000678762</t>
        </is>
      </c>
      <c r="C26" s="162" t="inlineStr">
        <is>
          <t>01.10.U756071</t>
        </is>
      </c>
      <c r="D26" s="162" t="n"/>
      <c r="E26" s="163" t="n">
        <v>208</v>
      </c>
      <c r="F26" s="164" t="n">
        <v>10940.1</v>
      </c>
      <c r="G26" s="164" t="n">
        <v>842.2056</v>
      </c>
      <c r="H26" s="164" t="inlineStr">
        <is>
          <t>885.9439</t>
        </is>
      </c>
      <c r="I26" s="165" t="inlineStr">
        <is>
          <t>2.6943</t>
        </is>
      </c>
    </row>
    <row r="27" ht="51.75" customHeight="1" s="123">
      <c r="A27" s="166" t="inlineStr">
        <is>
          <t>BENEFICIARY BANK：BANK OF CHINA(HONG KONG)LIMITED  PHNOM PENH BRANCH
                                          /BANK OF CHINA PHNOM PENH BRANCH</t>
        </is>
      </c>
      <c r="B27" s="167" t="n"/>
      <c r="C27" s="167" t="n"/>
      <c r="D27" s="168" t="n"/>
      <c r="E27" s="163" t="n">
        <v>6</v>
      </c>
      <c r="F27" s="164" t="n">
        <v>241.9</v>
      </c>
      <c r="G27" s="164" t="n">
        <v>24.2944</v>
      </c>
      <c r="H27" s="164" t="inlineStr">
        <is>
          <t>25.5561</t>
        </is>
      </c>
      <c r="I27" s="165" t="inlineStr">
        <is>
          <t>0.0777</t>
        </is>
      </c>
    </row>
    <row r="28" ht="27" customHeight="1" s="123">
      <c r="A28" s="160" t="inlineStr">
        <is>
          <t>A/C NO:100001100764430</t>
        </is>
      </c>
      <c r="B28" s="161" t="n">
        <v>9000697761</v>
      </c>
      <c r="C28" s="162" t="inlineStr">
        <is>
          <t>01.10.U528062</t>
        </is>
      </c>
      <c r="D28" s="162" t="n"/>
      <c r="E28" s="163" t="n">
        <v>154</v>
      </c>
      <c r="F28" s="164" t="n">
        <v>7788.7</v>
      </c>
      <c r="G28" s="164" t="n">
        <v>617.7907</v>
      </c>
      <c r="H28" s="164" t="inlineStr">
        <is>
          <t>658.0814</t>
        </is>
      </c>
      <c r="I28" s="165" t="inlineStr">
        <is>
          <t>2.0564</t>
        </is>
      </c>
    </row>
    <row r="29" ht="27" customHeight="1" s="123">
      <c r="A29" s="160" t="inlineStr">
        <is>
          <t>SWIFT CODE  ：BKCHKHPPXXX</t>
        </is>
      </c>
      <c r="B29" s="161" t="n">
        <v>9000697761</v>
      </c>
      <c r="C29" s="162" t="inlineStr">
        <is>
          <t>01.10.U528062</t>
        </is>
      </c>
      <c r="D29" s="162" t="n"/>
      <c r="E29" s="163" t="n">
        <v>18</v>
      </c>
      <c r="F29" s="164" t="n">
        <v>711.1</v>
      </c>
      <c r="G29" s="164" t="n">
        <v>72.2093</v>
      </c>
      <c r="H29" s="164" t="inlineStr">
        <is>
          <t>76.9186</t>
        </is>
      </c>
      <c r="I29" s="165" t="inlineStr">
        <is>
          <t>0.2404</t>
        </is>
      </c>
    </row>
    <row r="30" ht="27" customHeight="1" s="123">
      <c r="A30" s="160" t="n"/>
      <c r="B30" s="161" t="n">
        <v>9000697761</v>
      </c>
      <c r="C30" s="162" t="inlineStr">
        <is>
          <t>01.10.U528062</t>
        </is>
      </c>
      <c r="D30" s="162" t="n"/>
      <c r="E30" s="163" t="n">
        <v>195</v>
      </c>
      <c r="F30" s="164" t="n">
        <v>10033.3</v>
      </c>
      <c r="G30" s="164" t="n">
        <v>814.5</v>
      </c>
      <c r="H30" s="164" t="inlineStr">
        <is>
          <t>859.5</t>
        </is>
      </c>
      <c r="I30" s="165" t="inlineStr">
        <is>
          <t>2.3760</t>
        </is>
      </c>
    </row>
    <row r="31" ht="27" customHeight="1" s="123">
      <c r="A31" s="160" t="n"/>
      <c r="B31" s="161" t="n">
        <v>9000697761</v>
      </c>
      <c r="C31" s="162" t="inlineStr">
        <is>
          <t>01.10.U528062</t>
        </is>
      </c>
      <c r="D31" s="162" t="n"/>
      <c r="E31" s="163" t="n">
        <v>200</v>
      </c>
      <c r="F31" s="164" t="n">
        <v>10334.8</v>
      </c>
      <c r="G31" s="164" t="n">
        <v>740.5286</v>
      </c>
      <c r="H31" s="164" t="inlineStr">
        <is>
          <t>780.1762</t>
        </is>
      </c>
      <c r="I31" s="165" t="inlineStr">
        <is>
          <t>2.2678</t>
        </is>
      </c>
    </row>
    <row r="32" ht="27" customHeight="1" s="123">
      <c r="A32" s="160" t="n"/>
      <c r="B32" s="161" t="n">
        <v>9000699450</v>
      </c>
      <c r="C32" s="162" t="inlineStr">
        <is>
          <t>01.10.U528062</t>
        </is>
      </c>
      <c r="D32" s="162" t="n"/>
      <c r="E32" s="163" t="n">
        <v>27</v>
      </c>
      <c r="F32" s="164" t="n">
        <v>1065.4</v>
      </c>
      <c r="G32" s="164" t="n">
        <v>99.9714</v>
      </c>
      <c r="H32" s="164" t="inlineStr">
        <is>
          <t>105.3238</t>
        </is>
      </c>
      <c r="I32" s="165" t="inlineStr">
        <is>
          <t>0.3062</t>
        </is>
      </c>
    </row>
    <row r="33" ht="27" customHeight="1" s="123">
      <c r="A33" s="160" t="n"/>
      <c r="B33" s="161" t="n">
        <v>9000699450</v>
      </c>
      <c r="C33" s="162" t="inlineStr">
        <is>
          <t>01.10.U528062</t>
        </is>
      </c>
      <c r="D33" s="162" t="n"/>
      <c r="E33" s="163" t="n">
        <v>169</v>
      </c>
      <c r="F33" s="164" t="n">
        <v>8660.5</v>
      </c>
      <c r="G33" s="164" t="n">
        <v>693.3828999999999</v>
      </c>
      <c r="H33" s="164" t="inlineStr">
        <is>
          <t>736.8400</t>
        </is>
      </c>
      <c r="I33" s="165" t="inlineStr">
        <is>
          <t>2.2181</t>
        </is>
      </c>
    </row>
    <row r="34" ht="27" customHeight="1" s="123">
      <c r="A34" s="160" t="n"/>
      <c r="B34" s="161" t="n">
        <v>9000699450</v>
      </c>
      <c r="C34" s="162" t="inlineStr">
        <is>
          <t>01.10.U528062</t>
        </is>
      </c>
      <c r="D34" s="162" t="n"/>
      <c r="E34" s="163" t="n">
        <v>6</v>
      </c>
      <c r="F34" s="164" t="n">
        <v>236</v>
      </c>
      <c r="G34" s="164" t="n">
        <v>24.6171</v>
      </c>
      <c r="H34" s="164" t="inlineStr">
        <is>
          <t>26.1600</t>
        </is>
      </c>
      <c r="I34" s="165" t="inlineStr">
        <is>
          <t>0.0787</t>
        </is>
      </c>
    </row>
    <row r="35" ht="27" customHeight="1" s="123">
      <c r="A35" s="160" t="n"/>
      <c r="B35" s="161" t="n">
        <v>9000699450</v>
      </c>
      <c r="C35" s="162" t="inlineStr">
        <is>
          <t>01.10.U528062</t>
        </is>
      </c>
      <c r="D35" s="162" t="n"/>
      <c r="E35" s="163" t="n">
        <v>195</v>
      </c>
      <c r="F35" s="164" t="n">
        <v>10057.4</v>
      </c>
      <c r="G35" s="164" t="n">
        <v>814.5</v>
      </c>
      <c r="H35" s="164" t="inlineStr">
        <is>
          <t>859.5</t>
        </is>
      </c>
      <c r="I35" s="165" t="inlineStr">
        <is>
          <t>2.3760</t>
        </is>
      </c>
    </row>
    <row r="36" ht="27" customFormat="1" customHeight="1" s="1">
      <c r="A36" s="160" t="n"/>
      <c r="B36" s="161" t="n">
        <v>9000699450</v>
      </c>
      <c r="C36" s="162" t="inlineStr">
        <is>
          <t>01.10.U528073</t>
        </is>
      </c>
      <c r="D36" s="162" t="n"/>
      <c r="E36" s="163" t="n">
        <v>195</v>
      </c>
      <c r="F36" s="164" t="n">
        <v>10176.8</v>
      </c>
      <c r="G36" s="164" t="n">
        <v>830.5</v>
      </c>
      <c r="H36" s="164" t="inlineStr">
        <is>
          <t>875.5</t>
        </is>
      </c>
      <c r="I36" s="165" t="inlineStr">
        <is>
          <t>2.6136</t>
        </is>
      </c>
    </row>
    <row r="37" ht="27" customHeight="1" s="123">
      <c r="A37" s="160" t="n"/>
      <c r="B37" s="161" t="n">
        <v>9000699450</v>
      </c>
      <c r="C37" s="162" t="inlineStr">
        <is>
          <t>01.10.U528073</t>
        </is>
      </c>
      <c r="D37" s="162" t="n"/>
      <c r="E37" s="163" t="n">
        <v>215</v>
      </c>
      <c r="F37" s="164" t="n">
        <v>11117</v>
      </c>
      <c r="G37" s="164" t="n">
        <v>901.5</v>
      </c>
      <c r="H37" s="164" t="inlineStr">
        <is>
          <t>946.5</t>
        </is>
      </c>
      <c r="I37" s="165" t="inlineStr">
        <is>
          <t>2.9700</t>
        </is>
      </c>
    </row>
    <row r="38" ht="27" customHeight="1" s="123">
      <c r="A38" s="160" t="n"/>
      <c r="B38" s="161" t="n">
        <v>9000699450</v>
      </c>
      <c r="C38" s="162" t="inlineStr">
        <is>
          <t>01.10.U528073</t>
        </is>
      </c>
      <c r="D38" s="162" t="n"/>
      <c r="E38" s="163" t="n">
        <v>215</v>
      </c>
      <c r="F38" s="164" t="n">
        <v>11227</v>
      </c>
      <c r="G38" s="164" t="n">
        <v>918</v>
      </c>
      <c r="H38" s="164" t="inlineStr">
        <is>
          <t>963</t>
        </is>
      </c>
      <c r="I38" s="165" t="inlineStr">
        <is>
          <t>2.6136</t>
        </is>
      </c>
    </row>
    <row r="39" ht="27" customHeight="1" s="123">
      <c r="A39" s="160" t="n"/>
      <c r="B39" s="161" t="n">
        <v>9000699450</v>
      </c>
      <c r="C39" s="162" t="inlineStr">
        <is>
          <t>01.10.U528073</t>
        </is>
      </c>
      <c r="D39" s="162" t="n"/>
      <c r="E39" s="163" t="n">
        <v>192</v>
      </c>
      <c r="F39" s="164" t="n">
        <v>9879.4</v>
      </c>
      <c r="G39" s="164" t="n">
        <v>795.0291</v>
      </c>
      <c r="H39" s="164" t="inlineStr">
        <is>
          <t>836.9709</t>
        </is>
      </c>
      <c r="I39" s="165" t="inlineStr">
        <is>
          <t>2.4729</t>
        </is>
      </c>
    </row>
    <row r="40" ht="27" customHeight="1" s="123">
      <c r="A40" s="160" t="n"/>
      <c r="B40" s="161" t="n">
        <v>9000699450</v>
      </c>
      <c r="C40" s="162" t="inlineStr">
        <is>
          <t>01.10.U528073</t>
        </is>
      </c>
      <c r="D40" s="162" t="n"/>
      <c r="E40" s="163" t="n">
        <v>14</v>
      </c>
      <c r="F40" s="164" t="n">
        <v>561</v>
      </c>
      <c r="G40" s="164" t="n">
        <v>57.9709</v>
      </c>
      <c r="H40" s="164" t="inlineStr">
        <is>
          <t>61.0291</t>
        </is>
      </c>
      <c r="I40" s="165" t="inlineStr">
        <is>
          <t>0.1803</t>
        </is>
      </c>
    </row>
    <row r="41" ht="27" customHeight="1" s="123">
      <c r="A41" s="160" t="n"/>
      <c r="B41" s="161" t="n">
        <v>9000699450</v>
      </c>
      <c r="C41" s="162" t="inlineStr">
        <is>
          <t>01.10.U528073</t>
        </is>
      </c>
      <c r="D41" s="162" t="n"/>
      <c r="E41" s="163" t="n">
        <v>97</v>
      </c>
      <c r="F41" s="164" t="n">
        <v>5016.1</v>
      </c>
      <c r="G41" s="164" t="n">
        <v>408</v>
      </c>
      <c r="H41" s="164" t="inlineStr">
        <is>
          <t>453</t>
        </is>
      </c>
      <c r="I41" s="165" t="inlineStr">
        <is>
          <t>1.7820</t>
        </is>
      </c>
    </row>
    <row r="42" ht="27" customHeight="1" s="123">
      <c r="A42" s="160" t="n"/>
      <c r="B42" s="161" t="n">
        <v>9000699450</v>
      </c>
      <c r="C42" s="162" t="inlineStr">
        <is>
          <t>01.10.U528073</t>
        </is>
      </c>
      <c r="D42" s="162" t="n"/>
      <c r="E42" s="163" t="n">
        <v>97</v>
      </c>
      <c r="F42" s="164" t="n">
        <v>5022.5</v>
      </c>
      <c r="G42" s="164" t="n">
        <v>407</v>
      </c>
      <c r="H42" s="164" t="inlineStr">
        <is>
          <t>452</t>
        </is>
      </c>
      <c r="I42" s="165" t="inlineStr">
        <is>
          <t>1.8216</t>
        </is>
      </c>
    </row>
    <row r="43" ht="27" customHeight="1" s="123">
      <c r="A43" s="160" t="n"/>
      <c r="B43" s="161" t="n">
        <v>9000699450</v>
      </c>
      <c r="C43" s="162" t="inlineStr">
        <is>
          <t>01.10.U528073</t>
        </is>
      </c>
      <c r="D43" s="162" t="n"/>
      <c r="E43" s="163" t="n">
        <v>184</v>
      </c>
      <c r="F43" s="164" t="n">
        <v>9583.5</v>
      </c>
      <c r="G43" s="164" t="n">
        <v>773.7684</v>
      </c>
      <c r="H43" s="164" t="inlineStr">
        <is>
          <t>817.3474</t>
        </is>
      </c>
      <c r="I43" s="165" t="inlineStr">
        <is>
          <t>2.6461</t>
        </is>
      </c>
    </row>
    <row r="44" ht="27" customHeight="1" s="123">
      <c r="A44" s="160" t="n"/>
      <c r="B44" s="161" t="n">
        <v>9000699450</v>
      </c>
      <c r="C44" s="162" t="inlineStr">
        <is>
          <t>01.10.U528073</t>
        </is>
      </c>
      <c r="D44" s="162" t="n"/>
      <c r="E44" s="163" t="n">
        <v>6</v>
      </c>
      <c r="F44" s="164" t="n">
        <v>237.8</v>
      </c>
      <c r="G44" s="164" t="n">
        <v>25.2316</v>
      </c>
      <c r="H44" s="164" t="inlineStr">
        <is>
          <t>26.6526</t>
        </is>
      </c>
      <c r="I44" s="165" t="inlineStr">
        <is>
          <t>0.0863</t>
        </is>
      </c>
    </row>
    <row r="45" ht="27" customHeight="1" s="123">
      <c r="A45" s="160" t="n"/>
      <c r="B45" s="161" t="n">
        <v>9000699450</v>
      </c>
      <c r="C45" s="162" t="inlineStr">
        <is>
          <t>01.10.U528073</t>
        </is>
      </c>
      <c r="D45" s="162" t="n"/>
      <c r="E45" s="163" t="n">
        <v>185</v>
      </c>
      <c r="F45" s="164" t="n">
        <v>9782.9</v>
      </c>
      <c r="G45" s="164" t="n">
        <v>786.25</v>
      </c>
      <c r="H45" s="164" t="inlineStr">
        <is>
          <t>830.0658</t>
        </is>
      </c>
      <c r="I45" s="165" t="inlineStr">
        <is>
          <t>2.5063</t>
        </is>
      </c>
    </row>
    <row r="46" ht="27" customHeight="1" s="123">
      <c r="A46" s="160" t="n"/>
      <c r="B46" s="161" t="n">
        <v>9000699450</v>
      </c>
      <c r="C46" s="162" t="inlineStr">
        <is>
          <t>01.10.U528073</t>
        </is>
      </c>
      <c r="D46" s="162" t="n"/>
      <c r="E46" s="163" t="n">
        <v>5</v>
      </c>
      <c r="F46" s="164" t="n">
        <v>199</v>
      </c>
      <c r="G46" s="164" t="n">
        <v>21.25</v>
      </c>
      <c r="H46" s="164" t="inlineStr">
        <is>
          <t>22.4342</t>
        </is>
      </c>
      <c r="I46" s="165" t="inlineStr">
        <is>
          <t>0.0677</t>
        </is>
      </c>
    </row>
    <row r="47" ht="27" customHeight="1" s="123">
      <c r="A47" s="160" t="n"/>
      <c r="B47" s="161" t="n">
        <v>9000699450</v>
      </c>
      <c r="C47" s="162" t="inlineStr">
        <is>
          <t>01.10.U528073</t>
        </is>
      </c>
      <c r="D47" s="162" t="n"/>
      <c r="E47" s="163" t="n">
        <v>190</v>
      </c>
      <c r="F47" s="164" t="n">
        <v>10009.4</v>
      </c>
      <c r="G47" s="164" t="n">
        <v>824</v>
      </c>
      <c r="H47" s="164" t="inlineStr">
        <is>
          <t>869</t>
        </is>
      </c>
      <c r="I47" s="165" t="inlineStr">
        <is>
          <t>2.5740</t>
        </is>
      </c>
    </row>
    <row r="48" ht="27" customHeight="1" s="123">
      <c r="A48" s="160" t="n"/>
      <c r="B48" s="161" t="n">
        <v>9000699450</v>
      </c>
      <c r="C48" s="162" t="inlineStr">
        <is>
          <t>01.10.U528073</t>
        </is>
      </c>
      <c r="D48" s="162" t="n"/>
      <c r="E48" s="163" t="n">
        <v>195</v>
      </c>
      <c r="F48" s="164" t="n">
        <v>10072.6</v>
      </c>
      <c r="G48" s="164" t="n">
        <v>821</v>
      </c>
      <c r="H48" s="164" t="inlineStr">
        <is>
          <t>866</t>
        </is>
      </c>
      <c r="I48" s="165" t="inlineStr">
        <is>
          <t>2.5740</t>
        </is>
      </c>
    </row>
    <row r="49" ht="27" customHeight="1" s="123">
      <c r="A49" s="160" t="n"/>
      <c r="B49" s="161" t="n">
        <v>9000699450</v>
      </c>
      <c r="C49" s="162" t="inlineStr">
        <is>
          <t>01.10.U528073</t>
        </is>
      </c>
      <c r="D49" s="162" t="n"/>
      <c r="E49" s="163" t="n">
        <v>195</v>
      </c>
      <c r="F49" s="164" t="n">
        <v>10117.1</v>
      </c>
      <c r="G49" s="164" t="n">
        <v>825.5</v>
      </c>
      <c r="H49" s="164" t="inlineStr">
        <is>
          <t>870.5</t>
        </is>
      </c>
      <c r="I49" s="165" t="inlineStr">
        <is>
          <t>2.4948</t>
        </is>
      </c>
    </row>
    <row r="50" ht="27" customHeight="1" s="123">
      <c r="A50" s="160" t="n"/>
      <c r="B50" s="161" t="n">
        <v>9000699450</v>
      </c>
      <c r="C50" s="162" t="inlineStr">
        <is>
          <t>01.10.U528073</t>
        </is>
      </c>
      <c r="D50" s="162" t="n"/>
      <c r="E50" s="163" t="n">
        <v>89</v>
      </c>
      <c r="F50" s="164" t="n">
        <v>4707.4</v>
      </c>
      <c r="G50" s="164" t="n">
        <v>376.5385</v>
      </c>
      <c r="H50" s="164" t="inlineStr">
        <is>
          <t>415.0481</t>
        </is>
      </c>
      <c r="I50" s="165" t="inlineStr">
        <is>
          <t>1.4572</t>
        </is>
      </c>
    </row>
    <row r="51" ht="27" customHeight="1" s="123">
      <c r="A51" s="160" t="n"/>
      <c r="B51" s="161" t="n">
        <v>9000699450</v>
      </c>
      <c r="C51" s="162" t="inlineStr">
        <is>
          <t>01.10.U528073</t>
        </is>
      </c>
      <c r="D51" s="162" t="n"/>
      <c r="E51" s="163" t="n">
        <v>8</v>
      </c>
      <c r="F51" s="164" t="n">
        <v>322.8</v>
      </c>
      <c r="G51" s="164" t="n">
        <v>33.8462</v>
      </c>
      <c r="H51" s="164" t="inlineStr">
        <is>
          <t>37.3077</t>
        </is>
      </c>
      <c r="I51" s="165" t="inlineStr">
        <is>
          <t>0.1310</t>
        </is>
      </c>
    </row>
    <row r="52" ht="27" customHeight="1" s="123">
      <c r="A52" s="160" t="n"/>
      <c r="B52" s="161" t="n">
        <v>9000699450</v>
      </c>
      <c r="C52" s="162" t="inlineStr">
        <is>
          <t>01.10.U528073</t>
        </is>
      </c>
      <c r="D52" s="162" t="n"/>
      <c r="E52" s="163" t="n">
        <v>7</v>
      </c>
      <c r="F52" s="164" t="n">
        <v>367.3</v>
      </c>
      <c r="G52" s="164" t="n">
        <v>29.6154</v>
      </c>
      <c r="H52" s="164" t="inlineStr">
        <is>
          <t>32.6442</t>
        </is>
      </c>
      <c r="I52" s="165" t="inlineStr">
        <is>
          <t>0.1146</t>
        </is>
      </c>
    </row>
    <row r="53" ht="27" customHeight="1" s="123">
      <c r="A53" s="169" t="n"/>
      <c r="B53" s="156" t="inlineStr">
        <is>
          <t>TOTAL:</t>
        </is>
      </c>
      <c r="C53" s="156" t="inlineStr">
        <is>
          <t>30 PALLETS</t>
        </is>
      </c>
      <c r="D53" s="156" t="n"/>
      <c r="E53" s="170">
        <f>SUM(E23:E52)</f>
        <v/>
      </c>
      <c r="F53" s="157">
        <f>SUM(F23:F52)</f>
        <v/>
      </c>
      <c r="G53" s="157">
        <f>SUM(G23:G52)</f>
        <v/>
      </c>
      <c r="H53" s="157">
        <f>SUM(H23:H52)</f>
        <v/>
      </c>
      <c r="I53" s="171">
        <f>SUM(I23:I52)</f>
        <v/>
      </c>
    </row>
    <row r="54"/>
    <row r="55" ht="27" customHeight="1" s="123">
      <c r="A55" s="152" t="inlineStr">
        <is>
          <t>Mark &amp; Nº</t>
        </is>
      </c>
      <c r="B55" s="152" t="inlineStr">
        <is>
          <t>P.O Nº</t>
        </is>
      </c>
      <c r="C55" s="152" t="inlineStr">
        <is>
          <t>ITEM Nº</t>
        </is>
      </c>
      <c r="D55" s="152" t="inlineStr">
        <is>
          <t>Description</t>
        </is>
      </c>
      <c r="E55" s="152" t="inlineStr">
        <is>
          <t>Quantity(SF)</t>
        </is>
      </c>
      <c r="F55" s="158" t="n"/>
      <c r="G55" s="152" t="inlineStr">
        <is>
          <t>N.W (kgs)</t>
        </is>
      </c>
      <c r="H55" s="152" t="inlineStr">
        <is>
          <t>G.W (kgs)</t>
        </is>
      </c>
      <c r="I55" s="152" t="inlineStr">
        <is>
          <t>CBM</t>
        </is>
      </c>
    </row>
    <row r="56" ht="27" customHeight="1" s="123">
      <c r="A56" s="159" t="n"/>
      <c r="B56" s="159" t="n"/>
      <c r="C56" s="159" t="n"/>
      <c r="D56" s="159" t="n"/>
      <c r="E56" s="152" t="inlineStr">
        <is>
          <t>PCS</t>
        </is>
      </c>
      <c r="F56" s="152" t="inlineStr">
        <is>
          <t>SF</t>
        </is>
      </c>
      <c r="G56" s="159" t="n"/>
      <c r="H56" s="159" t="n"/>
      <c r="I56" s="159" t="n"/>
    </row>
    <row r="57" ht="27" customHeight="1" s="123">
      <c r="A57" s="160" t="inlineStr">
        <is>
          <t>VENDOR#:</t>
        </is>
      </c>
      <c r="B57" s="161" t="n">
        <v>9000701604</v>
      </c>
      <c r="C57" s="162" t="inlineStr">
        <is>
          <t>01.10.U528073</t>
        </is>
      </c>
      <c r="D57" s="162" t="n"/>
      <c r="E57" s="163" t="n">
        <v>195</v>
      </c>
      <c r="F57" s="164" t="n">
        <v>10187.1</v>
      </c>
      <c r="G57" s="164" t="n">
        <v>842.5</v>
      </c>
      <c r="H57" s="164" t="inlineStr">
        <is>
          <t>887.5</t>
        </is>
      </c>
      <c r="I57" s="165" t="inlineStr">
        <is>
          <t>2.6532</t>
        </is>
      </c>
    </row>
    <row r="58" ht="27" customHeight="1" s="123">
      <c r="A58" s="160" t="inlineStr">
        <is>
          <t>Des: LEATHER</t>
        </is>
      </c>
      <c r="B58" s="161" t="n">
        <v>9000701604</v>
      </c>
      <c r="C58" s="162" t="inlineStr">
        <is>
          <t>01.10.U528073</t>
        </is>
      </c>
      <c r="D58" s="162" t="n"/>
      <c r="E58" s="163" t="n">
        <v>195</v>
      </c>
      <c r="F58" s="164" t="n">
        <v>10219.2</v>
      </c>
      <c r="G58" s="164" t="n">
        <v>846</v>
      </c>
      <c r="H58" s="164" t="inlineStr">
        <is>
          <t>891</t>
        </is>
      </c>
      <c r="I58" s="165" t="inlineStr">
        <is>
          <t>2.4948</t>
        </is>
      </c>
    </row>
    <row r="59" ht="27" customHeight="1" s="123">
      <c r="A59" s="160" t="inlineStr">
        <is>
          <t>Case Qty:</t>
        </is>
      </c>
      <c r="B59" s="161" t="n">
        <v>9000701604</v>
      </c>
      <c r="C59" s="162" t="inlineStr">
        <is>
          <t>01.10.U528073</t>
        </is>
      </c>
      <c r="D59" s="162" t="n"/>
      <c r="E59" s="163" t="n">
        <v>207</v>
      </c>
      <c r="F59" s="164" t="n">
        <v>10773.3</v>
      </c>
      <c r="G59" s="164" t="n">
        <v>883.7671</v>
      </c>
      <c r="H59" s="164" t="inlineStr">
        <is>
          <t>926.3014</t>
        </is>
      </c>
      <c r="I59" s="165" t="inlineStr">
        <is>
          <t>2.8447</t>
        </is>
      </c>
    </row>
    <row r="60" ht="27" customHeight="1" s="123">
      <c r="A60" s="160" t="inlineStr">
        <is>
          <t>MADE IN CAMBODIA</t>
        </is>
      </c>
      <c r="B60" s="161" t="n">
        <v>9000701604</v>
      </c>
      <c r="C60" s="162" t="inlineStr">
        <is>
          <t>01.10.U528073</t>
        </is>
      </c>
      <c r="D60" s="162" t="n"/>
      <c r="E60" s="163" t="n">
        <v>12</v>
      </c>
      <c r="F60" s="164" t="n">
        <v>479.1</v>
      </c>
      <c r="G60" s="164" t="n">
        <v>51.2329</v>
      </c>
      <c r="H60" s="164" t="inlineStr">
        <is>
          <t>53.6986</t>
        </is>
      </c>
      <c r="I60" s="165" t="inlineStr">
        <is>
          <t>0.1649</t>
        </is>
      </c>
    </row>
    <row r="61" ht="27" customHeight="1" s="123">
      <c r="A61" s="160" t="n"/>
      <c r="B61" s="161" t="n">
        <v>9000701604</v>
      </c>
      <c r="C61" s="162" t="inlineStr">
        <is>
          <t>01.10.U528073</t>
        </is>
      </c>
      <c r="D61" s="162" t="n"/>
      <c r="E61" s="163" t="n">
        <v>195</v>
      </c>
      <c r="F61" s="164" t="n">
        <v>10215.8</v>
      </c>
      <c r="G61" s="164" t="n">
        <v>840</v>
      </c>
      <c r="H61" s="164" t="inlineStr">
        <is>
          <t>885</t>
        </is>
      </c>
      <c r="I61" s="165" t="inlineStr">
        <is>
          <t>2.6136</t>
        </is>
      </c>
    </row>
    <row r="62" ht="27" customHeight="1" s="123">
      <c r="A62" s="160" t="n"/>
      <c r="B62" s="161" t="n">
        <v>9000701604</v>
      </c>
      <c r="C62" s="162" t="inlineStr">
        <is>
          <t>01.10.U528073</t>
        </is>
      </c>
      <c r="D62" s="162" t="n"/>
      <c r="E62" s="163" t="n">
        <v>195</v>
      </c>
      <c r="F62" s="164" t="n">
        <v>10237.5</v>
      </c>
      <c r="G62" s="164" t="n">
        <v>863.5</v>
      </c>
      <c r="H62" s="164" t="inlineStr">
        <is>
          <t>908.5</t>
        </is>
      </c>
      <c r="I62" s="165" t="inlineStr">
        <is>
          <t>2.6928</t>
        </is>
      </c>
    </row>
    <row r="63" ht="27" customHeight="1" s="123">
      <c r="A63" s="160" t="n"/>
      <c r="B63" s="161" t="n">
        <v>9000701604</v>
      </c>
      <c r="C63" s="162" t="inlineStr">
        <is>
          <t>01.10.U528073</t>
        </is>
      </c>
      <c r="D63" s="162" t="n"/>
      <c r="E63" s="163" t="n">
        <v>195</v>
      </c>
      <c r="F63" s="164" t="n">
        <v>10196.1</v>
      </c>
      <c r="G63" s="164" t="n">
        <v>849</v>
      </c>
      <c r="H63" s="164" t="inlineStr">
        <is>
          <t>894</t>
        </is>
      </c>
      <c r="I63" s="165" t="inlineStr">
        <is>
          <t>2.6136</t>
        </is>
      </c>
    </row>
    <row r="64" ht="27" customHeight="1" s="123">
      <c r="A64" s="160" t="n"/>
      <c r="B64" s="161" t="n">
        <v>9000701604</v>
      </c>
      <c r="C64" s="162" t="inlineStr">
        <is>
          <t>01.10.U528073</t>
        </is>
      </c>
      <c r="D64" s="162" t="n"/>
      <c r="E64" s="163" t="n">
        <v>175</v>
      </c>
      <c r="F64" s="164" t="n">
        <v>9097.6</v>
      </c>
      <c r="G64" s="164" t="n">
        <v>739.443</v>
      </c>
      <c r="H64" s="164" t="inlineStr">
        <is>
          <t>780.2461</t>
        </is>
      </c>
      <c r="I64" s="165" t="inlineStr">
        <is>
          <t>2.3339</t>
        </is>
      </c>
    </row>
    <row r="65" ht="27" customHeight="1" s="123">
      <c r="A65" s="160" t="n"/>
      <c r="B65" s="161" t="n">
        <v>9000701604</v>
      </c>
      <c r="C65" s="162" t="inlineStr">
        <is>
          <t>01.10.U528073</t>
        </is>
      </c>
      <c r="D65" s="162" t="n"/>
      <c r="E65" s="163" t="n">
        <v>18</v>
      </c>
      <c r="F65" s="164" t="n">
        <v>726</v>
      </c>
      <c r="G65" s="164" t="n">
        <v>76.057</v>
      </c>
      <c r="H65" s="164" t="inlineStr">
        <is>
          <t>80.2539</t>
        </is>
      </c>
      <c r="I65" s="165" t="inlineStr">
        <is>
          <t>0.2401</t>
        </is>
      </c>
    </row>
    <row r="66" ht="27" customHeight="1" s="123">
      <c r="A66" s="160" t="n"/>
      <c r="B66" s="161" t="n">
        <v>9000701604</v>
      </c>
      <c r="C66" s="162" t="inlineStr">
        <is>
          <t>01.10.U528073</t>
        </is>
      </c>
      <c r="D66" s="162" t="n"/>
      <c r="E66" s="163" t="n">
        <v>195</v>
      </c>
      <c r="F66" s="164" t="n">
        <v>10110.4</v>
      </c>
      <c r="G66" s="164" t="n">
        <v>840</v>
      </c>
      <c r="H66" s="164" t="inlineStr">
        <is>
          <t>885</t>
        </is>
      </c>
      <c r="I66" s="165" t="inlineStr">
        <is>
          <t>2.5740</t>
        </is>
      </c>
    </row>
    <row r="67" ht="27" customHeight="1" s="123">
      <c r="A67" s="160" t="n"/>
      <c r="B67" s="161" t="n">
        <v>9000701604</v>
      </c>
      <c r="C67" s="162" t="inlineStr">
        <is>
          <t>01.10.U528073</t>
        </is>
      </c>
      <c r="D67" s="162" t="n"/>
      <c r="E67" s="163" t="n">
        <v>195</v>
      </c>
      <c r="F67" s="164" t="n">
        <v>10165.7</v>
      </c>
      <c r="G67" s="164" t="n">
        <v>844.5</v>
      </c>
      <c r="H67" s="164" t="inlineStr">
        <is>
          <t>889.5</t>
        </is>
      </c>
      <c r="I67" s="165" t="inlineStr">
        <is>
          <t>2.7720</t>
        </is>
      </c>
    </row>
    <row r="68" ht="27" customHeight="1" s="123">
      <c r="A68" s="160" t="n"/>
      <c r="B68" s="161" t="n">
        <v>9000701604</v>
      </c>
      <c r="C68" s="162" t="inlineStr">
        <is>
          <t>01.10.U528073</t>
        </is>
      </c>
      <c r="D68" s="162" t="n"/>
      <c r="E68" s="163" t="n">
        <v>195</v>
      </c>
      <c r="F68" s="164" t="n">
        <v>10222.1</v>
      </c>
      <c r="G68" s="164" t="n">
        <v>843</v>
      </c>
      <c r="H68" s="164" t="inlineStr">
        <is>
          <t>888</t>
        </is>
      </c>
      <c r="I68" s="165" t="inlineStr">
        <is>
          <t>2.6136</t>
        </is>
      </c>
    </row>
    <row r="69" ht="27" customHeight="1" s="123">
      <c r="A69" s="160" t="n"/>
      <c r="B69" s="161" t="inlineStr">
        <is>
          <t>9000678672</t>
        </is>
      </c>
      <c r="C69" s="162" t="inlineStr">
        <is>
          <t>01.10.L2924</t>
        </is>
      </c>
      <c r="D69" s="162" t="n"/>
      <c r="E69" s="163" t="n">
        <v>106</v>
      </c>
      <c r="F69" s="164" t="n">
        <v>5345</v>
      </c>
      <c r="G69" s="164" t="n">
        <v>381.211</v>
      </c>
      <c r="H69" s="164" t="inlineStr">
        <is>
          <t>424.9725</t>
        </is>
      </c>
      <c r="I69" s="165" t="inlineStr">
        <is>
          <t>2.0795</t>
        </is>
      </c>
    </row>
    <row r="70" ht="27" customHeight="1" s="123">
      <c r="A70" s="160" t="n"/>
      <c r="B70" s="161" t="inlineStr">
        <is>
          <t>9000678672</t>
        </is>
      </c>
      <c r="C70" s="162" t="inlineStr">
        <is>
          <t>01.10.L2924</t>
        </is>
      </c>
      <c r="D70" s="162" t="n"/>
      <c r="E70" s="163" t="n">
        <v>3</v>
      </c>
      <c r="F70" s="164" t="n">
        <v>121</v>
      </c>
      <c r="G70" s="164" t="n">
        <v>10.789</v>
      </c>
      <c r="H70" s="164" t="inlineStr">
        <is>
          <t>12.0275</t>
        </is>
      </c>
      <c r="I70" s="165" t="inlineStr">
        <is>
          <t>0.0589</t>
        </is>
      </c>
    </row>
    <row r="71" ht="27" customHeight="1" s="123">
      <c r="A71" s="169" t="n"/>
      <c r="B71" s="156" t="inlineStr">
        <is>
          <t>TOTAL:</t>
        </is>
      </c>
      <c r="C71" s="156" t="inlineStr">
        <is>
          <t>14 PALLETS</t>
        </is>
      </c>
      <c r="D71" s="156" t="n"/>
      <c r="E71" s="170">
        <f>SUM(E57:E70)</f>
        <v/>
      </c>
      <c r="F71" s="157">
        <f>SUM(F57:F70)</f>
        <v/>
      </c>
      <c r="G71" s="157">
        <f>SUM(G57:G70)</f>
        <v/>
      </c>
      <c r="H71" s="157">
        <f>SUM(H57:H70)</f>
        <v/>
      </c>
      <c r="I71" s="171">
        <f>SUM(I57:I70)</f>
        <v/>
      </c>
    </row>
    <row r="72" ht="27" customHeight="1" s="123">
      <c r="A72" s="169" t="n"/>
      <c r="B72" s="156" t="inlineStr">
        <is>
          <t>TOTAL OF:</t>
        </is>
      </c>
      <c r="C72" s="156" t="inlineStr">
        <is>
          <t>44 PALLETS</t>
        </is>
      </c>
      <c r="D72" s="156" t="n"/>
      <c r="E72" s="170">
        <f>SUM(E23:E52,E57:E70)</f>
        <v/>
      </c>
      <c r="F72" s="157">
        <f>SUM(F23:F52,F57:F70)</f>
        <v/>
      </c>
      <c r="G72" s="157">
        <f>SUM(G23:G52,G57:G70)</f>
        <v/>
      </c>
      <c r="H72" s="157">
        <f>SUM(H23:H52,H57:H70)</f>
        <v/>
      </c>
      <c r="I72" s="171">
        <f>SUM(I23:I52,I57:I70)</f>
        <v/>
      </c>
    </row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6">
    <mergeCell ref="E55:F55"/>
    <mergeCell ref="D21:D22"/>
    <mergeCell ref="A3:I3"/>
    <mergeCell ref="H21:H22"/>
    <mergeCell ref="H55:H56"/>
    <mergeCell ref="A2:I2"/>
    <mergeCell ref="A5:I5"/>
    <mergeCell ref="A55:A56"/>
    <mergeCell ref="C21:C22"/>
    <mergeCell ref="I21:I22"/>
    <mergeCell ref="C55:C56"/>
    <mergeCell ref="B72"/>
    <mergeCell ref="G55:G56"/>
    <mergeCell ref="A4:I4"/>
    <mergeCell ref="A21:A22"/>
    <mergeCell ref="B71"/>
    <mergeCell ref="I55:I56"/>
    <mergeCell ref="B55:B56"/>
    <mergeCell ref="D55:D56"/>
    <mergeCell ref="A27:D27"/>
    <mergeCell ref="B53"/>
    <mergeCell ref="A1:I1"/>
    <mergeCell ref="G21:G22"/>
    <mergeCell ref="A6:I6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6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2025-10-17T04:24:59Z</dcterms:modified>
  <cp:lastModifiedBy>jayheng spoet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1033-12.2.0.22222</vt:lpwstr>
  </property>
</Properties>
</file>