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" sheetId="1" state="visible" r:id="rId1"/>
    <sheet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family val="2"/>
      <color theme="1"/>
      <sz val="11"/>
      <scheme val="minor"/>
    </font>
    <font>
      <b val="1"/>
    </font>
    <font>
      <name val="Times New Roman"/>
      <b val="1"/>
      <sz val="12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pivotButton="0" quotePrefix="0" xfId="0"/>
    <xf numFmtId="0" fontId="7" fillId="0" borderId="0" applyAlignment="1" pivotButton="0" quotePrefix="0" xfId="0">
      <alignment vertical="center"/>
    </xf>
    <xf numFmtId="0" fontId="9" fillId="0" borderId="0" pivotButton="0" quotePrefix="0" xfId="0"/>
    <xf numFmtId="164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top"/>
    </xf>
    <xf numFmtId="0" fontId="1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9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/>
    </xf>
    <xf numFmtId="2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2" fontId="20" fillId="0" borderId="0" pivotButton="0" quotePrefix="0" xfId="0"/>
    <xf numFmtId="0" fontId="20" fillId="0" borderId="0" applyAlignment="1" pivotButton="0" quotePrefix="0" xfId="0">
      <alignment horizontal="center" vertical="top"/>
    </xf>
    <xf numFmtId="2" fontId="20" fillId="0" borderId="0" applyAlignment="1" pivotButton="0" quotePrefix="0" xfId="0">
      <alignment vertical="top"/>
    </xf>
    <xf numFmtId="0" fontId="20" fillId="0" borderId="2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 vertical="center"/>
    </xf>
    <xf numFmtId="2" fontId="21" fillId="0" borderId="0" applyAlignment="1" pivotButton="0" quotePrefix="0" xfId="0">
      <alignment vertical="center"/>
    </xf>
    <xf numFmtId="0" fontId="20" fillId="0" borderId="0" pivotButton="0" quotePrefix="0" xfId="0"/>
    <xf numFmtId="0" fontId="20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right"/>
    </xf>
    <xf numFmtId="0" fontId="23" fillId="0" borderId="0" applyAlignment="1" pivotButton="0" quotePrefix="0" xfId="0">
      <alignment horizontal="left"/>
    </xf>
    <xf numFmtId="0" fontId="23" fillId="0" borderId="0" pivotButton="0" quotePrefix="0" xfId="0"/>
    <xf numFmtId="0" fontId="23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left"/>
    </xf>
    <xf numFmtId="0" fontId="26" fillId="0" borderId="0" pivotButton="0" quotePrefix="0" xfId="0"/>
    <xf numFmtId="0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right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top"/>
    </xf>
    <xf numFmtId="0" fontId="33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vertical="top" wrapText="1"/>
    </xf>
    <xf numFmtId="0" fontId="20" fillId="0" borderId="0" applyAlignment="1" pivotButton="0" quotePrefix="0" xfId="0">
      <alignment vertical="top"/>
    </xf>
    <xf numFmtId="0" fontId="2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</row>
    <row r="6" ht="83.25" customHeight="1">
      <c r="A6" s="5" t="inlineStr">
        <is>
          <t>INVOICE</t>
        </is>
      </c>
    </row>
    <row r="7" ht="14.25" customHeight="1">
      <c r="A7" s="6" t="n"/>
      <c r="B7" s="6" t="n"/>
      <c r="C7" s="6" t="n"/>
      <c r="D7" s="6" t="n"/>
      <c r="E7" s="6" t="n"/>
      <c r="F7" s="6" t="inlineStr">
        <is>
          <t>Ref No.:</t>
        </is>
      </c>
      <c r="G7" s="6">
        <f>'Packing list'!K7</f>
        <v/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C8" s="8" t="n"/>
      <c r="D8" s="9" t="n"/>
      <c r="E8" s="8" t="n"/>
      <c r="F8" s="10" t="inlineStr">
        <is>
          <t>INVOICE NO :</t>
        </is>
      </c>
      <c r="G8" s="10">
        <f>'Packing list'!K8</f>
        <v/>
      </c>
    </row>
    <row r="9" ht="21" customHeight="1">
      <c r="A9" s="6" t="n"/>
      <c r="B9" s="11" t="inlineStr">
        <is>
          <t>XIN BAVET SEZ, Road No. 316A, Trapeang Bon and Prey Kokir Villages,</t>
        </is>
      </c>
      <c r="C9" s="11" t="n"/>
      <c r="D9" s="9" t="n"/>
      <c r="E9" s="6" t="n"/>
      <c r="F9" s="10" t="inlineStr">
        <is>
          <t>Date:</t>
        </is>
      </c>
      <c r="G9" s="12">
        <f>'Packing list'!K9</f>
        <v/>
      </c>
    </row>
    <row r="10" ht="22.5" customHeight="1">
      <c r="A10" s="6" t="n"/>
      <c r="B10" s="11" t="inlineStr">
        <is>
          <t>Prey Kokir Commune, Chantrea District,Svay Rieng Province, Kingdom of Cambodia .</t>
        </is>
      </c>
      <c r="C10" s="11" t="n"/>
      <c r="D10" s="9" t="n"/>
      <c r="E10" s="6" t="n"/>
      <c r="F10" s="13" t="inlineStr">
        <is>
          <t>DAP:</t>
        </is>
      </c>
      <c r="G10" s="10" t="inlineStr">
        <is>
          <t>HCM</t>
        </is>
      </c>
    </row>
    <row r="11" ht="20.25" customHeight="1">
      <c r="A11" s="6" t="n"/>
      <c r="B11" s="11" t="inlineStr">
        <is>
          <t>Tel: +855   975910636</t>
        </is>
      </c>
      <c r="C11" s="11" t="n"/>
      <c r="D11" s="9" t="n"/>
      <c r="E11" s="6" t="n"/>
      <c r="F11" s="14" t="inlineStr">
        <is>
          <t>ETD：</t>
        </is>
      </c>
      <c r="G11" s="12">
        <f>G9</f>
        <v/>
      </c>
    </row>
    <row r="12" ht="18.9" customHeight="1">
      <c r="A12" s="6" t="n"/>
      <c r="B12" s="6" t="n"/>
      <c r="C12" s="6" t="n"/>
      <c r="D12" s="6" t="n"/>
      <c r="E12" s="6" t="n"/>
      <c r="F12" s="14" t="inlineStr">
        <is>
          <t>ETA:</t>
        </is>
      </c>
      <c r="G12" s="12">
        <f>G11+1</f>
        <v/>
      </c>
    </row>
    <row r="13" ht="25.5" customHeight="1">
      <c r="A13" s="15" t="inlineStr">
        <is>
          <t>CONSIGNEE :</t>
        </is>
      </c>
      <c r="B13" s="16" t="inlineStr">
        <is>
          <t>Wanek Furniture Co., LTD.</t>
        </is>
      </c>
      <c r="C13" s="17" t="n"/>
      <c r="D13" s="9" t="n"/>
      <c r="E13" s="18" t="n"/>
      <c r="F13" s="18" t="n"/>
      <c r="G13" s="19" t="n"/>
    </row>
    <row r="14" ht="25.5" customHeight="1">
      <c r="A14" s="6" t="n"/>
      <c r="B14" s="20" t="inlineStr">
        <is>
          <t>Lot D_5A_CN, D_5C_CN, D_5E_CN, My Phuoc 3 Industrial Park, Thoi Hoa Ward, Ho Chi Minh City, Vietnam.</t>
        </is>
      </c>
      <c r="C14" s="20" t="n"/>
      <c r="D14" s="21" t="n"/>
      <c r="E14" s="21" t="n"/>
      <c r="F14" s="21" t="n"/>
      <c r="G14" s="9" t="n"/>
    </row>
    <row r="15" ht="25.5" customHeight="1">
      <c r="A15" s="6" t="n"/>
      <c r="B15" s="22" t="inlineStr">
        <is>
          <t>P+84 650 3655 200 EXT:7074 MS EMILY(C&amp;L)/MS DOROTHY(CR) EXT:7036 MS JANE (PURCHASING)</t>
        </is>
      </c>
      <c r="C15" s="22" t="n"/>
      <c r="D15" s="23" t="n"/>
      <c r="E15" s="23" t="n"/>
      <c r="F15" s="23" t="n"/>
      <c r="G15" s="9" t="n"/>
    </row>
    <row r="16" ht="27.75" customHeight="1">
      <c r="A16" s="24" t="inlineStr">
        <is>
          <t xml:space="preserve">SHIP: </t>
        </is>
      </c>
      <c r="B16" s="6" t="inlineStr">
        <is>
          <t>BY TRUCK FROM BAVET, SVAY RIENG, CAMBODIA TO HO CHI MINH, VIETNAM.</t>
        </is>
      </c>
      <c r="C16" s="6" t="n"/>
      <c r="D16" s="9" t="n"/>
      <c r="E16" s="9" t="n"/>
      <c r="F16" s="25" t="n"/>
      <c r="G16" s="9" t="n"/>
    </row>
    <row r="17" ht="27.75" customHeight="1">
      <c r="A17" s="26" t="n"/>
      <c r="B17" s="26" t="n"/>
      <c r="C17" s="26" t="n"/>
      <c r="D17" s="9" t="n"/>
      <c r="E17" s="9" t="n"/>
      <c r="F17" s="9" t="n"/>
      <c r="G17" s="9" t="n"/>
    </row>
    <row r="18">
      <c r="A18" s="27" t="inlineStr">
        <is>
          <t>Mark &amp; No.</t>
        </is>
      </c>
      <c r="B18" s="27" t="inlineStr">
        <is>
          <t>P.O. No.</t>
        </is>
      </c>
      <c r="C18" s="27" t="inlineStr">
        <is>
          <t>Description</t>
        </is>
      </c>
      <c r="D18" s="27" t="inlineStr">
        <is>
          <t>ITEM N潞</t>
        </is>
      </c>
      <c r="E18" s="27" t="inlineStr">
        <is>
          <t>Quantity
(SF)</t>
        </is>
      </c>
      <c r="F18" s="27" t="inlineStr">
        <is>
          <t>Unit price
(USD)</t>
        </is>
      </c>
      <c r="G18" s="27" t="inlineStr">
        <is>
          <t>Amount(USD)</t>
        </is>
      </c>
    </row>
    <row r="19">
      <c r="B19" s="28" t="inlineStr">
        <is>
          <t>PT1ZX94</t>
        </is>
      </c>
      <c r="C19" s="28" t="inlineStr">
        <is>
          <t>L LEESWORTH BUFFALO OCEAN U43809</t>
        </is>
      </c>
      <c r="D19" s="28" t="n">
        <v>140491</v>
      </c>
      <c r="E19" s="28" t="n">
        <v>80284.8</v>
      </c>
      <c r="F19" s="28" t="n">
        <v>0.92</v>
      </c>
      <c r="G19" s="28">
        <f>F19 * E19</f>
        <v/>
      </c>
    </row>
    <row r="20">
      <c r="B20" s="28" t="inlineStr">
        <is>
          <t>PT22848</t>
        </is>
      </c>
      <c r="C20" s="28" t="inlineStr">
        <is>
          <t>L LEESWORTH BUFFALO OCEAN U43809</t>
        </is>
      </c>
      <c r="D20" s="28" t="n">
        <v>140491</v>
      </c>
      <c r="E20" s="28" t="n">
        <v>31079.6</v>
      </c>
      <c r="F20" s="28" t="n">
        <v>0.92</v>
      </c>
      <c r="G20" s="28">
        <f>F20 * E20</f>
        <v/>
      </c>
    </row>
    <row r="21">
      <c r="B21" s="28" t="inlineStr">
        <is>
          <t>PT22X29</t>
        </is>
      </c>
      <c r="C21" s="28" t="inlineStr">
        <is>
          <t>L MINDANAO BUFFALO COCONUT</t>
        </is>
      </c>
      <c r="D21" s="28" t="n">
        <v>140488</v>
      </c>
      <c r="E21" s="28" t="n">
        <v>35739.2</v>
      </c>
      <c r="F21" s="28" t="n">
        <v>0.9</v>
      </c>
      <c r="G21" s="28">
        <f>F21 * E21</f>
        <v/>
      </c>
    </row>
    <row r="22">
      <c r="B22" s="28" t="inlineStr">
        <is>
          <t>PT22X37</t>
        </is>
      </c>
      <c r="C22" s="28" t="inlineStr">
        <is>
          <t>L MINDANAO BUFFALO COCONUT</t>
        </is>
      </c>
      <c r="D22" s="28" t="n">
        <v>140488</v>
      </c>
      <c r="E22" s="28" t="n">
        <v>37456.6</v>
      </c>
      <c r="F22" s="28" t="n">
        <v>0.9</v>
      </c>
      <c r="G22" s="28">
        <f>F22 * E22</f>
        <v/>
      </c>
    </row>
    <row r="23">
      <c r="B23" s="28" t="inlineStr">
        <is>
          <t>PT24G80</t>
        </is>
      </c>
      <c r="C23" s="28" t="inlineStr">
        <is>
          <t>L MINDANAO BUFFALO STEELU59504</t>
        </is>
      </c>
      <c r="D23" s="28" t="n">
        <v>140489</v>
      </c>
      <c r="E23" s="28" t="n">
        <v>34748.4</v>
      </c>
      <c r="F23" s="28" t="n">
        <v>0.9</v>
      </c>
      <c r="G23" s="28">
        <f>F23 * E23</f>
        <v/>
      </c>
    </row>
    <row r="24">
      <c r="B24" s="28" t="inlineStr">
        <is>
          <t>PT24G84</t>
        </is>
      </c>
      <c r="C24" s="28" t="inlineStr">
        <is>
          <t>L MINDANAO BUFFALO STEELU59504</t>
        </is>
      </c>
      <c r="D24" s="28" t="n">
        <v>140489</v>
      </c>
      <c r="E24" s="28" t="n">
        <v>18571</v>
      </c>
      <c r="F24" s="28" t="n">
        <v>0.9</v>
      </c>
      <c r="G24" s="28">
        <f>F24 * E24</f>
        <v/>
      </c>
    </row>
    <row r="25">
      <c r="A25" s="29" t="n"/>
      <c r="B25" s="29" t="inlineStr">
        <is>
          <t>TOTAL OF:</t>
        </is>
      </c>
      <c r="C25" s="29" t="inlineStr">
        <is>
          <t>26 PALLETS</t>
        </is>
      </c>
      <c r="D25" s="29" t="n"/>
      <c r="E25" s="30">
        <f>SUM(E19:E24)</f>
        <v/>
      </c>
      <c r="F25" s="29" t="n"/>
      <c r="G25" s="30">
        <f>SUM(G19:G24)</f>
        <v/>
      </c>
    </row>
    <row r="26" ht="42" customHeight="1">
      <c r="A26" s="31" t="inlineStr">
        <is>
          <t>Country of Original Cambodia</t>
        </is>
      </c>
      <c r="E26" s="6" t="n"/>
      <c r="F26" s="6" t="n"/>
      <c r="G26" s="2" t="n"/>
    </row>
    <row r="27" ht="24.75" customHeight="1">
      <c r="A27" s="32" t="inlineStr">
        <is>
          <t>Manufacture:</t>
        </is>
      </c>
      <c r="B27" s="3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7" s="33" t="n"/>
      <c r="F27" s="6" t="n"/>
      <c r="G27" s="2" t="n"/>
    </row>
    <row r="28" ht="27" customHeight="1">
      <c r="A28" s="34" t="inlineStr">
        <is>
          <t>BENEFICIARY BANK：BANK OF CHINA(HONG KONG)LIMITED PHNOM PENH BRANCH
                                                  /BANK OF CHINA PHNOM PENH BRANCH</t>
        </is>
      </c>
      <c r="E28" s="34" t="n"/>
      <c r="F28" s="34" t="n"/>
      <c r="G28" s="2" t="n"/>
    </row>
    <row r="29" ht="35.1" customHeight="1">
      <c r="A29" s="35" t="inlineStr">
        <is>
          <t>A/C NO:100001100764430</t>
        </is>
      </c>
    </row>
    <row r="30" ht="35.1" customHeight="1">
      <c r="A30" s="35" t="inlineStr">
        <is>
          <t>SWIFT CODE  ：BKCHKHPPXXX</t>
        </is>
      </c>
    </row>
    <row r="31" ht="42" customHeight="1">
      <c r="A31" s="9" t="n"/>
      <c r="B31" s="9" t="n"/>
      <c r="C31" s="9" t="n"/>
      <c r="D31" s="9" t="n"/>
      <c r="E31" s="11" t="n"/>
      <c r="F31" s="36" t="inlineStr">
        <is>
          <t>CALIFOR UPHOLSTERY MATERIALS CO., LTD.</t>
        </is>
      </c>
      <c r="G31" s="2" t="n"/>
    </row>
    <row r="32" ht="61.5" customHeight="1">
      <c r="A32" s="9" t="n"/>
      <c r="B32" s="9" t="n"/>
      <c r="C32" s="9" t="n"/>
      <c r="D32" s="9" t="n"/>
      <c r="E32" s="6" t="n"/>
      <c r="F32" s="37" t="inlineStr">
        <is>
          <t>Sign &amp; Stamp</t>
        </is>
      </c>
      <c r="G32" s="9" t="n"/>
    </row>
    <row r="33" ht="42" customHeight="1">
      <c r="A33" s="9" t="n"/>
      <c r="E33" s="6" t="n"/>
      <c r="F33" s="6" t="n"/>
      <c r="G33" s="9" t="n"/>
    </row>
    <row r="34">
      <c r="A34" s="9" t="n"/>
      <c r="B34" s="9" t="n"/>
      <c r="E34" s="6" t="n"/>
      <c r="F34" s="38" t="n"/>
      <c r="G34" s="38" t="n"/>
    </row>
    <row r="35">
      <c r="A35" s="9" t="n"/>
      <c r="E35" s="9" t="n"/>
      <c r="F35" s="38" t="inlineStr">
        <is>
          <t>ZENG XUELI</t>
        </is>
      </c>
      <c r="G35" s="9" t="n"/>
    </row>
  </sheetData>
  <mergeCells count="15">
    <mergeCell ref="A1:G1"/>
    <mergeCell ref="B34:D34"/>
    <mergeCell ref="A3:G3"/>
    <mergeCell ref="A6:G6"/>
    <mergeCell ref="A35:D35"/>
    <mergeCell ref="A26:D26"/>
    <mergeCell ref="A4:G4"/>
    <mergeCell ref="B25"/>
    <mergeCell ref="B27:D27"/>
    <mergeCell ref="A30:G30"/>
    <mergeCell ref="A2:G2"/>
    <mergeCell ref="A29:G29"/>
    <mergeCell ref="A33:D33"/>
    <mergeCell ref="A28:D28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39" t="inlineStr">
        <is>
          <t>CALIFOR UPHOLSTERY MATERIALS CO., LTD.</t>
        </is>
      </c>
      <c r="L1" s="40" t="n"/>
      <c r="M1" s="9" t="n"/>
    </row>
    <row r="2" ht="24" customHeight="1">
      <c r="A2" s="41" t="inlineStr">
        <is>
          <t xml:space="preserve"> XIN BAVET SEZ, Road No. 316A, Trapeang Bon and  Prey Kokir  Villages, Prey Kokir  Commune, Chantrea District, </t>
        </is>
      </c>
      <c r="L2" s="42" t="n"/>
      <c r="M2" s="9" t="n"/>
    </row>
    <row r="3" ht="25.5" customHeight="1">
      <c r="A3" s="43" t="inlineStr">
        <is>
          <t>Svay Rieng Province, Kingdom of Cambodia.</t>
        </is>
      </c>
      <c r="L3" s="44" t="n"/>
      <c r="M3" s="9" t="n"/>
    </row>
    <row r="4" ht="25.5" customHeight="1">
      <c r="A4" s="41" t="inlineStr">
        <is>
          <t>VAT:L001-901903209</t>
        </is>
      </c>
      <c r="L4" s="44" t="n"/>
      <c r="M4" s="9" t="n"/>
    </row>
    <row r="5" ht="25.5" customHeight="1">
      <c r="A5" s="45" t="inlineStr">
        <is>
          <t>Tel: +855   975910636</t>
        </is>
      </c>
      <c r="L5" s="44" t="n"/>
      <c r="M5" s="9" t="n"/>
    </row>
    <row r="6" ht="54" customHeight="1">
      <c r="A6" s="46" t="inlineStr">
        <is>
          <t>PACKING LIST</t>
        </is>
      </c>
      <c r="L6" s="47" t="n"/>
      <c r="M6" s="9" t="n"/>
    </row>
    <row r="7" ht="14.25" customHeight="1">
      <c r="A7" s="48" t="n"/>
      <c r="B7" s="9" t="n"/>
      <c r="C7" s="48" t="n"/>
      <c r="D7" s="48" t="n"/>
      <c r="E7" s="48" t="n"/>
      <c r="F7" s="48" t="n"/>
      <c r="G7" s="48" t="n"/>
      <c r="H7" s="48" t="n"/>
      <c r="I7" s="9" t="n"/>
      <c r="J7" s="49" t="inlineStr">
        <is>
          <t>Ref No.:</t>
        </is>
      </c>
      <c r="K7" s="6" t="inlineStr">
        <is>
          <t>JFREF</t>
        </is>
      </c>
      <c r="L7" s="9" t="n"/>
      <c r="M7" s="9" t="n"/>
    </row>
    <row r="8" ht="30" customHeight="1">
      <c r="A8" s="50" t="inlineStr">
        <is>
          <t>EXPORTER:</t>
        </is>
      </c>
      <c r="B8" s="51" t="inlineStr">
        <is>
          <t>CALIFOR UPHOLSTERY MATERIALS CO., LTD.</t>
        </is>
      </c>
      <c r="F8" s="9" t="n"/>
      <c r="G8" s="52" t="n"/>
      <c r="H8" s="52" t="n"/>
      <c r="I8" s="9" t="n"/>
      <c r="J8" s="53" t="inlineStr">
        <is>
          <t>INVOICE NO :</t>
        </is>
      </c>
      <c r="K8" s="10" t="inlineStr">
        <is>
          <t>JFINV</t>
        </is>
      </c>
      <c r="L8" s="9" t="n"/>
      <c r="M8" s="9" t="n"/>
    </row>
    <row r="9" ht="21" customHeight="1">
      <c r="A9" s="48" t="n"/>
      <c r="B9" s="54" t="inlineStr">
        <is>
          <t>XIN BAVET SEZ, Road No. 316A, Trapeang Bon and Prey Kokir Villages,</t>
        </is>
      </c>
      <c r="F9" s="9" t="n"/>
      <c r="G9" s="48" t="n"/>
      <c r="H9" s="48" t="n"/>
      <c r="I9" s="9" t="n"/>
      <c r="J9" s="53" t="inlineStr">
        <is>
          <t>Date:</t>
        </is>
      </c>
      <c r="K9" s="12" t="inlineStr">
        <is>
          <t>JFTIME</t>
        </is>
      </c>
      <c r="L9" s="9" t="n"/>
      <c r="M9" s="9" t="n"/>
    </row>
    <row r="10" ht="22.5" customHeight="1">
      <c r="A10" s="48" t="n"/>
      <c r="B10" s="54" t="inlineStr">
        <is>
          <t>Prey Kokir Commune, Chantrea District,Svay Rieng Province, Kingdom of Cambodia</t>
        </is>
      </c>
      <c r="F10" s="9" t="n"/>
      <c r="G10" s="48" t="n"/>
      <c r="H10" s="48" t="n"/>
      <c r="I10" s="9" t="n"/>
      <c r="J10" s="53">
        <f>Invoice!F10</f>
        <v/>
      </c>
      <c r="K10" s="10" t="inlineStr">
        <is>
          <t>HCM</t>
        </is>
      </c>
      <c r="L10" s="9" t="n"/>
      <c r="M10" s="9" t="n"/>
    </row>
    <row r="11" ht="20.25" customHeight="1">
      <c r="A11" s="48" t="n"/>
      <c r="B11" s="54" t="inlineStr">
        <is>
          <t>Tel: +855   975910636</t>
        </is>
      </c>
      <c r="F11" s="9" t="n"/>
      <c r="G11" s="48" t="n"/>
      <c r="H11" s="48" t="n"/>
      <c r="I11" s="9" t="n"/>
      <c r="J11" s="53" t="inlineStr">
        <is>
          <t>ETD：</t>
        </is>
      </c>
      <c r="K11" s="12">
        <f>K9</f>
        <v/>
      </c>
      <c r="L11" s="42" t="n"/>
      <c r="M11" s="9" t="n"/>
    </row>
    <row r="12" ht="20.1" customHeight="1">
      <c r="A12" s="48" t="n"/>
      <c r="B12" s="9" t="n"/>
      <c r="C12" s="48" t="n"/>
      <c r="D12" s="48" t="n"/>
      <c r="E12" s="48" t="n"/>
      <c r="F12" s="48" t="n"/>
      <c r="G12" s="48" t="n"/>
      <c r="H12" s="48" t="n"/>
      <c r="I12" s="9" t="n"/>
      <c r="J12" s="53" t="inlineStr">
        <is>
          <t>ETA:</t>
        </is>
      </c>
      <c r="K12" s="12">
        <f>K11+1</f>
        <v/>
      </c>
      <c r="L12" s="42" t="n"/>
      <c r="M12" s="9" t="n"/>
    </row>
    <row r="13" ht="25.5" customHeight="1">
      <c r="A13" s="55" t="inlineStr">
        <is>
          <t>CONSIGNEE :</t>
        </is>
      </c>
      <c r="B13" s="56" t="inlineStr">
        <is>
          <t>Wanek Furniture Co., LTD</t>
        </is>
      </c>
      <c r="F13" s="9" t="n"/>
      <c r="G13" s="57" t="n"/>
      <c r="H13" s="57" t="n"/>
      <c r="I13" s="57" t="n"/>
      <c r="J13" s="58" t="n"/>
      <c r="K13" s="9" t="n"/>
      <c r="L13" s="42" t="n"/>
      <c r="M13" s="9" t="n"/>
    </row>
    <row r="14" ht="25.5" customHeight="1">
      <c r="A14" s="48" t="n"/>
      <c r="B14" s="59" t="inlineStr">
        <is>
          <t>Lot D_5A_CN, D_5C_CN, D_5E_CN, My Phuoc 3 Industrial Park, Thoi Hoa Ward, Ho Chi Minh City, Vietnam.</t>
        </is>
      </c>
      <c r="F14" s="60" t="n"/>
      <c r="G14" s="60" t="n"/>
      <c r="H14" s="60" t="n"/>
      <c r="I14" s="60" t="n"/>
      <c r="J14" s="9" t="n"/>
      <c r="K14" s="9" t="n"/>
      <c r="L14" s="42" t="n"/>
      <c r="M14" s="9" t="n"/>
    </row>
    <row r="15" ht="17.25" customHeight="1">
      <c r="A15" s="48" t="n"/>
      <c r="B15" s="49" t="inlineStr">
        <is>
          <t>P+84 650 3655 200 EXT:7074 MS EMILY(C&amp;L)/MS DOROTHY(CR) EXT:7036 MS JANE (PURCHASING)</t>
        </is>
      </c>
      <c r="F15" s="61" t="n"/>
      <c r="G15" s="61" t="n"/>
      <c r="H15" s="61" t="n"/>
      <c r="I15" s="61" t="n"/>
      <c r="J15" s="9" t="n"/>
      <c r="K15" s="9" t="n"/>
      <c r="L15" s="42" t="n"/>
      <c r="M15" s="9" t="n"/>
    </row>
    <row r="16" ht="27.75" customHeight="1">
      <c r="A16" s="62" t="inlineStr">
        <is>
          <t xml:space="preserve">SHIP: </t>
        </is>
      </c>
      <c r="B16" s="54" t="inlineStr">
        <is>
          <t>BY TRUCK FROM BAVET, SVAY RIENG, CAMBODIA TO HO CHI MINH, VIETNAM.</t>
        </is>
      </c>
      <c r="F16" s="9" t="n"/>
      <c r="G16" s="9" t="n"/>
      <c r="H16" s="9" t="n"/>
      <c r="I16" s="63" t="n"/>
      <c r="J16" s="9" t="n"/>
      <c r="K16" s="9" t="n"/>
      <c r="L16" s="9" t="n"/>
      <c r="M16" s="9" t="n"/>
    </row>
    <row r="17">
      <c r="A17" s="64" t="inlineStr">
        <is>
          <t>Country of Original Cambodia</t>
        </is>
      </c>
      <c r="F17" s="64" t="n"/>
      <c r="G17" s="48" t="n"/>
      <c r="H17" s="48" t="n"/>
      <c r="I17" s="48" t="n"/>
      <c r="J17" s="41" t="n"/>
      <c r="K17" s="9" t="n"/>
      <c r="L17" s="42" t="n"/>
      <c r="M17" s="65" t="n"/>
    </row>
    <row r="18">
      <c r="A18" s="66" t="inlineStr">
        <is>
          <t>Manufacture:</t>
        </is>
      </c>
      <c r="B18" s="6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18" s="67" t="n"/>
      <c r="G18" s="67" t="n"/>
      <c r="H18" s="67" t="n"/>
      <c r="I18" s="48" t="n"/>
      <c r="J18" s="41" t="n"/>
      <c r="K18" s="9" t="n"/>
      <c r="L18" s="42" t="n"/>
      <c r="M18" s="65" t="n"/>
    </row>
    <row r="19">
      <c r="A19" s="68" t="inlineStr">
        <is>
          <t>BENEFICIARY BANK：BANK OF CHINA(HONG KONG)LIMITED PHNOM PENH BRANCH
                                          /BANK OF CHINA PHNOM PENH BRANCH</t>
        </is>
      </c>
      <c r="F19" s="68" t="n"/>
      <c r="G19" s="68" t="n"/>
      <c r="H19" s="68" t="n"/>
      <c r="I19" s="68" t="n"/>
      <c r="J19" s="41" t="n"/>
      <c r="K19" s="69" t="n"/>
      <c r="L19" s="44" t="n"/>
      <c r="M19" s="65" t="n"/>
    </row>
    <row r="20">
      <c r="A20" s="69" t="inlineStr">
        <is>
          <t>A/C NO:100001100764430</t>
        </is>
      </c>
      <c r="M20" s="9" t="n"/>
    </row>
    <row r="21">
      <c r="A21" s="69" t="inlineStr">
        <is>
          <t>SWIFT CODE  ：BKCHKHPPXXX</t>
        </is>
      </c>
      <c r="M21" s="9" t="n"/>
    </row>
    <row r="22">
      <c r="A22" s="9" t="n"/>
      <c r="B22" s="9" t="n"/>
      <c r="C22" s="9" t="n"/>
      <c r="D22" s="9" t="n"/>
      <c r="E22" s="9" t="n"/>
      <c r="F22" s="9" t="n"/>
      <c r="G22" s="48" t="n"/>
      <c r="H22" s="48" t="n"/>
      <c r="I22" s="65" t="inlineStr">
        <is>
          <t>CALIFOR UPHOLSTERY MATERIALS CO., LTD.</t>
        </is>
      </c>
      <c r="J22" s="41" t="n"/>
      <c r="K22" s="9" t="n"/>
      <c r="L22" s="9" t="n"/>
      <c r="M22" s="9" t="n"/>
    </row>
    <row r="23">
      <c r="A23" s="9" t="n"/>
      <c r="B23" s="9" t="n"/>
      <c r="C23" s="9" t="n"/>
      <c r="D23" s="9" t="n"/>
      <c r="E23" s="9" t="n"/>
      <c r="F23" s="9" t="n"/>
      <c r="G23" s="48" t="n"/>
      <c r="H23" s="48" t="n"/>
      <c r="I23" s="41" t="n"/>
      <c r="J23" s="9" t="n"/>
      <c r="K23" s="9" t="n"/>
      <c r="L23" s="9" t="n"/>
      <c r="M23" s="9" t="n"/>
    </row>
    <row r="24">
      <c r="A24" s="9" t="n"/>
      <c r="B24" s="9" t="n"/>
      <c r="C24" s="9" t="n"/>
      <c r="D24" s="9" t="n"/>
      <c r="E24" s="9" t="n"/>
      <c r="F24" s="9" t="n"/>
      <c r="G24" s="48" t="n"/>
      <c r="H24" s="48" t="n"/>
      <c r="I24" s="48" t="n"/>
      <c r="J24" s="9" t="n"/>
      <c r="K24" s="9" t="n"/>
      <c r="L24" s="9" t="n"/>
      <c r="M24" s="9" t="n"/>
    </row>
    <row r="25">
      <c r="A25" s="9" t="n"/>
      <c r="B25" s="9" t="n"/>
      <c r="C25" s="9" t="n"/>
      <c r="D25" s="9" t="n"/>
      <c r="E25" s="9" t="n"/>
      <c r="F25" s="9" t="n"/>
      <c r="G25" s="48" t="n"/>
      <c r="H25" s="48" t="n"/>
      <c r="I25" s="70" t="inlineStr">
        <is>
          <t>ZENG XUELI</t>
        </is>
      </c>
      <c r="J25" s="9" t="n"/>
      <c r="K25" s="9" t="n"/>
      <c r="L25" s="9" t="n"/>
      <c r="M25" s="9" t="n"/>
    </row>
  </sheetData>
  <mergeCells count="19">
    <mergeCell ref="B9:E9"/>
    <mergeCell ref="B15:E15"/>
    <mergeCell ref="A21:L21"/>
    <mergeCell ref="A1:K1"/>
    <mergeCell ref="A6:K6"/>
    <mergeCell ref="B16:E16"/>
    <mergeCell ref="A20:L20"/>
    <mergeCell ref="B18:E18"/>
    <mergeCell ref="A3:K3"/>
    <mergeCell ref="A2:K2"/>
    <mergeCell ref="B11:E11"/>
    <mergeCell ref="A17:E17"/>
    <mergeCell ref="A5:K5"/>
    <mergeCell ref="B14:E14"/>
    <mergeCell ref="B8:E8"/>
    <mergeCell ref="A4:K4"/>
    <mergeCell ref="B13:E13"/>
    <mergeCell ref="A19:E19"/>
    <mergeCell ref="B10:E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2025-10-18T06:15:05Z</dcterms:created>
  <dcterms:modified xsi:type="dcterms:W3CDTF">2025-10-18T06:15:06Z</dcterms:modified>
</cp:coreProperties>
</file>