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32">
    <font>
      <name val="Calibri"/>
      <family val="2"/>
      <color theme="1"/>
      <sz val="11"/>
      <scheme val="minor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Calibri"/>
      <charset val="134"/>
      <color theme="1"/>
      <sz val="11"/>
      <scheme val="minor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b val="1"/>
      <sz val="12"/>
    </font>
    <font>
      <name val="Times New Roman"/>
      <sz val="12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Book Antiqua"/>
      <charset val="134"/>
      <sz val="11"/>
    </font>
    <font>
      <name val="Times New Roman"/>
      <charset val="134"/>
      <sz val="12"/>
    </font>
    <font>
      <name val="Book Antiqua"/>
      <charset val="134"/>
      <sz val="10"/>
    </font>
    <font>
      <name val="Calibri"/>
      <charset val="134"/>
      <b val="1"/>
      <sz val="11"/>
      <scheme val="minor"/>
    </font>
    <font>
      <name val="Calibri"/>
      <charset val="134"/>
      <sz val="11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0" borderId="0" pivotButton="0" quotePrefix="0" xfId="0"/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164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15" fillId="0" borderId="3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/>
    </xf>
    <xf numFmtId="4" fontId="16" fillId="0" borderId="3" applyAlignment="1" pivotButton="0" quotePrefix="0" xfId="0">
      <alignment horizontal="center" vertical="center"/>
    </xf>
    <xf numFmtId="0" fontId="10" fillId="0" borderId="0" applyAlignment="1" pivotButton="0" quotePrefix="0" xfId="0">
      <alignment vertical="top"/>
    </xf>
    <xf numFmtId="0" fontId="17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0" fontId="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/>
    </xf>
    <xf numFmtId="2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2" fontId="20" fillId="0" borderId="0" pivotButton="0" quotePrefix="0" xfId="0"/>
    <xf numFmtId="0" fontId="20" fillId="0" borderId="0" applyAlignment="1" pivotButton="0" quotePrefix="0" xfId="0">
      <alignment horizontal="center" vertical="top"/>
    </xf>
    <xf numFmtId="2" fontId="20" fillId="0" borderId="0" applyAlignment="1" pivotButton="0" quotePrefix="0" xfId="0">
      <alignment vertical="top"/>
    </xf>
    <xf numFmtId="0" fontId="20" fillId="0" borderId="1" applyAlignment="1" pivotButton="0" quotePrefix="0" xfId="0">
      <alignment horizontal="center" vertical="center"/>
    </xf>
    <xf numFmtId="0" fontId="21" fillId="0" borderId="2" applyAlignment="1" pivotButton="0" quotePrefix="0" xfId="0">
      <alignment horizontal="center" vertical="center"/>
    </xf>
    <xf numFmtId="2" fontId="21" fillId="0" borderId="0" applyAlignment="1" pivotButton="0" quotePrefix="0" xfId="0">
      <alignment vertical="center"/>
    </xf>
    <xf numFmtId="0" fontId="20" fillId="0" borderId="0" pivotButton="0" quotePrefix="0" xfId="0"/>
    <xf numFmtId="0" fontId="20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right"/>
    </xf>
    <xf numFmtId="0" fontId="23" fillId="0" borderId="0" applyAlignment="1" pivotButton="0" quotePrefix="0" xfId="0">
      <alignment horizontal="left"/>
    </xf>
    <xf numFmtId="0" fontId="23" fillId="0" borderId="0" pivotButton="0" quotePrefix="0" xfId="0"/>
    <xf numFmtId="0" fontId="23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left"/>
    </xf>
    <xf numFmtId="0" fontId="26" fillId="0" borderId="0" pivotButton="0" quotePrefix="0" xfId="0"/>
    <xf numFmtId="0" fontId="27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right"/>
    </xf>
    <xf numFmtId="0" fontId="31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right"/>
    </xf>
    <xf numFmtId="0" fontId="0" fillId="0" borderId="10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4"/>
  <sheetViews>
    <sheetView workbookViewId="0">
      <selection activeCell="A1" sqref="A1"/>
    </sheetView>
  </sheetViews>
  <sheetFormatPr baseColWidth="8" defaultRowHeight="15"/>
  <cols>
    <col width="23.33203125" customWidth="1" min="1" max="1"/>
    <col width="13" customWidth="1" min="2" max="2"/>
    <col width="46" customWidth="1" min="3" max="3"/>
    <col width="21.5546875" customWidth="1" min="4" max="4"/>
    <col width="17.5546875" customWidth="1" min="5" max="5"/>
    <col width="18.44140625" customWidth="1" min="6" max="6"/>
    <col width="21.6640625" customWidth="1" min="7" max="7"/>
  </cols>
  <sheetData>
    <row r="1" ht="38.25" customHeight="1">
      <c r="A1" s="1" t="inlineStr">
        <is>
          <t>CALIFOR UPHOLSTERY MATERIALS CO., LTD.</t>
        </is>
      </c>
    </row>
    <row r="2" ht="24" customHeight="1">
      <c r="A2" s="2" t="inlineStr">
        <is>
          <t>XIN BAVET SEZ, Road No. 316A, Trapeang Bon and  Prey Kokir  Villages, Prey Kokir  Commune, Chantrea District,</t>
        </is>
      </c>
    </row>
    <row r="3" ht="17.25" customHeight="1">
      <c r="A3" s="3" t="inlineStr">
        <is>
          <t>Svay Rieng Province, Kingdom of Cambodia.</t>
        </is>
      </c>
    </row>
    <row r="4" ht="17.25" customHeight="1">
      <c r="A4" s="3" t="inlineStr">
        <is>
          <t>VAT:L001-901903209</t>
        </is>
      </c>
    </row>
    <row r="5" ht="25.5" customHeight="1">
      <c r="A5" s="4" t="inlineStr">
        <is>
          <t>Tel: +855   975910636</t>
        </is>
      </c>
      <c r="B5" s="5" t="n"/>
      <c r="C5" s="5" t="n"/>
      <c r="D5" s="5" t="n"/>
      <c r="E5" s="5" t="n"/>
      <c r="F5" s="5" t="n"/>
      <c r="G5" s="5" t="n"/>
    </row>
    <row r="6" ht="83.25" customHeight="1">
      <c r="A6" s="6" t="inlineStr">
        <is>
          <t>INVOICE</t>
        </is>
      </c>
      <c r="B6" s="7" t="n"/>
      <c r="C6" s="7" t="n"/>
      <c r="D6" s="7" t="n"/>
      <c r="E6" s="7" t="n"/>
      <c r="F6" s="7" t="n"/>
      <c r="G6" s="7" t="n"/>
    </row>
    <row r="7" ht="14.25" customHeight="1">
      <c r="A7" s="8" t="n"/>
      <c r="B7" s="8" t="n"/>
      <c r="C7" s="8" t="n"/>
      <c r="D7" s="8" t="n"/>
      <c r="E7" s="8" t="n"/>
      <c r="F7" s="8" t="inlineStr">
        <is>
          <t>Ref No.:</t>
        </is>
      </c>
      <c r="G7" s="8">
        <f>'Packing list'!K7</f>
        <v/>
      </c>
    </row>
    <row r="8" ht="30" customHeight="1">
      <c r="A8" s="9" t="inlineStr">
        <is>
          <t>EXPORTER:</t>
        </is>
      </c>
      <c r="B8" s="10" t="inlineStr">
        <is>
          <t>CALIFOR UPHOLSTERY MATERIALS CO., LTD.</t>
        </is>
      </c>
      <c r="C8" s="10" t="n"/>
      <c r="D8" s="11" t="n"/>
      <c r="E8" s="10" t="n"/>
      <c r="F8" s="12" t="inlineStr">
        <is>
          <t>INVOICE NO :</t>
        </is>
      </c>
      <c r="G8" s="12">
        <f>'Packing list'!K8</f>
        <v/>
      </c>
    </row>
    <row r="9" ht="21" customHeight="1">
      <c r="A9" s="8" t="n"/>
      <c r="B9" s="13" t="inlineStr">
        <is>
          <t>XIN BAVET SEZ, Road No. 316A, Trapeang Bon and Prey Kokir Villages,</t>
        </is>
      </c>
      <c r="C9" s="13" t="n"/>
      <c r="D9" s="11" t="n"/>
      <c r="E9" s="8" t="n"/>
      <c r="F9" s="12" t="inlineStr">
        <is>
          <t>Date:</t>
        </is>
      </c>
      <c r="G9" s="14">
        <f>'Packing list'!K9</f>
        <v/>
      </c>
    </row>
    <row r="10" ht="22.5" customHeight="1">
      <c r="A10" s="8" t="n"/>
      <c r="B10" s="13" t="inlineStr">
        <is>
          <t>Prey Kokir Commune, Chantrea District,Svay Rieng Province, Kingdom of Cambodia .</t>
        </is>
      </c>
      <c r="C10" s="13" t="n"/>
      <c r="D10" s="11" t="n"/>
      <c r="E10" s="8" t="n"/>
      <c r="F10" s="15" t="inlineStr">
        <is>
          <t>DAP:</t>
        </is>
      </c>
      <c r="G10" s="12" t="inlineStr">
        <is>
          <t>HCM</t>
        </is>
      </c>
    </row>
    <row r="11" ht="20.25" customHeight="1">
      <c r="A11" s="8" t="n"/>
      <c r="B11" s="13" t="inlineStr">
        <is>
          <t>Tel: +855   975910636</t>
        </is>
      </c>
      <c r="C11" s="13" t="n"/>
      <c r="D11" s="11" t="n"/>
      <c r="E11" s="8" t="n"/>
      <c r="F11" s="16" t="inlineStr">
        <is>
          <t>ETD：</t>
        </is>
      </c>
      <c r="G11" s="14">
        <f>G9</f>
        <v/>
      </c>
    </row>
    <row r="12" ht="18.9" customHeight="1">
      <c r="A12" s="8" t="n"/>
      <c r="B12" s="8" t="n"/>
      <c r="C12" s="8" t="n"/>
      <c r="D12" s="8" t="n"/>
      <c r="E12" s="8" t="n"/>
      <c r="F12" s="16" t="inlineStr">
        <is>
          <t>ETA:</t>
        </is>
      </c>
      <c r="G12" s="14">
        <f>G11+1</f>
        <v/>
      </c>
    </row>
    <row r="13" ht="25.5" customHeight="1">
      <c r="A13" s="17" t="inlineStr">
        <is>
          <t>CONSIGNEE :</t>
        </is>
      </c>
      <c r="B13" s="18" t="inlineStr">
        <is>
          <t>Wanek Furniture Co., LTD.</t>
        </is>
      </c>
      <c r="C13" s="19" t="n"/>
      <c r="D13" s="11" t="n"/>
      <c r="E13" s="20" t="n"/>
      <c r="F13" s="20" t="n"/>
      <c r="G13" s="21" t="n"/>
    </row>
    <row r="14" ht="25.5" customHeight="1">
      <c r="A14" s="8" t="n"/>
      <c r="B14" s="22" t="inlineStr">
        <is>
          <t>Lot D_5A_CN, D_5C_CN, D_5E_CN, My Phuoc 3 Industrial Park, Thoi Hoa Ward, Ho Chi Minh City, Vietnam.</t>
        </is>
      </c>
      <c r="C14" s="22" t="n"/>
      <c r="D14" s="23" t="n"/>
      <c r="E14" s="23" t="n"/>
      <c r="F14" s="23" t="n"/>
      <c r="G14" s="11" t="n"/>
    </row>
    <row r="15" ht="25.5" customHeight="1">
      <c r="A15" s="8" t="n"/>
      <c r="B15" s="24" t="inlineStr">
        <is>
          <t>P+84 650 3655 200 EXT:7074 MS EMILY(C&amp;L)/MS DOROTHY(CR) EXT:7036 MS JANE (PURCHASING)</t>
        </is>
      </c>
      <c r="C15" s="24" t="n"/>
      <c r="D15" s="25" t="n"/>
      <c r="E15" s="25" t="n"/>
      <c r="F15" s="25" t="n"/>
      <c r="G15" s="11" t="n"/>
    </row>
    <row r="16" ht="27.75" customHeight="1">
      <c r="A16" s="26" t="inlineStr">
        <is>
          <t xml:space="preserve">SHIP: </t>
        </is>
      </c>
      <c r="B16" s="8" t="inlineStr">
        <is>
          <t>BY TRUCK FROM BAVET, SVAY RIENG, CAMBODIA TO HO CHI MINH, VIETNAM.</t>
        </is>
      </c>
      <c r="C16" s="8" t="n"/>
      <c r="D16" s="11" t="n"/>
      <c r="E16" s="11" t="n"/>
      <c r="F16" s="27" t="n"/>
      <c r="G16" s="11" t="n"/>
    </row>
    <row r="17" ht="27.75" customHeight="1">
      <c r="A17" s="28" t="n"/>
      <c r="B17" s="28" t="n"/>
      <c r="C17" s="28" t="n"/>
      <c r="D17" s="11" t="n"/>
      <c r="E17" s="11" t="n"/>
      <c r="F17" s="11" t="n"/>
      <c r="G17" s="11" t="n"/>
    </row>
    <row r="18" ht="35.1" customHeight="1">
      <c r="A18" s="29" t="inlineStr">
        <is>
          <t>Mark &amp; No.</t>
        </is>
      </c>
      <c r="B18" s="29" t="inlineStr">
        <is>
          <t>P.O. No.</t>
        </is>
      </c>
      <c r="C18" s="29" t="inlineStr">
        <is>
          <t>Description</t>
        </is>
      </c>
      <c r="D18" s="29" t="inlineStr">
        <is>
          <t>ITEM Nº</t>
        </is>
      </c>
      <c r="E18" s="29" t="inlineStr">
        <is>
          <t>Quantity
(SF)</t>
        </is>
      </c>
      <c r="F18" s="29" t="inlineStr">
        <is>
          <t>Unit price
(USD)</t>
        </is>
      </c>
      <c r="G18" s="29" t="inlineStr">
        <is>
          <t>Amount(USD)</t>
        </is>
      </c>
    </row>
    <row r="19" ht="30" customHeight="1">
      <c r="A19" s="30" t="inlineStr">
        <is>
          <t>VENDOR#:</t>
        </is>
      </c>
      <c r="B19" s="31" t="inlineStr">
        <is>
          <t>PT26792/PT27779
PT27781/PT27784
PT27T94</t>
        </is>
      </c>
      <c r="C19" s="31" t="inlineStr">
        <is>
          <t>L LEESWORTH BUFFALO DARK BROWN
L LEESWORTH BUFFALO OCEAN U43809
L ModMax (Buffalo) Black 
74305</t>
        </is>
      </c>
      <c r="D19" s="31" t="inlineStr">
        <is>
          <t>140478/140491
140519</t>
        </is>
      </c>
      <c r="E19" s="32" t="n">
        <v>223213.9</v>
      </c>
      <c r="G19" s="32">
        <f>F19 * E19</f>
        <v/>
      </c>
    </row>
    <row r="20" ht="30" customHeight="1">
      <c r="A20" s="30" t="inlineStr">
        <is>
          <t>Des: L MINDANAO BUFFALO STEELU59504</t>
        </is>
      </c>
      <c r="B20" s="31" t="inlineStr">
        <is>
          <t>PT1ZX64/PT26F87
PT28714</t>
        </is>
      </c>
      <c r="C20" s="31" t="inlineStr">
        <is>
          <t>L DAHLMOORE ALMOND U13200
L GENOA  COCONUT 47704
L MOSSANO CANYON 72907</t>
        </is>
      </c>
      <c r="D20" s="31" t="inlineStr">
        <is>
          <t>140467/140499
140522</t>
        </is>
      </c>
      <c r="E20" s="32" t="n">
        <v>104006.4</v>
      </c>
      <c r="G20" s="32">
        <f>F20 * E20</f>
        <v/>
      </c>
    </row>
    <row r="21" ht="30" customHeight="1">
      <c r="A21" s="30" t="inlineStr">
        <is>
          <t>MADE IN CAMBODIA</t>
        </is>
      </c>
      <c r="G21" s="31">
        <f>F21 * E21</f>
        <v/>
      </c>
    </row>
    <row r="22" ht="35.1" customHeight="1">
      <c r="A22" s="31" t="n"/>
      <c r="B22" s="31" t="inlineStr">
        <is>
          <t>TOTAL OF:</t>
        </is>
      </c>
      <c r="C22" s="31" t="inlineStr">
        <is>
          <t>35 PALLETS</t>
        </is>
      </c>
      <c r="D22" s="31" t="n"/>
      <c r="E22" s="31">
        <f>SUM(E19:E21)</f>
        <v/>
      </c>
      <c r="F22" s="31" t="n"/>
      <c r="G22" s="31">
        <f>SUM(G19:G21)</f>
        <v/>
      </c>
    </row>
    <row r="23" ht="61.5" customHeight="1">
      <c r="A23" s="33" t="inlineStr">
        <is>
          <t>Manufacture:</t>
        </is>
      </c>
      <c r="B23" s="3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3" s="34" t="n"/>
      <c r="F23" s="8" t="n"/>
      <c r="G23" s="2" t="n"/>
    </row>
    <row r="24" ht="42" customHeight="1">
      <c r="A24" s="35" t="inlineStr">
        <is>
          <t>BENEFICIARY BANK：BANK OF CHINA(HONG KONG)LIMITED PHNOM PENH BRANCH
                                                  /BANK OF CHINA PHNOM PENH BRANCH</t>
        </is>
      </c>
      <c r="E24" s="35" t="n"/>
      <c r="F24" s="35" t="n"/>
      <c r="G24" s="2" t="n"/>
    </row>
    <row r="25" ht="24.75" customHeight="1">
      <c r="A25" s="36" t="inlineStr">
        <is>
          <t>A/C NO:100001100764430</t>
        </is>
      </c>
    </row>
    <row r="26" ht="27" customHeight="1">
      <c r="A26" s="36" t="inlineStr">
        <is>
          <t>SWIFT CODE  ：BKCHKHPPXXX</t>
        </is>
      </c>
    </row>
    <row r="27" ht="35.1" customHeight="1">
      <c r="A27" s="11" t="n"/>
      <c r="B27" s="11" t="n"/>
      <c r="C27" s="11" t="n"/>
      <c r="D27" s="11" t="n"/>
      <c r="E27" s="13" t="n"/>
      <c r="F27" s="37" t="inlineStr">
        <is>
          <t>CALIFOR UPHOLSTERY MATERIALS CO., LTD.</t>
        </is>
      </c>
      <c r="G27" s="2" t="n"/>
    </row>
    <row r="28" ht="35.1" customHeight="1">
      <c r="A28" s="11" t="n"/>
      <c r="B28" s="11" t="n"/>
      <c r="C28" s="11" t="n"/>
      <c r="D28" s="11" t="n"/>
      <c r="E28" s="8" t="n"/>
      <c r="F28" s="38" t="inlineStr">
        <is>
          <t>Sign &amp; Stamp</t>
        </is>
      </c>
      <c r="G28" s="11" t="n"/>
    </row>
    <row r="29" ht="42" customHeight="1">
      <c r="A29" s="11" t="n"/>
      <c r="E29" s="8" t="n"/>
      <c r="F29" s="8" t="n"/>
      <c r="G29" s="11" t="n"/>
    </row>
    <row r="30" ht="61.5" customHeight="1">
      <c r="A30" s="11" t="n"/>
      <c r="B30" s="11" t="n"/>
      <c r="E30" s="8" t="n"/>
      <c r="F30" s="39" t="n"/>
      <c r="G30" s="39" t="n"/>
    </row>
    <row r="31" ht="42" customHeight="1">
      <c r="A31" s="11" t="n"/>
      <c r="E31" s="11" t="n"/>
      <c r="F31" s="39" t="inlineStr">
        <is>
          <t>ZENG XUELI</t>
        </is>
      </c>
      <c r="G31" s="11" t="n"/>
    </row>
    <row r="32" ht="24.75" customHeight="1">
      <c r="A32" s="11" t="n"/>
    </row>
    <row r="33" ht="27" customHeight="1">
      <c r="A33" s="11" t="n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6">
    <mergeCell ref="A32:G32"/>
    <mergeCell ref="A1:G1"/>
    <mergeCell ref="A31:D31"/>
    <mergeCell ref="B23:D23"/>
    <mergeCell ref="A3:G3"/>
    <mergeCell ref="A6:G6"/>
    <mergeCell ref="A4:G4"/>
    <mergeCell ref="A29:D29"/>
    <mergeCell ref="A26:G26"/>
    <mergeCell ref="A2:G2"/>
    <mergeCell ref="B30:D30"/>
    <mergeCell ref="A24:D24"/>
    <mergeCell ref="A25:G25"/>
    <mergeCell ref="B22"/>
    <mergeCell ref="A33:G33"/>
    <mergeCell ref="A5:G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0"/>
  <sheetViews>
    <sheetView workbookViewId="0">
      <selection activeCell="A1" sqref="A1"/>
    </sheetView>
  </sheetViews>
  <sheetFormatPr baseColWidth="8" defaultRowHeight="15"/>
  <cols>
    <col width="23.88671875" customWidth="1" min="1" max="1"/>
    <col width="16.109375" customWidth="1" min="2" max="2"/>
    <col width="28.109375" customWidth="1" min="3" max="3"/>
    <col width="15.5546875" customWidth="1" min="4" max="4"/>
    <col width="49.21875" customWidth="1" min="5" max="5"/>
    <col width="14.6640625" customWidth="1" min="6" max="6"/>
    <col width="13.109375" customWidth="1" min="7" max="7"/>
    <col width="12.6640625" customWidth="1" min="8" max="8"/>
    <col width="14.44140625" customWidth="1" min="9" max="9"/>
    <col width="16.88671875" customWidth="1" min="10" max="10"/>
    <col width="22" customWidth="1" min="11" max="11"/>
    <col width="12.77734375" customWidth="1" min="12" max="12"/>
    <col width="25.109375" customWidth="1" min="13" max="13"/>
  </cols>
  <sheetData>
    <row r="1" ht="38.25" customHeight="1">
      <c r="A1" s="40" t="inlineStr">
        <is>
          <t>CALIFOR UPHOLSTERY MATERIALS CO., LTD.</t>
        </is>
      </c>
      <c r="L1" s="41" t="n"/>
      <c r="M1" s="11" t="n"/>
    </row>
    <row r="2" ht="24" customHeight="1">
      <c r="A2" s="42" t="inlineStr">
        <is>
          <t xml:space="preserve"> XIN BAVET SEZ, Road No. 316A, Trapeang Bon and  Prey Kokir  Villages, Prey Kokir  Commune, Chantrea District, </t>
        </is>
      </c>
      <c r="L2" s="43" t="n"/>
      <c r="M2" s="11" t="n"/>
    </row>
    <row r="3" ht="25.5" customHeight="1">
      <c r="A3" s="44" t="inlineStr">
        <is>
          <t>Svay Rieng Province, Kingdom of Cambodia.</t>
        </is>
      </c>
      <c r="L3" s="45" t="n"/>
      <c r="M3" s="11" t="n"/>
    </row>
    <row r="4" ht="25.5" customHeight="1">
      <c r="A4" s="42" t="inlineStr">
        <is>
          <t>VAT:L001-901903209</t>
        </is>
      </c>
      <c r="L4" s="45" t="n"/>
      <c r="M4" s="11" t="n"/>
    </row>
    <row r="5" ht="25.5" customHeight="1">
      <c r="A5" s="46" t="inlineStr">
        <is>
          <t>Tel: +855   975910636</t>
        </is>
      </c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45" t="n"/>
      <c r="M5" s="11" t="n"/>
    </row>
    <row r="6" ht="54" customHeight="1">
      <c r="A6" s="47" t="inlineStr">
        <is>
          <t>PACKING LIST</t>
        </is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48" t="n"/>
      <c r="M6" s="11" t="n"/>
    </row>
    <row r="7" ht="14.25" customHeight="1">
      <c r="A7" s="49" t="n"/>
      <c r="B7" s="11" t="n"/>
      <c r="C7" s="49" t="n"/>
      <c r="D7" s="49" t="n"/>
      <c r="E7" s="49" t="n"/>
      <c r="F7" s="49" t="n"/>
      <c r="G7" s="49" t="n"/>
      <c r="H7" s="49" t="n"/>
      <c r="I7" s="11" t="n"/>
      <c r="J7" s="50" t="inlineStr">
        <is>
          <t>Ref No.:</t>
        </is>
      </c>
      <c r="K7" s="8" t="inlineStr">
        <is>
          <t>JFREF</t>
        </is>
      </c>
      <c r="L7" s="11" t="n"/>
      <c r="M7" s="11" t="n"/>
    </row>
    <row r="8" ht="30" customHeight="1">
      <c r="A8" s="51" t="inlineStr">
        <is>
          <t>EXPORTER:</t>
        </is>
      </c>
      <c r="B8" s="52" t="inlineStr">
        <is>
          <t>CALIFOR UPHOLSTERY MATERIALS CO., LTD.</t>
        </is>
      </c>
      <c r="F8" s="11" t="n"/>
      <c r="G8" s="53" t="n"/>
      <c r="H8" s="53" t="n"/>
      <c r="I8" s="11" t="n"/>
      <c r="J8" s="54" t="inlineStr">
        <is>
          <t>INVOICE NO :</t>
        </is>
      </c>
      <c r="K8" s="12" t="inlineStr">
        <is>
          <t>JFINV</t>
        </is>
      </c>
      <c r="L8" s="11" t="n"/>
      <c r="M8" s="11" t="n"/>
    </row>
    <row r="9" ht="21" customHeight="1">
      <c r="A9" s="49" t="n"/>
      <c r="B9" s="55" t="inlineStr">
        <is>
          <t>XIN BAVET SEZ, Road No. 316A, Trapeang Bon and Prey Kokir Villages,</t>
        </is>
      </c>
      <c r="F9" s="11" t="n"/>
      <c r="G9" s="49" t="n"/>
      <c r="H9" s="49" t="n"/>
      <c r="I9" s="11" t="n"/>
      <c r="J9" s="54" t="inlineStr">
        <is>
          <t>Date:</t>
        </is>
      </c>
      <c r="K9" s="14" t="inlineStr">
        <is>
          <t>JFTIME</t>
        </is>
      </c>
      <c r="L9" s="11" t="n"/>
      <c r="M9" s="11" t="n"/>
    </row>
    <row r="10" ht="22.5" customHeight="1">
      <c r="A10" s="49" t="n"/>
      <c r="B10" s="55" t="inlineStr">
        <is>
          <t>Prey Kokir Commune, Chantrea District,Svay Rieng Province, Kingdom of Cambodia</t>
        </is>
      </c>
      <c r="F10" s="11" t="n"/>
      <c r="G10" s="49" t="n"/>
      <c r="H10" s="49" t="n"/>
      <c r="I10" s="11" t="n"/>
      <c r="J10" s="54">
        <f>Invoice!F10</f>
        <v/>
      </c>
      <c r="K10" s="12" t="inlineStr">
        <is>
          <t>HCM</t>
        </is>
      </c>
      <c r="L10" s="11" t="n"/>
      <c r="M10" s="11" t="n"/>
    </row>
    <row r="11" ht="20.25" customHeight="1">
      <c r="A11" s="49" t="n"/>
      <c r="B11" s="55" t="inlineStr">
        <is>
          <t>Tel: +855   975910636</t>
        </is>
      </c>
      <c r="F11" s="11" t="n"/>
      <c r="G11" s="49" t="n"/>
      <c r="H11" s="49" t="n"/>
      <c r="I11" s="11" t="n"/>
      <c r="J11" s="54" t="inlineStr">
        <is>
          <t>ETD：</t>
        </is>
      </c>
      <c r="K11" s="14">
        <f>K9</f>
        <v/>
      </c>
      <c r="L11" s="43" t="n"/>
      <c r="M11" s="11" t="n"/>
    </row>
    <row r="12" ht="20.1" customHeight="1">
      <c r="A12" s="49" t="n"/>
      <c r="B12" s="11" t="n"/>
      <c r="C12" s="49" t="n"/>
      <c r="D12" s="49" t="n"/>
      <c r="E12" s="49" t="n"/>
      <c r="F12" s="49" t="n"/>
      <c r="G12" s="49" t="n"/>
      <c r="H12" s="49" t="n"/>
      <c r="I12" s="11" t="n"/>
      <c r="J12" s="54" t="inlineStr">
        <is>
          <t>ETA:</t>
        </is>
      </c>
      <c r="K12" s="14">
        <f>K11+1</f>
        <v/>
      </c>
      <c r="L12" s="43" t="n"/>
      <c r="M12" s="11" t="n"/>
    </row>
    <row r="13" ht="25.5" customHeight="1">
      <c r="A13" s="56" t="inlineStr">
        <is>
          <t>CONSIGNEE :</t>
        </is>
      </c>
      <c r="B13" s="57" t="inlineStr">
        <is>
          <t>Wanek Furniture Co., LTD</t>
        </is>
      </c>
      <c r="F13" s="11" t="n"/>
      <c r="G13" s="58" t="n"/>
      <c r="H13" s="58" t="n"/>
      <c r="I13" s="58" t="n"/>
      <c r="J13" s="59" t="n"/>
      <c r="K13" s="11" t="n"/>
      <c r="L13" s="43" t="n"/>
      <c r="M13" s="11" t="n"/>
    </row>
    <row r="14" ht="25.5" customHeight="1">
      <c r="A14" s="49" t="n"/>
      <c r="B14" s="60" t="inlineStr">
        <is>
          <t>Lot D_5A_CN, D_5C_CN, D_5E_CN, My Phuoc 3 Industrial Park, Thoi Hoa Ward, Ho Chi Minh City, Vietnam.</t>
        </is>
      </c>
      <c r="F14" s="61" t="n"/>
      <c r="G14" s="61" t="n"/>
      <c r="H14" s="61" t="n"/>
      <c r="I14" s="61" t="n"/>
      <c r="J14" s="11" t="n"/>
      <c r="K14" s="11" t="n"/>
      <c r="L14" s="43" t="n"/>
      <c r="M14" s="11" t="n"/>
    </row>
    <row r="15" ht="17.25" customHeight="1">
      <c r="A15" s="49" t="n"/>
      <c r="B15" s="50" t="inlineStr">
        <is>
          <t>P+84 650 3655 200 EXT:7074 MS EMILY(C&amp;L)/MS DOROTHY(CR) EXT:7036 MS JANE (PURCHASING)</t>
        </is>
      </c>
      <c r="F15" s="62" t="n"/>
      <c r="G15" s="62" t="n"/>
      <c r="H15" s="62" t="n"/>
      <c r="I15" s="62" t="n"/>
      <c r="J15" s="11" t="n"/>
      <c r="K15" s="11" t="n"/>
      <c r="L15" s="43" t="n"/>
      <c r="M15" s="11" t="n"/>
    </row>
    <row r="16" ht="27.75" customHeight="1">
      <c r="A16" s="63" t="inlineStr">
        <is>
          <t xml:space="preserve">SHIP: </t>
        </is>
      </c>
      <c r="B16" s="55" t="inlineStr">
        <is>
          <t>BY TRUCK FROM BAVET, SVAY RIENG, CAMBODIA TO HO CHI MINH, VIETNAM.</t>
        </is>
      </c>
      <c r="F16" s="11" t="n"/>
      <c r="G16" s="11" t="n"/>
      <c r="H16" s="11" t="n"/>
      <c r="I16" s="64" t="n"/>
      <c r="J16" s="11" t="n"/>
      <c r="K16" s="11" t="n"/>
      <c r="L16" s="11" t="n"/>
      <c r="M16" s="11" t="n"/>
    </row>
    <row r="17" ht="24" customHeight="1">
      <c r="A17" s="65" t="n"/>
      <c r="B17" s="11" t="n"/>
      <c r="C17" s="65" t="n"/>
      <c r="D17" s="65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</row>
    <row r="18" ht="31.05" customHeight="1">
      <c r="A18" s="29" t="inlineStr">
        <is>
          <t>Mark &amp; Nº</t>
        </is>
      </c>
      <c r="B18" s="29" t="inlineStr">
        <is>
          <t>Pallet
NO.</t>
        </is>
      </c>
      <c r="C18" s="29" t="inlineStr">
        <is>
          <t>P.O Nº</t>
        </is>
      </c>
      <c r="D18" s="29" t="inlineStr">
        <is>
          <t>ITEM Nº</t>
        </is>
      </c>
      <c r="E18" s="29" t="inlineStr">
        <is>
          <t>Description</t>
        </is>
      </c>
      <c r="F18" s="29" t="inlineStr">
        <is>
          <t>Quantity</t>
        </is>
      </c>
      <c r="G18" s="66" t="n"/>
      <c r="H18" s="29" t="inlineStr">
        <is>
          <t>N.W (kgs)</t>
        </is>
      </c>
      <c r="I18" s="29" t="inlineStr">
        <is>
          <t>G.W (kgs)</t>
        </is>
      </c>
      <c r="J18" s="29" t="inlineStr">
        <is>
          <t>CBM</t>
        </is>
      </c>
      <c r="K18" s="29" t="inlineStr">
        <is>
          <t>REMARKS</t>
        </is>
      </c>
      <c r="L18" s="11" t="n"/>
      <c r="M18" s="11" t="n"/>
    </row>
    <row r="19" ht="31.05" customHeight="1">
      <c r="A19" s="67" t="n"/>
      <c r="B19" s="67" t="n"/>
      <c r="C19" s="67" t="n"/>
      <c r="D19" s="67" t="n"/>
      <c r="E19" s="67" t="n"/>
      <c r="F19" s="29" t="inlineStr">
        <is>
          <t>PCS</t>
        </is>
      </c>
      <c r="G19" s="29" t="inlineStr">
        <is>
          <t>SF</t>
        </is>
      </c>
      <c r="H19" s="67" t="n"/>
      <c r="I19" s="67" t="n"/>
      <c r="J19" s="67" t="n"/>
      <c r="K19" s="67" t="n"/>
      <c r="L19" s="11" t="n"/>
      <c r="M19" s="11" t="n"/>
    </row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4">
    <mergeCell ref="B9:E9"/>
    <mergeCell ref="B18:B19"/>
    <mergeCell ref="B15:E15"/>
    <mergeCell ref="A1:K1"/>
    <mergeCell ref="B10:E10"/>
    <mergeCell ref="A6:K6"/>
    <mergeCell ref="I18:I19"/>
    <mergeCell ref="B16:E16"/>
    <mergeCell ref="F18:G18"/>
    <mergeCell ref="A18:A19"/>
    <mergeCell ref="A3:K3"/>
    <mergeCell ref="D18:D19"/>
    <mergeCell ref="J18:J19"/>
    <mergeCell ref="A2:K2"/>
    <mergeCell ref="B11:E11"/>
    <mergeCell ref="A5:K5"/>
    <mergeCell ref="B14:E14"/>
    <mergeCell ref="H18:H19"/>
    <mergeCell ref="B8:E8"/>
    <mergeCell ref="A4:K4"/>
    <mergeCell ref="B13:E13"/>
    <mergeCell ref="E18:E19"/>
    <mergeCell ref="C18:C19"/>
    <mergeCell ref="K18:K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2025-10-27T09:42:07Z</dcterms:created>
  <dcterms:modified xmlns:dcterms="http://purl.org/dc/terms/" xmlns:xsi="http://www.w3.org/2001/XMLSchema-instance" xsi:type="dcterms:W3CDTF">2025-10-27T09:42:08Z</dcterms:modified>
</cp:coreProperties>
</file>