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automate invoice\invoice_gen\TEMPLATE\"/>
    </mc:Choice>
  </mc:AlternateContent>
  <xr:revisionPtr revIDLastSave="0" documentId="13_ncr:1_{1890DDB2-CD64-472B-AF1E-2653FFB055D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ALE CONTRACT" sheetId="10" r:id="rId1"/>
    <sheet name="INV" sheetId="11" r:id="rId2"/>
    <sheet name="PKL" sheetId="12" r:id="rId3"/>
  </sheets>
  <definedNames>
    <definedName name="_xlnm.Print_Area" localSheetId="1">INV!$A$1:$G$39</definedName>
    <definedName name="_xlnm.Print_Area" localSheetId="2">PKL!$A$1:$I$46</definedName>
    <definedName name="_xlnm.Print_Area" localSheetId="0">'SALE CONTRACT'!$A$1:$F$45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12" l="1"/>
  <c r="H36" i="12"/>
  <c r="G36" i="12"/>
  <c r="F36" i="12"/>
  <c r="E36" i="12"/>
  <c r="G27" i="11"/>
  <c r="E27" i="11"/>
  <c r="G25" i="11"/>
  <c r="G24" i="11"/>
  <c r="G23" i="11"/>
  <c r="G22" i="11"/>
</calcChain>
</file>

<file path=xl/sharedStrings.xml><?xml version="1.0" encoding="utf-8"?>
<sst xmlns="http://schemas.openxmlformats.org/spreadsheetml/2006/main" count="195" uniqueCount="117">
  <si>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</si>
  <si>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</si>
  <si>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</si>
  <si>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</si>
  <si>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</si>
  <si>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SALES CONTRACT</t>
  </si>
  <si>
    <t xml:space="preserve">NO.:  </t>
  </si>
  <si>
    <t>JLFHLZN25005</t>
  </si>
  <si>
    <t xml:space="preserve">DATE: </t>
  </si>
  <si>
    <t xml:space="preserve">BUYER:                                         </t>
  </si>
  <si>
    <t>SELLER:</t>
  </si>
  <si>
    <t xml:space="preserve">HIGH LINE SMART HOME VIETNAM CO., LTD  </t>
  </si>
  <si>
    <t xml:space="preserve">Lot F5, D4 Street, Minh Hung III Industrial Park   </t>
  </si>
  <si>
    <t xml:space="preserve">XIN BAVET SEZ, Road No. 316A, Trapeang Bon and  Prey Kokir  Villages, </t>
  </si>
  <si>
    <t>Minh Hung Commune, Chon Thanh District</t>
  </si>
  <si>
    <t>Prey Kokir  Commune, Chantrea District,</t>
  </si>
  <si>
    <t>Binh Phuoc Province,Vietnam</t>
  </si>
  <si>
    <t>Kingdom of Cambodia.</t>
  </si>
  <si>
    <t>This contract Is made by and agreed between the BUYER and SELLER, in accordance with the terms and conditions stipulated below.</t>
  </si>
  <si>
    <t>Cargo Descprition</t>
  </si>
  <si>
    <t>HL ITEM</t>
  </si>
  <si>
    <t>Quantity</t>
  </si>
  <si>
    <t>Unit</t>
  </si>
  <si>
    <t>FCA
SVAY RIENG</t>
  </si>
  <si>
    <t>Amount</t>
  </si>
  <si>
    <t>HL-NP00006-TTXCB</t>
  </si>
  <si>
    <t>Light Brown 108</t>
  </si>
  <si>
    <t>SF</t>
  </si>
  <si>
    <t>Light Blue 121</t>
  </si>
  <si>
    <t>HL-NP00010-TTXCB</t>
  </si>
  <si>
    <t>Coconut 183</t>
  </si>
  <si>
    <t>HL-NP00009-HF</t>
  </si>
  <si>
    <t>Terms of Payment</t>
  </si>
  <si>
    <t xml:space="preserve">100% before shipment </t>
  </si>
  <si>
    <t>Payment Method:</t>
  </si>
  <si>
    <t>BY T/T</t>
  </si>
  <si>
    <t>With Packing</t>
  </si>
  <si>
    <t xml:space="preserve">10%  MORE OR LESS OF QUANTITY &amp; AMOUNT IS ALLOWED </t>
  </si>
  <si>
    <t>Shipping Marks</t>
  </si>
  <si>
    <t>NA</t>
  </si>
  <si>
    <t>Deliver Date &amp; of Transportation</t>
  </si>
  <si>
    <t>NO LATER THAN MAY 31. 2025 BY TRUCK</t>
  </si>
  <si>
    <t>Port of Loading:</t>
  </si>
  <si>
    <t>FROM:BY TRUCK FROM BAVET, SVAY RIENG, CAMBODIA TO BINH PHUOC PROVINCE, VIETNAM.</t>
  </si>
  <si>
    <t>Insurance</t>
  </si>
  <si>
    <t>TO BE COVERED BY THE SELLER.</t>
  </si>
  <si>
    <t>Seller Bank Account Information:</t>
  </si>
  <si>
    <t>BANK INFORMATION:</t>
  </si>
  <si>
    <t xml:space="preserve">BENEFICIARY: </t>
  </si>
  <si>
    <t>ADDRESS:</t>
  </si>
  <si>
    <t>XIN BAVET SEZ, Road No. 316A, Trapeang Bon and Prey Kokir Villages,Prey Kokir Commune, Chantrea District,Svay Rieng Province, Kingdom of Cambodia</t>
  </si>
  <si>
    <t xml:space="preserve">ACCOUNT NO: </t>
  </si>
  <si>
    <t>100001100764430</t>
  </si>
  <si>
    <t xml:space="preserve">ACCOUNT WITH BANK: </t>
  </si>
  <si>
    <r>
      <rPr>
        <sz val="10"/>
        <color rgb="FF000000"/>
        <rFont val="Times New Roman"/>
        <charset val="134"/>
      </rPr>
      <t>BENEFICIARY BANK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Times New Roman"/>
        <charset val="134"/>
      </rPr>
      <t>BANK OF CHINA(HONG KONG)LIMITED PHNOM PENH BRANCH /BANK OF CHINA PHNOM PENH BRANCH</t>
    </r>
  </si>
  <si>
    <t xml:space="preserve">SWIFT CODE: </t>
  </si>
  <si>
    <t>BKCHKHPPXXX</t>
  </si>
  <si>
    <t xml:space="preserve">BANK ADDRESS: </t>
  </si>
  <si>
    <t>1St AND 2nd FLOOR, CANADIA TOWER, NO.315 ANGDUONG ST. PHNOM PENH,CAMBODIA</t>
  </si>
  <si>
    <t>PLEASE FAX THE BANK RECEIPT TO US FOR OUR REFERENCE AFTER REMIT THE FUNDS.</t>
  </si>
  <si>
    <t>The Buyer</t>
  </si>
  <si>
    <t>The Seller</t>
  </si>
  <si>
    <t>HIGH LINE SMART HOME VIETNAM CO., LTD</t>
  </si>
  <si>
    <t>(signature, stamp)</t>
  </si>
  <si>
    <t>(signature,stamp)</t>
  </si>
  <si>
    <t>INVOICE</t>
  </si>
  <si>
    <t>Ref No:</t>
  </si>
  <si>
    <t>CLF2025-149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</si>
  <si>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</si>
  <si>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</si>
  <si>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</si>
  <si>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</si>
  <si>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</si>
  <si>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FCA :</t>
  </si>
  <si>
    <t>SVAY RIENG</t>
  </si>
  <si>
    <t>CONSIGNEE :</t>
  </si>
  <si>
    <t>HIGH LINE SMART HOME VIETNAM CO.,LTD.</t>
  </si>
  <si>
    <t>LOT F5, D4 STREET, MINH HUNG III INDUSTRIAL PARK, MINH HUNG WARD,</t>
  </si>
  <si>
    <t>CHON THANH TOWN, BINH PHUOC PROVINCE, VIETNAM</t>
  </si>
  <si>
    <t>EMAIL:import@highlinesmart.com</t>
  </si>
  <si>
    <t>Tel: +84-398748431  Attn :Lili</t>
  </si>
  <si>
    <t xml:space="preserve">SHIP: </t>
  </si>
  <si>
    <t>BY TRUCK FROM BAVET, SVAY RIENG, CAMBODIA TO BINH PHUOC PROVINCE, VIETNAM.</t>
  </si>
  <si>
    <t>Mark &amp; Nº</t>
  </si>
  <si>
    <t>P.O Nº</t>
  </si>
  <si>
    <t>ITEM Nº</t>
  </si>
  <si>
    <t>Description</t>
  </si>
  <si>
    <t>Quantity               (SF)</t>
  </si>
  <si>
    <t>Unite price   (USD)</t>
  </si>
  <si>
    <t>Amount (USD)</t>
  </si>
  <si>
    <t>VENDOR#:</t>
  </si>
  <si>
    <t>LEATHER</t>
  </si>
  <si>
    <t>Des: LEATHER</t>
  </si>
  <si>
    <t>Case Qty:</t>
  </si>
  <si>
    <t>MADE IN CAMBODIA</t>
  </si>
  <si>
    <t>HS.CODE: 4107.12.00</t>
  </si>
  <si>
    <t>TOTAL OF :</t>
  </si>
  <si>
    <t>12 PALLETS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</si>
  <si>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</si>
  <si>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</si>
  <si>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</si>
  <si>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BRANCH/BANK OF CHINA PHNOM PENH BRANCH</t>
    </r>
  </si>
  <si>
    <t>A/C NO:100001100764430</t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</si>
  <si>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</si>
  <si>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</si>
  <si>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</si>
  <si>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</si>
  <si>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</si>
  <si>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</si>
  <si>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N.W (kgs)</t>
  </si>
  <si>
    <t>G.W(kgs)</t>
  </si>
  <si>
    <t>CBM</t>
  </si>
  <si>
    <t>PCS</t>
  </si>
  <si>
    <r>
      <rPr>
        <sz val="11"/>
        <color rgb="FF000000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 /BANK OF CHINA PHNOM PENH BRANCH</t>
    </r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</si>
  <si>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</si>
  <si>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JFNO</t>
  </si>
  <si>
    <t>JFTIME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</si>
</sst>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5" formatCode="dd/mm/yyyy"/>
    <numFmt numFmtId="166" formatCode="0.00_ "/>
    <numFmt numFmtId="167" formatCode="[$USD]\ #,##0.00;[$USD]\ \-#,##0.00"/>
    <numFmt numFmtId="168" formatCode="d\ mmmm\ yyyy;@"/>
    <numFmt numFmtId="169" formatCode="_-&quot;$&quot;* #,##0.00_ ;_-&quot;$&quot;* \-#,##0.00\ ;_-&quot;$&quot;* &quot;-&quot;??_ ;_-@_ "/>
    <numFmt numFmtId="170" formatCode="0.00_);[Red]\(0.00\)"/>
    <numFmt numFmtId="171" formatCode="0.0_);[Red]\(0.0\)"/>
  </numFmts>
  <fonts count="38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20"/>
      <color rgb="FF000000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2"/>
      <color rgb="FF000000"/>
      <name val="Book Antiqua"/>
      <charset val="134"/>
    </font>
    <font>
      <sz val="11"/>
      <color rgb="FF000000"/>
      <name val="Book Antiqua"/>
      <charset val="134"/>
    </font>
    <font>
      <b/>
      <u/>
      <sz val="12"/>
      <color rgb="FF000000"/>
      <name val="Times New Roman"/>
      <charset val="134"/>
    </font>
    <font>
      <sz val="10"/>
      <color rgb="FF000000"/>
      <name val="Book Antiqua"/>
      <charset val="134"/>
    </font>
    <font>
      <sz val="11"/>
      <name val="Times New Roman"/>
      <charset val="134"/>
    </font>
    <font>
      <b/>
      <sz val="11"/>
      <color rgb="FF000000"/>
      <name val="Calibri"/>
      <charset val="134"/>
    </font>
    <font>
      <sz val="12"/>
      <name val="Times New Roman"/>
      <charset val="134"/>
    </font>
    <font>
      <sz val="11"/>
      <color rgb="FFFFFFFF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name val="Times New Roman"/>
      <charset val="134"/>
    </font>
    <font>
      <b/>
      <sz val="12"/>
      <color rgb="FF000000"/>
      <name val="Times New Roman"/>
      <charset val="134"/>
    </font>
    <font>
      <sz val="11"/>
      <name val="Calibri"/>
      <charset val="134"/>
      <scheme val="minor"/>
    </font>
    <font>
      <sz val="10"/>
      <color rgb="FF000000"/>
      <name val="等线"/>
      <charset val="134"/>
    </font>
    <font>
      <b/>
      <sz val="20"/>
      <name val="Times New Roman"/>
      <charset val="134"/>
    </font>
    <font>
      <sz val="10"/>
      <color rgb="FF000000"/>
      <name val="Times New Roman"/>
      <charset val="134"/>
    </font>
    <font>
      <sz val="9"/>
      <color rgb="FF000000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name val="Times New Roman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11"/>
      <color rgb="FF000000"/>
      <name val="宋体"/>
      <charset val="134"/>
    </font>
    <font>
      <sz val="10"/>
      <color rgb="FF000000"/>
      <name val="宋体"/>
      <charset val="134"/>
    </font>
    <font>
      <sz val="11"/>
      <color indexed="8"/>
      <name val="Times New Roman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119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3" fontId="16" fillId="0" borderId="7" xfId="0" applyNumberFormat="1" applyFont="1" applyBorder="1" applyAlignment="1">
      <alignment horizontal="center" vertical="center" wrapText="1"/>
    </xf>
    <xf numFmtId="4" fontId="16" fillId="0" borderId="7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right"/>
    </xf>
    <xf numFmtId="0" fontId="10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right"/>
    </xf>
    <xf numFmtId="0" fontId="7" fillId="0" borderId="11" xfId="0" applyFont="1" applyBorder="1" applyAlignment="1">
      <alignment horizontal="center" vertical="center"/>
    </xf>
    <xf numFmtId="3" fontId="7" fillId="0" borderId="3" xfId="1" applyNumberFormat="1" applyFont="1" applyFill="1" applyBorder="1" applyAlignment="1" applyProtection="1">
      <alignment horizontal="center" vertical="center"/>
    </xf>
    <xf numFmtId="4" fontId="7" fillId="0" borderId="3" xfId="1" applyNumberFormat="1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7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left" vertical="center"/>
    </xf>
    <xf numFmtId="165" fontId="20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/>
    <xf numFmtId="2" fontId="16" fillId="0" borderId="7" xfId="0" applyNumberFormat="1" applyFont="1" applyBorder="1" applyAlignment="1">
      <alignment horizontal="center" vertical="center" wrapText="1"/>
    </xf>
    <xf numFmtId="2" fontId="1" fillId="0" borderId="0" xfId="0" applyNumberFormat="1" applyFont="1"/>
    <xf numFmtId="166" fontId="1" fillId="0" borderId="0" xfId="0" applyNumberFormat="1" applyFont="1"/>
    <xf numFmtId="0" fontId="21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2" borderId="6" xfId="0" applyFont="1" applyFill="1" applyBorder="1" applyAlignment="1">
      <alignment horizontal="left"/>
    </xf>
    <xf numFmtId="49" fontId="22" fillId="0" borderId="3" xfId="0" applyNumberFormat="1" applyFont="1" applyBorder="1" applyAlignment="1">
      <alignment horizontal="center" vertical="center" wrapText="1"/>
    </xf>
    <xf numFmtId="4" fontId="22" fillId="0" borderId="3" xfId="0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right"/>
    </xf>
    <xf numFmtId="0" fontId="8" fillId="0" borderId="3" xfId="0" applyFont="1" applyBorder="1"/>
    <xf numFmtId="0" fontId="8" fillId="0" borderId="3" xfId="0" applyFont="1" applyBorder="1" applyAlignment="1">
      <alignment horizontal="centerContinuous" vertical="center"/>
    </xf>
    <xf numFmtId="0" fontId="8" fillId="0" borderId="3" xfId="0" applyFont="1" applyBorder="1" applyAlignment="1">
      <alignment horizontal="right"/>
    </xf>
    <xf numFmtId="0" fontId="7" fillId="0" borderId="11" xfId="0" applyFont="1" applyBorder="1" applyAlignment="1">
      <alignment horizontal="left" vertical="center"/>
    </xf>
    <xf numFmtId="4" fontId="23" fillId="0" borderId="3" xfId="0" applyNumberFormat="1" applyFont="1" applyBorder="1" applyAlignment="1">
      <alignment horizontal="center" vertical="center"/>
    </xf>
    <xf numFmtId="4" fontId="7" fillId="0" borderId="3" xfId="0" applyNumberFormat="1" applyFont="1" applyBorder="1" applyAlignment="1">
      <alignment horizontal="center" vertical="center"/>
    </xf>
    <xf numFmtId="4" fontId="1" fillId="0" borderId="0" xfId="0" applyNumberFormat="1" applyFont="1"/>
    <xf numFmtId="4" fontId="3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167" fontId="22" fillId="0" borderId="0" xfId="0" applyNumberFormat="1" applyFont="1" applyAlignment="1">
      <alignment horizontal="center" vertical="center"/>
    </xf>
    <xf numFmtId="0" fontId="24" fillId="0" borderId="0" xfId="0" applyFont="1"/>
    <xf numFmtId="0" fontId="25" fillId="0" borderId="0" xfId="0" applyFont="1" applyAlignment="1">
      <alignment horizontal="left" vertical="center"/>
    </xf>
    <xf numFmtId="0" fontId="26" fillId="0" borderId="0" xfId="0" applyFont="1"/>
    <xf numFmtId="0" fontId="14" fillId="0" borderId="0" xfId="0" applyFont="1"/>
    <xf numFmtId="0" fontId="14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169" fontId="25" fillId="0" borderId="0" xfId="0" applyNumberFormat="1" applyFont="1" applyAlignment="1">
      <alignment horizontal="left" vertical="center"/>
    </xf>
    <xf numFmtId="169" fontId="4" fillId="0" borderId="0" xfId="0" applyNumberFormat="1" applyFont="1" applyAlignment="1">
      <alignment horizontal="left" vertical="center"/>
    </xf>
    <xf numFmtId="0" fontId="32" fillId="0" borderId="0" xfId="0" applyFont="1"/>
    <xf numFmtId="170" fontId="22" fillId="0" borderId="0" xfId="0" applyNumberFormat="1" applyFont="1"/>
    <xf numFmtId="171" fontId="31" fillId="0" borderId="0" xfId="0" applyNumberFormat="1" applyFont="1"/>
    <xf numFmtId="166" fontId="22" fillId="0" borderId="0" xfId="0" applyNumberFormat="1" applyFont="1"/>
    <xf numFmtId="170" fontId="33" fillId="0" borderId="0" xfId="0" applyNumberFormat="1" applyFont="1" applyAlignment="1">
      <alignment horizontal="left"/>
    </xf>
    <xf numFmtId="0" fontId="22" fillId="0" borderId="0" xfId="0" applyFont="1"/>
    <xf numFmtId="170" fontId="22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6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left" vertical="center"/>
    </xf>
    <xf numFmtId="49" fontId="30" fillId="0" borderId="0" xfId="0" applyNumberFormat="1" applyFont="1" applyBorder="1" applyAlignment="1">
      <alignment horizontal="center" vertical="center" wrapText="1"/>
    </xf>
    <xf numFmtId="4" fontId="30" fillId="0" borderId="0" xfId="0" applyNumberFormat="1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1009015</xdr:colOff>
      <xdr:row>45</xdr:row>
      <xdr:rowOff>57785</xdr:rowOff>
    </xdr:from>
    <xdr:to>
      <xdr:col>5</xdr:col>
      <xdr:colOff>334645</xdr:colOff>
      <xdr:row>53</xdr:row>
      <xdr:rowOff>127635</xdr:rowOff>
    </xdr:to>
    <xdr:pic>
      <xdr:nvPicPr>
        <xdr:cNvPr id="2" name="图片 2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70780" y="11341735"/>
          <a:ext cx="2808605" cy="1365250"/>
        </a:xfrm>
        <a:prstGeom prst="rect">
          <a:avLst/>
        </a:prstGeom>
      </xdr:spPr>
    </xdr:pic>
    <xdr:clientData/>
  </xdr:twoCellAnchor>
  <xdr:twoCellAnchor editAs="oneCell">
    <xdr:from>
      <xdr:col>5</xdr:col>
      <xdr:colOff>405130</xdr:colOff>
      <xdr:row>47</xdr:row>
      <xdr:rowOff>86360</xdr:rowOff>
    </xdr:from>
    <xdr:to>
      <xdr:col>6</xdr:col>
      <xdr:colOff>224790</xdr:colOff>
      <xdr:row>52</xdr:row>
      <xdr:rowOff>158750</xdr:rowOff>
    </xdr:to>
    <xdr:pic>
      <xdr:nvPicPr>
        <xdr:cNvPr id="3" name="图片 1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49870" y="11694160"/>
          <a:ext cx="1691640" cy="8820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796925</xdr:colOff>
      <xdr:row>40</xdr:row>
      <xdr:rowOff>28575</xdr:rowOff>
    </xdr:from>
    <xdr:to>
      <xdr:col>6</xdr:col>
      <xdr:colOff>1210310</xdr:colOff>
      <xdr:row>43</xdr:row>
      <xdr:rowOff>5715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7290" y="15829280"/>
          <a:ext cx="1664970" cy="910590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39</xdr:row>
      <xdr:rowOff>28575</xdr:rowOff>
    </xdr:from>
    <xdr:to>
      <xdr:col>6</xdr:col>
      <xdr:colOff>91440</xdr:colOff>
      <xdr:row>43</xdr:row>
      <xdr:rowOff>107950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4940" y="15476855"/>
          <a:ext cx="2838450" cy="1365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93980</xdr:colOff>
      <xdr:row>46</xdr:row>
      <xdr:rowOff>647065</xdr:rowOff>
    </xdr:from>
    <xdr:to>
      <xdr:col>9</xdr:col>
      <xdr:colOff>92075</xdr:colOff>
      <xdr:row>48</xdr:row>
      <xdr:rowOff>350520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4320" y="19135725"/>
          <a:ext cx="1380490" cy="730250"/>
        </a:xfrm>
        <a:prstGeom prst="rect">
          <a:avLst/>
        </a:prstGeom>
      </xdr:spPr>
    </xdr:pic>
    <xdr:clientData/>
  </xdr:twoCellAnchor>
  <xdr:twoCellAnchor editAs="oneCell">
    <xdr:from>
      <xdr:col>5</xdr:col>
      <xdr:colOff>64135</xdr:colOff>
      <xdr:row>46</xdr:row>
      <xdr:rowOff>552450</xdr:rowOff>
    </xdr:from>
    <xdr:to>
      <xdr:col>7</xdr:col>
      <xdr:colOff>746125</xdr:colOff>
      <xdr:row>50</xdr:row>
      <xdr:rowOff>186055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1100" y="19041110"/>
          <a:ext cx="2619375" cy="1365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view="pageBreakPreview" topLeftCell="A5" zoomScaleNormal="100" workbookViewId="0">
      <selection activeCell="F15" sqref="F15"/>
    </sheetView>
  </sheetViews>
  <sheetFormatPr defaultColWidth="7.5703125" defaultRowHeight="12.75"/>
  <cols>
    <col min="1" max="1" width="22.7109375" style="68" customWidth="1"/>
    <col min="2" max="2" width="29.28515625" style="68" customWidth="1"/>
    <col min="3" max="3" width="15.140625" style="68" customWidth="1"/>
    <col min="4" max="5" width="15.28515625" style="68" customWidth="1"/>
    <col min="6" max="6" width="24.5703125" style="68" customWidth="1"/>
    <col min="7" max="7" width="9.140625" style="68"/>
    <col min="8" max="16384" width="7.5703125" style="68"/>
  </cols>
  <sheetData>
    <row r="1" spans="1:8" s="67" customFormat="1" ht="38.25" customHeight="1">
      <c r="A1" s="85" t="s">
        <v>0</v>
      </c>
      <c r="B1" s="85"/>
      <c r="C1" s="85"/>
      <c r="D1" s="85"/>
      <c r="E1" s="85"/>
      <c r="F1" s="85"/>
      <c r="G1" s="69"/>
      <c r="H1" s="69"/>
    </row>
    <row r="2" spans="1:8" s="67" customFormat="1" ht="24" customHeight="1">
      <c r="A2" s="86" t="s">
        <v>1</v>
      </c>
      <c r="B2" s="86"/>
      <c r="C2" s="86"/>
      <c r="D2" s="86"/>
      <c r="E2" s="86"/>
      <c r="F2" s="86"/>
      <c r="G2" s="70"/>
      <c r="H2" s="70"/>
    </row>
    <row r="3" spans="1:8" s="67" customFormat="1" ht="25.5" customHeight="1">
      <c r="A3" s="87" t="s">
        <v>2</v>
      </c>
      <c r="B3" s="87"/>
      <c r="C3" s="87"/>
      <c r="D3" s="87"/>
      <c r="E3" s="87"/>
      <c r="F3" s="87"/>
      <c r="G3" s="71"/>
      <c r="H3" s="71"/>
    </row>
    <row r="4" spans="1:8" s="67" customFormat="1" ht="25.5" customHeight="1">
      <c r="A4" s="86" t="s">
        <v>3</v>
      </c>
      <c r="B4" s="86"/>
      <c r="C4" s="86"/>
      <c r="D4" s="86"/>
      <c r="E4" s="86"/>
      <c r="F4" s="86"/>
      <c r="G4" s="71"/>
      <c r="H4" s="71"/>
    </row>
    <row r="5" spans="1:8" s="67" customFormat="1" ht="25.5" customHeight="1">
      <c r="A5" s="88" t="s">
        <v>4</v>
      </c>
      <c r="B5" s="88"/>
      <c r="C5" s="88"/>
      <c r="D5" s="88"/>
      <c r="E5" s="88"/>
      <c r="F5" s="88"/>
      <c r="G5" s="71"/>
      <c r="H5" s="71"/>
    </row>
    <row r="6" spans="1:8" ht="27" customHeight="1">
      <c r="A6" s="89" t="s">
        <v>5</v>
      </c>
      <c r="B6" s="89"/>
      <c r="C6" s="89"/>
      <c r="D6" s="89"/>
      <c r="E6" s="89"/>
      <c r="F6" s="89"/>
    </row>
    <row r="7" spans="1:8">
      <c r="A7" s="72"/>
      <c r="B7" s="72"/>
      <c r="C7" s="72" t="s">
        <v>6</v>
      </c>
      <c r="D7" s="72" t="s">
        <v>115</v>
      </c>
      <c r="E7" s="72"/>
      <c r="F7" s="72"/>
    </row>
    <row r="8" spans="1:8">
      <c r="A8" s="72"/>
      <c r="B8" s="72"/>
      <c r="C8" s="72" t="s">
        <v>8</v>
      </c>
      <c r="D8" s="113" t="s">
        <v>116</v>
      </c>
      <c r="E8" s="72"/>
      <c r="F8" s="72"/>
    </row>
    <row r="9" spans="1:8">
      <c r="A9" s="72"/>
      <c r="B9" s="72"/>
      <c r="C9" s="72"/>
      <c r="D9" s="72"/>
      <c r="E9" s="72"/>
      <c r="F9" s="72"/>
    </row>
    <row r="10" spans="1:8">
      <c r="A10" s="73" t="s">
        <v>9</v>
      </c>
      <c r="B10" s="72"/>
      <c r="C10" s="72" t="s">
        <v>10</v>
      </c>
      <c r="D10" s="72"/>
      <c r="E10" s="72"/>
      <c r="F10" s="72"/>
    </row>
    <row r="11" spans="1:8">
      <c r="A11" s="72" t="s">
        <v>11</v>
      </c>
      <c r="B11" s="72"/>
      <c r="C11" s="72" t="s">
        <v>0</v>
      </c>
      <c r="D11" s="72"/>
    </row>
    <row r="12" spans="1:8">
      <c r="A12" s="72" t="s">
        <v>12</v>
      </c>
      <c r="B12" s="72"/>
      <c r="C12" s="72" t="s">
        <v>13</v>
      </c>
      <c r="D12" s="72"/>
      <c r="E12" s="72"/>
      <c r="F12" s="72"/>
    </row>
    <row r="13" spans="1:8">
      <c r="A13" s="72" t="s">
        <v>14</v>
      </c>
      <c r="B13" s="72"/>
      <c r="C13" s="72" t="s">
        <v>15</v>
      </c>
      <c r="D13" s="72"/>
      <c r="E13" s="72"/>
      <c r="F13" s="72"/>
    </row>
    <row r="14" spans="1:8">
      <c r="A14" s="72" t="s">
        <v>16</v>
      </c>
      <c r="B14" s="72"/>
      <c r="C14" s="72" t="s">
        <v>17</v>
      </c>
      <c r="D14" s="72"/>
      <c r="E14" s="72"/>
      <c r="F14" s="72"/>
    </row>
    <row r="15" spans="1:8">
      <c r="A15" s="72"/>
      <c r="B15" s="72"/>
      <c r="C15" s="72"/>
      <c r="D15" s="72"/>
      <c r="E15" s="72"/>
      <c r="F15" s="72"/>
    </row>
    <row r="16" spans="1:8">
      <c r="A16" s="74" t="s">
        <v>18</v>
      </c>
      <c r="B16" s="72"/>
      <c r="C16" s="72"/>
      <c r="D16" s="72"/>
      <c r="E16" s="72"/>
      <c r="F16" s="72"/>
    </row>
    <row r="17" spans="1:8" ht="25.5">
      <c r="A17" s="117" t="s">
        <v>19</v>
      </c>
      <c r="B17" s="118" t="s">
        <v>20</v>
      </c>
      <c r="C17" s="118" t="s">
        <v>21</v>
      </c>
      <c r="D17" s="118" t="s">
        <v>22</v>
      </c>
      <c r="E17" s="118" t="s">
        <v>23</v>
      </c>
      <c r="F17" s="118" t="s">
        <v>24</v>
      </c>
    </row>
    <row r="18" spans="1:8" ht="27.95" customHeight="1">
      <c r="A18" s="114"/>
      <c r="B18" s="114"/>
      <c r="C18" s="115"/>
      <c r="D18" s="116"/>
      <c r="E18" s="115"/>
      <c r="F18" s="115"/>
      <c r="G18" s="75"/>
    </row>
    <row r="19" spans="1:8">
      <c r="A19" s="72" t="s">
        <v>32</v>
      </c>
      <c r="B19" s="72" t="s">
        <v>33</v>
      </c>
      <c r="C19" s="72"/>
      <c r="D19" s="72"/>
      <c r="E19" s="72"/>
      <c r="F19" s="76"/>
    </row>
    <row r="20" spans="1:8">
      <c r="A20" s="72" t="s">
        <v>34</v>
      </c>
      <c r="B20" s="72" t="s">
        <v>35</v>
      </c>
      <c r="C20" s="72"/>
      <c r="D20" s="72"/>
      <c r="E20" s="72"/>
      <c r="F20" s="72"/>
    </row>
    <row r="21" spans="1:8">
      <c r="A21" s="72" t="s">
        <v>36</v>
      </c>
      <c r="B21" s="72" t="s">
        <v>37</v>
      </c>
      <c r="C21" s="72"/>
      <c r="D21" s="72"/>
      <c r="E21" s="72"/>
      <c r="F21" s="72"/>
    </row>
    <row r="22" spans="1:8">
      <c r="A22" s="72" t="s">
        <v>38</v>
      </c>
      <c r="B22" s="72" t="s">
        <v>39</v>
      </c>
      <c r="C22" s="72"/>
      <c r="D22" s="72"/>
      <c r="E22" s="72"/>
      <c r="F22" s="72"/>
    </row>
    <row r="23" spans="1:8">
      <c r="A23" s="72" t="s">
        <v>40</v>
      </c>
      <c r="B23" s="72" t="s">
        <v>41</v>
      </c>
      <c r="C23" s="72"/>
      <c r="D23" s="72"/>
      <c r="E23" s="72"/>
      <c r="F23" s="72"/>
    </row>
    <row r="24" spans="1:8">
      <c r="A24" s="72" t="s">
        <v>42</v>
      </c>
      <c r="B24" s="72" t="s">
        <v>43</v>
      </c>
      <c r="C24" s="72"/>
      <c r="D24" s="72"/>
      <c r="E24" s="72"/>
      <c r="F24" s="72"/>
    </row>
    <row r="25" spans="1:8">
      <c r="A25" s="72" t="s">
        <v>44</v>
      </c>
      <c r="B25" s="72" t="s">
        <v>45</v>
      </c>
      <c r="C25" s="72"/>
      <c r="D25" s="72"/>
      <c r="E25" s="72"/>
      <c r="F25" s="72"/>
    </row>
    <row r="26" spans="1:8">
      <c r="A26" s="72"/>
      <c r="B26" s="72"/>
      <c r="C26" s="72"/>
      <c r="D26" s="72"/>
      <c r="E26" s="72"/>
      <c r="F26" s="72"/>
    </row>
    <row r="27" spans="1:8">
      <c r="A27" s="72" t="s">
        <v>46</v>
      </c>
      <c r="B27" s="72"/>
      <c r="C27" s="72"/>
      <c r="D27" s="72"/>
      <c r="E27" s="72"/>
      <c r="F27" s="72"/>
    </row>
    <row r="28" spans="1:8" ht="18.75">
      <c r="A28" s="72" t="s">
        <v>47</v>
      </c>
      <c r="B28" s="72"/>
      <c r="C28" s="72"/>
      <c r="D28" s="72"/>
      <c r="E28" s="72"/>
      <c r="F28" s="72"/>
      <c r="G28" s="77"/>
      <c r="H28" s="78"/>
    </row>
    <row r="29" spans="1:8">
      <c r="A29" s="72" t="s">
        <v>48</v>
      </c>
      <c r="B29" s="72" t="s">
        <v>0</v>
      </c>
      <c r="C29" s="72"/>
      <c r="D29" s="72"/>
      <c r="E29" s="72"/>
      <c r="F29" s="72"/>
      <c r="G29" s="79"/>
      <c r="H29" s="79"/>
    </row>
    <row r="30" spans="1:8" ht="26.1" customHeight="1">
      <c r="A30" s="72" t="s">
        <v>49</v>
      </c>
      <c r="B30" s="90" t="s">
        <v>50</v>
      </c>
      <c r="C30" s="90"/>
      <c r="D30" s="90"/>
      <c r="E30" s="90"/>
      <c r="F30" s="90"/>
      <c r="G30" s="80"/>
      <c r="H30" s="80"/>
    </row>
    <row r="31" spans="1:8">
      <c r="A31" s="72" t="s">
        <v>51</v>
      </c>
      <c r="B31" s="84" t="s">
        <v>52</v>
      </c>
      <c r="C31" s="72"/>
      <c r="D31" s="72"/>
      <c r="E31" s="72"/>
      <c r="F31" s="72"/>
      <c r="G31" s="79"/>
      <c r="H31" s="79"/>
    </row>
    <row r="32" spans="1:8" ht="27" customHeight="1">
      <c r="A32" s="72" t="s">
        <v>53</v>
      </c>
      <c r="B32" s="90" t="s">
        <v>54</v>
      </c>
      <c r="C32" s="90"/>
      <c r="D32" s="90"/>
      <c r="E32" s="90"/>
      <c r="F32" s="90"/>
      <c r="G32" s="81"/>
      <c r="H32" s="82"/>
    </row>
    <row r="33" spans="1:8" ht="15.75">
      <c r="A33" s="72" t="s">
        <v>55</v>
      </c>
      <c r="B33" s="72" t="s">
        <v>56</v>
      </c>
      <c r="C33" s="72"/>
      <c r="D33" s="72"/>
      <c r="E33" s="72"/>
      <c r="F33" s="72"/>
      <c r="G33" s="83"/>
      <c r="H33" s="82"/>
    </row>
    <row r="34" spans="1:8" ht="15.75">
      <c r="A34" s="72" t="s">
        <v>57</v>
      </c>
      <c r="B34" s="72" t="s">
        <v>58</v>
      </c>
      <c r="C34" s="72"/>
      <c r="D34" s="72"/>
      <c r="E34" s="72"/>
      <c r="F34" s="72"/>
      <c r="G34" s="83"/>
      <c r="H34" s="82"/>
    </row>
    <row r="35" spans="1:8" ht="15.75">
      <c r="A35" s="72" t="s">
        <v>59</v>
      </c>
      <c r="B35" s="72"/>
      <c r="C35" s="72"/>
      <c r="D35" s="72"/>
      <c r="E35" s="72"/>
      <c r="F35" s="72"/>
      <c r="G35" s="83"/>
      <c r="H35" s="82"/>
    </row>
    <row r="36" spans="1:8">
      <c r="A36" s="72"/>
      <c r="B36" s="72"/>
      <c r="C36" s="72"/>
      <c r="D36" s="72"/>
      <c r="E36" s="72"/>
      <c r="F36" s="72"/>
    </row>
    <row r="37" spans="1:8">
      <c r="A37" s="72" t="s">
        <v>60</v>
      </c>
      <c r="B37" s="72"/>
      <c r="C37" s="72"/>
      <c r="D37" s="72" t="s">
        <v>61</v>
      </c>
      <c r="E37" s="72"/>
      <c r="F37" s="72"/>
    </row>
    <row r="38" spans="1:8">
      <c r="A38" s="72" t="s">
        <v>62</v>
      </c>
      <c r="B38" s="72"/>
      <c r="C38" s="72"/>
      <c r="D38" s="72" t="s">
        <v>0</v>
      </c>
      <c r="E38" s="72"/>
      <c r="F38" s="72"/>
    </row>
    <row r="39" spans="1:8" ht="48.75" customHeight="1">
      <c r="A39" s="72" t="s">
        <v>63</v>
      </c>
      <c r="B39" s="72"/>
      <c r="C39" s="72"/>
      <c r="D39" s="72" t="s">
        <v>64</v>
      </c>
      <c r="E39" s="72"/>
      <c r="F39" s="72"/>
    </row>
  </sheetData>
  <mergeCells count="8">
    <mergeCell ref="A6:F6"/>
    <mergeCell ref="B30:F30"/>
    <mergeCell ref="B32:F32"/>
    <mergeCell ref="A1:F1"/>
    <mergeCell ref="A2:F2"/>
    <mergeCell ref="A3:F3"/>
    <mergeCell ref="A4:F4"/>
    <mergeCell ref="A5:F5"/>
  </mergeCells>
  <pageMargins left="0.75" right="0.75" top="1" bottom="1" header="0.5" footer="0.5"/>
  <pageSetup paperSize="9" scale="67" orientation="portrait" r:id="rId1"/>
  <ignoredErrors>
    <ignoredError sqref="B31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view="pageBreakPreview" topLeftCell="A11" zoomScaleNormal="100" workbookViewId="0">
      <selection activeCell="A6" sqref="A6:G6"/>
    </sheetView>
  </sheetViews>
  <sheetFormatPr defaultColWidth="6.28515625" defaultRowHeight="15"/>
  <cols>
    <col min="1" max="1" width="24.140625" style="2" customWidth="1"/>
    <col min="2" max="2" width="26.7109375" style="2" customWidth="1"/>
    <col min="3" max="3" width="22.140625" style="2" customWidth="1"/>
    <col min="4" max="5" width="16" style="2" customWidth="1"/>
    <col min="6" max="6" width="16.42578125" style="2" customWidth="1"/>
    <col min="7" max="7" width="18.85546875" style="3" customWidth="1"/>
    <col min="8" max="8" width="13.7109375" style="2" customWidth="1"/>
    <col min="9" max="9" width="13.5703125" style="2" customWidth="1"/>
    <col min="10" max="11" width="13.85546875" style="2" customWidth="1"/>
    <col min="12" max="12" width="15" style="2" customWidth="1"/>
    <col min="13" max="16384" width="6.28515625" style="2"/>
  </cols>
  <sheetData>
    <row r="1" spans="1:7" ht="38.25" customHeight="1">
      <c r="A1" s="91" t="s">
        <v>0</v>
      </c>
      <c r="B1" s="91"/>
      <c r="C1" s="91"/>
      <c r="D1" s="91"/>
      <c r="E1" s="91"/>
      <c r="F1" s="91"/>
      <c r="G1" s="91"/>
    </row>
    <row r="2" spans="1:7" ht="24" customHeight="1">
      <c r="A2" s="92" t="s">
        <v>1</v>
      </c>
      <c r="B2" s="92"/>
      <c r="C2" s="92"/>
      <c r="D2" s="92"/>
      <c r="E2" s="92"/>
      <c r="F2" s="92"/>
      <c r="G2" s="92"/>
    </row>
    <row r="3" spans="1:7" ht="17.25" customHeight="1">
      <c r="A3" s="93" t="s">
        <v>2</v>
      </c>
      <c r="B3" s="93"/>
      <c r="C3" s="93"/>
      <c r="D3" s="93"/>
      <c r="E3" s="93"/>
      <c r="F3" s="93"/>
      <c r="G3" s="93"/>
    </row>
    <row r="4" spans="1:7" ht="17.25" customHeight="1">
      <c r="A4" s="93" t="s">
        <v>3</v>
      </c>
      <c r="B4" s="93"/>
      <c r="C4" s="93"/>
      <c r="D4" s="93"/>
      <c r="E4" s="93"/>
      <c r="F4" s="93"/>
      <c r="G4" s="93"/>
    </row>
    <row r="5" spans="1:7" ht="25.5" customHeight="1">
      <c r="A5" s="94" t="s">
        <v>4</v>
      </c>
      <c r="B5" s="94"/>
      <c r="C5" s="94"/>
      <c r="D5" s="94"/>
      <c r="E5" s="94"/>
      <c r="F5" s="94"/>
      <c r="G5" s="94"/>
    </row>
    <row r="6" spans="1:7" ht="83.25" customHeight="1">
      <c r="A6" s="95" t="s">
        <v>65</v>
      </c>
      <c r="B6" s="95"/>
      <c r="C6" s="95"/>
      <c r="D6" s="95"/>
      <c r="E6" s="95"/>
      <c r="F6" s="95"/>
      <c r="G6" s="95"/>
    </row>
    <row r="7" spans="1:7" ht="14.25" customHeight="1">
      <c r="A7" s="5"/>
      <c r="B7" s="5"/>
      <c r="C7" s="5"/>
      <c r="D7" s="5"/>
      <c r="E7" s="5"/>
      <c r="F7" s="6" t="s">
        <v>66</v>
      </c>
      <c r="G7" s="50" t="s">
        <v>67</v>
      </c>
    </row>
    <row r="8" spans="1:7" ht="30" customHeight="1">
      <c r="A8" s="7" t="s">
        <v>68</v>
      </c>
      <c r="B8" s="8" t="s">
        <v>0</v>
      </c>
      <c r="E8" s="8"/>
      <c r="F8" s="9" t="s">
        <v>69</v>
      </c>
      <c r="G8" s="51" t="s">
        <v>7</v>
      </c>
    </row>
    <row r="9" spans="1:7" ht="21" customHeight="1">
      <c r="A9" s="5"/>
      <c r="B9" s="5" t="s">
        <v>70</v>
      </c>
      <c r="E9" s="5"/>
      <c r="F9" s="9" t="s">
        <v>71</v>
      </c>
      <c r="G9" s="44">
        <v>45801</v>
      </c>
    </row>
    <row r="10" spans="1:7" ht="22.5" customHeight="1">
      <c r="A10" s="5"/>
      <c r="B10" s="5" t="s">
        <v>72</v>
      </c>
      <c r="E10" s="5"/>
      <c r="F10" s="10" t="s">
        <v>73</v>
      </c>
      <c r="G10" s="52" t="s">
        <v>74</v>
      </c>
    </row>
    <row r="11" spans="1:7" ht="20.25" customHeight="1">
      <c r="A11" s="5"/>
      <c r="B11" s="5" t="s">
        <v>4</v>
      </c>
      <c r="E11" s="5"/>
      <c r="F11" s="5"/>
      <c r="G11" s="4"/>
    </row>
    <row r="12" spans="1:7" ht="15.75" customHeight="1">
      <c r="A12" s="5"/>
      <c r="B12" s="5"/>
      <c r="C12" s="5"/>
      <c r="D12" s="5"/>
      <c r="E12" s="5"/>
      <c r="F12" s="5"/>
      <c r="G12" s="4"/>
    </row>
    <row r="13" spans="1:7" ht="25.5" customHeight="1">
      <c r="B13" s="11"/>
      <c r="E13" s="12"/>
      <c r="F13" s="12"/>
      <c r="G13" s="13"/>
    </row>
    <row r="14" spans="1:7" ht="25.5" customHeight="1">
      <c r="A14" s="14" t="s">
        <v>75</v>
      </c>
      <c r="B14" s="8" t="s">
        <v>76</v>
      </c>
      <c r="C14" s="15"/>
      <c r="D14" s="15"/>
      <c r="E14" s="15"/>
      <c r="F14" s="15"/>
    </row>
    <row r="15" spans="1:7" ht="25.5" customHeight="1">
      <c r="A15" s="5"/>
      <c r="B15" s="96" t="s">
        <v>77</v>
      </c>
      <c r="C15" s="96"/>
      <c r="D15" s="96"/>
      <c r="E15" s="96"/>
      <c r="F15" s="13"/>
    </row>
    <row r="16" spans="1:7" ht="25.5" customHeight="1">
      <c r="A16" s="5"/>
      <c r="B16" s="16" t="s">
        <v>78</v>
      </c>
      <c r="C16" s="17"/>
      <c r="D16" s="17"/>
      <c r="E16" s="17"/>
      <c r="F16" s="17"/>
    </row>
    <row r="17" spans="1:12" ht="24" customHeight="1">
      <c r="A17" s="18"/>
      <c r="B17" s="16" t="s">
        <v>79</v>
      </c>
      <c r="F17" s="3"/>
    </row>
    <row r="18" spans="1:12" ht="26.1" customHeight="1">
      <c r="A18" s="18"/>
      <c r="B18" s="16" t="s">
        <v>80</v>
      </c>
      <c r="F18" s="3"/>
    </row>
    <row r="19" spans="1:12" ht="27.75" customHeight="1">
      <c r="A19" s="18" t="s">
        <v>81</v>
      </c>
      <c r="B19" s="5" t="s">
        <v>82</v>
      </c>
      <c r="F19" s="3"/>
    </row>
    <row r="20" spans="1:12" ht="27.75" customHeight="1">
      <c r="A20" s="19"/>
      <c r="B20" s="19"/>
    </row>
    <row r="21" spans="1:12" ht="36" customHeight="1">
      <c r="A21" s="20" t="s">
        <v>83</v>
      </c>
      <c r="B21" s="20" t="s">
        <v>84</v>
      </c>
      <c r="C21" s="20" t="s">
        <v>85</v>
      </c>
      <c r="D21" s="20" t="s">
        <v>86</v>
      </c>
      <c r="E21" s="21" t="s">
        <v>87</v>
      </c>
      <c r="F21" s="21" t="s">
        <v>88</v>
      </c>
      <c r="G21" s="20" t="s">
        <v>89</v>
      </c>
    </row>
    <row r="22" spans="1:12" ht="30.75" customHeight="1">
      <c r="A22" s="53" t="s">
        <v>90</v>
      </c>
      <c r="B22" s="54" t="s">
        <v>25</v>
      </c>
      <c r="C22" s="54" t="s">
        <v>26</v>
      </c>
      <c r="D22" s="101" t="s">
        <v>91</v>
      </c>
      <c r="E22" s="55">
        <v>31898.799999999999</v>
      </c>
      <c r="F22" s="55">
        <v>1.48</v>
      </c>
      <c r="G22" s="55">
        <f>F22*E22</f>
        <v>47210.22</v>
      </c>
      <c r="H22" s="49"/>
      <c r="K22" s="63"/>
    </row>
    <row r="23" spans="1:12" ht="26.25" customHeight="1">
      <c r="A23" s="53" t="s">
        <v>92</v>
      </c>
      <c r="B23" s="54" t="s">
        <v>25</v>
      </c>
      <c r="C23" s="54" t="s">
        <v>28</v>
      </c>
      <c r="D23" s="101"/>
      <c r="E23" s="55">
        <v>30588.7</v>
      </c>
      <c r="F23" s="55">
        <v>1.4</v>
      </c>
      <c r="G23" s="55">
        <f>F23*E23</f>
        <v>42824.18</v>
      </c>
      <c r="H23" s="49"/>
    </row>
    <row r="24" spans="1:12" ht="27.75" customHeight="1">
      <c r="A24" s="53" t="s">
        <v>93</v>
      </c>
      <c r="B24" s="54" t="s">
        <v>29</v>
      </c>
      <c r="C24" s="54" t="s">
        <v>30</v>
      </c>
      <c r="D24" s="101"/>
      <c r="E24" s="55">
        <v>21452.2</v>
      </c>
      <c r="F24" s="55">
        <v>1.08</v>
      </c>
      <c r="G24" s="55">
        <f>F24*E24</f>
        <v>23168.38</v>
      </c>
      <c r="I24" s="66"/>
      <c r="J24" s="66"/>
      <c r="K24" s="66"/>
      <c r="L24" s="66"/>
    </row>
    <row r="25" spans="1:12" ht="27.75" customHeight="1">
      <c r="A25" s="53" t="s">
        <v>94</v>
      </c>
      <c r="B25" s="54" t="s">
        <v>31</v>
      </c>
      <c r="C25" s="54" t="s">
        <v>30</v>
      </c>
      <c r="D25" s="101"/>
      <c r="E25" s="55">
        <v>6685</v>
      </c>
      <c r="F25" s="55">
        <v>1.08</v>
      </c>
      <c r="G25" s="55">
        <f>F25*E25</f>
        <v>7219.8</v>
      </c>
      <c r="I25" s="66"/>
      <c r="J25" s="66"/>
      <c r="K25" s="66"/>
      <c r="L25" s="66"/>
    </row>
    <row r="26" spans="1:12" ht="27.75" customHeight="1">
      <c r="A26" s="56"/>
      <c r="B26" s="20" t="s">
        <v>95</v>
      </c>
      <c r="C26" s="57"/>
      <c r="D26" s="57"/>
      <c r="E26" s="57"/>
      <c r="F26" s="57"/>
      <c r="G26" s="58"/>
    </row>
    <row r="27" spans="1:12" ht="27.75" customHeight="1">
      <c r="A27" s="59"/>
      <c r="B27" s="60" t="s">
        <v>96</v>
      </c>
      <c r="C27" s="61" t="s">
        <v>97</v>
      </c>
      <c r="D27" s="62"/>
      <c r="E27" s="62">
        <f>SUM(E22:E26)</f>
        <v>90624.7</v>
      </c>
      <c r="F27" s="62"/>
      <c r="G27" s="62">
        <f>SUM(G22:G26)</f>
        <v>120422.58</v>
      </c>
      <c r="H27" s="63"/>
      <c r="I27" s="63"/>
    </row>
    <row r="28" spans="1:12" ht="27.75" customHeight="1">
      <c r="A28" s="32"/>
      <c r="B28" s="32"/>
      <c r="C28" s="33"/>
      <c r="D28" s="33"/>
      <c r="E28" s="33"/>
      <c r="F28" s="33"/>
      <c r="G28" s="13"/>
    </row>
    <row r="29" spans="1:12" ht="42" customHeight="1">
      <c r="A29" s="97" t="s">
        <v>98</v>
      </c>
      <c r="B29" s="97"/>
      <c r="C29" s="97"/>
      <c r="D29" s="34"/>
      <c r="E29" s="5"/>
      <c r="F29" s="5"/>
      <c r="G29" s="64"/>
    </row>
    <row r="30" spans="1:12" ht="61.5" customHeight="1">
      <c r="A30" s="35" t="s">
        <v>99</v>
      </c>
      <c r="B30" s="98" t="s">
        <v>100</v>
      </c>
      <c r="C30" s="98"/>
      <c r="D30" s="36"/>
      <c r="E30" s="36"/>
      <c r="F30" s="5"/>
      <c r="G30" s="4"/>
    </row>
    <row r="31" spans="1:12" ht="33.950000000000003" customHeight="1">
      <c r="A31" s="99" t="s">
        <v>101</v>
      </c>
      <c r="B31" s="99"/>
      <c r="C31" s="99"/>
      <c r="D31" s="37"/>
      <c r="E31" s="37"/>
      <c r="F31" s="37"/>
      <c r="G31" s="4"/>
    </row>
    <row r="32" spans="1:12" ht="24.75" customHeight="1">
      <c r="A32" s="100" t="s">
        <v>102</v>
      </c>
      <c r="B32" s="100"/>
      <c r="C32" s="100"/>
      <c r="D32" s="100"/>
      <c r="E32" s="100"/>
      <c r="F32" s="100"/>
      <c r="G32" s="100"/>
    </row>
    <row r="33" spans="1:7" s="1" customFormat="1" ht="27" customHeight="1">
      <c r="A33" s="100" t="s">
        <v>103</v>
      </c>
      <c r="B33" s="100"/>
      <c r="C33" s="100"/>
      <c r="D33" s="100"/>
      <c r="E33" s="100"/>
      <c r="F33" s="100"/>
      <c r="G33" s="100"/>
    </row>
    <row r="34" spans="1:7" ht="42" customHeight="1">
      <c r="E34" s="46"/>
      <c r="F34" s="10" t="s">
        <v>0</v>
      </c>
      <c r="G34" s="4"/>
    </row>
    <row r="35" spans="1:7" ht="24" customHeight="1">
      <c r="E35" s="5"/>
      <c r="F35" s="39" t="s">
        <v>104</v>
      </c>
    </row>
    <row r="36" spans="1:7" ht="69.75" customHeight="1">
      <c r="E36" s="5"/>
      <c r="F36" s="5"/>
    </row>
    <row r="37" spans="1:7" ht="42" customHeight="1">
      <c r="E37" s="5"/>
      <c r="F37" s="5"/>
    </row>
    <row r="38" spans="1:7" ht="53.1" customHeight="1">
      <c r="E38" s="5"/>
      <c r="F38" s="65" t="s">
        <v>105</v>
      </c>
      <c r="G38" s="6"/>
    </row>
    <row r="39" spans="1:7" ht="27.75" customHeight="1"/>
    <row r="40" spans="1:7" ht="27.75" customHeight="1"/>
    <row r="41" spans="1:7" ht="27.75" customHeight="1"/>
    <row r="42" spans="1:7" ht="24.75" customHeight="1"/>
    <row r="43" spans="1:7" ht="21" customHeight="1"/>
    <row r="44" spans="1:7" ht="21" customHeight="1"/>
    <row r="45" spans="1:7" ht="21" customHeight="1"/>
    <row r="46" spans="1:7" ht="21" customHeight="1"/>
    <row r="47" spans="1:7" ht="21" customHeight="1"/>
    <row r="48" spans="1:7" ht="21" customHeight="1"/>
    <row r="49" ht="21" customHeight="1"/>
    <row r="50" ht="21" customHeight="1"/>
    <row r="51" ht="25.5" customHeight="1"/>
    <row r="52" ht="21" customHeight="1"/>
    <row r="53" ht="21" customHeight="1"/>
    <row r="54" ht="21" customHeight="1"/>
    <row r="55" ht="21" customHeight="1"/>
    <row r="56" ht="21" customHeight="1"/>
    <row r="57" ht="17.25" customHeight="1"/>
    <row r="69" ht="15" customHeight="1"/>
  </sheetData>
  <mergeCells count="13">
    <mergeCell ref="A32:G32"/>
    <mergeCell ref="A33:G33"/>
    <mergeCell ref="D22:D25"/>
    <mergeCell ref="A6:G6"/>
    <mergeCell ref="B15:E15"/>
    <mergeCell ref="A29:C29"/>
    <mergeCell ref="B30:C30"/>
    <mergeCell ref="A31:C31"/>
    <mergeCell ref="A1:G1"/>
    <mergeCell ref="A2:G2"/>
    <mergeCell ref="A3:G3"/>
    <mergeCell ref="A4:G4"/>
    <mergeCell ref="A5:G5"/>
  </mergeCells>
  <conditionalFormatting sqref="J29:J41">
    <cfRule type="duplicateValues" priority="1" stopIfTrue="1"/>
    <cfRule type="uniqueValues" priority="2" stopIfTrue="1"/>
  </conditionalFormatting>
  <pageMargins left="0.75" right="0.75" top="1" bottom="1" header="0.5" footer="0.5"/>
  <pageSetup paperSize="9" scale="58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8"/>
  <sheetViews>
    <sheetView view="pageBreakPreview" zoomScaleNormal="100" workbookViewId="0">
      <selection activeCell="I13" sqref="I13"/>
    </sheetView>
  </sheetViews>
  <sheetFormatPr defaultColWidth="6.28515625" defaultRowHeight="15"/>
  <cols>
    <col min="1" max="1" width="24.5703125" style="2" customWidth="1"/>
    <col min="2" max="2" width="23.28515625" style="2" customWidth="1"/>
    <col min="3" max="3" width="22.140625" style="2" customWidth="1"/>
    <col min="4" max="4" width="16" style="2" customWidth="1"/>
    <col min="5" max="5" width="12" style="2" customWidth="1"/>
    <col min="6" max="6" width="12.28515625" style="2" customWidth="1"/>
    <col min="7" max="7" width="13.140625" style="2" customWidth="1"/>
    <col min="8" max="8" width="12.28515625" style="2" customWidth="1"/>
    <col min="9" max="9" width="18.140625" style="3" customWidth="1"/>
    <col min="10" max="11" width="13.85546875" style="2" customWidth="1"/>
    <col min="12" max="12" width="15" style="2" customWidth="1"/>
    <col min="13" max="16384" width="6.28515625" style="2"/>
  </cols>
  <sheetData>
    <row r="1" spans="1:11" ht="38.25" customHeight="1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40"/>
      <c r="K1" s="40"/>
    </row>
    <row r="2" spans="1:11" ht="24" customHeight="1">
      <c r="A2" s="92" t="s">
        <v>1</v>
      </c>
      <c r="B2" s="92"/>
      <c r="C2" s="92"/>
      <c r="D2" s="92"/>
      <c r="E2" s="92"/>
      <c r="F2" s="92"/>
      <c r="G2" s="92"/>
      <c r="H2" s="92"/>
      <c r="I2" s="92"/>
      <c r="J2" s="5"/>
      <c r="K2" s="5"/>
    </row>
    <row r="3" spans="1:11" ht="25.5" customHeight="1">
      <c r="A3" s="93" t="s">
        <v>2</v>
      </c>
      <c r="B3" s="93"/>
      <c r="C3" s="93"/>
      <c r="D3" s="93"/>
      <c r="E3" s="93"/>
      <c r="F3" s="93"/>
      <c r="G3" s="93"/>
      <c r="H3" s="93"/>
      <c r="I3" s="93"/>
      <c r="J3" s="38"/>
      <c r="K3" s="38"/>
    </row>
    <row r="4" spans="1:11" ht="25.5" customHeight="1">
      <c r="A4" s="102" t="s">
        <v>3</v>
      </c>
      <c r="B4" s="102"/>
      <c r="C4" s="102"/>
      <c r="D4" s="102"/>
      <c r="E4" s="102"/>
      <c r="F4" s="102"/>
      <c r="G4" s="102"/>
      <c r="H4" s="102"/>
      <c r="I4" s="102"/>
      <c r="J4" s="38"/>
      <c r="K4" s="38"/>
    </row>
    <row r="5" spans="1:11" ht="25.5" customHeight="1">
      <c r="A5" s="94" t="s">
        <v>4</v>
      </c>
      <c r="B5" s="94"/>
      <c r="C5" s="94"/>
      <c r="D5" s="94"/>
      <c r="E5" s="94"/>
      <c r="F5" s="94"/>
      <c r="G5" s="94"/>
      <c r="H5" s="94"/>
      <c r="I5" s="94"/>
      <c r="J5" s="38"/>
      <c r="K5" s="38"/>
    </row>
    <row r="6" spans="1:11" ht="54" customHeight="1">
      <c r="A6" s="95" t="s">
        <v>106</v>
      </c>
      <c r="B6" s="95"/>
      <c r="C6" s="95"/>
      <c r="D6" s="95"/>
      <c r="E6" s="95"/>
      <c r="F6" s="95"/>
      <c r="G6" s="95"/>
      <c r="H6" s="95"/>
      <c r="I6" s="95"/>
      <c r="J6" s="41"/>
      <c r="K6" s="41"/>
    </row>
    <row r="7" spans="1:11" ht="14.25" customHeight="1">
      <c r="A7" s="5"/>
      <c r="B7" s="5"/>
      <c r="C7" s="5"/>
      <c r="D7" s="5"/>
      <c r="E7" s="5"/>
      <c r="F7" s="5"/>
      <c r="G7" s="5"/>
      <c r="H7" s="6" t="s">
        <v>66</v>
      </c>
      <c r="I7" s="42" t="s">
        <v>67</v>
      </c>
    </row>
    <row r="8" spans="1:11" ht="30" customHeight="1">
      <c r="A8" s="7" t="s">
        <v>68</v>
      </c>
      <c r="B8" s="8" t="s">
        <v>0</v>
      </c>
      <c r="F8" s="8"/>
      <c r="G8" s="103" t="s">
        <v>69</v>
      </c>
      <c r="H8" s="103"/>
      <c r="I8" s="43" t="s">
        <v>7</v>
      </c>
    </row>
    <row r="9" spans="1:11" ht="21" customHeight="1">
      <c r="A9" s="5"/>
      <c r="B9" s="5" t="s">
        <v>107</v>
      </c>
      <c r="F9" s="5"/>
      <c r="G9" s="5"/>
      <c r="H9" s="9" t="s">
        <v>71</v>
      </c>
      <c r="I9" s="44">
        <v>45801</v>
      </c>
    </row>
    <row r="10" spans="1:11" ht="22.5" customHeight="1">
      <c r="A10" s="5"/>
      <c r="B10" s="5" t="s">
        <v>108</v>
      </c>
      <c r="F10" s="5"/>
      <c r="G10" s="5"/>
      <c r="H10" s="10" t="s">
        <v>73</v>
      </c>
      <c r="I10" s="45" t="s">
        <v>74</v>
      </c>
      <c r="J10" s="46"/>
    </row>
    <row r="11" spans="1:11" ht="20.25" customHeight="1">
      <c r="A11" s="5"/>
      <c r="B11" s="5" t="s">
        <v>4</v>
      </c>
      <c r="F11" s="5"/>
      <c r="G11" s="5"/>
      <c r="H11" s="5"/>
      <c r="I11" s="4"/>
      <c r="J11" s="5"/>
      <c r="K11" s="5"/>
    </row>
    <row r="12" spans="1:11" ht="15.75" customHeight="1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</row>
    <row r="13" spans="1:11" ht="25.5" customHeight="1">
      <c r="B13" s="11"/>
      <c r="E13" s="12"/>
      <c r="F13" s="12"/>
      <c r="G13" s="13"/>
      <c r="I13" s="2"/>
    </row>
    <row r="14" spans="1:11" ht="25.5" customHeight="1">
      <c r="A14" s="14" t="s">
        <v>75</v>
      </c>
      <c r="B14" s="8" t="s">
        <v>76</v>
      </c>
      <c r="C14" s="15"/>
      <c r="D14" s="15"/>
      <c r="E14" s="15"/>
      <c r="F14" s="15"/>
      <c r="G14" s="3"/>
      <c r="I14" s="2"/>
    </row>
    <row r="15" spans="1:11" ht="25.5" customHeight="1">
      <c r="A15" s="5"/>
      <c r="B15" s="96" t="s">
        <v>77</v>
      </c>
      <c r="C15" s="96"/>
      <c r="D15" s="96"/>
      <c r="E15" s="96"/>
      <c r="F15" s="13"/>
      <c r="G15" s="3"/>
      <c r="I15" s="2"/>
    </row>
    <row r="16" spans="1:11" ht="25.5" customHeight="1">
      <c r="A16" s="5"/>
      <c r="B16" s="16" t="s">
        <v>78</v>
      </c>
      <c r="C16" s="17"/>
      <c r="D16" s="17"/>
      <c r="E16" s="17"/>
      <c r="F16" s="17"/>
      <c r="G16" s="3"/>
      <c r="I16" s="2"/>
    </row>
    <row r="17" spans="1:14" ht="24" customHeight="1">
      <c r="A17" s="18"/>
      <c r="B17" s="16" t="s">
        <v>79</v>
      </c>
      <c r="F17" s="3"/>
      <c r="G17" s="3"/>
      <c r="I17" s="2"/>
    </row>
    <row r="18" spans="1:14" ht="26.1" customHeight="1">
      <c r="A18" s="18"/>
      <c r="B18" s="16" t="s">
        <v>80</v>
      </c>
      <c r="F18" s="3"/>
      <c r="G18" s="3"/>
      <c r="I18" s="2"/>
    </row>
    <row r="19" spans="1:14" ht="27.75" customHeight="1">
      <c r="A19" s="18" t="s">
        <v>81</v>
      </c>
      <c r="B19" s="5" t="s">
        <v>82</v>
      </c>
      <c r="F19" s="3"/>
      <c r="G19" s="3"/>
      <c r="I19" s="2"/>
    </row>
    <row r="20" spans="1:14" ht="27.75" customHeight="1">
      <c r="A20" s="19"/>
      <c r="B20" s="19"/>
    </row>
    <row r="21" spans="1:14" ht="27.75" customHeight="1">
      <c r="A21" s="106" t="s">
        <v>83</v>
      </c>
      <c r="B21" s="107" t="s">
        <v>84</v>
      </c>
      <c r="C21" s="107" t="s">
        <v>85</v>
      </c>
      <c r="D21" s="107" t="s">
        <v>86</v>
      </c>
      <c r="E21" s="104" t="s">
        <v>21</v>
      </c>
      <c r="F21" s="104"/>
      <c r="G21" s="104" t="s">
        <v>109</v>
      </c>
      <c r="H21" s="104" t="s">
        <v>110</v>
      </c>
      <c r="I21" s="106" t="s">
        <v>111</v>
      </c>
    </row>
    <row r="22" spans="1:14" ht="27.75" customHeight="1">
      <c r="A22" s="106"/>
      <c r="B22" s="108"/>
      <c r="C22" s="108"/>
      <c r="D22" s="108"/>
      <c r="E22" s="21" t="s">
        <v>112</v>
      </c>
      <c r="F22" s="21" t="s">
        <v>27</v>
      </c>
      <c r="G22" s="104"/>
      <c r="H22" s="104"/>
      <c r="I22" s="106"/>
    </row>
    <row r="23" spans="1:14" ht="36.950000000000003" customHeight="1">
      <c r="A23" s="22" t="s">
        <v>90</v>
      </c>
      <c r="B23" s="23" t="s">
        <v>25</v>
      </c>
      <c r="C23" s="23" t="s">
        <v>26</v>
      </c>
      <c r="D23" s="109" t="s">
        <v>91</v>
      </c>
      <c r="E23" s="24">
        <v>140</v>
      </c>
      <c r="F23" s="25">
        <v>7424.2</v>
      </c>
      <c r="G23" s="25">
        <v>566</v>
      </c>
      <c r="H23" s="25">
        <v>611</v>
      </c>
      <c r="I23" s="47">
        <v>1.62</v>
      </c>
      <c r="J23" s="48"/>
      <c r="M23" s="49"/>
    </row>
    <row r="24" spans="1:14" ht="42.75" customHeight="1">
      <c r="A24" s="22" t="s">
        <v>92</v>
      </c>
      <c r="B24" s="23" t="s">
        <v>25</v>
      </c>
      <c r="C24" s="23" t="s">
        <v>26</v>
      </c>
      <c r="D24" s="110"/>
      <c r="E24" s="24">
        <v>140</v>
      </c>
      <c r="F24" s="25">
        <v>7301.6</v>
      </c>
      <c r="G24" s="25">
        <v>559.5</v>
      </c>
      <c r="H24" s="25">
        <v>604.5</v>
      </c>
      <c r="I24" s="47">
        <v>1.65</v>
      </c>
      <c r="J24" s="48"/>
      <c r="M24" s="49"/>
    </row>
    <row r="25" spans="1:14" ht="27.75" customHeight="1">
      <c r="A25" s="22" t="s">
        <v>93</v>
      </c>
      <c r="B25" s="23" t="s">
        <v>25</v>
      </c>
      <c r="C25" s="23" t="s">
        <v>26</v>
      </c>
      <c r="D25" s="110"/>
      <c r="E25" s="24">
        <v>145</v>
      </c>
      <c r="F25" s="25">
        <v>7510.4</v>
      </c>
      <c r="G25" s="25">
        <v>575</v>
      </c>
      <c r="H25" s="25">
        <v>620</v>
      </c>
      <c r="I25" s="47">
        <v>1.65</v>
      </c>
      <c r="J25" s="48"/>
      <c r="M25" s="49"/>
      <c r="N25" s="49"/>
    </row>
    <row r="26" spans="1:14" ht="27.75" customHeight="1">
      <c r="A26" s="22" t="s">
        <v>94</v>
      </c>
      <c r="B26" s="23" t="s">
        <v>25</v>
      </c>
      <c r="C26" s="23" t="s">
        <v>26</v>
      </c>
      <c r="D26" s="110"/>
      <c r="E26" s="24">
        <v>188</v>
      </c>
      <c r="F26" s="25">
        <v>9662.6</v>
      </c>
      <c r="G26" s="25">
        <v>746.5</v>
      </c>
      <c r="H26" s="25">
        <v>791.5</v>
      </c>
      <c r="I26" s="47">
        <v>1.94</v>
      </c>
      <c r="J26" s="48"/>
    </row>
    <row r="27" spans="1:14" ht="27.75" customHeight="1">
      <c r="A27" s="22"/>
      <c r="B27" s="23" t="s">
        <v>25</v>
      </c>
      <c r="C27" s="23" t="s">
        <v>28</v>
      </c>
      <c r="D27" s="110"/>
      <c r="E27" s="24">
        <v>120</v>
      </c>
      <c r="F27" s="25">
        <v>7167.6</v>
      </c>
      <c r="G27" s="25">
        <v>709.5</v>
      </c>
      <c r="H27" s="25">
        <v>754.5</v>
      </c>
      <c r="I27" s="47">
        <v>1.89</v>
      </c>
      <c r="J27" s="48"/>
    </row>
    <row r="28" spans="1:14" ht="27.75" customHeight="1">
      <c r="A28" s="22"/>
      <c r="B28" s="23" t="s">
        <v>25</v>
      </c>
      <c r="C28" s="23" t="s">
        <v>28</v>
      </c>
      <c r="D28" s="110"/>
      <c r="E28" s="24">
        <v>140</v>
      </c>
      <c r="F28" s="25">
        <v>7944.1</v>
      </c>
      <c r="G28" s="25">
        <v>788.5</v>
      </c>
      <c r="H28" s="25">
        <v>833.5</v>
      </c>
      <c r="I28" s="47">
        <v>1.94</v>
      </c>
      <c r="J28" s="48"/>
    </row>
    <row r="29" spans="1:14" ht="27.75" customHeight="1">
      <c r="A29" s="22"/>
      <c r="B29" s="23" t="s">
        <v>25</v>
      </c>
      <c r="C29" s="23" t="s">
        <v>28</v>
      </c>
      <c r="D29" s="110"/>
      <c r="E29" s="24">
        <v>130</v>
      </c>
      <c r="F29" s="25">
        <v>7431.4</v>
      </c>
      <c r="G29" s="25">
        <v>742.5</v>
      </c>
      <c r="H29" s="25">
        <v>787.5</v>
      </c>
      <c r="I29" s="47">
        <v>1.89</v>
      </c>
      <c r="J29" s="48"/>
    </row>
    <row r="30" spans="1:14" ht="27.75" customHeight="1">
      <c r="A30" s="22"/>
      <c r="B30" s="23" t="s">
        <v>25</v>
      </c>
      <c r="C30" s="23" t="s">
        <v>28</v>
      </c>
      <c r="D30" s="110"/>
      <c r="E30" s="24">
        <v>142</v>
      </c>
      <c r="F30" s="25">
        <v>8045.6</v>
      </c>
      <c r="G30" s="25">
        <v>801.5</v>
      </c>
      <c r="H30" s="25">
        <v>846.5</v>
      </c>
      <c r="I30" s="47">
        <v>2.06</v>
      </c>
      <c r="J30" s="48"/>
    </row>
    <row r="31" spans="1:14" ht="27.75" customHeight="1">
      <c r="A31" s="22"/>
      <c r="B31" s="23" t="s">
        <v>29</v>
      </c>
      <c r="C31" s="23" t="s">
        <v>30</v>
      </c>
      <c r="D31" s="110"/>
      <c r="E31" s="24">
        <v>135</v>
      </c>
      <c r="F31" s="25">
        <v>7183.8</v>
      </c>
      <c r="G31" s="25">
        <v>555</v>
      </c>
      <c r="H31" s="25">
        <v>600</v>
      </c>
      <c r="I31" s="47">
        <v>1.45</v>
      </c>
      <c r="J31" s="48"/>
    </row>
    <row r="32" spans="1:14" ht="27.75" customHeight="1">
      <c r="A32" s="22"/>
      <c r="B32" s="23" t="s">
        <v>29</v>
      </c>
      <c r="C32" s="23" t="s">
        <v>30</v>
      </c>
      <c r="D32" s="110"/>
      <c r="E32" s="24">
        <v>135</v>
      </c>
      <c r="F32" s="25">
        <v>7230.1</v>
      </c>
      <c r="G32" s="25">
        <v>564.5</v>
      </c>
      <c r="H32" s="25">
        <v>609.5</v>
      </c>
      <c r="I32" s="47">
        <v>1.52</v>
      </c>
      <c r="J32" s="48"/>
    </row>
    <row r="33" spans="1:12" ht="27.75" customHeight="1">
      <c r="A33" s="22"/>
      <c r="B33" s="23" t="s">
        <v>29</v>
      </c>
      <c r="C33" s="23" t="s">
        <v>30</v>
      </c>
      <c r="D33" s="110"/>
      <c r="E33" s="24">
        <v>130</v>
      </c>
      <c r="F33" s="25">
        <v>7038.3</v>
      </c>
      <c r="G33" s="25">
        <v>550.5</v>
      </c>
      <c r="H33" s="25">
        <v>595.5</v>
      </c>
      <c r="I33" s="47">
        <v>1.5</v>
      </c>
      <c r="J33" s="48"/>
    </row>
    <row r="34" spans="1:12" ht="27.75" customHeight="1">
      <c r="A34" s="22"/>
      <c r="B34" s="23" t="s">
        <v>31</v>
      </c>
      <c r="C34" s="23" t="s">
        <v>30</v>
      </c>
      <c r="D34" s="111"/>
      <c r="E34" s="24">
        <v>129</v>
      </c>
      <c r="F34" s="25">
        <v>6685</v>
      </c>
      <c r="G34" s="25">
        <v>521</v>
      </c>
      <c r="H34" s="25">
        <v>566</v>
      </c>
      <c r="I34" s="47">
        <v>1.45</v>
      </c>
      <c r="J34" s="48"/>
    </row>
    <row r="35" spans="1:12" ht="27.75" customHeight="1">
      <c r="A35" s="26"/>
      <c r="B35" s="20" t="s">
        <v>95</v>
      </c>
      <c r="C35" s="20"/>
      <c r="D35" s="20"/>
      <c r="E35" s="27"/>
      <c r="F35" s="27"/>
      <c r="G35" s="27"/>
      <c r="H35" s="27"/>
      <c r="I35" s="27"/>
      <c r="L35" s="112"/>
    </row>
    <row r="36" spans="1:12" ht="27.75" customHeight="1">
      <c r="A36" s="28"/>
      <c r="B36" s="20" t="s">
        <v>96</v>
      </c>
      <c r="C36" s="20" t="s">
        <v>97</v>
      </c>
      <c r="D36" s="29"/>
      <c r="E36" s="30">
        <f>SUM(E23:E35)</f>
        <v>1674</v>
      </c>
      <c r="F36" s="31">
        <f>SUM(F23:F35)</f>
        <v>90624.7</v>
      </c>
      <c r="G36" s="31">
        <f t="shared" ref="G36:I36" si="0">SUM(G23:G35)</f>
        <v>7680</v>
      </c>
      <c r="H36" s="31">
        <f t="shared" si="0"/>
        <v>8220</v>
      </c>
      <c r="I36" s="31">
        <f t="shared" si="0"/>
        <v>20.56</v>
      </c>
      <c r="L36" s="112"/>
    </row>
    <row r="37" spans="1:12" ht="27.75" customHeight="1">
      <c r="A37" s="32"/>
      <c r="B37" s="32"/>
      <c r="C37" s="33"/>
      <c r="D37" s="33"/>
      <c r="E37" s="33"/>
      <c r="F37" s="33"/>
      <c r="G37" s="33"/>
      <c r="H37" s="33"/>
      <c r="I37" s="13"/>
      <c r="L37" s="112"/>
    </row>
    <row r="38" spans="1:12" ht="48" customHeight="1">
      <c r="A38" s="97" t="s">
        <v>98</v>
      </c>
      <c r="B38" s="97"/>
      <c r="C38" s="97"/>
      <c r="D38" s="34"/>
      <c r="E38" s="34"/>
      <c r="F38" s="5"/>
      <c r="G38" s="5"/>
      <c r="H38" s="5"/>
      <c r="I38" s="4"/>
      <c r="J38" s="5"/>
      <c r="K38" s="5"/>
      <c r="L38" s="112"/>
    </row>
    <row r="39" spans="1:12" ht="72" customHeight="1">
      <c r="A39" s="35" t="s">
        <v>99</v>
      </c>
      <c r="B39" s="98" t="s">
        <v>100</v>
      </c>
      <c r="C39" s="98"/>
      <c r="D39" s="36"/>
      <c r="E39" s="36"/>
      <c r="F39" s="36"/>
      <c r="G39" s="36"/>
      <c r="H39" s="5"/>
      <c r="I39" s="4"/>
      <c r="J39" s="5"/>
      <c r="K39" s="5"/>
      <c r="L39" s="10"/>
    </row>
    <row r="40" spans="1:12" ht="42" customHeight="1">
      <c r="A40" s="99" t="s">
        <v>113</v>
      </c>
      <c r="B40" s="99"/>
      <c r="C40" s="99"/>
      <c r="D40" s="37"/>
      <c r="E40" s="37"/>
      <c r="F40" s="37"/>
      <c r="G40" s="37"/>
      <c r="H40" s="37"/>
      <c r="I40" s="4"/>
      <c r="J40" s="38"/>
      <c r="K40" s="38"/>
      <c r="L40" s="10"/>
    </row>
    <row r="41" spans="1:12" ht="48" customHeight="1">
      <c r="A41" s="100" t="s">
        <v>102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1:12" s="1" customFormat="1" ht="48" customHeight="1">
      <c r="A42" s="100" t="s">
        <v>114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1:12" ht="42" customHeight="1">
      <c r="F43" s="5"/>
      <c r="G43" s="5"/>
      <c r="H43" s="10" t="s">
        <v>0</v>
      </c>
      <c r="I43" s="4"/>
    </row>
    <row r="44" spans="1:12" ht="24" customHeight="1">
      <c r="F44" s="5"/>
      <c r="G44" s="5"/>
      <c r="H44" s="39"/>
    </row>
    <row r="45" spans="1:12" ht="69.75" customHeight="1">
      <c r="F45" s="5"/>
      <c r="G45" s="5"/>
      <c r="H45" s="5"/>
    </row>
    <row r="46" spans="1:12" ht="42" customHeight="1">
      <c r="F46" s="5"/>
      <c r="G46" s="5"/>
      <c r="H46" s="5"/>
      <c r="J46" s="105"/>
      <c r="K46" s="105"/>
    </row>
    <row r="47" spans="1:12" ht="53.1" customHeight="1">
      <c r="F47" s="5"/>
      <c r="G47" s="5"/>
      <c r="H47" s="6"/>
      <c r="I47" s="6"/>
      <c r="J47" s="6"/>
    </row>
    <row r="48" spans="1:12" ht="27.75" customHeight="1"/>
    <row r="49" ht="27.75" customHeight="1"/>
    <row r="50" ht="27.75" customHeight="1"/>
    <row r="51" ht="24.75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5.5" customHeight="1"/>
    <row r="61" ht="21" customHeight="1"/>
    <row r="62" ht="21" customHeight="1"/>
    <row r="63" ht="21" customHeight="1"/>
    <row r="64" ht="21" customHeight="1"/>
    <row r="65" ht="21" customHeight="1"/>
    <row r="66" ht="17.25" customHeight="1"/>
    <row r="78" ht="15" customHeight="1"/>
  </sheetData>
  <mergeCells count="25">
    <mergeCell ref="L35:L36"/>
    <mergeCell ref="L37:L38"/>
    <mergeCell ref="B39:C39"/>
    <mergeCell ref="A40:C40"/>
    <mergeCell ref="A41:K41"/>
    <mergeCell ref="A42:K42"/>
    <mergeCell ref="J46:K46"/>
    <mergeCell ref="A6:I6"/>
    <mergeCell ref="G8:H8"/>
    <mergeCell ref="B15:E15"/>
    <mergeCell ref="E21:F21"/>
    <mergeCell ref="A38:C38"/>
    <mergeCell ref="A21:A22"/>
    <mergeCell ref="B21:B22"/>
    <mergeCell ref="C21:C22"/>
    <mergeCell ref="D21:D22"/>
    <mergeCell ref="D23:D34"/>
    <mergeCell ref="G21:G22"/>
    <mergeCell ref="H21:H22"/>
    <mergeCell ref="I21:I22"/>
    <mergeCell ref="A1:I1"/>
    <mergeCell ref="A2:I2"/>
    <mergeCell ref="A3:I3"/>
    <mergeCell ref="A4:I4"/>
    <mergeCell ref="A5:I5"/>
  </mergeCells>
  <conditionalFormatting sqref="N38:N50">
    <cfRule type="duplicateValues" priority="1" stopIfTrue="1"/>
    <cfRule type="uniqueValues" priority="2" stopIfTrue="1"/>
  </conditionalFormatting>
  <pageMargins left="0.75" right="0.75" top="1" bottom="1" header="0.5" footer="0.5"/>
  <pageSetup paperSize="9" scale="54" orientation="portrait" r:id="rId1"/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SALE CONTRACT</vt:lpstr>
      <vt:lpstr>INV</vt:lpstr>
      <vt:lpstr>PKL</vt:lpstr>
      <vt:lpstr>INV!Print_Area</vt:lpstr>
      <vt:lpstr>PKL!Print_Area</vt:lpstr>
      <vt:lpstr>'SALE CONTRACT'!Print_Area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2024-05-12T12:34:00Z</cp:lastPrinted>
  <dcterms:created xsi:type="dcterms:W3CDTF">2015-06-05T18:17:00Z</dcterms:created>
  <dcterms:modified xsi:type="dcterms:W3CDTF">2025-06-03T02:51:28Z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4F36EA6340CF4D4FB11D5D90A7269170_13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