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1" autoFilterDateGrouping="1"/>
  </bookViews>
  <sheets>
    <sheet name="Contract" sheetId="1" state="visible" r:id="rId1"/>
    <sheet name="Invoice" sheetId="2" state="visible" r:id="rId2"/>
    <sheet name="Packing list" sheetId="3" state="visible" r:id="rId3"/>
  </sheets>
  <externalReferences>
    <externalReference r:id="rId4"/>
  </externalReference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09">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6" fillId="0" borderId="0" applyAlignment="1" pivotButton="0" quotePrefix="0" xfId="3">
      <alignment horizontal="center" vertical="center"/>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0" fontId="0" fillId="0" borderId="9" pivotButton="0" quotePrefix="0" xfId="0"/>
    <xf numFmtId="0" fontId="29" fillId="0" borderId="4" applyAlignment="1" pivotButton="0" quotePrefix="0" xfId="0">
      <alignment horizontal="center" vertical="center"/>
    </xf>
    <xf numFmtId="168"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4" fontId="29" fillId="0" borderId="4" applyAlignment="1" pivotButton="0" quotePrefix="0" xfId="0">
      <alignment horizontal="center" vertical="center"/>
    </xf>
    <xf numFmtId="0" fontId="31" fillId="0" borderId="4" applyAlignment="1" pivotButton="0" quotePrefix="0" xfId="0">
      <alignment horizontal="center" vertical="center" wrapText="1"/>
    </xf>
    <xf numFmtId="0" fontId="0" fillId="0" borderId="12"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0" fillId="0" borderId="8" pivotButton="0" quotePrefix="0" xfId="0"/>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xf numFmtId="0" fontId="31" fillId="0" borderId="0" applyAlignment="1" pivotButton="0" quotePrefix="0" xfId="0">
      <alignment horizontal="center" vertical="center"/>
    </xf>
    <xf numFmtId="168" fontId="31" fillId="0" borderId="0"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7</col>
      <colOff>552450</colOff>
      <row>27</row>
      <rowOff>203200</rowOff>
    </from>
    <to>
      <col>10</col>
      <colOff>179236</colOff>
      <row>29</row>
      <rowOff>347731</rowOff>
    </to>
    <grpSp>
      <nvGrpSpPr>
        <cNvPr id="2" name="Group 1"/>
        <cNvGrpSpPr/>
      </nvGrpSpPr>
      <grpSpPr>
        <a:xfrm rot="0">
          <a:off x="10679029" y="10008937"/>
          <a:ext cx="3025707" cy="1327636"/>
          <a:chOff x="7095490" y="13465334"/>
          <a:chExt cx="4610436" cy="2150203"/>
        </a:xfrm>
      </grpSpPr>
      <pic>
        <nvPicPr>
          <cNvPr id="4" name="图片 2" descr="微信图片_20231124163945"/>
          <cNvPicPr>
            <a:picLocks noChangeAspect="1"/>
          </cNvPicPr>
        </nvPicPr>
        <blipFill>
          <a:blip r:embed="rId1"/>
          <a:stretch>
            <a:fillRect/>
          </a:stretch>
        </blipFill>
        <spPr>
          <a:xfrm>
            <a:off x="9526289" y="14283149"/>
            <a:ext cx="2179637" cy="1332388"/>
          </a:xfrm>
          <a:prstGeom prst="rect">
            <avLst/>
          </a:prstGeom>
          <a:ln>
            <a:prstDash val="solid"/>
          </a:ln>
        </spPr>
      </pic>
    </grpSp>
    <clientData/>
  </twoCellAnchor>
</wsDr>
</file>

<file path=xl/externalLinks/_rels/externalLink1.xml.rels><Relationships xmlns="http://schemas.openxmlformats.org/package/2006/relationships"><Relationship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179A2CE7"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P200"/>
  <sheetViews>
    <sheetView view="pageBreakPreview" zoomScaleNormal="100" workbookViewId="0">
      <selection activeCell="F4" sqref="F4"/>
    </sheetView>
  </sheetViews>
  <sheetFormatPr baseColWidth="8" defaultColWidth="8.7109375" defaultRowHeight="15"/>
  <cols>
    <col width="17.140625" customWidth="1" style="49" min="1" max="1"/>
    <col width="24.42578125" customWidth="1" style="49" min="2" max="2"/>
    <col width="17.42578125" customWidth="1" style="49" min="3" max="3"/>
    <col width="16.7109375" customWidth="1" style="49" min="4" max="4"/>
    <col width="17.140625" customWidth="1" style="49" min="5" max="5"/>
    <col width="26.85546875" customWidth="1" style="49" min="6" max="6"/>
    <col width="28.7109375" customWidth="1" style="49" min="7" max="16382"/>
    <col width="28.7109375" customWidth="1" style="49" min="16383" max="16384"/>
  </cols>
  <sheetData>
    <row r="1" ht="45.95" customFormat="1" customHeight="1" s="31">
      <c r="A1" s="60" t="inlineStr">
        <is>
          <t>SALES CONTRACT</t>
        </is>
      </c>
    </row>
    <row r="2" ht="27" customFormat="1" customHeight="1" s="20">
      <c r="A2" s="60" t="inlineStr">
        <is>
          <t>HỢP ĐỒNG MUA BÁN</t>
        </is>
      </c>
    </row>
    <row r="3" ht="27" customFormat="1" customHeight="1" s="31">
      <c r="B3" s="32" t="n"/>
      <c r="C3" s="32" t="n"/>
      <c r="E3" s="33" t="inlineStr">
        <is>
          <t>DATE:
Ngày hợp đồng</t>
        </is>
      </c>
      <c r="F3" s="80" t="n">
        <v>45803</v>
      </c>
    </row>
    <row r="4" ht="30" customFormat="1" customHeight="1" s="31">
      <c r="A4" s="32" t="n"/>
      <c r="B4" s="32" t="n"/>
      <c r="C4" s="32" t="n"/>
      <c r="E4" s="33" t="inlineStr">
        <is>
          <t>CONTRACT NO:
Số hợp đồng</t>
        </is>
      </c>
      <c r="F4" s="54" t="inlineStr">
        <is>
          <t>JF25027</t>
        </is>
      </c>
    </row>
    <row r="5" ht="25.5" customFormat="1" customHeight="1" s="31">
      <c r="A5" s="57" t="inlineStr">
        <is>
          <t>The Seller:
Bên bán</t>
        </is>
      </c>
      <c r="B5" s="61"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7" t="inlineStr">
        <is>
          <t>Phone number: 
Số điện thoại</t>
        </is>
      </c>
      <c r="B8" s="35" t="inlineStr">
        <is>
          <t>+855   975910636</t>
        </is>
      </c>
      <c r="C8" s="33" t="n"/>
      <c r="D8" s="32" t="n"/>
      <c r="E8" s="32" t="n"/>
      <c r="F8" s="32" t="n"/>
    </row>
    <row r="9" ht="29.1" customFormat="1" customHeight="1" s="31">
      <c r="A9" s="57" t="inlineStr">
        <is>
          <t>Tax code:
Mã số thuế</t>
        </is>
      </c>
      <c r="B9" s="58" t="inlineStr">
        <is>
          <t>L001-901903209</t>
        </is>
      </c>
      <c r="C9" s="58" t="n"/>
      <c r="D9" s="58" t="n"/>
      <c r="E9" s="58" t="n"/>
      <c r="F9" s="58" t="n"/>
    </row>
    <row r="10" ht="29.1" customFormat="1" customHeight="1" s="31">
      <c r="A10" s="57" t="inlineStr">
        <is>
          <t>Representative:
Đại diện bởi</t>
        </is>
      </c>
      <c r="B10" s="58" t="inlineStr">
        <is>
          <t>Mr. ZENG XUELI</t>
        </is>
      </c>
      <c r="C10" s="58" t="n"/>
      <c r="D10" s="58" t="n"/>
      <c r="E10" s="58" t="n"/>
      <c r="F10" s="58" t="n"/>
    </row>
    <row r="11" ht="30" customFormat="1" customHeight="1" s="31">
      <c r="A11" s="57" t="inlineStr">
        <is>
          <t>The Buyer:
Bên Mua</t>
        </is>
      </c>
      <c r="B11" s="62" t="inlineStr">
        <is>
          <t xml:space="preserve">HAPPY FURNITURE ( VIETNAM) CO.,LTD.
CÔNG TY TNHH HAPPY FURNITURE ( VIỆT NAM) </t>
        </is>
      </c>
    </row>
    <row r="12" ht="25.5" customFormat="1" customHeight="1" s="37">
      <c r="A12" s="33" t="inlineStr">
        <is>
          <t>Address:
Địa chỉ</t>
        </is>
      </c>
      <c r="B12" s="58"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7" t="inlineStr">
        <is>
          <t>Tax code:
Mã số thuế</t>
        </is>
      </c>
      <c r="B13" s="38" t="inlineStr">
        <is>
          <t>4300829902</t>
        </is>
      </c>
      <c r="C13" s="58" t="n"/>
      <c r="D13" s="58" t="n"/>
      <c r="E13" s="58" t="n"/>
      <c r="F13" s="58" t="n"/>
    </row>
    <row r="14" ht="30" customFormat="1" customHeight="1" s="37">
      <c r="A14" s="57" t="inlineStr">
        <is>
          <t>Representative:
Đại diện bởi</t>
        </is>
      </c>
      <c r="B14" s="58" t="inlineStr">
        <is>
          <t>Mr. ZHANG DONGHAI</t>
        </is>
      </c>
      <c r="C14" s="58" t="n"/>
      <c r="D14" s="58" t="n"/>
      <c r="E14" s="58" t="n"/>
      <c r="F14" s="58"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7" t="inlineStr">
        <is>
          <t>The undersigned Sellers 、Buyers and Beneficiary have agreed to close the  following transactions according to the terms and conditions Stipulated below:</t>
        </is>
      </c>
    </row>
    <row r="18" ht="12.75" customFormat="1" customHeight="1" s="31">
      <c r="A18" s="57" t="inlineStr">
        <is>
          <t>Người bán, người mua và người thụ hưởng đã thống nhất đồng ý các giao dịch sau theo các điều khoản và điều kiện được quy định dưới đây:</t>
        </is>
      </c>
    </row>
    <row r="19" ht="12.75" customFormat="1" customHeight="1" s="31">
      <c r="A19" s="57" t="n"/>
      <c r="B19" s="57" t="n"/>
      <c r="C19" s="57" t="n"/>
      <c r="D19" s="57" t="n"/>
      <c r="E19" s="57" t="n"/>
      <c r="F19" s="57"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9000675121/9000678672
9000678762/9000697761
9000699450</t>
        </is>
      </c>
      <c r="B21" s="82" t="inlineStr">
        <is>
          <t>01.10.L2924/01.10.U528062
01.10.U528073/01.10.U756071
01.10.W653191</t>
        </is>
      </c>
      <c r="C21" s="83" t="inlineStr">
        <is>
          <t>COW LEATHER</t>
        </is>
      </c>
      <c r="D21" s="84" t="n">
        <v>190483.8</v>
      </c>
      <c r="E21" s="84">
        <f>F21/D21</f>
        <v/>
      </c>
      <c r="F21" s="84" t="n">
        <v>239138.005</v>
      </c>
    </row>
    <row r="22" ht="21" customFormat="1" customHeight="1" s="31">
      <c r="A22" s="82" t="n">
        <v>9000701604</v>
      </c>
      <c r="B22" s="82" t="inlineStr">
        <is>
          <t>01.10.U528073</t>
        </is>
      </c>
      <c r="C22" s="85" t="n"/>
      <c r="D22" s="84" t="n">
        <v>102629.9</v>
      </c>
      <c r="E22" s="84">
        <f>F22/D22</f>
        <v/>
      </c>
      <c r="F22" s="84" t="n">
        <v>128142.763</v>
      </c>
    </row>
    <row r="23" ht="29" customFormat="1" customHeight="1" s="31">
      <c r="A23" s="86" t="inlineStr">
        <is>
          <t>TOTAL OF:</t>
        </is>
      </c>
      <c r="B23" s="86" t="n"/>
      <c r="C23" s="86" t="n"/>
      <c r="D23" s="87">
        <f>SUM(D21:D22)</f>
        <v/>
      </c>
      <c r="E23" s="86" t="n"/>
      <c r="F23" s="87">
        <f>SUM(F21:F22)</f>
        <v/>
      </c>
    </row>
    <row r="24" ht="29.1" customFormat="1" customHeight="1" s="31">
      <c r="B24" s="57" t="n"/>
      <c r="C24" s="57" t="n"/>
      <c r="D24" s="57" t="n"/>
      <c r="E24" s="57" t="n"/>
      <c r="F24" s="57" t="n"/>
    </row>
    <row r="25" ht="29.1" customFormat="1" customHeight="1" s="31">
      <c r="A25" s="42" t="inlineStr">
        <is>
          <t>FOB:</t>
        </is>
      </c>
      <c r="B25" s="43" t="inlineStr">
        <is>
          <t xml:space="preserve">BAVET,SVAYRIENG </t>
        </is>
      </c>
      <c r="C25" s="43" t="n"/>
      <c r="D25" s="44" t="n"/>
      <c r="E25" s="44" t="n"/>
      <c r="F25" s="55" t="n"/>
    </row>
    <row r="26" ht="29.1" customFormat="1" customHeight="1" s="31">
      <c r="A26" s="57" t="inlineStr">
        <is>
          <t>Term of Payment: 100% TT after shipment
Điều kiện thanh toán: 100% T/T, thanh toán sau khi giao hàng)</t>
        </is>
      </c>
      <c r="E26" s="44" t="n"/>
      <c r="F26" s="44" t="n"/>
    </row>
    <row r="27" ht="28.5" customFormat="1" customHeight="1" s="31">
      <c r="A27" s="57" t="inlineStr">
        <is>
          <t xml:space="preserve">Transaction method:  
Phương thức giao hàng: </t>
        </is>
      </c>
      <c r="B27" s="45" t="inlineStr">
        <is>
          <t xml:space="preserve">FOB (USD) </t>
        </is>
      </c>
      <c r="C27" s="44" t="n"/>
      <c r="D27" s="44" t="n"/>
      <c r="E27" s="44" t="n"/>
      <c r="F27" s="44" t="n"/>
    </row>
    <row r="28" ht="29.1" customFormat="1" customHeight="1" s="31">
      <c r="A28" s="57" t="inlineStr">
        <is>
          <t xml:space="preserve">Beneficiary bank information:
Thông tin ngân hàng thụ hưởng </t>
        </is>
      </c>
      <c r="C28" s="45" t="inlineStr">
        <is>
          <t>CALIFOR UPHOLSTERY MATERIALS CO.,LTD.</t>
        </is>
      </c>
      <c r="E28" s="44" t="n"/>
      <c r="F28" s="44" t="n"/>
    </row>
    <row r="29" ht="51" customFormat="1" customHeight="1" s="31">
      <c r="A29" s="58" t="inlineStr">
        <is>
          <t xml:space="preserve">Beneficiary Bank' s Name:
Tên ngân hàng thụ hưởng: </t>
        </is>
      </c>
      <c r="B29" s="44" t="n"/>
      <c r="C29" s="58" t="inlineStr">
        <is>
          <t xml:space="preserve"> BANK OF CHINA (HONG KONG) LIMITED PHNOM PENH BRANCH</t>
        </is>
      </c>
    </row>
    <row r="30" ht="28.5" customFormat="1" customHeight="1" s="31">
      <c r="A30" s="57" t="inlineStr">
        <is>
          <t>Bank Address:
Địa chỉ ngân hàng</t>
        </is>
      </c>
      <c r="C30" s="45" t="inlineStr">
        <is>
          <t>1st AND 2nd FLOOR,CANADIA TOWER,No.315 ANDDUONG ST.
PHNOM PEMH,CAMBODIA.</t>
        </is>
      </c>
      <c r="D30" s="57" t="n"/>
      <c r="E30" s="57" t="n"/>
    </row>
    <row r="31" ht="116.65" customFormat="1" customHeight="1" s="31">
      <c r="A31" s="58" t="inlineStr">
        <is>
          <t>Bank account
Số tài khoản :</t>
        </is>
      </c>
      <c r="B31" s="44" t="n"/>
      <c r="C31" s="46" t="inlineStr">
        <is>
          <t>100001100764430</t>
        </is>
      </c>
      <c r="D31" s="47" t="n"/>
      <c r="E31" s="47" t="n"/>
    </row>
    <row r="32">
      <c r="A32" s="45" t="inlineStr">
        <is>
          <t>SWIFT CODE：</t>
        </is>
      </c>
      <c r="B32" s="44" t="n"/>
      <c r="C32" s="45" t="inlineStr">
        <is>
          <t>BKCHKHPPXXX</t>
        </is>
      </c>
      <c r="D32" s="44" t="n"/>
      <c r="E32" s="44" t="n"/>
    </row>
    <row r="33">
      <c r="E33" s="44" t="n"/>
    </row>
    <row r="34" ht="116.65" customHeight="1">
      <c r="A34" s="59" t="inlineStr">
        <is>
          <t>HAPPY FURNITURE ( VIETNAM) CO.,LTD.</t>
        </is>
      </c>
      <c r="C34" s="48" t="n"/>
      <c r="D34" s="57" t="n"/>
      <c r="E34" s="59" t="inlineStr">
        <is>
          <t>CALIFOR UPHOLSTERY MATERIALS CO.,LTD.</t>
        </is>
      </c>
    </row>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9">
    <mergeCell ref="A30:B30"/>
    <mergeCell ref="A18:F18"/>
    <mergeCell ref="A2:F2"/>
    <mergeCell ref="B12:F12"/>
    <mergeCell ref="A25:B25"/>
    <mergeCell ref="B11:F11"/>
    <mergeCell ref="C21:C22"/>
    <mergeCell ref="A17:F17"/>
    <mergeCell ref="A27:B27"/>
    <mergeCell ref="E31:F31"/>
    <mergeCell ref="E34:F34"/>
    <mergeCell ref="C26:F26"/>
    <mergeCell ref="C29:F29"/>
    <mergeCell ref="A1:F1"/>
    <mergeCell ref="A26:D26"/>
    <mergeCell ref="B5:F5"/>
    <mergeCell ref="A28:B28"/>
    <mergeCell ref="A31:B31"/>
    <mergeCell ref="A34:B34"/>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P200"/>
  <sheetViews>
    <sheetView tabSelected="1" view="pageBreakPreview" topLeftCell="A8" zoomScale="95" zoomScaleNormal="85" workbookViewId="0">
      <selection activeCell="C15" sqref="C15"/>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88" t="n"/>
      <c r="C5" s="88" t="n"/>
      <c r="D5" s="88" t="n"/>
      <c r="E5" s="88" t="n"/>
      <c r="F5" s="88" t="n"/>
      <c r="G5" s="88" t="n"/>
    </row>
    <row r="6" ht="39" customHeight="1">
      <c r="A6" s="65" t="inlineStr">
        <is>
          <t>INVOICE</t>
        </is>
      </c>
      <c r="B6" s="89" t="n"/>
      <c r="C6" s="89" t="n"/>
      <c r="D6" s="89" t="n"/>
      <c r="E6" s="89" t="n"/>
      <c r="F6" s="89" t="n"/>
      <c r="G6" s="89" t="n"/>
    </row>
    <row r="7" ht="14.25" customHeight="1">
      <c r="F7" s="23" t="inlineStr">
        <is>
          <t>REFNO.:</t>
        </is>
      </c>
      <c r="G7" s="8" t="inlineStr">
        <is>
          <t>CLF2025-150</t>
        </is>
      </c>
    </row>
    <row r="8" ht="30" customFormat="1" customHeight="1" s="63">
      <c r="A8" s="25" t="inlineStr">
        <is>
          <t>EXPORTER:</t>
        </is>
      </c>
      <c r="B8" s="26" t="inlineStr">
        <is>
          <t>CALIFOR UPHOLSTERY MATERIALS CO., LTD.</t>
        </is>
      </c>
      <c r="E8" s="26" t="n"/>
      <c r="F8" s="26" t="inlineStr">
        <is>
          <t>INVOICE NO :</t>
        </is>
      </c>
      <c r="G8" s="11" t="inlineStr">
        <is>
          <t>JF25027</t>
        </is>
      </c>
    </row>
    <row r="9" ht="21" customFormat="1" customHeight="1" s="63">
      <c r="B9" s="63" t="inlineStr">
        <is>
          <t>XIN BAVET SEZ, Road No. 316A, Trapeang Bon and Prey Kokir Villages,</t>
        </is>
      </c>
      <c r="F9" s="26" t="inlineStr">
        <is>
          <t>Date:</t>
        </is>
      </c>
      <c r="G9" s="90" t="n">
        <v>45803</v>
      </c>
    </row>
    <row r="10" ht="22.5" customFormat="1" customHeight="1" s="63">
      <c r="B10" s="63" t="inlineStr">
        <is>
          <t>Prey Kokir Commune, Chantrea District,Svay Rieng Province, Kingdom of Cambodia</t>
        </is>
      </c>
      <c r="F10" s="63" t="inlineStr">
        <is>
          <t>Delivery term:</t>
        </is>
      </c>
      <c r="G10" s="78" t="inlineStr">
        <is>
          <t>FOB  BAVET,SVAYRIENG</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1" t="inlineStr">
        <is>
          <t>VENDOR#:</t>
        </is>
      </c>
      <c r="B20" s="82" t="inlineStr">
        <is>
          <t>9000675121/9000678672
9000678762/9000697761
9000699450</t>
        </is>
      </c>
      <c r="C20" s="82" t="inlineStr">
        <is>
          <t>01.10.L2924/01.10.U528062
01.10.U528073/01.10.U756071
01.10.W653191</t>
        </is>
      </c>
      <c r="D20" s="83" t="inlineStr">
        <is>
          <t>COW LEATHER</t>
        </is>
      </c>
      <c r="E20" s="84" t="n">
        <v>190483.8</v>
      </c>
      <c r="F20" s="84">
        <f>G20/E20</f>
        <v/>
      </c>
      <c r="G20" s="84" t="n">
        <v>239138.005</v>
      </c>
    </row>
    <row r="21" ht="30" customFormat="1" customHeight="1" s="63">
      <c r="A21" s="92" t="inlineStr">
        <is>
          <t>Des: COW LEATHER</t>
        </is>
      </c>
      <c r="B21" s="82" t="n">
        <v>9000701604</v>
      </c>
      <c r="C21" s="82" t="inlineStr">
        <is>
          <t>01.10.U528073</t>
        </is>
      </c>
      <c r="D21" s="85" t="n"/>
      <c r="E21" s="84" t="n">
        <v>102629.9</v>
      </c>
      <c r="F21" s="84">
        <f>G21/E21</f>
        <v/>
      </c>
      <c r="G21" s="84" t="n">
        <v>128142.763</v>
      </c>
    </row>
    <row r="22" ht="30" customFormat="1" customHeight="1" s="63">
      <c r="A22" s="92" t="inlineStr">
        <is>
          <t>MADE IN CAMBODIA</t>
        </is>
      </c>
      <c r="B22" s="82" t="n"/>
      <c r="C22" s="82" t="n"/>
      <c r="D22" s="83" t="n"/>
      <c r="E22" s="84" t="n"/>
      <c r="F22" s="84" t="n"/>
      <c r="G22" s="84" t="n"/>
    </row>
    <row r="23" ht="30" customFormat="1" customHeight="1" s="63">
      <c r="A23" s="86" t="n"/>
      <c r="B23" s="86" t="inlineStr">
        <is>
          <t>TOTAL OF:</t>
        </is>
      </c>
      <c r="C23" s="86" t="inlineStr">
        <is>
          <t>31 PALLETS</t>
        </is>
      </c>
      <c r="D23" s="86" t="n"/>
      <c r="E23" s="87">
        <f>SUM(E20:E22)</f>
        <v/>
      </c>
      <c r="F23" s="86" t="n"/>
      <c r="G23" s="87">
        <f>SUM(G20:G22)</f>
        <v/>
      </c>
    </row>
    <row r="24" ht="30" customFormat="1" customHeight="1" s="63">
      <c r="A24" s="93" t="n"/>
      <c r="B24" s="86" t="inlineStr">
        <is>
          <t>NET WEIGHT:</t>
        </is>
      </c>
      <c r="C24" s="94" t="n">
        <v>23722.5001</v>
      </c>
      <c r="D24" s="93" t="n"/>
      <c r="E24" s="93" t="n"/>
      <c r="F24" s="93" t="n"/>
      <c r="G24" s="93" t="n"/>
    </row>
    <row r="25" ht="30" customFormat="1" customHeight="1" s="63">
      <c r="A25" s="93" t="n"/>
      <c r="B25" s="86" t="inlineStr">
        <is>
          <t>GROSS WEIGHT:</t>
        </is>
      </c>
      <c r="C25" s="94" t="n">
        <v>25117.5</v>
      </c>
      <c r="D25" s="93" t="n"/>
      <c r="E25" s="93" t="n"/>
      <c r="F25" s="93" t="n"/>
      <c r="G25" s="93" t="n"/>
    </row>
    <row r="26" ht="27" customFormat="1" customHeight="1" s="63">
      <c r="A26" s="28" t="n"/>
      <c r="F26" s="78" t="n"/>
      <c r="G26" s="78" t="n"/>
    </row>
    <row r="27" ht="42" customFormat="1" customHeight="1" s="63">
      <c r="A27" s="28" t="n"/>
      <c r="F27" s="78" t="n"/>
      <c r="G27" s="78" t="n"/>
    </row>
    <row r="28" ht="42" customFormat="1" customHeight="1" s="63">
      <c r="A28" s="74" t="inlineStr">
        <is>
          <t>Country of Original Cambodia</t>
        </is>
      </c>
      <c r="D28" s="74" t="n"/>
      <c r="G28" s="78" t="n"/>
    </row>
    <row r="29" ht="56.25" customFormat="1" customHeight="1" s="63">
      <c r="A29" s="26" t="inlineStr">
        <is>
          <t>Manufacture:</t>
        </is>
      </c>
      <c r="B29" s="67" t="inlineStr">
        <is>
          <t>CALIFOR UPHOLSTERY MATERIALS CO., LTD.
XIN BAVET SEZ, Road No. 316A, Trapeang Bon and Prey Kokir Villages, Prey Kokir Commune
, Chantrea District,Svay Rieng Province, Kingdom of Cambodia, Tel: +855   975910636</t>
        </is>
      </c>
    </row>
    <row r="30" ht="57.4" customFormat="1" customHeight="1" s="63">
      <c r="A30" s="64" t="inlineStr">
        <is>
          <t>BENEFICIARY BANK：BANK OF CHINA(HONG KONG)LIMITED PHNOM PENH BRANCH
                                                  /BANK OF CHINA PHNOM PENH BRANCH</t>
        </is>
      </c>
      <c r="D30" s="64" t="n"/>
      <c r="E30" s="64" t="n"/>
      <c r="F30" s="64" t="n"/>
      <c r="G30" s="78" t="n"/>
    </row>
    <row r="31" ht="24.75" customHeight="1">
      <c r="A31" s="63" t="inlineStr">
        <is>
          <t>A/C NO:100001100764430</t>
        </is>
      </c>
    </row>
    <row r="32" ht="27" customHeight="1">
      <c r="A32" s="63" t="inlineStr">
        <is>
          <t>SWIFT CODE  ：BKCHKHPPXXX</t>
        </is>
      </c>
    </row>
    <row r="33" ht="27.75" customHeight="1">
      <c r="F33" s="78" t="inlineStr">
        <is>
          <t>CALIFOR UPHOLSTERY MATERIALS CO., LTD.</t>
        </is>
      </c>
      <c r="G33" s="78" t="n"/>
    </row>
    <row r="34" ht="24.75" customHeight="1">
      <c r="F34" s="30" t="inlineStr">
        <is>
          <t>Sign &amp; Stamp</t>
        </is>
      </c>
      <c r="G34" s="78" t="n"/>
    </row>
    <row r="35" ht="21" customHeight="1">
      <c r="G35" s="78" t="n"/>
    </row>
    <row r="36" ht="21" customHeight="1">
      <c r="G36" s="78" t="n"/>
    </row>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4">
    <mergeCell ref="A32:G32"/>
    <mergeCell ref="A28:C28"/>
    <mergeCell ref="A1:G1"/>
    <mergeCell ref="A31:G31"/>
    <mergeCell ref="A3:G3"/>
    <mergeCell ref="A6:G6"/>
    <mergeCell ref="A4:G4"/>
    <mergeCell ref="A26:G26"/>
    <mergeCell ref="A2:G2"/>
    <mergeCell ref="A30:C30"/>
    <mergeCell ref="D20:D21"/>
    <mergeCell ref="B29:G29"/>
    <mergeCell ref="B23"/>
    <mergeCell ref="A5:G5"/>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P200"/>
  <sheetViews>
    <sheetView view="pageBreakPreview" topLeftCell="A50" zoomScale="85" zoomScaleNormal="85" workbookViewId="0">
      <selection activeCell="F49" sqref="F49"/>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88" t="n"/>
      <c r="C5" s="88" t="n"/>
      <c r="D5" s="88" t="n"/>
      <c r="E5" s="88" t="n"/>
      <c r="F5" s="88" t="n"/>
      <c r="G5" s="88" t="n"/>
      <c r="H5" s="88" t="n"/>
      <c r="I5" s="88" t="n"/>
      <c r="J5" s="4" t="n"/>
      <c r="K5" s="4" t="n"/>
    </row>
    <row r="6" ht="27" customHeight="1">
      <c r="A6" s="65" t="inlineStr">
        <is>
          <t>PACKING LIST</t>
        </is>
      </c>
      <c r="B6" s="89" t="n"/>
      <c r="C6" s="89" t="n"/>
      <c r="D6" s="89" t="n"/>
      <c r="E6" s="89" t="n"/>
      <c r="F6" s="89" t="n"/>
      <c r="G6" s="89" t="n"/>
      <c r="H6" s="89" t="n"/>
      <c r="I6" s="89" t="n"/>
      <c r="J6" s="6" t="n"/>
      <c r="K6" s="6" t="n"/>
    </row>
    <row r="7" ht="27" customHeight="1">
      <c r="H7" s="50" t="inlineStr">
        <is>
          <t>REFNO.:</t>
        </is>
      </c>
      <c r="I7" s="51" t="inlineStr">
        <is>
          <t>CLF2025-150</t>
        </is>
      </c>
    </row>
    <row r="8" ht="27" customHeight="1">
      <c r="A8" s="9" t="inlineStr">
        <is>
          <t>EXPORTER:</t>
        </is>
      </c>
      <c r="B8" s="10" t="inlineStr">
        <is>
          <t>CALIFOR UPHOLSTERY MATERIALS CO., LTD.</t>
        </is>
      </c>
      <c r="F8" s="10" t="n"/>
      <c r="H8" s="11" t="inlineStr">
        <is>
          <t>INVOICE NO :</t>
        </is>
      </c>
      <c r="I8" s="52" t="inlineStr">
        <is>
          <t>JF25027</t>
        </is>
      </c>
    </row>
    <row r="9" ht="27" customHeight="1">
      <c r="B9" s="72" t="inlineStr">
        <is>
          <t>XIN BAVET SEZ, Road No. 316A, Trapeang Bon and Prey Kokir Villages,</t>
        </is>
      </c>
      <c r="H9" s="11" t="inlineStr">
        <is>
          <t>Date:</t>
        </is>
      </c>
      <c r="I9" s="90" t="n">
        <v>45803</v>
      </c>
    </row>
    <row r="10" ht="27" customHeight="1">
      <c r="B10" s="72" t="inlineStr">
        <is>
          <t>Prey Kokir Commune, Chantrea District,Svay Rieng Province, Kingdom of Cambodia</t>
        </is>
      </c>
      <c r="H10" s="76">
        <f>'[1]Invoice OJY24001'!F10</f>
        <v/>
      </c>
      <c r="I10" s="76" t="inlineStr">
        <is>
          <t>FOB  BAVET,SVAYRIENG</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18" t="n"/>
      <c r="B19" s="18" t="n"/>
    </row>
    <row r="20" ht="27" customHeight="1">
      <c r="A20" s="18" t="n"/>
      <c r="B20" s="18" t="n"/>
    </row>
    <row r="21" ht="27" customHeight="1">
      <c r="A21" s="95" t="inlineStr">
        <is>
          <t>Mark &amp; Nº</t>
        </is>
      </c>
      <c r="B21" s="95" t="inlineStr">
        <is>
          <t>P.O Nº</t>
        </is>
      </c>
      <c r="C21" s="95" t="inlineStr">
        <is>
          <t>ITEM Nº</t>
        </is>
      </c>
      <c r="D21" s="95" t="inlineStr">
        <is>
          <t>Description</t>
        </is>
      </c>
      <c r="E21" s="95" t="inlineStr">
        <is>
          <t>Quantity</t>
        </is>
      </c>
      <c r="F21" s="96" t="n"/>
      <c r="G21" s="95" t="inlineStr">
        <is>
          <t>G.W (kgs)</t>
        </is>
      </c>
      <c r="H21" s="95" t="inlineStr">
        <is>
          <t>N.W (kgs)</t>
        </is>
      </c>
      <c r="I21" s="95" t="inlineStr">
        <is>
          <t>CBM</t>
        </is>
      </c>
    </row>
    <row r="22" ht="27" customHeight="1">
      <c r="A22" s="85" t="n"/>
      <c r="B22" s="85" t="n"/>
      <c r="C22" s="85" t="n"/>
      <c r="D22" s="85" t="n"/>
      <c r="E22" s="95" t="inlineStr">
        <is>
          <t>PCS</t>
        </is>
      </c>
      <c r="F22" s="95" t="inlineStr">
        <is>
          <t>SF</t>
        </is>
      </c>
      <c r="G22" s="85" t="n"/>
      <c r="H22" s="85" t="n"/>
      <c r="I22" s="85" t="n"/>
    </row>
    <row r="23" ht="27" customHeight="1">
      <c r="A23" s="97" t="inlineStr">
        <is>
          <t>VENDOR#:</t>
        </is>
      </c>
      <c r="B23" s="98" t="inlineStr">
        <is>
          <t>9000675121</t>
        </is>
      </c>
      <c r="C23" s="98" t="inlineStr">
        <is>
          <t>01.10.W653191</t>
        </is>
      </c>
      <c r="D23" s="98" t="inlineStr">
        <is>
          <t>COW LEATHER</t>
        </is>
      </c>
      <c r="E23" s="99" t="n">
        <v>122</v>
      </c>
      <c r="F23" s="99" t="n">
        <v>6461.7</v>
      </c>
      <c r="G23" s="99" t="n">
        <v>512.1048</v>
      </c>
      <c r="H23" s="99" t="n">
        <v>467.8306</v>
      </c>
      <c r="I23" s="99" t="n">
        <v>1.8312</v>
      </c>
    </row>
    <row r="24" ht="27" customHeight="1">
      <c r="A24" s="100" t="inlineStr">
        <is>
          <t>Des: COW LEATHER</t>
        </is>
      </c>
      <c r="B24" s="98" t="inlineStr">
        <is>
          <t>9000675121</t>
        </is>
      </c>
      <c r="C24" s="98" t="inlineStr">
        <is>
          <t>01.10.W653191</t>
        </is>
      </c>
      <c r="D24" s="101" t="n"/>
      <c r="E24" s="99" t="n">
        <v>2</v>
      </c>
      <c r="F24" s="99" t="n">
        <v>77.90000000000001</v>
      </c>
      <c r="G24" s="99" t="n">
        <v>8.395200000000001</v>
      </c>
      <c r="H24" s="99" t="n">
        <v>7.6694</v>
      </c>
      <c r="I24" s="99" t="n">
        <v>0.03</v>
      </c>
    </row>
    <row r="25" ht="27" customHeight="1">
      <c r="A25" s="100" t="inlineStr">
        <is>
          <t>Case Qty:</t>
        </is>
      </c>
      <c r="B25" s="98" t="inlineStr">
        <is>
          <t>9000678762</t>
        </is>
      </c>
      <c r="C25" s="98" t="inlineStr">
        <is>
          <t>01.10.U756071</t>
        </is>
      </c>
      <c r="D25" s="101" t="n"/>
      <c r="E25" s="99" t="n">
        <v>190</v>
      </c>
      <c r="F25" s="99" t="n">
        <v>10009.4</v>
      </c>
      <c r="G25" s="99" t="n">
        <v>802</v>
      </c>
      <c r="H25" s="99" t="n">
        <v>757</v>
      </c>
      <c r="I25" s="99" t="n">
        <v>2.4552</v>
      </c>
    </row>
    <row r="26" ht="27" customFormat="1" customHeight="1" s="4">
      <c r="A26" s="100" t="inlineStr">
        <is>
          <t>MADE IN CAMBODIA</t>
        </is>
      </c>
      <c r="B26" s="98" t="inlineStr">
        <is>
          <t>9000678762</t>
        </is>
      </c>
      <c r="C26" s="98" t="inlineStr">
        <is>
          <t>01.10.U756071</t>
        </is>
      </c>
      <c r="D26" s="101" t="n"/>
      <c r="E26" s="99" t="n">
        <v>208</v>
      </c>
      <c r="F26" s="99" t="n">
        <v>10940.1</v>
      </c>
      <c r="G26" s="99" t="n">
        <v>885.9439</v>
      </c>
      <c r="H26" s="99" t="n">
        <v>842.2056</v>
      </c>
      <c r="I26" s="99" t="n">
        <v>2.6943</v>
      </c>
    </row>
    <row r="27" ht="27" customHeight="1">
      <c r="A27" s="100" t="n"/>
      <c r="B27" s="98" t="inlineStr">
        <is>
          <t>9000678762</t>
        </is>
      </c>
      <c r="C27" s="98" t="inlineStr">
        <is>
          <t>01.10.U756071</t>
        </is>
      </c>
      <c r="D27" s="101" t="n"/>
      <c r="E27" s="99" t="n">
        <v>6</v>
      </c>
      <c r="F27" s="99" t="n">
        <v>241.9</v>
      </c>
      <c r="G27" s="99" t="n">
        <v>25.5561</v>
      </c>
      <c r="H27" s="99" t="n">
        <v>24.2944</v>
      </c>
      <c r="I27" s="99" t="n">
        <v>0.07770000000000001</v>
      </c>
    </row>
    <row r="28" ht="27" customHeight="1">
      <c r="A28" s="100" t="n"/>
      <c r="B28" s="98" t="n">
        <v>9000697761</v>
      </c>
      <c r="C28" s="98" t="inlineStr">
        <is>
          <t>01.10.U528062</t>
        </is>
      </c>
      <c r="D28" s="101" t="n"/>
      <c r="E28" s="99" t="n">
        <v>154</v>
      </c>
      <c r="F28" s="99" t="n">
        <v>7788.7</v>
      </c>
      <c r="G28" s="99" t="n">
        <v>658.0814</v>
      </c>
      <c r="H28" s="99" t="n">
        <v>617.7907</v>
      </c>
      <c r="I28" s="99" t="n">
        <v>2.0564</v>
      </c>
    </row>
    <row r="29" ht="27" customHeight="1">
      <c r="A29" s="100" t="n"/>
      <c r="B29" s="98" t="n">
        <v>9000697761</v>
      </c>
      <c r="C29" s="98" t="inlineStr">
        <is>
          <t>01.10.U528062</t>
        </is>
      </c>
      <c r="D29" s="101" t="n"/>
      <c r="E29" s="99" t="n">
        <v>18</v>
      </c>
      <c r="F29" s="99" t="n">
        <v>711.1</v>
      </c>
      <c r="G29" s="99" t="n">
        <v>76.9186</v>
      </c>
      <c r="H29" s="99" t="n">
        <v>72.2093</v>
      </c>
      <c r="I29" s="99" t="n">
        <v>0.2404</v>
      </c>
    </row>
    <row r="30" ht="27" customHeight="1">
      <c r="A30" s="100" t="n"/>
      <c r="B30" s="98" t="n">
        <v>9000697761</v>
      </c>
      <c r="C30" s="98" t="inlineStr">
        <is>
          <t>01.10.U528062</t>
        </is>
      </c>
      <c r="D30" s="101" t="n"/>
      <c r="E30" s="99" t="n">
        <v>195</v>
      </c>
      <c r="F30" s="99" t="n">
        <v>10033.3</v>
      </c>
      <c r="G30" s="99" t="n">
        <v>859.5</v>
      </c>
      <c r="H30" s="99" t="n">
        <v>814.5</v>
      </c>
      <c r="I30" s="99" t="n">
        <v>2.376</v>
      </c>
    </row>
    <row r="31" ht="27" customHeight="1">
      <c r="A31" s="100" t="n"/>
      <c r="B31" s="98" t="n">
        <v>9000697761</v>
      </c>
      <c r="C31" s="98" t="inlineStr">
        <is>
          <t>01.10.U528062</t>
        </is>
      </c>
      <c r="D31" s="101" t="n"/>
      <c r="E31" s="99" t="n">
        <v>200</v>
      </c>
      <c r="F31" s="99" t="n">
        <v>10334.8</v>
      </c>
      <c r="G31" s="99" t="n">
        <v>780.1762</v>
      </c>
      <c r="H31" s="99" t="n">
        <v>740.5286</v>
      </c>
      <c r="I31" s="99" t="n">
        <v>2.2678</v>
      </c>
    </row>
    <row r="32" ht="27" customHeight="1">
      <c r="A32" s="100" t="n"/>
      <c r="B32" s="98" t="n">
        <v>9000699450</v>
      </c>
      <c r="C32" s="98" t="inlineStr">
        <is>
          <t>01.10.U528062</t>
        </is>
      </c>
      <c r="D32" s="101" t="n"/>
      <c r="E32" s="99" t="n">
        <v>27</v>
      </c>
      <c r="F32" s="99" t="n">
        <v>1065.4</v>
      </c>
      <c r="G32" s="99" t="n">
        <v>105.3238</v>
      </c>
      <c r="H32" s="99" t="n">
        <v>99.9714</v>
      </c>
      <c r="I32" s="99" t="n">
        <v>0.3062</v>
      </c>
    </row>
    <row r="33" ht="27" customHeight="1">
      <c r="A33" s="100" t="n"/>
      <c r="B33" s="98" t="n">
        <v>9000699450</v>
      </c>
      <c r="C33" s="98" t="inlineStr">
        <is>
          <t>01.10.U528062</t>
        </is>
      </c>
      <c r="D33" s="101" t="n"/>
      <c r="E33" s="99" t="n">
        <v>169</v>
      </c>
      <c r="F33" s="99" t="n">
        <v>8660.5</v>
      </c>
      <c r="G33" s="99" t="n">
        <v>736.84</v>
      </c>
      <c r="H33" s="99" t="n">
        <v>693.3828999999999</v>
      </c>
      <c r="I33" s="99" t="n">
        <v>2.2181</v>
      </c>
    </row>
    <row r="34" ht="27" customHeight="1">
      <c r="A34" s="100" t="n"/>
      <c r="B34" s="98" t="n">
        <v>9000699450</v>
      </c>
      <c r="C34" s="98" t="inlineStr">
        <is>
          <t>01.10.U528062</t>
        </is>
      </c>
      <c r="D34" s="101" t="n"/>
      <c r="E34" s="99" t="n">
        <v>6</v>
      </c>
      <c r="F34" s="99" t="n">
        <v>236</v>
      </c>
      <c r="G34" s="99" t="n">
        <v>26.16</v>
      </c>
      <c r="H34" s="99" t="n">
        <v>24.6171</v>
      </c>
      <c r="I34" s="99" t="n">
        <v>0.07870000000000001</v>
      </c>
    </row>
    <row r="35" ht="27" customHeight="1">
      <c r="A35" s="100" t="n"/>
      <c r="B35" s="98" t="n">
        <v>9000699450</v>
      </c>
      <c r="C35" s="98" t="inlineStr">
        <is>
          <t>01.10.U528062</t>
        </is>
      </c>
      <c r="D35" s="101" t="n"/>
      <c r="E35" s="99" t="n">
        <v>195</v>
      </c>
      <c r="F35" s="99" t="n">
        <v>10057.4</v>
      </c>
      <c r="G35" s="99" t="n">
        <v>859.5</v>
      </c>
      <c r="H35" s="99" t="n">
        <v>814.5</v>
      </c>
      <c r="I35" s="99" t="n">
        <v>2.376</v>
      </c>
    </row>
    <row r="36" ht="27" customHeight="1">
      <c r="A36" s="100" t="n"/>
      <c r="B36" s="98" t="n">
        <v>9000699450</v>
      </c>
      <c r="C36" s="98" t="inlineStr">
        <is>
          <t>01.10.U528073</t>
        </is>
      </c>
      <c r="D36" s="101" t="n"/>
      <c r="E36" s="99" t="n">
        <v>195</v>
      </c>
      <c r="F36" s="99" t="n">
        <v>10176.8</v>
      </c>
      <c r="G36" s="99" t="n">
        <v>875.5</v>
      </c>
      <c r="H36" s="99" t="n">
        <v>830.5</v>
      </c>
      <c r="I36" s="99" t="n">
        <v>2.6136</v>
      </c>
    </row>
    <row r="37" ht="27" customHeight="1">
      <c r="A37" s="100" t="n"/>
      <c r="B37" s="98" t="n">
        <v>9000699450</v>
      </c>
      <c r="C37" s="98" t="inlineStr">
        <is>
          <t>01.10.U528073</t>
        </is>
      </c>
      <c r="D37" s="101" t="n"/>
      <c r="E37" s="99" t="n">
        <v>215</v>
      </c>
      <c r="F37" s="99" t="n">
        <v>11117</v>
      </c>
      <c r="G37" s="99" t="n">
        <v>946.5</v>
      </c>
      <c r="H37" s="99" t="n">
        <v>901.5</v>
      </c>
      <c r="I37" s="99" t="n">
        <v>2.97</v>
      </c>
    </row>
    <row r="38" ht="27" customHeight="1">
      <c r="A38" s="100" t="n"/>
      <c r="B38" s="98" t="n">
        <v>9000699450</v>
      </c>
      <c r="C38" s="98" t="inlineStr">
        <is>
          <t>01.10.U528073</t>
        </is>
      </c>
      <c r="D38" s="101" t="n"/>
      <c r="E38" s="99" t="n">
        <v>215</v>
      </c>
      <c r="F38" s="99" t="n">
        <v>11227</v>
      </c>
      <c r="G38" s="99" t="n">
        <v>963</v>
      </c>
      <c r="H38" s="99" t="n">
        <v>918</v>
      </c>
      <c r="I38" s="99" t="n">
        <v>2.6136</v>
      </c>
    </row>
    <row r="39" ht="27" customHeight="1">
      <c r="A39" s="100" t="n"/>
      <c r="B39" s="98" t="n">
        <v>9000699450</v>
      </c>
      <c r="C39" s="98" t="inlineStr">
        <is>
          <t>01.10.U528073</t>
        </is>
      </c>
      <c r="D39" s="101" t="n"/>
      <c r="E39" s="99" t="n">
        <v>192</v>
      </c>
      <c r="F39" s="99" t="n">
        <v>9879.4</v>
      </c>
      <c r="G39" s="99" t="n">
        <v>836.9709</v>
      </c>
      <c r="H39" s="99" t="n">
        <v>795.0291</v>
      </c>
      <c r="I39" s="99" t="n">
        <v>2.4729</v>
      </c>
    </row>
    <row r="40" ht="27" customHeight="1">
      <c r="A40" s="100" t="n"/>
      <c r="B40" s="98" t="n">
        <v>9000699450</v>
      </c>
      <c r="C40" s="98" t="inlineStr">
        <is>
          <t>01.10.U528073</t>
        </is>
      </c>
      <c r="D40" s="101" t="n"/>
      <c r="E40" s="99" t="n">
        <v>14</v>
      </c>
      <c r="F40" s="99" t="n">
        <v>561</v>
      </c>
      <c r="G40" s="99" t="n">
        <v>61.0291</v>
      </c>
      <c r="H40" s="99" t="n">
        <v>57.9709</v>
      </c>
      <c r="I40" s="99" t="n">
        <v>0.1803</v>
      </c>
    </row>
    <row r="41" ht="27" customHeight="1">
      <c r="A41" s="100" t="n"/>
      <c r="B41" s="98" t="n">
        <v>9000699450</v>
      </c>
      <c r="C41" s="98" t="inlineStr">
        <is>
          <t>01.10.U528073</t>
        </is>
      </c>
      <c r="D41" s="101" t="n"/>
      <c r="E41" s="99" t="n">
        <v>97</v>
      </c>
      <c r="F41" s="99" t="n">
        <v>5016.1</v>
      </c>
      <c r="G41" s="99" t="n">
        <v>453</v>
      </c>
      <c r="H41" s="99" t="n">
        <v>408</v>
      </c>
      <c r="I41" s="99" t="n">
        <v>1.782</v>
      </c>
    </row>
    <row r="42" ht="27" customHeight="1">
      <c r="A42" s="100" t="n"/>
      <c r="B42" s="98" t="n">
        <v>9000699450</v>
      </c>
      <c r="C42" s="98" t="inlineStr">
        <is>
          <t>01.10.U528073</t>
        </is>
      </c>
      <c r="D42" s="101" t="n"/>
      <c r="E42" s="99" t="n">
        <v>97</v>
      </c>
      <c r="F42" s="99" t="n">
        <v>5022.5</v>
      </c>
      <c r="G42" s="99" t="n">
        <v>452</v>
      </c>
      <c r="H42" s="99" t="n">
        <v>407</v>
      </c>
      <c r="I42" s="99" t="n">
        <v>1.8216</v>
      </c>
    </row>
    <row r="43" ht="27" customHeight="1">
      <c r="A43" s="100" t="n"/>
      <c r="B43" s="98" t="n">
        <v>9000699450</v>
      </c>
      <c r="C43" s="98" t="inlineStr">
        <is>
          <t>01.10.U528073</t>
        </is>
      </c>
      <c r="D43" s="101" t="n"/>
      <c r="E43" s="99" t="n">
        <v>184</v>
      </c>
      <c r="F43" s="99" t="n">
        <v>9583.5</v>
      </c>
      <c r="G43" s="99" t="n">
        <v>817.3474</v>
      </c>
      <c r="H43" s="99" t="n">
        <v>773.7684</v>
      </c>
      <c r="I43" s="99" t="n">
        <v>2.6461</v>
      </c>
    </row>
    <row r="44" ht="27" customHeight="1">
      <c r="A44" s="100" t="n"/>
      <c r="B44" s="98" t="n">
        <v>9000699450</v>
      </c>
      <c r="C44" s="98" t="inlineStr">
        <is>
          <t>01.10.U528073</t>
        </is>
      </c>
      <c r="D44" s="101" t="n"/>
      <c r="E44" s="99" t="n">
        <v>6</v>
      </c>
      <c r="F44" s="99" t="n">
        <v>237.8</v>
      </c>
      <c r="G44" s="99" t="n">
        <v>26.6526</v>
      </c>
      <c r="H44" s="99" t="n">
        <v>25.2316</v>
      </c>
      <c r="I44" s="99" t="n">
        <v>0.0863</v>
      </c>
    </row>
    <row r="45" ht="27" customHeight="1">
      <c r="A45" s="100" t="n"/>
      <c r="B45" s="98" t="n">
        <v>9000699450</v>
      </c>
      <c r="C45" s="98" t="inlineStr">
        <is>
          <t>01.10.U528073</t>
        </is>
      </c>
      <c r="D45" s="101" t="n"/>
      <c r="E45" s="99" t="n">
        <v>185</v>
      </c>
      <c r="F45" s="99" t="n">
        <v>9782.9</v>
      </c>
      <c r="G45" s="99" t="n">
        <v>830.0658</v>
      </c>
      <c r="H45" s="99" t="n">
        <v>786.25</v>
      </c>
      <c r="I45" s="99" t="n">
        <v>2.5063</v>
      </c>
    </row>
    <row r="46" ht="27" customHeight="1">
      <c r="A46" s="100" t="n"/>
      <c r="B46" s="98" t="n">
        <v>9000699450</v>
      </c>
      <c r="C46" s="98" t="inlineStr">
        <is>
          <t>01.10.U528073</t>
        </is>
      </c>
      <c r="D46" s="101" t="n"/>
      <c r="E46" s="99" t="n">
        <v>5</v>
      </c>
      <c r="F46" s="99" t="n">
        <v>199</v>
      </c>
      <c r="G46" s="99" t="n">
        <v>22.4342</v>
      </c>
      <c r="H46" s="99" t="n">
        <v>21.25</v>
      </c>
      <c r="I46" s="99" t="n">
        <v>0.0677</v>
      </c>
    </row>
    <row r="47" ht="27" customHeight="1">
      <c r="A47" s="100" t="n"/>
      <c r="B47" s="98" t="n">
        <v>9000699450</v>
      </c>
      <c r="C47" s="98" t="inlineStr">
        <is>
          <t>01.10.U528073</t>
        </is>
      </c>
      <c r="D47" s="101" t="n"/>
      <c r="E47" s="99" t="n">
        <v>190</v>
      </c>
      <c r="F47" s="99" t="n">
        <v>10009.4</v>
      </c>
      <c r="G47" s="99" t="n">
        <v>869</v>
      </c>
      <c r="H47" s="99" t="n">
        <v>824</v>
      </c>
      <c r="I47" s="99" t="n">
        <v>2.574</v>
      </c>
    </row>
    <row r="48" ht="27" customHeight="1">
      <c r="A48" s="100" t="n"/>
      <c r="B48" s="98" t="n">
        <v>9000699450</v>
      </c>
      <c r="C48" s="98" t="inlineStr">
        <is>
          <t>01.10.U528073</t>
        </is>
      </c>
      <c r="D48" s="101" t="n"/>
      <c r="E48" s="99" t="n">
        <v>195</v>
      </c>
      <c r="F48" s="99" t="n">
        <v>10072.6</v>
      </c>
      <c r="G48" s="99" t="n">
        <v>866</v>
      </c>
      <c r="H48" s="99" t="n">
        <v>821</v>
      </c>
      <c r="I48" s="99" t="n">
        <v>2.574</v>
      </c>
    </row>
    <row r="49" ht="27" customHeight="1">
      <c r="A49" s="100" t="n"/>
      <c r="B49" s="98" t="n">
        <v>9000699450</v>
      </c>
      <c r="C49" s="98" t="inlineStr">
        <is>
          <t>01.10.U528073</t>
        </is>
      </c>
      <c r="D49" s="101" t="n"/>
      <c r="E49" s="99" t="n">
        <v>195</v>
      </c>
      <c r="F49" s="99" t="n">
        <v>10117.1</v>
      </c>
      <c r="G49" s="99" t="n">
        <v>870.5</v>
      </c>
      <c r="H49" s="99" t="n">
        <v>825.5</v>
      </c>
      <c r="I49" s="99" t="n">
        <v>2.4948</v>
      </c>
    </row>
    <row r="50" ht="27" customHeight="1">
      <c r="A50" s="100" t="n"/>
      <c r="B50" s="98" t="n">
        <v>9000699450</v>
      </c>
      <c r="C50" s="98" t="inlineStr">
        <is>
          <t>01.10.U528073</t>
        </is>
      </c>
      <c r="D50" s="101" t="n"/>
      <c r="E50" s="99" t="n">
        <v>89</v>
      </c>
      <c r="F50" s="99" t="n">
        <v>4707.4</v>
      </c>
      <c r="G50" s="99" t="n">
        <v>415.0481</v>
      </c>
      <c r="H50" s="99" t="n">
        <v>376.5385</v>
      </c>
      <c r="I50" s="99" t="n">
        <v>1.4572</v>
      </c>
    </row>
    <row r="51" ht="27" customHeight="1">
      <c r="A51" s="100" t="n"/>
      <c r="B51" s="98" t="n">
        <v>9000699450</v>
      </c>
      <c r="C51" s="98" t="inlineStr">
        <is>
          <t>01.10.U528073</t>
        </is>
      </c>
      <c r="D51" s="101" t="n"/>
      <c r="E51" s="99" t="n">
        <v>8</v>
      </c>
      <c r="F51" s="99" t="n">
        <v>322.8</v>
      </c>
      <c r="G51" s="99" t="n">
        <v>37.3077</v>
      </c>
      <c r="H51" s="99" t="n">
        <v>33.8462</v>
      </c>
      <c r="I51" s="99" t="n">
        <v>0.131</v>
      </c>
    </row>
    <row r="52" ht="27" customHeight="1">
      <c r="A52" s="100" t="n"/>
      <c r="B52" s="98" t="n">
        <v>9000699450</v>
      </c>
      <c r="C52" s="98" t="inlineStr">
        <is>
          <t>01.10.U528073</t>
        </is>
      </c>
      <c r="D52" s="85" t="n"/>
      <c r="E52" s="99" t="n">
        <v>7</v>
      </c>
      <c r="F52" s="99" t="n">
        <v>367.3</v>
      </c>
      <c r="G52" s="99" t="n">
        <v>32.6442</v>
      </c>
      <c r="H52" s="99" t="n">
        <v>29.6154</v>
      </c>
      <c r="I52" s="99" t="n">
        <v>0.1146</v>
      </c>
    </row>
    <row r="53" ht="27" customHeight="1">
      <c r="A53" s="100" t="n"/>
      <c r="B53" s="98" t="inlineStr">
        <is>
          <t>LEATHER (HS.CODE: 4107.12.00)</t>
        </is>
      </c>
      <c r="C53" s="96" t="n"/>
      <c r="D53" s="102" t="n"/>
      <c r="E53" s="99" t="n"/>
      <c r="F53" s="99" t="n"/>
      <c r="G53" s="99" t="n"/>
      <c r="H53" s="99" t="n"/>
      <c r="I53" s="99" t="n"/>
    </row>
    <row r="54" ht="27" customHeight="1">
      <c r="A54" s="103" t="n"/>
      <c r="B54" s="103" t="inlineStr">
        <is>
          <t>TOTAL OF:</t>
        </is>
      </c>
      <c r="C54" s="103" t="inlineStr">
        <is>
          <t>20 PALLETS</t>
        </is>
      </c>
      <c r="D54" s="103" t="n"/>
      <c r="E54" s="104">
        <f>SUM(E23:E52)</f>
        <v/>
      </c>
      <c r="F54" s="105">
        <f>SUM(F23:F52)</f>
        <v/>
      </c>
      <c r="G54" s="105">
        <f>SUM(G23:G52)</f>
        <v/>
      </c>
      <c r="H54" s="105">
        <f>SUM(H23:H52)</f>
        <v/>
      </c>
      <c r="I54" s="106">
        <f>SUM(I23:I52)</f>
        <v/>
      </c>
    </row>
    <row r="55" ht="27" customHeight="1"/>
    <row r="56" ht="27" customHeight="1">
      <c r="A56" s="95" t="inlineStr">
        <is>
          <t>Mark &amp; Nº</t>
        </is>
      </c>
      <c r="B56" s="95" t="inlineStr">
        <is>
          <t>P.O Nº</t>
        </is>
      </c>
      <c r="C56" s="95" t="inlineStr">
        <is>
          <t>ITEM Nº</t>
        </is>
      </c>
      <c r="D56" s="95" t="inlineStr">
        <is>
          <t>Description</t>
        </is>
      </c>
      <c r="E56" s="95" t="inlineStr">
        <is>
          <t>Quantity</t>
        </is>
      </c>
      <c r="F56" s="96" t="n"/>
      <c r="G56" s="95" t="inlineStr">
        <is>
          <t>G.W (kgs)</t>
        </is>
      </c>
      <c r="H56" s="95" t="inlineStr">
        <is>
          <t>N.W (kgs)</t>
        </is>
      </c>
      <c r="I56" s="95" t="inlineStr">
        <is>
          <t>CBM</t>
        </is>
      </c>
    </row>
    <row r="57" ht="27" customHeight="1">
      <c r="A57" s="85" t="n"/>
      <c r="B57" s="85" t="n"/>
      <c r="C57" s="85" t="n"/>
      <c r="D57" s="85" t="n"/>
      <c r="E57" s="95" t="inlineStr">
        <is>
          <t>PCS</t>
        </is>
      </c>
      <c r="F57" s="95" t="inlineStr">
        <is>
          <t>SF</t>
        </is>
      </c>
      <c r="G57" s="85" t="n"/>
      <c r="H57" s="85" t="n"/>
      <c r="I57" s="85" t="n"/>
    </row>
    <row r="58" ht="27" customHeight="1">
      <c r="A58" s="97" t="inlineStr">
        <is>
          <t>VENDOR#:</t>
        </is>
      </c>
      <c r="B58" s="98" t="n">
        <v>9000701604</v>
      </c>
      <c r="C58" s="98" t="inlineStr">
        <is>
          <t>01.10.U528073</t>
        </is>
      </c>
      <c r="D58" s="98" t="inlineStr">
        <is>
          <t>COW LEATHER</t>
        </is>
      </c>
      <c r="E58" s="99" t="n">
        <v>195</v>
      </c>
      <c r="F58" s="99" t="n">
        <v>10187.1</v>
      </c>
      <c r="G58" s="99" t="n">
        <v>887.5</v>
      </c>
      <c r="H58" s="99" t="n">
        <v>842.5</v>
      </c>
      <c r="I58" s="99" t="n">
        <v>2.6532</v>
      </c>
    </row>
    <row r="59" ht="27" customHeight="1">
      <c r="A59" s="100" t="inlineStr">
        <is>
          <t>Des: COW LEATHER</t>
        </is>
      </c>
      <c r="B59" s="98" t="n">
        <v>9000701604</v>
      </c>
      <c r="C59" s="98" t="inlineStr">
        <is>
          <t>01.10.U528073</t>
        </is>
      </c>
      <c r="D59" s="101" t="n"/>
      <c r="E59" s="99" t="n">
        <v>195</v>
      </c>
      <c r="F59" s="99" t="n">
        <v>10219.2</v>
      </c>
      <c r="G59" s="99" t="n">
        <v>891</v>
      </c>
      <c r="H59" s="99" t="n">
        <v>846</v>
      </c>
      <c r="I59" s="99" t="n">
        <v>2.4948</v>
      </c>
    </row>
    <row r="60" ht="27" customHeight="1">
      <c r="A60" s="100" t="inlineStr">
        <is>
          <t>Case Qty:</t>
        </is>
      </c>
      <c r="B60" s="98" t="n">
        <v>9000701604</v>
      </c>
      <c r="C60" s="98" t="inlineStr">
        <is>
          <t>01.10.U528073</t>
        </is>
      </c>
      <c r="D60" s="101" t="n"/>
      <c r="E60" s="99" t="n">
        <v>207</v>
      </c>
      <c r="F60" s="99" t="n">
        <v>10773.3</v>
      </c>
      <c r="G60" s="99" t="n">
        <v>926.3013999999999</v>
      </c>
      <c r="H60" s="99" t="n">
        <v>883.7671</v>
      </c>
      <c r="I60" s="99" t="n">
        <v>2.8447</v>
      </c>
    </row>
    <row r="61" ht="27" customHeight="1">
      <c r="A61" s="100" t="inlineStr">
        <is>
          <t>MADE IN CAMBODIA</t>
        </is>
      </c>
      <c r="B61" s="98" t="n">
        <v>9000701604</v>
      </c>
      <c r="C61" s="98" t="inlineStr">
        <is>
          <t>01.10.U528073</t>
        </is>
      </c>
      <c r="D61" s="101" t="n"/>
      <c r="E61" s="99" t="n">
        <v>12</v>
      </c>
      <c r="F61" s="99" t="n">
        <v>479.1</v>
      </c>
      <c r="G61" s="99" t="n">
        <v>53.6986</v>
      </c>
      <c r="H61" s="99" t="n">
        <v>51.2329</v>
      </c>
      <c r="I61" s="99" t="n">
        <v>0.1649</v>
      </c>
    </row>
    <row r="62" ht="27" customHeight="1">
      <c r="A62" s="100" t="n"/>
      <c r="B62" s="98" t="n">
        <v>9000701604</v>
      </c>
      <c r="C62" s="98" t="inlineStr">
        <is>
          <t>01.10.U528073</t>
        </is>
      </c>
      <c r="D62" s="101" t="n"/>
      <c r="E62" s="99" t="n">
        <v>195</v>
      </c>
      <c r="F62" s="99" t="n">
        <v>10215.8</v>
      </c>
      <c r="G62" s="99" t="n">
        <v>885</v>
      </c>
      <c r="H62" s="99" t="n">
        <v>840</v>
      </c>
      <c r="I62" s="99" t="n">
        <v>2.6136</v>
      </c>
    </row>
    <row r="63" ht="27" customHeight="1">
      <c r="A63" s="100" t="n"/>
      <c r="B63" s="98" t="n">
        <v>9000701604</v>
      </c>
      <c r="C63" s="98" t="inlineStr">
        <is>
          <t>01.10.U528073</t>
        </is>
      </c>
      <c r="D63" s="101" t="n"/>
      <c r="E63" s="99" t="n">
        <v>195</v>
      </c>
      <c r="F63" s="99" t="n">
        <v>10237.5</v>
      </c>
      <c r="G63" s="99" t="n">
        <v>908.5</v>
      </c>
      <c r="H63" s="99" t="n">
        <v>863.5</v>
      </c>
      <c r="I63" s="99" t="n">
        <v>2.6928</v>
      </c>
    </row>
    <row r="64" ht="27" customHeight="1">
      <c r="A64" s="100" t="n"/>
      <c r="B64" s="98" t="n">
        <v>9000701604</v>
      </c>
      <c r="C64" s="98" t="inlineStr">
        <is>
          <t>01.10.U528073</t>
        </is>
      </c>
      <c r="D64" s="101" t="n"/>
      <c r="E64" s="99" t="n">
        <v>195</v>
      </c>
      <c r="F64" s="99" t="n">
        <v>10196.1</v>
      </c>
      <c r="G64" s="99" t="n">
        <v>894</v>
      </c>
      <c r="H64" s="99" t="n">
        <v>849</v>
      </c>
      <c r="I64" s="99" t="n">
        <v>2.6136</v>
      </c>
    </row>
    <row r="65" ht="27" customHeight="1">
      <c r="A65" s="100" t="n"/>
      <c r="B65" s="98" t="n">
        <v>9000701604</v>
      </c>
      <c r="C65" s="98" t="inlineStr">
        <is>
          <t>01.10.U528073</t>
        </is>
      </c>
      <c r="D65" s="101" t="n"/>
      <c r="E65" s="99" t="n">
        <v>175</v>
      </c>
      <c r="F65" s="99" t="n">
        <v>9097.6</v>
      </c>
      <c r="G65" s="99" t="n">
        <v>780.2461</v>
      </c>
      <c r="H65" s="99" t="n">
        <v>739.443</v>
      </c>
      <c r="I65" s="99" t="n">
        <v>2.3339</v>
      </c>
    </row>
    <row r="66" ht="27" customHeight="1">
      <c r="A66" s="100" t="n"/>
      <c r="B66" s="98" t="n">
        <v>9000701604</v>
      </c>
      <c r="C66" s="98" t="inlineStr">
        <is>
          <t>01.10.U528073</t>
        </is>
      </c>
      <c r="D66" s="101" t="n"/>
      <c r="E66" s="99" t="n">
        <v>18</v>
      </c>
      <c r="F66" s="99" t="n">
        <v>726</v>
      </c>
      <c r="G66" s="99" t="n">
        <v>80.2539</v>
      </c>
      <c r="H66" s="99" t="n">
        <v>76.057</v>
      </c>
      <c r="I66" s="99" t="n">
        <v>0.2401</v>
      </c>
    </row>
    <row r="67" ht="27" customHeight="1">
      <c r="A67" s="100" t="n"/>
      <c r="B67" s="98" t="n">
        <v>9000701604</v>
      </c>
      <c r="C67" s="98" t="inlineStr">
        <is>
          <t>01.10.U528073</t>
        </is>
      </c>
      <c r="D67" s="101" t="n"/>
      <c r="E67" s="99" t="n">
        <v>195</v>
      </c>
      <c r="F67" s="99" t="n">
        <v>10110.4</v>
      </c>
      <c r="G67" s="99" t="n">
        <v>885</v>
      </c>
      <c r="H67" s="99" t="n">
        <v>840</v>
      </c>
      <c r="I67" s="99" t="n">
        <v>2.574</v>
      </c>
    </row>
    <row r="68" ht="27" customHeight="1">
      <c r="A68" s="100" t="n"/>
      <c r="B68" s="98" t="n">
        <v>9000701604</v>
      </c>
      <c r="C68" s="98" t="inlineStr">
        <is>
          <t>01.10.U528073</t>
        </is>
      </c>
      <c r="D68" s="101" t="n"/>
      <c r="E68" s="99" t="n">
        <v>195</v>
      </c>
      <c r="F68" s="99" t="n">
        <v>10165.7</v>
      </c>
      <c r="G68" s="99" t="n">
        <v>889.5</v>
      </c>
      <c r="H68" s="99" t="n">
        <v>844.5</v>
      </c>
      <c r="I68" s="99" t="n">
        <v>2.772</v>
      </c>
    </row>
    <row r="69" ht="27" customHeight="1">
      <c r="A69" s="100" t="n"/>
      <c r="B69" s="98" t="n">
        <v>9000701604</v>
      </c>
      <c r="C69" s="98" t="inlineStr">
        <is>
          <t>01.10.U528073</t>
        </is>
      </c>
      <c r="D69" s="101" t="n"/>
      <c r="E69" s="99" t="n">
        <v>195</v>
      </c>
      <c r="F69" s="99" t="n">
        <v>10222.1</v>
      </c>
      <c r="G69" s="99" t="n">
        <v>888</v>
      </c>
      <c r="H69" s="99" t="n">
        <v>843</v>
      </c>
      <c r="I69" s="99" t="n">
        <v>2.6136</v>
      </c>
    </row>
    <row r="70" ht="27" customHeight="1">
      <c r="A70" s="100" t="n"/>
      <c r="B70" s="98" t="inlineStr">
        <is>
          <t>9000678672</t>
        </is>
      </c>
      <c r="C70" s="98" t="inlineStr">
        <is>
          <t>01.10.L2924</t>
        </is>
      </c>
      <c r="D70" s="101" t="n"/>
      <c r="E70" s="99" t="n">
        <v>106</v>
      </c>
      <c r="F70" s="99" t="n">
        <v>5345</v>
      </c>
      <c r="G70" s="99" t="n">
        <v>424.9725</v>
      </c>
      <c r="H70" s="99" t="n">
        <v>381.211</v>
      </c>
      <c r="I70" s="99" t="n">
        <v>2.0795</v>
      </c>
    </row>
    <row r="71" ht="27" customHeight="1">
      <c r="A71" s="100" t="n"/>
      <c r="B71" s="98" t="inlineStr">
        <is>
          <t>9000678672</t>
        </is>
      </c>
      <c r="C71" s="98" t="inlineStr">
        <is>
          <t>01.10.L2924</t>
        </is>
      </c>
      <c r="D71" s="85" t="n"/>
      <c r="E71" s="99" t="n">
        <v>3</v>
      </c>
      <c r="F71" s="99" t="n">
        <v>121</v>
      </c>
      <c r="G71" s="99" t="n">
        <v>12.0275</v>
      </c>
      <c r="H71" s="99" t="n">
        <v>10.789</v>
      </c>
      <c r="I71" s="99" t="n">
        <v>0.0589</v>
      </c>
    </row>
    <row r="72" ht="27" customHeight="1">
      <c r="A72" s="100" t="n"/>
      <c r="B72" s="98" t="inlineStr">
        <is>
          <t>LEATHER (HS.CODE: 4107.12.00)</t>
        </is>
      </c>
      <c r="C72" s="96" t="n"/>
      <c r="D72" s="102" t="n"/>
      <c r="E72" s="99" t="n"/>
      <c r="F72" s="99" t="n"/>
      <c r="G72" s="99" t="n"/>
      <c r="H72" s="99" t="n"/>
      <c r="I72" s="99" t="n"/>
    </row>
    <row r="73" ht="27" customHeight="1">
      <c r="A73" s="103" t="n"/>
      <c r="B73" s="103" t="inlineStr">
        <is>
          <t>TOTAL OF:</t>
        </is>
      </c>
      <c r="C73" s="103" t="inlineStr">
        <is>
          <t>11 PALLETS</t>
        </is>
      </c>
      <c r="D73" s="103" t="n"/>
      <c r="E73" s="104">
        <f>SUM(E58:E71)</f>
        <v/>
      </c>
      <c r="F73" s="105">
        <f>SUM(F58:F71)</f>
        <v/>
      </c>
      <c r="G73" s="105">
        <f>SUM(G58:G71)</f>
        <v/>
      </c>
      <c r="H73" s="105">
        <f>SUM(H58:H71)</f>
        <v/>
      </c>
      <c r="I73" s="106">
        <f>SUM(I58:I71)</f>
        <v/>
      </c>
    </row>
    <row r="74" ht="27" customHeight="1">
      <c r="B74" s="107" t="inlineStr">
        <is>
          <t>TOTAL OF:</t>
        </is>
      </c>
      <c r="C74" s="107" t="inlineStr">
        <is>
          <t>31 PALLETS</t>
        </is>
      </c>
      <c r="E74" s="108">
        <f>SUM(E23:E52,E58:E71)</f>
        <v/>
      </c>
      <c r="F74" s="108">
        <f>SUM(F23:F52,F58:F71)</f>
        <v/>
      </c>
      <c r="G74" s="108">
        <f>SUM(G23:G52,G58:G71)</f>
        <v/>
      </c>
      <c r="H74" s="108">
        <f>SUM(H23:H52,H58:H71)</f>
        <v/>
      </c>
      <c r="I74" s="108">
        <f>SUM(I23:I52,I58:I71)</f>
        <v/>
      </c>
    </row>
    <row r="75">
      <c r="A75" s="19" t="n"/>
      <c r="B75" s="19" t="n"/>
      <c r="C75" s="20" t="n"/>
      <c r="D75" s="20" t="n"/>
      <c r="E75" s="20" t="n"/>
      <c r="F75" s="20" t="n"/>
      <c r="G75" s="20" t="n"/>
      <c r="H75" s="20" t="n"/>
      <c r="I75" s="78" t="n"/>
      <c r="L75" s="76" t="n"/>
    </row>
    <row r="76" ht="27" customHeight="1">
      <c r="A76" s="74" t="inlineStr">
        <is>
          <t>Country of Original Cambodia</t>
        </is>
      </c>
      <c r="D76" s="74" t="n"/>
      <c r="E76" s="74" t="n"/>
      <c r="F76" s="20" t="n"/>
      <c r="G76" s="20" t="n"/>
      <c r="H76" s="20" t="n"/>
      <c r="I76" s="78" t="n"/>
    </row>
    <row r="77" ht="42" customHeight="1">
      <c r="A77" s="22" t="inlineStr">
        <is>
          <t>Manufacture:</t>
        </is>
      </c>
      <c r="B77" s="75" t="inlineStr">
        <is>
          <t>CALIFOR UPHOLSTERY MATERIALS CO., LTD.
XIN BAVET SEZ, Road No. 316A, Trapeang Bon and Prey Kokir Villages, Prey Kokir Commune
, Chantrea District,Svay Rieng Province, Kingdom of Cambodia, Tel: +855   975910636</t>
        </is>
      </c>
      <c r="L77" s="76" t="n"/>
    </row>
    <row r="78" ht="42.75" customHeight="1">
      <c r="A78" s="71" t="inlineStr">
        <is>
          <t>BENEFICIARY BANK：BANK OF CHINA(HONG KONG)LIMITED PHNOM PENH BRANCH
                                          /BANK OF CHINA PHNOM PENH BRANCH</t>
        </is>
      </c>
      <c r="J78" s="4" t="n"/>
      <c r="K78" s="4" t="n"/>
      <c r="L78" s="76" t="n"/>
    </row>
    <row r="79">
      <c r="A79" s="4" t="inlineStr">
        <is>
          <t>A/C NO:100001100764430</t>
        </is>
      </c>
      <c r="B79" s="4" t="n"/>
      <c r="C79" s="4" t="n"/>
      <c r="D79" s="4" t="n"/>
      <c r="E79" s="4" t="n"/>
      <c r="F79" s="4" t="n"/>
      <c r="G79" s="4" t="n"/>
      <c r="H79" s="4" t="n"/>
      <c r="I79" s="4" t="n"/>
      <c r="J79" s="4" t="n"/>
      <c r="K79" s="4" t="n"/>
    </row>
    <row r="80">
      <c r="A80" s="4" t="inlineStr">
        <is>
          <t>SWIFT CODE  ：BKCHKHPPXXX</t>
        </is>
      </c>
      <c r="F80" s="23" t="inlineStr">
        <is>
          <t>CALIFOR UPHOLSTERY MATERIALS CO., LTD.</t>
        </is>
      </c>
    </row>
    <row r="81">
      <c r="I81" s="16" t="n"/>
    </row>
    <row r="82">
      <c r="H82" s="24" t="n"/>
    </row>
    <row r="83"/>
    <row r="84">
      <c r="J84" s="72" t="n"/>
    </row>
    <row r="85">
      <c r="H85" s="7" t="n"/>
      <c r="I85" s="7" t="n"/>
      <c r="J85" s="7" t="n"/>
    </row>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sheetData>
  <mergeCells count="35">
    <mergeCell ref="D23:D52"/>
    <mergeCell ref="B74"/>
    <mergeCell ref="B72:C72"/>
    <mergeCell ref="B14:G14"/>
    <mergeCell ref="D21:D22"/>
    <mergeCell ref="H56:H57"/>
    <mergeCell ref="A78:I78"/>
    <mergeCell ref="A3:I3"/>
    <mergeCell ref="H21:H22"/>
    <mergeCell ref="E56:F56"/>
    <mergeCell ref="D58:D71"/>
    <mergeCell ref="A200:B200"/>
    <mergeCell ref="A76:C76"/>
    <mergeCell ref="A2:I2"/>
    <mergeCell ref="I56:I57"/>
    <mergeCell ref="G56:G57"/>
    <mergeCell ref="B73"/>
    <mergeCell ref="A5:I5"/>
    <mergeCell ref="A56:A57"/>
    <mergeCell ref="B77:I77"/>
    <mergeCell ref="A21:A22"/>
    <mergeCell ref="A55"/>
    <mergeCell ref="C56:C57"/>
    <mergeCell ref="D56:D57"/>
    <mergeCell ref="A1:I1"/>
    <mergeCell ref="C21:C22"/>
    <mergeCell ref="G21:G22"/>
    <mergeCell ref="I21:I22"/>
    <mergeCell ref="B54"/>
    <mergeCell ref="B56:B57"/>
    <mergeCell ref="A6:I6"/>
    <mergeCell ref="A4:I4"/>
    <mergeCell ref="B21:B22"/>
    <mergeCell ref="B53:C53"/>
    <mergeCell ref="E21:F2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2025-06-20T03:31:49Z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