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300" windowWidth="18495" windowHeight="11700"/>
  </bookViews>
  <sheets>
    <sheet name="Amplitudes" sheetId="1" r:id="rId1"/>
  </sheets>
  <calcPr calcId="152511"/>
</workbook>
</file>

<file path=xl/calcChain.xml><?xml version="1.0" encoding="utf-8"?>
<calcChain xmlns="http://schemas.openxmlformats.org/spreadsheetml/2006/main">
  <c r="I17" i="1" l="1"/>
  <c r="I16" i="1"/>
  <c r="I15" i="1"/>
  <c r="I14" i="1"/>
  <c r="I13" i="1"/>
  <c r="K17" i="1"/>
  <c r="J17" i="1"/>
  <c r="K16" i="1"/>
  <c r="J16" i="1"/>
  <c r="K15" i="1"/>
  <c r="J15" i="1"/>
  <c r="K14" i="1"/>
  <c r="J14" i="1"/>
  <c r="K13" i="1"/>
  <c r="J13" i="1"/>
  <c r="G14" i="1"/>
  <c r="H14" i="1"/>
  <c r="G15" i="1"/>
  <c r="H15" i="1"/>
  <c r="G16" i="1"/>
  <c r="H16" i="1"/>
  <c r="G17" i="1"/>
  <c r="H17" i="1"/>
  <c r="H13" i="1"/>
  <c r="G13" i="1"/>
  <c r="F14" i="1"/>
  <c r="F15" i="1"/>
  <c r="F16" i="1"/>
  <c r="F17" i="1"/>
  <c r="F13" i="1"/>
  <c r="D14" i="1"/>
  <c r="D15" i="1"/>
  <c r="D16" i="1"/>
  <c r="D17" i="1"/>
  <c r="D13" i="1"/>
  <c r="C14" i="1"/>
  <c r="C15" i="1"/>
  <c r="C16" i="1"/>
  <c r="C17" i="1"/>
  <c r="C13" i="1"/>
  <c r="L16" i="1" l="1"/>
  <c r="L15" i="1"/>
  <c r="L13" i="1"/>
  <c r="L17" i="1"/>
  <c r="N13" i="1"/>
  <c r="L14" i="1"/>
  <c r="N17" i="1"/>
  <c r="N16" i="1"/>
  <c r="N15" i="1"/>
  <c r="N14" i="1"/>
  <c r="M13" i="1"/>
  <c r="M14" i="1"/>
  <c r="M15" i="1"/>
  <c r="M16" i="1"/>
  <c r="M17" i="1"/>
</calcChain>
</file>

<file path=xl/sharedStrings.xml><?xml version="1.0" encoding="utf-8"?>
<sst xmlns="http://schemas.openxmlformats.org/spreadsheetml/2006/main" count="52" uniqueCount="19">
  <si>
    <t>Paramètres des essais</t>
  </si>
  <si>
    <t>Run</t>
  </si>
  <si>
    <t>Direction      houle</t>
  </si>
  <si>
    <t>Type Run</t>
  </si>
  <si>
    <t>Travers</t>
  </si>
  <si>
    <t>Résonance roulis</t>
  </si>
  <si>
    <t>Roulis
(°)</t>
  </si>
  <si>
    <t>Tangage
(°)</t>
  </si>
  <si>
    <t>Amplitudes des réponses - Essais</t>
  </si>
  <si>
    <t>Amplitudes des réponses - Simulateur</t>
  </si>
  <si>
    <t>Période houle (s)</t>
  </si>
  <si>
    <t>Paramètres des essais (mis à l'échelle réelle)</t>
  </si>
  <si>
    <t>Hauteur houle (m)</t>
  </si>
  <si>
    <t>Pilonnement
(m)</t>
  </si>
  <si>
    <t>Pilonnement
(%)</t>
  </si>
  <si>
    <t>Roulis
(%)</t>
  </si>
  <si>
    <t>Tangage
(%)</t>
  </si>
  <si>
    <t>Différence (simulateur /essais)</t>
  </si>
  <si>
    <t>Grande période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</si>
</sst>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DCD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DCDC"/>
      <color rgb="FFC8C8C8"/>
      <color rgb="FF666699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23232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17"/>
  <sheetViews>
    <sheetView tabSelected="1" workbookViewId="0">
      <selection activeCell="P7" sqref="P7"/>
    </sheetView>
  </sheetViews>
  <sheetFormatPr baseColWidth="10" defaultRowHeight="15" x14ac:dyDescent="0.25"/>
  <cols>
    <col min="1" max="1" width="4.42578125" bestFit="1" customWidth="1"/>
    <col min="2" max="2" width="9.140625" bestFit="1" customWidth="1"/>
    <col min="3" max="3" width="8.85546875" bestFit="1" customWidth="1"/>
    <col min="4" max="4" width="9.7109375" bestFit="1" customWidth="1"/>
    <col min="5" max="5" width="10.5703125" bestFit="1" customWidth="1"/>
    <col min="6" max="6" width="12.5703125" bestFit="1" customWidth="1"/>
    <col min="7" max="7" width="10.7109375" customWidth="1"/>
    <col min="8" max="8" width="11.42578125" customWidth="1"/>
    <col min="9" max="9" width="12.5703125" bestFit="1" customWidth="1"/>
    <col min="10" max="10" width="10.7109375" customWidth="1"/>
    <col min="11" max="11" width="11.42578125" customWidth="1"/>
    <col min="12" max="12" width="12.5703125" bestFit="1" customWidth="1"/>
    <col min="13" max="13" width="10.7109375" customWidth="1"/>
    <col min="14" max="14" width="11.42578125" customWidth="1"/>
  </cols>
  <sheetData>
    <row r="1" spans="1:14" ht="15.75" thickBot="1" x14ac:dyDescent="0.3"/>
    <row r="2" spans="1:14" ht="15.75" thickBot="1" x14ac:dyDescent="0.3">
      <c r="A2" s="57" t="s">
        <v>0</v>
      </c>
      <c r="B2" s="58"/>
      <c r="C2" s="58"/>
      <c r="D2" s="58"/>
      <c r="E2" s="59"/>
      <c r="F2" s="60" t="s">
        <v>8</v>
      </c>
      <c r="G2" s="61"/>
      <c r="H2" s="62"/>
      <c r="I2" s="51" t="s">
        <v>9</v>
      </c>
      <c r="J2" s="52"/>
      <c r="K2" s="53"/>
    </row>
    <row r="3" spans="1:14" ht="30" x14ac:dyDescent="0.25">
      <c r="A3" s="1" t="s">
        <v>1</v>
      </c>
      <c r="B3" s="2" t="s">
        <v>2</v>
      </c>
      <c r="C3" s="2" t="s">
        <v>10</v>
      </c>
      <c r="D3" s="2" t="s">
        <v>12</v>
      </c>
      <c r="E3" s="3" t="s">
        <v>3</v>
      </c>
      <c r="F3" s="4" t="s">
        <v>13</v>
      </c>
      <c r="G3" s="5" t="s">
        <v>6</v>
      </c>
      <c r="H3" s="6" t="s">
        <v>7</v>
      </c>
      <c r="I3" s="7" t="s">
        <v>13</v>
      </c>
      <c r="J3" s="8" t="s">
        <v>6</v>
      </c>
      <c r="K3" s="9" t="s">
        <v>7</v>
      </c>
    </row>
    <row r="4" spans="1:14" ht="30" x14ac:dyDescent="0.25">
      <c r="A4" s="10">
        <v>10</v>
      </c>
      <c r="B4" s="11" t="s">
        <v>4</v>
      </c>
      <c r="C4" s="11">
        <v>1.9</v>
      </c>
      <c r="D4" s="11">
        <v>0.1</v>
      </c>
      <c r="E4" s="12" t="s">
        <v>5</v>
      </c>
      <c r="F4" s="39">
        <v>5.45E-2</v>
      </c>
      <c r="G4" s="13">
        <v>14</v>
      </c>
      <c r="H4" s="14">
        <v>0.7</v>
      </c>
      <c r="I4" s="15">
        <v>0.68930000000000002</v>
      </c>
      <c r="J4" s="16">
        <v>15.510199999999999</v>
      </c>
      <c r="K4" s="17">
        <v>0.84699999999999998</v>
      </c>
    </row>
    <row r="5" spans="1:14" ht="30" x14ac:dyDescent="0.25">
      <c r="A5" s="10">
        <v>15</v>
      </c>
      <c r="B5" s="11" t="s">
        <v>4</v>
      </c>
      <c r="C5" s="11">
        <v>1.9</v>
      </c>
      <c r="D5" s="11">
        <v>0.2</v>
      </c>
      <c r="E5" s="12" t="s">
        <v>5</v>
      </c>
      <c r="F5" s="40">
        <v>0.1125</v>
      </c>
      <c r="G5" s="13">
        <v>24</v>
      </c>
      <c r="H5" s="14">
        <v>2.7</v>
      </c>
      <c r="I5" s="15">
        <v>1.3895</v>
      </c>
      <c r="J5" s="16">
        <v>22.763200000000001</v>
      </c>
      <c r="K5" s="17">
        <v>1.5562</v>
      </c>
    </row>
    <row r="6" spans="1:14" ht="30" x14ac:dyDescent="0.25">
      <c r="A6" s="10">
        <v>17</v>
      </c>
      <c r="B6" s="11" t="s">
        <v>4</v>
      </c>
      <c r="C6" s="11">
        <v>1.9</v>
      </c>
      <c r="D6" s="11">
        <v>0.3</v>
      </c>
      <c r="E6" s="12" t="s">
        <v>5</v>
      </c>
      <c r="F6" s="40">
        <v>0.16800000000000001</v>
      </c>
      <c r="G6" s="16">
        <v>29</v>
      </c>
      <c r="H6" s="14">
        <v>3.7</v>
      </c>
      <c r="I6" s="15">
        <v>2.1099000000000001</v>
      </c>
      <c r="J6" s="16">
        <v>28.598400000000002</v>
      </c>
      <c r="K6" s="17">
        <v>2.1316999999999999</v>
      </c>
    </row>
    <row r="7" spans="1:14" ht="30" x14ac:dyDescent="0.25">
      <c r="A7" s="10">
        <v>20</v>
      </c>
      <c r="B7" s="11" t="s">
        <v>4</v>
      </c>
      <c r="C7" s="11">
        <v>3</v>
      </c>
      <c r="D7" s="11">
        <v>0.5</v>
      </c>
      <c r="E7" s="12" t="s">
        <v>18</v>
      </c>
      <c r="F7" s="40">
        <v>0.2215</v>
      </c>
      <c r="G7" s="16">
        <v>13.3</v>
      </c>
      <c r="H7" s="14">
        <v>2.2000000000000002</v>
      </c>
      <c r="I7" s="15">
        <v>2.9331999999999998</v>
      </c>
      <c r="J7" s="16">
        <v>10.341900000000001</v>
      </c>
      <c r="K7" s="17">
        <v>1.0678000000000001</v>
      </c>
    </row>
    <row r="8" spans="1:14" ht="30.75" thickBot="1" x14ac:dyDescent="0.3">
      <c r="A8" s="18">
        <v>22</v>
      </c>
      <c r="B8" s="19" t="s">
        <v>4</v>
      </c>
      <c r="C8" s="19">
        <v>3</v>
      </c>
      <c r="D8" s="19">
        <v>0.9</v>
      </c>
      <c r="E8" s="20" t="s">
        <v>18</v>
      </c>
      <c r="F8" s="41">
        <v>0.45950000000000002</v>
      </c>
      <c r="G8" s="21">
        <v>18.5</v>
      </c>
      <c r="H8" s="22">
        <v>1.8</v>
      </c>
      <c r="I8" s="23">
        <v>5.1589</v>
      </c>
      <c r="J8" s="21">
        <v>17.603000000000002</v>
      </c>
      <c r="K8" s="24">
        <v>1.7806</v>
      </c>
    </row>
    <row r="10" spans="1:14" ht="15.75" thickBot="1" x14ac:dyDescent="0.3"/>
    <row r="11" spans="1:14" ht="15.75" thickBot="1" x14ac:dyDescent="0.3">
      <c r="A11" s="57" t="s">
        <v>11</v>
      </c>
      <c r="B11" s="58"/>
      <c r="C11" s="58"/>
      <c r="D11" s="58"/>
      <c r="E11" s="59"/>
      <c r="F11" s="60" t="s">
        <v>8</v>
      </c>
      <c r="G11" s="61"/>
      <c r="H11" s="62"/>
      <c r="I11" s="51" t="s">
        <v>9</v>
      </c>
      <c r="J11" s="52"/>
      <c r="K11" s="53"/>
      <c r="L11" s="54" t="s">
        <v>17</v>
      </c>
      <c r="M11" s="55"/>
      <c r="N11" s="56"/>
    </row>
    <row r="12" spans="1:14" ht="30" x14ac:dyDescent="0.25">
      <c r="A12" s="1" t="s">
        <v>1</v>
      </c>
      <c r="B12" s="2" t="s">
        <v>2</v>
      </c>
      <c r="C12" s="2" t="s">
        <v>10</v>
      </c>
      <c r="D12" s="2" t="s">
        <v>12</v>
      </c>
      <c r="E12" s="3" t="s">
        <v>3</v>
      </c>
      <c r="F12" s="4" t="s">
        <v>13</v>
      </c>
      <c r="G12" s="5" t="s">
        <v>6</v>
      </c>
      <c r="H12" s="6" t="s">
        <v>7</v>
      </c>
      <c r="I12" s="7" t="s">
        <v>13</v>
      </c>
      <c r="J12" s="8" t="s">
        <v>6</v>
      </c>
      <c r="K12" s="9" t="s">
        <v>7</v>
      </c>
      <c r="L12" s="42" t="s">
        <v>14</v>
      </c>
      <c r="M12" s="43" t="s">
        <v>15</v>
      </c>
      <c r="N12" s="44" t="s">
        <v>16</v>
      </c>
    </row>
    <row r="13" spans="1:14" ht="30" x14ac:dyDescent="0.25">
      <c r="A13" s="10">
        <v>10</v>
      </c>
      <c r="B13" s="11" t="s">
        <v>4</v>
      </c>
      <c r="C13" s="25">
        <f>C4*SQRT(11)</f>
        <v>6.3015871016752589</v>
      </c>
      <c r="D13" s="25">
        <f>D4*11</f>
        <v>1.1000000000000001</v>
      </c>
      <c r="E13" s="12" t="s">
        <v>5</v>
      </c>
      <c r="F13" s="27">
        <f>F4*11</f>
        <v>0.59950000000000003</v>
      </c>
      <c r="G13" s="28">
        <f>G4</f>
        <v>14</v>
      </c>
      <c r="H13" s="29">
        <f>H4</f>
        <v>0.7</v>
      </c>
      <c r="I13" s="30">
        <f>I4</f>
        <v>0.68930000000000002</v>
      </c>
      <c r="J13" s="31">
        <f>J4</f>
        <v>15.510199999999999</v>
      </c>
      <c r="K13" s="32">
        <f>K4</f>
        <v>0.84699999999999998</v>
      </c>
      <c r="L13" s="45">
        <f>(I13-F13)/F13*100</f>
        <v>14.979149291075894</v>
      </c>
      <c r="M13" s="46">
        <f t="shared" ref="M13:N13" si="0">(J13-G13)/G13*100</f>
        <v>10.787142857142852</v>
      </c>
      <c r="N13" s="47">
        <f t="shared" si="0"/>
        <v>21.000000000000004</v>
      </c>
    </row>
    <row r="14" spans="1:14" ht="30" x14ac:dyDescent="0.25">
      <c r="A14" s="10">
        <v>15</v>
      </c>
      <c r="B14" s="11" t="s">
        <v>4</v>
      </c>
      <c r="C14" s="25">
        <f>C5*SQRT(11)</f>
        <v>6.3015871016752589</v>
      </c>
      <c r="D14" s="25">
        <f>D5*11</f>
        <v>2.2000000000000002</v>
      </c>
      <c r="E14" s="12" t="s">
        <v>5</v>
      </c>
      <c r="F14" s="33">
        <f>F5*11</f>
        <v>1.2375</v>
      </c>
      <c r="G14" s="28">
        <f t="shared" ref="G14:I14" si="1">G5</f>
        <v>24</v>
      </c>
      <c r="H14" s="29">
        <f t="shared" si="1"/>
        <v>2.7</v>
      </c>
      <c r="I14" s="30">
        <f t="shared" si="1"/>
        <v>1.3895</v>
      </c>
      <c r="J14" s="31">
        <f t="shared" ref="J14:K14" si="2">J5</f>
        <v>22.763200000000001</v>
      </c>
      <c r="K14" s="32">
        <f t="shared" si="2"/>
        <v>1.5562</v>
      </c>
      <c r="L14" s="45">
        <f t="shared" ref="L14:L17" si="3">(I14-F14)/F14*100</f>
        <v>12.282828282828277</v>
      </c>
      <c r="M14" s="46">
        <f t="shared" ref="M14:M17" si="4">(J14-G14)/G14*100</f>
        <v>-5.1533333333333289</v>
      </c>
      <c r="N14" s="47">
        <f t="shared" ref="N14:N17" si="5">(K14-H14)/H14*100</f>
        <v>-42.36296296296296</v>
      </c>
    </row>
    <row r="15" spans="1:14" ht="30" x14ac:dyDescent="0.25">
      <c r="A15" s="10">
        <v>17</v>
      </c>
      <c r="B15" s="11" t="s">
        <v>4</v>
      </c>
      <c r="C15" s="25">
        <f>C6*SQRT(11)</f>
        <v>6.3015871016752589</v>
      </c>
      <c r="D15" s="25">
        <f>D6*11</f>
        <v>3.3</v>
      </c>
      <c r="E15" s="12" t="s">
        <v>5</v>
      </c>
      <c r="F15" s="33">
        <f>F6*11</f>
        <v>1.8480000000000001</v>
      </c>
      <c r="G15" s="31">
        <f t="shared" ref="G15:I15" si="6">G6</f>
        <v>29</v>
      </c>
      <c r="H15" s="29">
        <f t="shared" si="6"/>
        <v>3.7</v>
      </c>
      <c r="I15" s="30">
        <f t="shared" si="6"/>
        <v>2.1099000000000001</v>
      </c>
      <c r="J15" s="31">
        <f t="shared" ref="J15:K15" si="7">J6</f>
        <v>28.598400000000002</v>
      </c>
      <c r="K15" s="32">
        <f t="shared" si="7"/>
        <v>2.1316999999999999</v>
      </c>
      <c r="L15" s="45">
        <f t="shared" si="3"/>
        <v>14.172077922077921</v>
      </c>
      <c r="M15" s="46">
        <f t="shared" si="4"/>
        <v>-1.3848275862068911</v>
      </c>
      <c r="N15" s="47">
        <f t="shared" si="5"/>
        <v>-42.38648648648649</v>
      </c>
    </row>
    <row r="16" spans="1:14" ht="30" x14ac:dyDescent="0.25">
      <c r="A16" s="10">
        <v>20</v>
      </c>
      <c r="B16" s="11" t="s">
        <v>4</v>
      </c>
      <c r="C16" s="25">
        <f>C7*SQRT(11)</f>
        <v>9.9498743710661994</v>
      </c>
      <c r="D16" s="25">
        <f>D7*11</f>
        <v>5.5</v>
      </c>
      <c r="E16" s="12" t="s">
        <v>18</v>
      </c>
      <c r="F16" s="33">
        <f>F7*11</f>
        <v>2.4365000000000001</v>
      </c>
      <c r="G16" s="31">
        <f t="shared" ref="G16:I16" si="8">G7</f>
        <v>13.3</v>
      </c>
      <c r="H16" s="29">
        <f t="shared" si="8"/>
        <v>2.2000000000000002</v>
      </c>
      <c r="I16" s="30">
        <f t="shared" si="8"/>
        <v>2.9331999999999998</v>
      </c>
      <c r="J16" s="31">
        <f t="shared" ref="J16:K16" si="9">J7</f>
        <v>10.341900000000001</v>
      </c>
      <c r="K16" s="32">
        <f t="shared" si="9"/>
        <v>1.0678000000000001</v>
      </c>
      <c r="L16" s="45">
        <f t="shared" si="3"/>
        <v>20.385799302277842</v>
      </c>
      <c r="M16" s="46">
        <f t="shared" si="4"/>
        <v>-22.241353383458645</v>
      </c>
      <c r="N16" s="47">
        <f t="shared" si="5"/>
        <v>-51.463636363636368</v>
      </c>
    </row>
    <row r="17" spans="1:14" ht="30.75" thickBot="1" x14ac:dyDescent="0.3">
      <c r="A17" s="18">
        <v>22</v>
      </c>
      <c r="B17" s="19" t="s">
        <v>4</v>
      </c>
      <c r="C17" s="26">
        <f>C8*SQRT(11)</f>
        <v>9.9498743710661994</v>
      </c>
      <c r="D17" s="26">
        <f>D8*11</f>
        <v>9.9</v>
      </c>
      <c r="E17" s="20" t="s">
        <v>18</v>
      </c>
      <c r="F17" s="34">
        <f>F8*11</f>
        <v>5.0545</v>
      </c>
      <c r="G17" s="35">
        <f t="shared" ref="G17:I17" si="10">G8</f>
        <v>18.5</v>
      </c>
      <c r="H17" s="36">
        <f t="shared" si="10"/>
        <v>1.8</v>
      </c>
      <c r="I17" s="37">
        <f t="shared" si="10"/>
        <v>5.1589</v>
      </c>
      <c r="J17" s="35">
        <f t="shared" ref="J17:K17" si="11">J8</f>
        <v>17.603000000000002</v>
      </c>
      <c r="K17" s="38">
        <f t="shared" si="11"/>
        <v>1.7806</v>
      </c>
      <c r="L17" s="48">
        <f t="shared" si="3"/>
        <v>2.0654862004154726</v>
      </c>
      <c r="M17" s="49">
        <f t="shared" si="4"/>
        <v>-4.8486486486486404</v>
      </c>
      <c r="N17" s="50">
        <f t="shared" si="5"/>
        <v>-1.0777777777777824</v>
      </c>
    </row>
  </sheetData>
  <mergeCells count="7">
    <mergeCell ref="A2:E2"/>
    <mergeCell ref="F2:H2"/>
    <mergeCell ref="I2:K2"/>
    <mergeCell ref="A11:E11"/>
    <mergeCell ref="F11:H11"/>
    <mergeCell ref="I11:K11"/>
    <mergeCell ref="L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Amplitudes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2015-12-14T09:39:37Z</dcterms:modified>
</cp:coreProperties>
</file>