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F242AC43-045E-6743-9865-DF50648D616A}" xr6:coauthVersionLast="47" xr6:coauthVersionMax="47" xr10:uidLastSave="{00000000-0000-0000-0000-000000000000}"/>
  <bookViews>
    <workbookView xWindow="1040" yWindow="2320" windowWidth="16380" windowHeight="14480" tabRatio="500" activeTab="2" xr2:uid="{00000000-000D-0000-FFFF-FFFF00000000}"/>
  </bookViews>
  <sheets>
    <sheet name="catalogs" sheetId="1" r:id="rId1"/>
    <sheet name="Breakfast 9 AM-5 PM" sheetId="2" r:id="rId2"/>
    <sheet name="Dinner 3 PM-9 PM" sheetId="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" i="2" l="1"/>
  <c r="J17" i="2"/>
  <c r="I11" i="2"/>
  <c r="J11" i="2"/>
  <c r="I12" i="2"/>
  <c r="J12" i="2"/>
  <c r="I7" i="7"/>
  <c r="J7" i="7"/>
  <c r="J5" i="2"/>
  <c r="J6" i="2"/>
  <c r="J7" i="2"/>
  <c r="J8" i="2"/>
  <c r="J9" i="2"/>
  <c r="J10" i="2"/>
  <c r="J13" i="2"/>
  <c r="J14" i="2"/>
  <c r="J15" i="2"/>
  <c r="J16" i="2"/>
  <c r="I16" i="2"/>
  <c r="I15" i="2"/>
  <c r="I13" i="2"/>
  <c r="I14" i="2"/>
  <c r="I4" i="7"/>
  <c r="I8" i="7"/>
  <c r="J6" i="7"/>
  <c r="J8" i="7"/>
  <c r="J9" i="7"/>
  <c r="J10" i="7"/>
  <c r="J11" i="7"/>
  <c r="J12" i="7"/>
  <c r="J13" i="7"/>
  <c r="I13" i="7"/>
  <c r="I12" i="7"/>
  <c r="I11" i="7"/>
  <c r="I10" i="7"/>
  <c r="I9" i="7"/>
  <c r="I6" i="7"/>
  <c r="J5" i="7"/>
  <c r="I5" i="7"/>
  <c r="J4" i="7"/>
  <c r="J3" i="7"/>
  <c r="I3" i="7"/>
  <c r="J2" i="7"/>
  <c r="I2" i="7"/>
  <c r="I10" i="2"/>
  <c r="I9" i="2"/>
  <c r="I8" i="2"/>
  <c r="I7" i="2"/>
  <c r="I6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<sst xmlns="http://schemas.openxmlformats.org/spreadsheetml/2006/main" count="120" uniqueCount="110">
  <si>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</si>
  <si>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</si>
  <si>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</si>
  <si>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</si>
  <si>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</si>
  <si>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</si>
  <si>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</si>
  <si>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</si>
  <si>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</si>
  <si>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</si>
  <si>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</si>
  <si>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</si>
  <si>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</si>
  <si>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</si>
  <si>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</si>
  <si>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</si>
  <si>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</si>
  <si>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</si>
  <si>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</si>
  <si>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</si>
  <si>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</si>
  <si>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</si>
  <si>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</si>
  <si>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</si>
  <si>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</si>
  <si>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</si>
  <si>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</si>
  <si>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</si>
  <si>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</si>
  <si>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</si>
  <si>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</si>
  <si>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</si>
  <si>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</si>
  <si>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</si>
  <si>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</si>
  <si>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</si>
  <si>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</si>
  <si>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</si>
  <si>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</si>
  <si>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</si>
  <si>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</si>
  <si>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</si>
  <si>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</si>
  <si>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Греческий салат</t>
  </si>
  <si>
    <t>Greek salad</t>
  </si>
  <si>
    <t>ბერძნული სალათი</t>
  </si>
  <si>
    <t>10</t>
  </si>
  <si>
    <t>Сырники со сметаной и вишней</t>
  </si>
  <si>
    <t>Syrniki with sour cream and cherries</t>
  </si>
  <si>
    <t>სირნიკები არაჟანით და ალუბლით</t>
  </si>
  <si>
    <t>14</t>
  </si>
  <si>
    <t>Креп Сюзет</t>
  </si>
  <si>
    <t>Crêpe Suzette</t>
  </si>
  <si>
    <t>ბლინები სუზეტე</t>
  </si>
  <si>
    <t>Buckwheat risotto with bacon and poached egg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</si>
  <si>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</si>
  <si>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</si>
  <si>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</si>
  <si>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</si>
  <si>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</si>
  <si>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</si>
  <si>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</si>
  <si>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</si>
  <si>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</si>
  <si>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</si>
  <si>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</si>
  <si>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</si>
  <si>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</si>
  <si>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</si>
  <si>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</si>
  <si>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</si>
  <si>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</si>
  <si>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</si>
  <si>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</si>
  <si>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</si>
  <si>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</si>
  <si>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</si>
  <si>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</si>
  <si>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</si>
  <si>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</si>
  <si>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</si>
  <si>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</si>
  <si>
    <t>ბადრიჯანი თაფლით</t>
  </si>
  <si>
    <t>კარტოფილი ფრი პარმეზანით და ტრიუფელის სოუსით</t>
  </si>
  <si>
    <t>არანჩინი ყველით</t>
  </si>
  <si>
    <t>კროკეტები ბეკონით</t>
  </si>
  <si>
    <t>მიდიები ტომატის სოუსით</t>
  </si>
  <si>
    <t>მიდიები ნაღებით</t>
  </si>
  <si>
    <t>ლინგუინი ალა კარბონარა</t>
  </si>
  <si>
    <t>ფუცილინი ბოლონეზეს სოუსით</t>
  </si>
  <si>
    <t>კაპელინი ზღვის პროდუქტები</t>
  </si>
  <si>
    <t>ფუსილინი წითელი სოუსით და სტრაჩატელათი</t>
  </si>
  <si>
    <t>ნიოკი თხილის პესტოთი</t>
  </si>
  <si>
    <t>Мидии в песто соусе</t>
  </si>
  <si>
    <t>Mussels in pesto sauce</t>
  </si>
  <si>
    <t xml:space="preserve">Грин тост </t>
  </si>
  <si>
    <t>Green toast</t>
  </si>
  <si>
    <t>Шоколадный фондан</t>
  </si>
  <si>
    <t>Chocolate Fondant</t>
  </si>
  <si>
    <t>Alco ice-cream set</t>
  </si>
  <si>
    <t>Десерт  18+</t>
  </si>
  <si>
    <t>მიდიები პესტოს სოუსში</t>
  </si>
  <si>
    <t xml:space="preserve">Кокосовая рисовая каша </t>
  </si>
  <si>
    <t>შოკოლადის ფონდანტი</t>
  </si>
  <si>
    <t>ალკოჰოლური ნაყინის ნაკრები</t>
  </si>
  <si>
    <t>მწვანე ტოსტი</t>
  </si>
  <si>
    <t>19</t>
  </si>
  <si>
    <t>Ужины 15:00-21:00</t>
  </si>
  <si>
    <t>Dinner 3 PM-9 PM</t>
  </si>
  <si>
    <t>ვახშამი 3-9 სთ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</si>
</sst>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49" fontId="13" fillId="0" borderId="0" xfId="0" applyNumberFormat="1" applyFont="1"/>
    <xf numFmtId="49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3" sqref="B3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78</v>
      </c>
      <c r="B2" s="3" t="s">
        <v>79</v>
      </c>
      <c r="C2" s="3" t="s">
        <v>80</v>
      </c>
      <c r="D2" s="2"/>
    </row>
    <row r="3" spans="1:4" ht="19">
      <c r="A3" s="3" t="s">
        <v>107</v>
      </c>
      <c r="B3" s="3" t="s">
        <v>108</v>
      </c>
      <c r="C3" s="3" t="s">
        <v>109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3"/>
  <sheetViews>
    <sheetView zoomScaleNormal="100" workbookViewId="0">
      <selection activeCell="B22" sqref="B22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54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17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102</v>
      </c>
      <c r="B4" s="3" t="s">
        <v>19</v>
      </c>
      <c r="C4" s="3" t="s">
        <v>20</v>
      </c>
      <c r="D4" s="3"/>
      <c r="E4" s="3">
        <v>12</v>
      </c>
      <c r="F4" s="3"/>
      <c r="G4" s="14"/>
      <c r="H4" s="15"/>
      <c r="I4" s="13" t="str">
        <f t="shared" si="0"/>
        <v>coconut rice porridge with mango</v>
      </c>
      <c r="J4" s="13" t="str">
        <f>LOWER($B4)&amp;"_"&amp;2</f>
        <v>coconut rice porridge with mango_2</v>
      </c>
    </row>
    <row r="5" spans="1:30">
      <c r="A5" s="3" t="s">
        <v>21</v>
      </c>
      <c r="B5" s="3" t="s">
        <v>22</v>
      </c>
      <c r="C5" s="3" t="s">
        <v>23</v>
      </c>
      <c r="D5" s="10"/>
      <c r="E5" s="11" t="s">
        <v>24</v>
      </c>
      <c r="F5" s="3"/>
      <c r="G5" s="16"/>
      <c r="H5" s="13"/>
      <c r="I5" s="13" t="str">
        <f t="shared" si="0"/>
        <v>shakshuka</v>
      </c>
      <c r="J5" s="13" t="str">
        <f t="shared" ref="J5:J17" si="1">LOWER($B5)&amp;"_"&amp;2</f>
        <v>shakshuka_2</v>
      </c>
    </row>
    <row r="6" spans="1:30">
      <c r="A6" s="3" t="s">
        <v>25</v>
      </c>
      <c r="B6" s="3" t="s">
        <v>26</v>
      </c>
      <c r="C6" s="3" t="s">
        <v>27</v>
      </c>
      <c r="D6" s="3"/>
      <c r="E6" s="3">
        <v>18</v>
      </c>
      <c r="F6" s="3"/>
      <c r="G6" s="16"/>
      <c r="H6" s="13"/>
      <c r="I6" s="13" t="str">
        <f t="shared" si="0"/>
        <v>english breakfast</v>
      </c>
      <c r="J6" s="13" t="str">
        <f t="shared" si="1"/>
        <v>english breakfast_2</v>
      </c>
    </row>
    <row r="7" spans="1:30">
      <c r="A7" s="3" t="s">
        <v>28</v>
      </c>
      <c r="B7" s="3" t="s">
        <v>29</v>
      </c>
      <c r="C7" s="3" t="s">
        <v>30</v>
      </c>
      <c r="D7" s="3"/>
      <c r="E7" s="3">
        <v>17</v>
      </c>
      <c r="F7" s="3"/>
      <c r="G7" s="16"/>
      <c r="H7" s="13"/>
      <c r="I7" s="13" t="str">
        <f t="shared" si="0"/>
        <v>eggs benedict on brioche with bacon</v>
      </c>
      <c r="J7" s="13" t="str">
        <f t="shared" si="1"/>
        <v>eggs benedict on brioche with bacon_2</v>
      </c>
    </row>
    <row r="8" spans="1:30">
      <c r="A8" s="3" t="s">
        <v>31</v>
      </c>
      <c r="B8" s="3" t="s">
        <v>32</v>
      </c>
      <c r="C8" s="3" t="s">
        <v>33</v>
      </c>
      <c r="D8" s="3"/>
      <c r="E8" s="3">
        <v>18</v>
      </c>
      <c r="I8" s="13" t="str">
        <f t="shared" si="0"/>
        <v>eggs benedict on brioche with salmon</v>
      </c>
      <c r="J8" s="13" t="str">
        <f t="shared" si="1"/>
        <v>eggs benedict on brioche with salmon_2</v>
      </c>
    </row>
    <row r="9" spans="1:30">
      <c r="A9" s="3" t="s">
        <v>34</v>
      </c>
      <c r="B9" s="3" t="s">
        <v>35</v>
      </c>
      <c r="C9" s="3" t="s">
        <v>36</v>
      </c>
      <c r="D9" s="3"/>
      <c r="E9" s="3">
        <v>22</v>
      </c>
      <c r="F9" s="8"/>
      <c r="G9" s="8"/>
      <c r="H9" s="17"/>
      <c r="I9" s="13" t="str">
        <f t="shared" si="0"/>
        <v>shrimp omelette</v>
      </c>
      <c r="J9" s="13" t="str">
        <f t="shared" si="1"/>
        <v>shrimp omelette_2</v>
      </c>
      <c r="K9" s="8"/>
      <c r="L9" s="8"/>
      <c r="M9" s="8"/>
      <c r="N9" s="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>
      <c r="A10" s="3" t="s">
        <v>55</v>
      </c>
      <c r="B10" s="3" t="s">
        <v>37</v>
      </c>
      <c r="C10" s="3" t="s">
        <v>38</v>
      </c>
      <c r="D10" s="3"/>
      <c r="E10" s="3">
        <v>22</v>
      </c>
      <c r="F10" s="12"/>
      <c r="G10" s="12"/>
      <c r="H10" s="17"/>
      <c r="I10" s="13" t="str">
        <f t="shared" si="0"/>
        <v>truffle scrambled eggs with chanterelles</v>
      </c>
      <c r="J10" s="13" t="str">
        <f t="shared" si="1"/>
        <v>truffle scrambled eggs with chanterelles_2</v>
      </c>
      <c r="K10" s="12"/>
      <c r="L10" s="13"/>
      <c r="M10" s="13"/>
      <c r="N10" s="13"/>
      <c r="O10" s="13"/>
      <c r="P10" s="18"/>
      <c r="Q10" s="1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95</v>
      </c>
      <c r="B11" s="3" t="s">
        <v>96</v>
      </c>
      <c r="C11" s="3" t="s">
        <v>105</v>
      </c>
      <c r="D11" s="3"/>
      <c r="E11" s="3">
        <v>14</v>
      </c>
      <c r="F11" s="12"/>
      <c r="G11" s="12"/>
      <c r="H11" s="17"/>
      <c r="I11" s="13" t="str">
        <f t="shared" si="0"/>
        <v>green toast</v>
      </c>
      <c r="J11" s="13" t="str">
        <f t="shared" si="1"/>
        <v>green toast_2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7" customHeight="1">
      <c r="A12" s="3" t="s">
        <v>39</v>
      </c>
      <c r="B12" s="3" t="s">
        <v>40</v>
      </c>
      <c r="C12" s="3" t="s">
        <v>41</v>
      </c>
      <c r="D12" s="10"/>
      <c r="E12" s="11" t="s">
        <v>42</v>
      </c>
      <c r="F12" s="12"/>
      <c r="G12" s="12"/>
      <c r="H12" s="17"/>
      <c r="I12" s="13" t="str">
        <f t="shared" si="0"/>
        <v>avocado toast</v>
      </c>
      <c r="J12" s="13" t="str">
        <f t="shared" si="1"/>
        <v>avocado toast_2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3" t="s">
        <v>43</v>
      </c>
      <c r="B13" s="3" t="s">
        <v>44</v>
      </c>
      <c r="C13" s="3" t="s">
        <v>45</v>
      </c>
      <c r="D13" s="10"/>
      <c r="E13" s="11" t="s">
        <v>46</v>
      </c>
      <c r="F13" s="13"/>
      <c r="G13" s="13"/>
      <c r="H13" s="19"/>
      <c r="I13" s="13" t="str">
        <f t="shared" si="0"/>
        <v>greek salad</v>
      </c>
      <c r="J13" s="13" t="str">
        <f t="shared" si="1"/>
        <v>greek salad_2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47</v>
      </c>
      <c r="B14" s="3" t="s">
        <v>48</v>
      </c>
      <c r="C14" s="3" t="s">
        <v>49</v>
      </c>
      <c r="D14" s="10"/>
      <c r="E14" s="11" t="s">
        <v>106</v>
      </c>
      <c r="F14" s="13"/>
      <c r="G14" s="13"/>
      <c r="H14" s="19"/>
      <c r="I14" s="13" t="str">
        <f t="shared" si="0"/>
        <v>syrniki with sour cream and cherries</v>
      </c>
      <c r="J14" s="13" t="str">
        <f t="shared" si="1"/>
        <v>syrniki with sour cream and cherries_2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51</v>
      </c>
      <c r="B15" s="3" t="s">
        <v>52</v>
      </c>
      <c r="C15" s="3" t="s">
        <v>53</v>
      </c>
      <c r="D15" s="3"/>
      <c r="E15" s="11" t="s">
        <v>50</v>
      </c>
      <c r="F15" s="13"/>
      <c r="G15" s="13"/>
      <c r="H15" s="19"/>
      <c r="I15" s="13" t="str">
        <f t="shared" si="0"/>
        <v>crêpe suzette</v>
      </c>
      <c r="J15" s="13" t="str">
        <f t="shared" si="1"/>
        <v>crêpe suzette_2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97</v>
      </c>
      <c r="B16" s="3" t="s">
        <v>98</v>
      </c>
      <c r="C16" s="3" t="s">
        <v>103</v>
      </c>
      <c r="E16" s="13">
        <v>15</v>
      </c>
      <c r="F16" s="13"/>
      <c r="G16" s="13"/>
      <c r="H16" s="19"/>
      <c r="I16" s="13" t="str">
        <f t="shared" si="0"/>
        <v>chocolate fondant</v>
      </c>
      <c r="J16" s="13" t="str">
        <f t="shared" si="1"/>
        <v>chocolate fondant_2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100</v>
      </c>
      <c r="B17" s="3" t="s">
        <v>99</v>
      </c>
      <c r="C17" s="3" t="s">
        <v>104</v>
      </c>
      <c r="E17" s="13">
        <v>9</v>
      </c>
      <c r="F17" s="13"/>
      <c r="G17" s="13"/>
      <c r="H17" s="19"/>
      <c r="I17" s="19" t="str">
        <f t="shared" si="0"/>
        <v>alco ice-cream set</v>
      </c>
      <c r="J17" s="13" t="str">
        <f t="shared" si="1"/>
        <v>alco ice-cream set_2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10"/>
  <sheetViews>
    <sheetView tabSelected="1" workbookViewId="0">
      <selection activeCell="F16" sqref="F16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0" t="s">
        <v>65</v>
      </c>
      <c r="B2" s="21" t="s">
        <v>56</v>
      </c>
      <c r="C2" s="20" t="s">
        <v>82</v>
      </c>
      <c r="D2" s="22"/>
      <c r="E2" s="23" t="s">
        <v>74</v>
      </c>
      <c r="F2" s="3"/>
      <c r="G2" s="12"/>
      <c r="H2" s="13"/>
      <c r="I2" s="13" t="str">
        <f t="shared" ref="I2:I13" si="0">LOWER($B2)</f>
        <v>eggplants with honey</v>
      </c>
      <c r="J2" s="13" t="str">
        <f>LOWER($B2)&amp;"_"&amp;2</f>
        <v>eggplants with honey_2</v>
      </c>
    </row>
    <row r="3" spans="1:30" ht="19">
      <c r="A3" s="20" t="s">
        <v>81</v>
      </c>
      <c r="B3" s="20" t="s">
        <v>75</v>
      </c>
      <c r="C3" s="20" t="s">
        <v>83</v>
      </c>
      <c r="D3" s="20"/>
      <c r="E3" s="20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0" t="s">
        <v>66</v>
      </c>
      <c r="B4" s="20" t="s">
        <v>76</v>
      </c>
      <c r="C4" s="24" t="s">
        <v>84</v>
      </c>
      <c r="D4" s="20"/>
      <c r="E4" s="20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0" t="s">
        <v>67</v>
      </c>
      <c r="B5" s="20" t="s">
        <v>57</v>
      </c>
      <c r="C5" s="24" t="s">
        <v>85</v>
      </c>
      <c r="D5" s="20"/>
      <c r="E5" s="20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0" t="s">
        <v>68</v>
      </c>
      <c r="B6" s="20" t="s">
        <v>58</v>
      </c>
      <c r="C6" s="25" t="s">
        <v>86</v>
      </c>
      <c r="D6" s="20"/>
      <c r="E6" s="20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3" si="1">LOWER($B6)&amp;"_"&amp;2</f>
        <v>mussels with tomato sauce_2</v>
      </c>
    </row>
    <row r="7" spans="1:30" ht="19">
      <c r="A7" s="20" t="s">
        <v>93</v>
      </c>
      <c r="B7" s="20" t="s">
        <v>94</v>
      </c>
      <c r="C7" s="24" t="s">
        <v>101</v>
      </c>
      <c r="D7" s="20"/>
      <c r="E7" s="20">
        <v>28</v>
      </c>
      <c r="F7" s="3"/>
      <c r="G7" s="16"/>
      <c r="H7" s="13"/>
      <c r="I7" s="13" t="str">
        <f t="shared" si="0"/>
        <v>mussels in pesto sauce</v>
      </c>
      <c r="J7" s="13" t="str">
        <f t="shared" si="1"/>
        <v>mussels in pesto sauce_2</v>
      </c>
    </row>
    <row r="8" spans="1:30" ht="19">
      <c r="A8" s="20" t="s">
        <v>77</v>
      </c>
      <c r="B8" s="20" t="s">
        <v>59</v>
      </c>
      <c r="C8" s="25" t="s">
        <v>87</v>
      </c>
      <c r="D8" s="20"/>
      <c r="E8" s="20">
        <v>28</v>
      </c>
      <c r="F8" s="3"/>
      <c r="G8" s="16"/>
      <c r="H8" s="13"/>
      <c r="I8" s="13" t="str">
        <f>LOWER($B8)</f>
        <v>mussels with cream</v>
      </c>
      <c r="J8" s="13" t="str">
        <f t="shared" si="1"/>
        <v>mussels with cream_2</v>
      </c>
    </row>
    <row r="9" spans="1:30" ht="19">
      <c r="A9" s="20" t="s">
        <v>69</v>
      </c>
      <c r="B9" s="20" t="s">
        <v>60</v>
      </c>
      <c r="C9" s="24" t="s">
        <v>88</v>
      </c>
      <c r="D9" s="20"/>
      <c r="E9" s="20">
        <v>24</v>
      </c>
      <c r="F9" s="3"/>
      <c r="G9" s="16"/>
      <c r="H9" s="13"/>
      <c r="I9" s="13" t="str">
        <f t="shared" si="0"/>
        <v>linguine alla carbonara</v>
      </c>
      <c r="J9" s="13" t="str">
        <f t="shared" si="1"/>
        <v>linguine alla carbonara_2</v>
      </c>
    </row>
    <row r="10" spans="1:30" ht="19">
      <c r="A10" s="20" t="s">
        <v>70</v>
      </c>
      <c r="B10" s="20" t="s">
        <v>61</v>
      </c>
      <c r="C10" s="24" t="s">
        <v>89</v>
      </c>
      <c r="D10" s="20"/>
      <c r="E10" s="20">
        <v>21</v>
      </c>
      <c r="I10" s="13" t="str">
        <f t="shared" si="0"/>
        <v>fusillini al ragù alla bolognese</v>
      </c>
      <c r="J10" s="13" t="str">
        <f t="shared" si="1"/>
        <v>fusillini al ragù alla bolognese_2</v>
      </c>
    </row>
    <row r="11" spans="1:30" ht="19">
      <c r="A11" s="20" t="s">
        <v>71</v>
      </c>
      <c r="B11" s="20" t="s">
        <v>62</v>
      </c>
      <c r="C11" s="24" t="s">
        <v>90</v>
      </c>
      <c r="D11" s="20"/>
      <c r="E11" s="20">
        <v>29</v>
      </c>
      <c r="F11" s="8"/>
      <c r="G11" s="8"/>
      <c r="H11" s="17"/>
      <c r="I11" s="13" t="str">
        <f t="shared" si="0"/>
        <v>capellini ai frutti di mare</v>
      </c>
      <c r="J11" s="13" t="str">
        <f t="shared" si="1"/>
        <v>capellini ai frutti di mare_2</v>
      </c>
      <c r="K11" s="8"/>
      <c r="L11" s="8"/>
      <c r="M11" s="8"/>
      <c r="N11" s="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0" t="s">
        <v>72</v>
      </c>
      <c r="B12" s="20" t="s">
        <v>63</v>
      </c>
      <c r="C12" s="25" t="s">
        <v>91</v>
      </c>
      <c r="D12" s="20"/>
      <c r="E12" s="20">
        <v>21</v>
      </c>
      <c r="F12" s="12"/>
      <c r="G12" s="12"/>
      <c r="H12" s="17"/>
      <c r="I12" s="13" t="str">
        <f t="shared" si="0"/>
        <v>fusillini al sugo rosso con stracciatella</v>
      </c>
      <c r="J12" s="13" t="str">
        <f t="shared" si="1"/>
        <v>fusillini al sugo rosso con stracciatella_2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9">
      <c r="A13" s="20" t="s">
        <v>73</v>
      </c>
      <c r="B13" s="20" t="s">
        <v>64</v>
      </c>
      <c r="C13" s="24" t="s">
        <v>92</v>
      </c>
      <c r="D13" s="20"/>
      <c r="E13" s="20">
        <v>24</v>
      </c>
      <c r="F13" s="12"/>
      <c r="G13" s="12"/>
      <c r="H13" s="17"/>
      <c r="I13" s="13" t="str">
        <f t="shared" si="0"/>
        <v>gnocchi al pesto di nocciole</v>
      </c>
      <c r="J13" s="13" t="str">
        <f t="shared" si="1"/>
        <v>gnocchi al pesto di nocciole_2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C14" s="3"/>
      <c r="E14" s="13"/>
      <c r="F14" s="12"/>
      <c r="G14" s="12"/>
      <c r="H14" s="17"/>
      <c r="I14" s="17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7"/>
      <c r="I15" s="17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2"/>
      <c r="G16" s="12"/>
      <c r="H16" s="17"/>
      <c r="I16" s="17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19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catalogs</vt:lpstr>
      <vt:lpstr>Breakfast 9 AM-5 PM</vt:lpstr>
      <vt:lpstr>Dinner 3 PM-9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2025-08-11T11:18:46Z</dcterms:modified>
  <dc:language>en-US</dc:language>
</cp:coreProperties>
</file>