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504EDC28-4738-1247-AED6-BDF33D71D716}" xr6:coauthVersionLast="47" xr6:coauthVersionMax="47" xr10:uidLastSave="{00000000-0000-0000-0000-000000000000}"/>
  <bookViews>
    <workbookView xWindow="280" yWindow="1340" windowWidth="20820" windowHeight="16420" activeTab="6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J7" i="5"/>
  <c r="I7" i="5"/>
  <c r="J13" i="3"/>
  <c r="I13" i="3"/>
  <c r="J12" i="3"/>
  <c r="I12" i="3"/>
  <c r="J11" i="3"/>
  <c r="I11" i="3"/>
  <c r="J10" i="3"/>
  <c r="I10" i="3"/>
  <c r="J3" i="8"/>
  <c r="J4" i="8"/>
  <c r="J5" i="8"/>
  <c r="J6" i="8"/>
  <c r="I3" i="8"/>
  <c r="I4" i="8"/>
  <c r="I5" i="8"/>
  <c r="I6" i="8"/>
  <c r="J2" i="8"/>
  <c r="I2" i="8"/>
  <c r="I10" i="7"/>
  <c r="J9" i="7"/>
  <c r="J10" i="7"/>
  <c r="J3" i="7"/>
  <c r="J4" i="7"/>
  <c r="J5" i="7"/>
  <c r="J6" i="7"/>
  <c r="J7" i="7"/>
  <c r="J8" i="7"/>
  <c r="I3" i="7"/>
  <c r="I4" i="7"/>
  <c r="I7" i="7"/>
  <c r="I8" i="7"/>
  <c r="I9" i="7"/>
  <c r="J2" i="7"/>
  <c r="I2" i="7"/>
  <c r="J2" i="5"/>
  <c r="I2" i="5"/>
  <c r="J3" i="3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<sst xmlns="http://schemas.openxmlformats.org/spreadsheetml/2006/main" count="407" uniqueCount="270">
  <si>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</si>
  <si>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</si>
  <si>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</si>
  <si>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</si>
  <si>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</si>
  <si>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</si>
  <si>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</si>
  <si>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</si>
  <si>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</si>
  <si>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</si>
  <si>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</si>
  <si>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</si>
  <si>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</si>
  <si>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</si>
  <si>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</si>
  <si>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</si>
  <si>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</si>
  <si>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</si>
  <si>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</si>
  <si>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</si>
  <si>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</si>
  <si>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</si>
  <si>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</si>
  <si>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</si>
  <si>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</si>
  <si>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</si>
  <si>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</si>
  <si>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</si>
  <si>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</si>
  <si>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</si>
  <si>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</si>
  <si>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</si>
  <si>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</si>
  <si>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</si>
  <si>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</si>
  <si>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</si>
  <si>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</si>
  <si>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</si>
  <si>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</si>
  <si>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</si>
  <si>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</si>
  <si>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</si>
  <si>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</si>
  <si>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</si>
  <si>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</si>
  <si>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</si>
  <si>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</si>
  <si>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</si>
  <si>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</si>
  <si>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</si>
  <si>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</si>
  <si>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</si>
  <si>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</si>
  <si>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</si>
  <si>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</si>
  <si>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</si>
  <si>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</si>
  <si>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</si>
  <si>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</si>
  <si>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</si>
  <si>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</si>
  <si>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</si>
  <si>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</si>
  <si>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</si>
  <si>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</si>
  <si>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</si>
  <si>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</si>
  <si>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</si>
  <si>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</si>
  <si>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</si>
  <si>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</si>
  <si>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</si>
  <si>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</si>
  <si>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</si>
  <si>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</si>
  <si>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</si>
  <si>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</si>
  <si>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</si>
  <si>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</si>
  <si>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</si>
  <si>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</si>
  <si>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</si>
  <si>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</si>
  <si>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</si>
  <si>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</si>
  <si>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</si>
  <si>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</si>
  <si>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</si>
  <si>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</si>
  <si>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</si>
  <si>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</si>
  <si>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</si>
  <si>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</si>
  <si>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</si>
  <si>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</si>
  <si>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</si>
  <si>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</si>
  <si>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</si>
  <si>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</si>
  <si>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</si>
  <si>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</si>
  <si>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</si>
  <si>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</si>
  <si>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</si>
  <si>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</si>
  <si>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</si>
  <si>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</si>
  <si>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</si>
  <si>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</si>
  <si>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</si>
  <si>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</si>
  <si>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</si>
  <si>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</si>
  <si>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</si>
  <si>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</si>
  <si>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</si>
  <si>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</si>
  <si>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</si>
  <si>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</si>
  <si>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</si>
  <si>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</si>
  <si>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</si>
  <si>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</si>
  <si>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</si>
  <si>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</si>
  <si>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</si>
  <si>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</si>
  <si>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</si>
  <si>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</si>
  <si>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</si>
  <si>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</si>
  <si>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</si>
  <si>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</si>
  <si>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</si>
  <si>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</si>
  <si>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</si>
  <si>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</si>
  <si>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</si>
  <si>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</si>
  <si>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</si>
  <si>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</si>
  <si>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</si>
  <si>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</si>
  <si>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</si>
  <si>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</si>
  <si>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</si>
  <si>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</si>
  <si>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</si>
  <si>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</si>
  <si>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</si>
  <si>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</si>
  <si>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</si>
  <si>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</si>
  <si>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</si>
  <si>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</si>
  <si>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</si>
  <si>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</si>
  <si>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</si>
  <si>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</si>
  <si>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</si>
  <si>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</si>
  <si>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</si>
  <si>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</si>
  <si>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</si>
  <si>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</si>
  <si>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</si>
  <si>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</si>
  <si>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</si>
  <si>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</si>
  <si>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</si>
  <si>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</si>
  <si>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</si>
  <si>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</si>
  <si>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</si>
  <si>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</si>
  <si>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</si>
  <si>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</si>
  <si>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</si>
  <si>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</si>
  <si>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</si>
  <si>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</si>
  <si>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</si>
  <si>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</si>
  <si>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</si>
  <si>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</si>
  <si>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</si>
  <si>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</si>
  <si>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</si>
  <si>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</si>
  <si>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</si>
  <si>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</si>
  <si>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</si>
  <si>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Marlborough Sun Sauvignon Blanc</t>
  </si>
  <si>
    <t>9/11</t>
  </si>
  <si>
    <t>11</t>
  </si>
  <si>
    <t>13</t>
  </si>
  <si>
    <t>16</t>
  </si>
  <si>
    <t>10/13</t>
  </si>
  <si>
    <t>Blanc de Blancs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</si>
  <si>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</si>
  <si>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</si>
  <si>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</si>
  <si>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</si>
  <si>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</si>
  <si>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</si>
  <si>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</si>
  <si>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</si>
  <si>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</si>
  <si>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</si>
  <si>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</si>
  <si>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</si>
  <si>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</si>
  <si>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</si>
  <si>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</si>
  <si>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</si>
  <si>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</si>
  <si>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</si>
  <si>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</si>
  <si>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</si>
  <si>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12/70</t>
  </si>
  <si>
    <t>Blue Dankey Pet-Nat</t>
  </si>
  <si>
    <t>15/80</t>
  </si>
  <si>
    <t>Majesta rose brut</t>
  </si>
  <si>
    <t>Esteban Martin Chardonnay</t>
  </si>
  <si>
    <t>Marbano kisi</t>
  </si>
  <si>
    <t>Dry white wine</t>
  </si>
  <si>
    <t>Semi sweet white wine</t>
  </si>
  <si>
    <t>Kakhuri Mtsvane brut</t>
  </si>
  <si>
    <t>Sparkling rose brut</t>
  </si>
  <si>
    <t>Queen Tvishi</t>
  </si>
  <si>
    <t>18/105</t>
  </si>
  <si>
    <t>16/90</t>
  </si>
  <si>
    <t>Esteban Martin Garnacha</t>
  </si>
  <si>
    <t xml:space="preserve">Dry red wine Garnacha Syrah tempranillo </t>
  </si>
  <si>
    <t>Kindzmarauli</t>
  </si>
  <si>
    <t>10/55</t>
  </si>
  <si>
    <t>Semi sweet red wine</t>
  </si>
  <si>
    <t>Апероль Шприц</t>
  </si>
  <si>
    <t>Aperol Spritz</t>
  </si>
  <si>
    <t>აპეროლის შპრიცი</t>
  </si>
  <si>
    <t>20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</si>
  <si>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</si>
  <si>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</si>
  <si>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</si>
  <si>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</si>
  <si>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</si>
  <si>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</si>
  <si>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</si>
  <si>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</si>
  <si>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</si>
  <si>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</si>
  <si>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</si>
  <si>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</si>
  <si>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МонБлан</t>
  </si>
  <si>
    <t>monc blanc</t>
  </si>
  <si>
    <t>მონ ბლან</t>
  </si>
  <si>
    <t>Клюквенный колд брю</t>
  </si>
  <si>
    <t>cold brew cranberry</t>
  </si>
  <si>
    <t>ცივი ყავის ფილტრი შტოშის</t>
  </si>
  <si>
    <t>12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</si>
  <si>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</si>
  <si>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</si>
  <si>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</si>
  <si>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</si>
  <si>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</si>
  <si>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</si>
  <si>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8</t>
  </si>
  <si>
    <t>Кремовый матча оранж</t>
  </si>
  <si>
    <t>matcha orange creamy</t>
  </si>
  <si>
    <t>ფორთოხლის მატჩა ნაღებით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</si>
</sst>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  <font>
      <sz val="12"/>
      <color theme="1"/>
      <name val="&quot;Helvetica Neue&quot;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Font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49" fontId="23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B8" sqref="B8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8" t="s">
        <v>0</v>
      </c>
      <c r="B1" s="8" t="s">
        <v>1</v>
      </c>
      <c r="C1" s="8" t="s">
        <v>2</v>
      </c>
    </row>
    <row r="2" spans="1:3" ht="16">
      <c r="A2" s="10" t="s">
        <v>3</v>
      </c>
      <c r="B2" s="11" t="s">
        <v>4</v>
      </c>
      <c r="C2" s="12" t="s">
        <v>5</v>
      </c>
    </row>
    <row r="3" spans="1:3" ht="16">
      <c r="A3" s="10" t="s">
        <v>6</v>
      </c>
      <c r="B3" s="10" t="s">
        <v>7</v>
      </c>
      <c r="C3" s="12" t="s">
        <v>8</v>
      </c>
    </row>
    <row r="4" spans="1:3" ht="16">
      <c r="A4" s="10" t="s">
        <v>9</v>
      </c>
      <c r="B4" s="10" t="s">
        <v>10</v>
      </c>
      <c r="C4" s="10" t="s">
        <v>11</v>
      </c>
    </row>
    <row r="5" spans="1:3" ht="16">
      <c r="A5" s="10" t="s">
        <v>12</v>
      </c>
      <c r="B5" s="10" t="s">
        <v>13</v>
      </c>
      <c r="C5" s="10" t="s">
        <v>201</v>
      </c>
    </row>
    <row r="6" spans="1:3" ht="16">
      <c r="A6" s="10" t="s">
        <v>14</v>
      </c>
      <c r="B6" s="10" t="s">
        <v>15</v>
      </c>
      <c r="C6" s="13" t="s">
        <v>16</v>
      </c>
    </row>
    <row r="7" spans="1:3" ht="16">
      <c r="A7" s="10" t="s">
        <v>17</v>
      </c>
      <c r="B7" s="10" t="s">
        <v>18</v>
      </c>
      <c r="C7" s="10" t="s">
        <v>19</v>
      </c>
    </row>
    <row r="8" spans="1:3" ht="16">
      <c r="A8" s="10" t="s">
        <v>20</v>
      </c>
      <c r="B8" s="10" t="s">
        <v>21</v>
      </c>
      <c r="C8" s="10" t="s">
        <v>22</v>
      </c>
    </row>
    <row r="9" spans="1:3" ht="15.75" customHeight="1">
      <c r="A9" s="10"/>
      <c r="B9" s="10"/>
      <c r="C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I5" sqref="I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8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</row>
    <row r="2" spans="1:13" s="9" customFormat="1">
      <c r="A2" s="9" t="s">
        <v>33</v>
      </c>
      <c r="B2" s="16" t="s">
        <v>34</v>
      </c>
      <c r="C2" s="9" t="s">
        <v>35</v>
      </c>
      <c r="D2" s="17" t="s">
        <v>36</v>
      </c>
      <c r="E2" s="17" t="s">
        <v>176</v>
      </c>
      <c r="F2" s="16"/>
      <c r="G2" s="16"/>
      <c r="I2" s="16" t="s">
        <v>205</v>
      </c>
      <c r="J2" s="16" t="s">
        <v>204</v>
      </c>
      <c r="L2" s="19"/>
      <c r="M2" s="19"/>
    </row>
    <row r="3" spans="1:13" s="9" customFormat="1">
      <c r="A3" s="9" t="s">
        <v>37</v>
      </c>
      <c r="B3" s="16" t="s">
        <v>38</v>
      </c>
      <c r="C3" s="9" t="s">
        <v>39</v>
      </c>
      <c r="D3" s="17" t="s">
        <v>40</v>
      </c>
      <c r="E3" s="17" t="s">
        <v>176</v>
      </c>
      <c r="F3" s="9" t="s">
        <v>41</v>
      </c>
      <c r="G3" s="16" t="s">
        <v>42</v>
      </c>
      <c r="H3" s="9" t="s">
        <v>43</v>
      </c>
      <c r="I3" s="16" t="s">
        <v>206</v>
      </c>
      <c r="J3" s="16" t="s">
        <v>207</v>
      </c>
    </row>
    <row r="4" spans="1:13" s="9" customFormat="1">
      <c r="A4" s="9" t="s">
        <v>44</v>
      </c>
      <c r="B4" s="16" t="s">
        <v>45</v>
      </c>
      <c r="C4" s="9" t="s">
        <v>46</v>
      </c>
      <c r="D4" s="17" t="s">
        <v>47</v>
      </c>
      <c r="E4" s="17" t="s">
        <v>193</v>
      </c>
      <c r="F4" s="9" t="s">
        <v>48</v>
      </c>
      <c r="G4" s="16" t="s">
        <v>49</v>
      </c>
      <c r="H4" s="9" t="s">
        <v>50</v>
      </c>
      <c r="I4" s="16" t="s">
        <v>208</v>
      </c>
      <c r="J4" s="16" t="s">
        <v>209</v>
      </c>
    </row>
    <row r="5" spans="1:13" s="9" customFormat="1">
      <c r="A5" s="9" t="s">
        <v>51</v>
      </c>
      <c r="B5" s="16" t="s">
        <v>52</v>
      </c>
      <c r="C5" s="9" t="s">
        <v>53</v>
      </c>
      <c r="D5" s="17" t="s">
        <v>40</v>
      </c>
      <c r="E5" s="17" t="s">
        <v>62</v>
      </c>
      <c r="F5" s="9" t="s">
        <v>55</v>
      </c>
      <c r="G5" s="16" t="s">
        <v>56</v>
      </c>
      <c r="H5" s="9" t="s">
        <v>57</v>
      </c>
      <c r="I5" s="16" t="s">
        <v>210</v>
      </c>
      <c r="J5" s="16" t="s">
        <v>211</v>
      </c>
    </row>
    <row r="6" spans="1:13" s="9" customFormat="1">
      <c r="A6" s="9" t="s">
        <v>58</v>
      </c>
      <c r="B6" s="16" t="s">
        <v>59</v>
      </c>
      <c r="C6" s="9" t="s">
        <v>60</v>
      </c>
      <c r="D6" s="17" t="s">
        <v>61</v>
      </c>
      <c r="E6" s="17" t="s">
        <v>194</v>
      </c>
      <c r="F6" s="9" t="s">
        <v>63</v>
      </c>
      <c r="G6" s="16" t="s">
        <v>64</v>
      </c>
      <c r="H6" s="9" t="s">
        <v>65</v>
      </c>
      <c r="I6" s="16" t="s">
        <v>212</v>
      </c>
      <c r="J6" s="16" t="s">
        <v>213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F23" sqref="F23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s="9" customFormat="1">
      <c r="A2" s="9" t="s">
        <v>66</v>
      </c>
      <c r="B2" s="9" t="s">
        <v>67</v>
      </c>
      <c r="C2" s="9" t="s">
        <v>68</v>
      </c>
      <c r="D2" s="20" t="s">
        <v>69</v>
      </c>
      <c r="E2" s="20" t="s">
        <v>70</v>
      </c>
      <c r="F2" s="9" t="s">
        <v>71</v>
      </c>
      <c r="G2" s="9" t="s">
        <v>72</v>
      </c>
      <c r="H2" s="9" t="s">
        <v>73</v>
      </c>
      <c r="I2" s="9" t="str">
        <f>LOWER($B2)</f>
        <v>filter coffee</v>
      </c>
      <c r="J2" s="9" t="str">
        <f>LOWER($B2)&amp;"_"&amp;2</f>
        <v>filter coffee_2</v>
      </c>
    </row>
    <row r="3" spans="1:27" s="9" customFormat="1">
      <c r="A3" s="9" t="s">
        <v>74</v>
      </c>
      <c r="B3" s="9" t="s">
        <v>74</v>
      </c>
      <c r="C3" s="9" t="s">
        <v>74</v>
      </c>
      <c r="D3" s="20" t="s">
        <v>40</v>
      </c>
      <c r="E3" s="20" t="s">
        <v>54</v>
      </c>
      <c r="F3" s="9" t="s">
        <v>75</v>
      </c>
      <c r="G3" s="9" t="s">
        <v>76</v>
      </c>
      <c r="H3" s="9" t="s">
        <v>77</v>
      </c>
      <c r="I3" s="9" t="str">
        <f>LOWER($B3)</f>
        <v>v60</v>
      </c>
      <c r="J3" s="9" t="str">
        <f>LOWER($B3)&amp;"_"&amp;2</f>
        <v>v60_2</v>
      </c>
    </row>
    <row r="4" spans="1:27" s="9" customFormat="1">
      <c r="A4" s="9" t="s">
        <v>78</v>
      </c>
      <c r="B4" s="9" t="s">
        <v>79</v>
      </c>
      <c r="C4" s="9" t="s">
        <v>80</v>
      </c>
      <c r="D4" s="20" t="s">
        <v>61</v>
      </c>
      <c r="E4" s="20" t="s">
        <v>195</v>
      </c>
      <c r="F4" s="9" t="s">
        <v>81</v>
      </c>
      <c r="G4" s="9" t="s">
        <v>82</v>
      </c>
      <c r="H4" s="9" t="s">
        <v>83</v>
      </c>
      <c r="I4" s="9" t="s">
        <v>214</v>
      </c>
      <c r="J4" s="9" t="s">
        <v>215</v>
      </c>
    </row>
    <row r="5" spans="1:27" s="9" customFormat="1">
      <c r="A5" s="9" t="s">
        <v>84</v>
      </c>
      <c r="B5" s="9" t="s">
        <v>85</v>
      </c>
      <c r="C5" s="9" t="s">
        <v>86</v>
      </c>
      <c r="D5" s="20" t="s">
        <v>61</v>
      </c>
      <c r="E5" s="20" t="s">
        <v>54</v>
      </c>
      <c r="F5" s="9" t="s">
        <v>87</v>
      </c>
      <c r="G5" s="9" t="s">
        <v>88</v>
      </c>
      <c r="H5" s="9" t="s">
        <v>89</v>
      </c>
      <c r="I5" s="9" t="s">
        <v>216</v>
      </c>
      <c r="J5" s="9" t="s">
        <v>217</v>
      </c>
    </row>
    <row r="6" spans="1:27" s="9" customFormat="1">
      <c r="A6" s="9" t="s">
        <v>90</v>
      </c>
      <c r="B6" s="16" t="s">
        <v>91</v>
      </c>
      <c r="C6" s="16" t="s">
        <v>203</v>
      </c>
      <c r="D6" s="20" t="s">
        <v>40</v>
      </c>
      <c r="E6" s="20" t="s">
        <v>195</v>
      </c>
      <c r="I6" s="18" t="str">
        <f t="shared" ref="I6:I14" si="0">LOWER($B6)</f>
        <v>cheese raf</v>
      </c>
      <c r="J6" s="18" t="str">
        <f t="shared" ref="J6:J14" si="1">LOWER($B6)&amp;"_"&amp;2</f>
        <v>cheese raf_2</v>
      </c>
    </row>
    <row r="7" spans="1:27" s="9" customFormat="1">
      <c r="A7" s="16" t="s">
        <v>92</v>
      </c>
      <c r="B7" s="16" t="s">
        <v>93</v>
      </c>
      <c r="C7" s="16" t="s">
        <v>94</v>
      </c>
      <c r="D7" s="20" t="s">
        <v>40</v>
      </c>
      <c r="E7" s="20" t="s">
        <v>196</v>
      </c>
      <c r="I7" s="18" t="str">
        <f t="shared" si="0"/>
        <v>baileys coffee</v>
      </c>
      <c r="J7" s="18" t="str">
        <f t="shared" si="1"/>
        <v>baileys coffee_2</v>
      </c>
    </row>
    <row r="8" spans="1:27" s="9" customFormat="1">
      <c r="A8" s="16" t="s">
        <v>96</v>
      </c>
      <c r="B8" s="16" t="s">
        <v>97</v>
      </c>
      <c r="C8" s="16" t="s">
        <v>98</v>
      </c>
      <c r="D8" s="20" t="s">
        <v>40</v>
      </c>
      <c r="E8" s="20" t="s">
        <v>196</v>
      </c>
      <c r="I8" s="18" t="str">
        <f t="shared" si="0"/>
        <v>irish cream</v>
      </c>
      <c r="J8" s="18" t="str">
        <f t="shared" si="1"/>
        <v>irish cream_2</v>
      </c>
    </row>
    <row r="9" spans="1:27" s="9" customFormat="1" ht="15.75" customHeight="1">
      <c r="A9" s="16" t="s">
        <v>99</v>
      </c>
      <c r="B9" s="9" t="s">
        <v>100</v>
      </c>
      <c r="C9" s="16" t="s">
        <v>101</v>
      </c>
      <c r="D9" s="9">
        <v>250</v>
      </c>
      <c r="E9" s="9">
        <v>16</v>
      </c>
      <c r="I9" s="18" t="str">
        <f t="shared" si="0"/>
        <v>cognac cappuccino</v>
      </c>
      <c r="J9" s="18" t="str">
        <f t="shared" si="1"/>
        <v>cognac cappuccino_2</v>
      </c>
    </row>
    <row r="10" spans="1:27" s="32" customFormat="1" ht="19">
      <c r="A10" s="34" t="s">
        <v>253</v>
      </c>
      <c r="B10" s="34" t="s">
        <v>254</v>
      </c>
      <c r="C10" s="34" t="s">
        <v>255</v>
      </c>
      <c r="D10" s="35"/>
      <c r="E10" s="36" t="s">
        <v>195</v>
      </c>
      <c r="F10" s="25"/>
      <c r="G10" s="33"/>
      <c r="H10" s="9"/>
      <c r="I10" s="29" t="str">
        <f t="shared" si="0"/>
        <v>monc blanc</v>
      </c>
      <c r="J10" s="29" t="str">
        <f t="shared" si="1"/>
        <v>monc blanc_2</v>
      </c>
    </row>
    <row r="11" spans="1:27" s="32" customFormat="1" ht="19">
      <c r="A11" s="34" t="s">
        <v>256</v>
      </c>
      <c r="B11" s="34" t="s">
        <v>257</v>
      </c>
      <c r="C11" s="34" t="s">
        <v>258</v>
      </c>
      <c r="D11" s="35"/>
      <c r="E11" s="36" t="s">
        <v>259</v>
      </c>
      <c r="F11" s="25"/>
      <c r="G11" s="33"/>
      <c r="H11" s="9"/>
      <c r="I11" s="29" t="str">
        <f t="shared" si="0"/>
        <v>cold brew cranberry</v>
      </c>
      <c r="J11" s="29" t="str">
        <f t="shared" si="1"/>
        <v>cold brew cranberry_2</v>
      </c>
    </row>
    <row r="12" spans="1:27" s="32" customFormat="1" ht="16.5" customHeight="1">
      <c r="A12" s="34" t="s">
        <v>260</v>
      </c>
      <c r="B12" s="34" t="s">
        <v>261</v>
      </c>
      <c r="C12" s="34" t="s">
        <v>262</v>
      </c>
      <c r="D12" s="35"/>
      <c r="E12" s="36" t="s">
        <v>259</v>
      </c>
      <c r="F12" s="8"/>
      <c r="G12" s="8"/>
      <c r="H12" s="8"/>
      <c r="I12" s="29" t="str">
        <f t="shared" si="0"/>
        <v>ice tea mango yuzy</v>
      </c>
      <c r="J12" s="29" t="str">
        <f t="shared" si="1"/>
        <v>ice tea mango yuzy_2</v>
      </c>
    </row>
    <row r="13" spans="1:27" s="32" customFormat="1" ht="19">
      <c r="A13" s="34" t="s">
        <v>263</v>
      </c>
      <c r="B13" s="34" t="s">
        <v>264</v>
      </c>
      <c r="C13" s="34" t="s">
        <v>265</v>
      </c>
      <c r="D13" s="35"/>
      <c r="E13" s="36" t="s">
        <v>266</v>
      </c>
      <c r="F13" s="16"/>
      <c r="G13" s="16"/>
      <c r="H13" s="9"/>
      <c r="I13" s="29" t="str">
        <f t="shared" si="0"/>
        <v>ice tea lime and basil</v>
      </c>
      <c r="J13" s="29" t="str">
        <f t="shared" si="1"/>
        <v>ice tea lime and basil_2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32" customFormat="1" ht="19">
      <c r="A14" s="34"/>
      <c r="B14" s="34"/>
      <c r="C14" s="34"/>
      <c r="D14" s="35"/>
      <c r="E14" s="36"/>
      <c r="F14" s="2"/>
      <c r="G14" s="2"/>
      <c r="H14" s="2"/>
      <c r="I14" s="29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sqref="A1:XFD104857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4" customFormat="1" ht="19">
      <c r="A1" s="21" t="s">
        <v>23</v>
      </c>
      <c r="B1" s="21" t="s">
        <v>24</v>
      </c>
      <c r="C1" s="21" t="s">
        <v>25</v>
      </c>
      <c r="D1" s="22" t="s">
        <v>26</v>
      </c>
      <c r="E1" s="22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25" t="s">
        <v>102</v>
      </c>
      <c r="B2" s="26" t="s">
        <v>103</v>
      </c>
      <c r="C2" s="27" t="s">
        <v>104</v>
      </c>
      <c r="D2" s="28" t="s">
        <v>105</v>
      </c>
      <c r="E2" s="28" t="s">
        <v>62</v>
      </c>
      <c r="F2" s="29" t="s">
        <v>106</v>
      </c>
      <c r="G2" s="29" t="s">
        <v>107</v>
      </c>
      <c r="H2" s="9" t="s">
        <v>108</v>
      </c>
      <c r="I2" s="29" t="str">
        <f t="shared" ref="I2:I9" si="0">LOWER($B2)</f>
        <v>glasse</v>
      </c>
      <c r="J2" s="29" t="str">
        <f>LOWER($B2)&amp;"_"&amp;2</f>
        <v>glasse_2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26" t="s">
        <v>109</v>
      </c>
      <c r="B3" s="26" t="s">
        <v>110</v>
      </c>
      <c r="C3" s="9" t="s">
        <v>111</v>
      </c>
      <c r="D3" s="28"/>
      <c r="E3" s="28" t="s">
        <v>197</v>
      </c>
      <c r="F3" s="29" t="s">
        <v>112</v>
      </c>
      <c r="G3" s="29" t="s">
        <v>113</v>
      </c>
      <c r="H3" s="9" t="s">
        <v>114</v>
      </c>
      <c r="I3" s="29" t="str">
        <f t="shared" si="0"/>
        <v>cold brew creamy</v>
      </c>
      <c r="J3" s="29" t="str">
        <f t="shared" ref="J3:J9" si="1">LOWER($B3)&amp;"_"&amp;2</f>
        <v>cold brew creamy_2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9" t="s">
        <v>115</v>
      </c>
      <c r="B4" s="9" t="s">
        <v>116</v>
      </c>
      <c r="C4" s="30" t="s">
        <v>199</v>
      </c>
      <c r="D4" s="20" t="s">
        <v>61</v>
      </c>
      <c r="E4" s="20" t="s">
        <v>195</v>
      </c>
      <c r="F4" s="9" t="s">
        <v>117</v>
      </c>
      <c r="G4" s="9" t="s">
        <v>118</v>
      </c>
      <c r="H4" s="9" t="s">
        <v>119</v>
      </c>
      <c r="I4" s="29" t="str">
        <f t="shared" si="0"/>
        <v>espresso tonic classic</v>
      </c>
      <c r="J4" s="29" t="str">
        <f t="shared" si="1"/>
        <v>espresso tonic classic_2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9" t="s">
        <v>120</v>
      </c>
      <c r="B5" s="9" t="s">
        <v>121</v>
      </c>
      <c r="C5" s="27" t="s">
        <v>200</v>
      </c>
      <c r="D5" s="20" t="s">
        <v>61</v>
      </c>
      <c r="E5" s="20" t="s">
        <v>95</v>
      </c>
      <c r="F5" s="9" t="s">
        <v>122</v>
      </c>
      <c r="G5" s="9" t="s">
        <v>123</v>
      </c>
      <c r="H5" s="9" t="s">
        <v>124</v>
      </c>
      <c r="I5" s="29" t="str">
        <f t="shared" si="0"/>
        <v>bumble</v>
      </c>
      <c r="J5" s="29" t="str">
        <f t="shared" si="1"/>
        <v>bumble_2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25" t="s">
        <v>125</v>
      </c>
      <c r="B6" s="25" t="s">
        <v>126</v>
      </c>
      <c r="C6" s="9" t="s">
        <v>127</v>
      </c>
      <c r="D6" s="25">
        <v>350</v>
      </c>
      <c r="E6" s="25">
        <v>12</v>
      </c>
      <c r="F6" s="25" t="s">
        <v>128</v>
      </c>
      <c r="G6" s="31" t="s">
        <v>129</v>
      </c>
      <c r="H6" s="9" t="s">
        <v>130</v>
      </c>
      <c r="I6" s="29" t="str">
        <f t="shared" si="0"/>
        <v>lemonade georgian</v>
      </c>
      <c r="J6" s="29" t="str">
        <f t="shared" si="1"/>
        <v>lemonade georgian_2</v>
      </c>
    </row>
    <row r="7" spans="1:27">
      <c r="A7" s="25" t="s">
        <v>131</v>
      </c>
      <c r="B7" s="25" t="s">
        <v>132</v>
      </c>
      <c r="C7" s="27" t="s">
        <v>133</v>
      </c>
      <c r="D7" s="25">
        <v>350</v>
      </c>
      <c r="E7" s="25">
        <v>12</v>
      </c>
      <c r="F7" s="25" t="s">
        <v>134</v>
      </c>
      <c r="G7" s="31" t="s">
        <v>135</v>
      </c>
      <c r="H7" s="9" t="s">
        <v>136</v>
      </c>
      <c r="I7" s="29" t="str">
        <f t="shared" si="0"/>
        <v>lemonade village</v>
      </c>
      <c r="J7" s="29" t="str">
        <f t="shared" si="1"/>
        <v>lemonade village_2</v>
      </c>
    </row>
    <row r="8" spans="1:27">
      <c r="A8" s="25" t="s">
        <v>137</v>
      </c>
      <c r="B8" s="25" t="s">
        <v>138</v>
      </c>
      <c r="C8" s="9" t="s">
        <v>139</v>
      </c>
      <c r="D8" s="25">
        <v>350</v>
      </c>
      <c r="E8" s="25">
        <v>12</v>
      </c>
      <c r="F8" s="25" t="s">
        <v>140</v>
      </c>
      <c r="G8" s="31" t="s">
        <v>141</v>
      </c>
      <c r="H8" s="9" t="s">
        <v>142</v>
      </c>
      <c r="I8" s="29" t="str">
        <f t="shared" si="0"/>
        <v>lemonade strawberry</v>
      </c>
      <c r="J8" s="29" t="str">
        <f t="shared" si="1"/>
        <v>lemonade strawberry_2</v>
      </c>
    </row>
    <row r="9" spans="1:27" ht="16.5" customHeight="1">
      <c r="A9" s="25" t="s">
        <v>143</v>
      </c>
      <c r="B9" s="25" t="s">
        <v>144</v>
      </c>
      <c r="C9" s="9" t="s">
        <v>145</v>
      </c>
      <c r="D9" s="25">
        <v>350</v>
      </c>
      <c r="E9" s="25">
        <v>12</v>
      </c>
      <c r="F9" s="25" t="s">
        <v>146</v>
      </c>
      <c r="G9" s="31" t="s">
        <v>147</v>
      </c>
      <c r="H9" s="9" t="s">
        <v>148</v>
      </c>
      <c r="I9" s="29" t="str">
        <f t="shared" si="0"/>
        <v>lemonade tropical</v>
      </c>
      <c r="J9" s="29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B16" sqref="B16"/>
    </sheetView>
  </sheetViews>
  <sheetFormatPr baseColWidth="10" defaultColWidth="12.6640625" defaultRowHeight="15.75" customHeight="1"/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ht="16">
      <c r="A2" s="25" t="s">
        <v>218</v>
      </c>
      <c r="B2" s="26" t="s">
        <v>13</v>
      </c>
      <c r="C2" s="9" t="s">
        <v>202</v>
      </c>
      <c r="D2" s="28" t="s">
        <v>61</v>
      </c>
      <c r="E2" s="28" t="s">
        <v>62</v>
      </c>
      <c r="F2" s="25" t="s">
        <v>149</v>
      </c>
      <c r="G2" s="26" t="s">
        <v>150</v>
      </c>
      <c r="H2" s="9" t="s">
        <v>151</v>
      </c>
      <c r="I2" s="29" t="str">
        <f t="shared" ref="I2:I7" si="0">LOWER($B2)</f>
        <v>matcha</v>
      </c>
      <c r="J2" s="29" t="str">
        <f t="shared" ref="J2:J7" si="1">LOWER($B2)&amp;"_"&amp;2</f>
        <v>matcha_2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5" t="s">
        <v>152</v>
      </c>
      <c r="B3" s="27" t="s">
        <v>153</v>
      </c>
      <c r="C3" s="27" t="s">
        <v>154</v>
      </c>
      <c r="D3" s="28" t="s">
        <v>40</v>
      </c>
      <c r="E3" s="28" t="s">
        <v>95</v>
      </c>
      <c r="G3" s="26"/>
      <c r="H3" s="9"/>
      <c r="I3" s="29" t="str">
        <f t="shared" si="0"/>
        <v>matcha orange</v>
      </c>
      <c r="J3" s="29" t="str">
        <f t="shared" si="1"/>
        <v>matcha orange_2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5" t="s">
        <v>155</v>
      </c>
      <c r="B4" s="27" t="s">
        <v>156</v>
      </c>
      <c r="C4" s="27" t="s">
        <v>157</v>
      </c>
      <c r="D4" s="28" t="s">
        <v>40</v>
      </c>
      <c r="E4" s="28" t="s">
        <v>95</v>
      </c>
      <c r="F4" s="25" t="s">
        <v>158</v>
      </c>
      <c r="G4" s="26" t="s">
        <v>159</v>
      </c>
      <c r="H4" s="9" t="s">
        <v>160</v>
      </c>
      <c r="I4" s="29" t="str">
        <f t="shared" si="0"/>
        <v>oasis matcha</v>
      </c>
      <c r="J4" s="29" t="str">
        <f t="shared" si="1"/>
        <v>oasis matcha_2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5" t="s">
        <v>161</v>
      </c>
      <c r="B5" s="25" t="s">
        <v>162</v>
      </c>
      <c r="C5" s="27" t="s">
        <v>163</v>
      </c>
      <c r="D5" s="25">
        <v>250</v>
      </c>
      <c r="E5" s="25">
        <v>15</v>
      </c>
      <c r="F5" s="25" t="s">
        <v>164</v>
      </c>
      <c r="G5" s="25" t="s">
        <v>165</v>
      </c>
      <c r="H5" s="25" t="s">
        <v>166</v>
      </c>
      <c r="I5" s="29" t="str">
        <f>LOWER($B5)</f>
        <v>exotic matcha</v>
      </c>
      <c r="J5" s="29" t="str">
        <f t="shared" si="1"/>
        <v>exotic matcha_2</v>
      </c>
      <c r="AA5" s="9"/>
    </row>
    <row r="6" spans="1:27" ht="16">
      <c r="A6" s="25" t="s">
        <v>167</v>
      </c>
      <c r="B6" s="25" t="s">
        <v>168</v>
      </c>
      <c r="C6" s="27" t="s">
        <v>169</v>
      </c>
      <c r="D6" s="25">
        <v>250</v>
      </c>
      <c r="E6" s="25">
        <v>15</v>
      </c>
      <c r="F6" s="25" t="s">
        <v>170</v>
      </c>
      <c r="G6" s="25" t="s">
        <v>171</v>
      </c>
      <c r="H6" s="25" t="s">
        <v>172</v>
      </c>
      <c r="I6" s="29" t="str">
        <f t="shared" si="0"/>
        <v>matcha colada</v>
      </c>
      <c r="J6" s="29" t="str">
        <f t="shared" si="1"/>
        <v>matcha colada_2</v>
      </c>
      <c r="AA6" s="9"/>
    </row>
    <row r="7" spans="1:27" s="32" customFormat="1" ht="19">
      <c r="A7" s="34" t="s">
        <v>267</v>
      </c>
      <c r="B7" s="34" t="s">
        <v>268</v>
      </c>
      <c r="C7" s="34" t="s">
        <v>269</v>
      </c>
      <c r="D7" s="35"/>
      <c r="E7" s="36" t="s">
        <v>95</v>
      </c>
      <c r="F7" s="2"/>
      <c r="G7" s="2"/>
      <c r="H7" s="2"/>
      <c r="I7" s="29" t="str">
        <f t="shared" si="0"/>
        <v>matcha orange creamy</v>
      </c>
      <c r="J7" s="29" t="str">
        <f t="shared" si="1"/>
        <v>matcha orange creamy_2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D19" sqref="D19"/>
    </sheetView>
  </sheetViews>
  <sheetFormatPr baseColWidth="10" defaultColWidth="12.6640625" defaultRowHeight="15.75" customHeight="1"/>
  <cols>
    <col min="3" max="3" width="22.83203125" customWidth="1"/>
  </cols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ht="16">
      <c r="A2" s="25" t="s">
        <v>173</v>
      </c>
      <c r="B2" s="26" t="s">
        <v>174</v>
      </c>
      <c r="C2" s="27" t="s">
        <v>175</v>
      </c>
      <c r="D2" s="28" t="s">
        <v>40</v>
      </c>
      <c r="E2" s="28" t="s">
        <v>176</v>
      </c>
      <c r="G2" s="26"/>
      <c r="H2" s="9"/>
      <c r="I2" s="29" t="str">
        <f t="shared" ref="I2:I7" si="0">LOWER($B2)</f>
        <v>assam</v>
      </c>
      <c r="J2" s="29" t="str">
        <f t="shared" ref="J2:J7" si="1">LOWER($B2)&amp;"_"&amp;2</f>
        <v>assam_2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5" t="s">
        <v>177</v>
      </c>
      <c r="B3" s="27" t="s">
        <v>178</v>
      </c>
      <c r="C3" s="27" t="s">
        <v>179</v>
      </c>
      <c r="D3" s="28" t="s">
        <v>40</v>
      </c>
      <c r="E3" s="28" t="s">
        <v>176</v>
      </c>
      <c r="G3" s="26"/>
      <c r="H3" s="9"/>
      <c r="I3" s="29" t="str">
        <f t="shared" si="0"/>
        <v>earl grey</v>
      </c>
      <c r="J3" s="29" t="str">
        <f t="shared" si="1"/>
        <v>earl grey_2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5" t="s">
        <v>180</v>
      </c>
      <c r="B4" s="27" t="s">
        <v>181</v>
      </c>
      <c r="C4" s="27" t="s">
        <v>182</v>
      </c>
      <c r="D4" s="28" t="s">
        <v>40</v>
      </c>
      <c r="E4" s="28" t="s">
        <v>176</v>
      </c>
      <c r="G4" s="26"/>
      <c r="H4" s="9"/>
      <c r="I4" s="29" t="str">
        <f t="shared" si="0"/>
        <v>sencha</v>
      </c>
      <c r="J4" s="29" t="str">
        <f t="shared" si="1"/>
        <v>sencha_2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5" t="s">
        <v>183</v>
      </c>
      <c r="B5" s="25" t="s">
        <v>184</v>
      </c>
      <c r="C5" s="27" t="s">
        <v>185</v>
      </c>
      <c r="D5" s="25">
        <v>250</v>
      </c>
      <c r="E5" s="25">
        <v>7</v>
      </c>
      <c r="I5" s="29" t="str">
        <f t="shared" si="0"/>
        <v>oolong coconut</v>
      </c>
      <c r="J5" s="29" t="str">
        <f t="shared" si="1"/>
        <v>oolong coconut_2</v>
      </c>
      <c r="AA5" s="9"/>
    </row>
    <row r="6" spans="1:27" ht="16">
      <c r="A6" s="25" t="s">
        <v>186</v>
      </c>
      <c r="B6" s="25" t="s">
        <v>187</v>
      </c>
      <c r="C6" s="27" t="s">
        <v>188</v>
      </c>
      <c r="D6" s="25">
        <v>250</v>
      </c>
      <c r="E6" s="25">
        <v>7</v>
      </c>
      <c r="I6" s="29" t="str">
        <f t="shared" si="0"/>
        <v>ku qiao</v>
      </c>
      <c r="J6" s="29" t="str">
        <f t="shared" si="1"/>
        <v>ku qiao_2</v>
      </c>
      <c r="AA6" s="9"/>
    </row>
    <row r="7" spans="1:27" ht="16">
      <c r="A7" s="25" t="s">
        <v>189</v>
      </c>
      <c r="B7" s="27" t="s">
        <v>190</v>
      </c>
      <c r="C7" s="27" t="s">
        <v>191</v>
      </c>
      <c r="D7" s="25">
        <v>250</v>
      </c>
      <c r="E7" s="25">
        <v>7</v>
      </c>
      <c r="I7" s="29" t="str">
        <f t="shared" si="0"/>
        <v>masala</v>
      </c>
      <c r="J7" s="29" t="str">
        <f t="shared" si="1"/>
        <v>masala_2</v>
      </c>
      <c r="AA7" s="9"/>
    </row>
    <row r="8" spans="1:27" ht="16">
      <c r="A8" s="25"/>
      <c r="B8" s="27"/>
      <c r="C8" s="27"/>
      <c r="D8" s="25"/>
      <c r="E8" s="25"/>
      <c r="I8" s="29"/>
      <c r="J8" s="29"/>
      <c r="AA8" s="9"/>
    </row>
    <row r="9" spans="1:27" ht="16">
      <c r="A9" s="27"/>
      <c r="B9" s="25"/>
      <c r="C9" s="27"/>
      <c r="D9" s="25"/>
      <c r="E9" s="25"/>
      <c r="I9" s="29"/>
      <c r="J9" s="29"/>
    </row>
    <row r="10" spans="1:27" ht="16">
      <c r="A10" s="25"/>
      <c r="B10" s="16"/>
      <c r="C10" s="16"/>
      <c r="D10" s="25"/>
      <c r="E10" s="25"/>
      <c r="I10" s="29"/>
      <c r="J1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1000"/>
  <sheetViews>
    <sheetView tabSelected="1" workbookViewId="0">
      <selection activeCell="I10" sqref="I10"/>
    </sheetView>
  </sheetViews>
  <sheetFormatPr baseColWidth="10" defaultColWidth="12.6640625" defaultRowHeight="15.75" customHeight="1"/>
  <cols>
    <col min="1" max="1" width="12.6640625" style="32"/>
    <col min="2" max="2" width="19.33203125" style="32" customWidth="1"/>
    <col min="3" max="3" width="13.6640625" style="32" customWidth="1"/>
    <col min="4" max="4" width="9.1640625" style="32" customWidth="1"/>
    <col min="5" max="11" width="12.6640625" style="32"/>
    <col min="12" max="12" width="13.83203125" style="32" customWidth="1"/>
    <col min="13" max="14" width="14.1640625" style="32" customWidth="1"/>
    <col min="15" max="16384" width="12.6640625" style="32"/>
  </cols>
  <sheetData>
    <row r="1" spans="1:27" s="2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6">
      <c r="A2" s="16" t="s">
        <v>198</v>
      </c>
      <c r="B2" s="16" t="s">
        <v>198</v>
      </c>
      <c r="C2" s="16" t="s">
        <v>198</v>
      </c>
      <c r="D2" s="17"/>
      <c r="E2" s="17" t="s">
        <v>219</v>
      </c>
      <c r="F2" s="16"/>
      <c r="G2" s="16"/>
      <c r="H2" s="9"/>
      <c r="I2" s="29" t="str">
        <f t="shared" ref="I2:I10" si="0">LOWER($B2)</f>
        <v>blanc de blancs</v>
      </c>
      <c r="J2" s="29" t="str">
        <f t="shared" ref="J2:J10" si="1">LOWER($B2)&amp;"_"&amp;2</f>
        <v>blanc de blancs_2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" t="s">
        <v>220</v>
      </c>
      <c r="B3" s="2" t="s">
        <v>220</v>
      </c>
      <c r="C3" s="2" t="s">
        <v>220</v>
      </c>
      <c r="D3" s="7"/>
      <c r="E3" s="7" t="s">
        <v>221</v>
      </c>
      <c r="F3" s="2" t="s">
        <v>227</v>
      </c>
      <c r="G3" s="2" t="s">
        <v>227</v>
      </c>
      <c r="H3" s="2" t="s">
        <v>227</v>
      </c>
      <c r="I3" s="29" t="str">
        <f t="shared" si="0"/>
        <v>blue dankey pet-nat</v>
      </c>
      <c r="J3" s="29" t="str">
        <f t="shared" si="1"/>
        <v>blue dankey pet-nat_2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" t="s">
        <v>222</v>
      </c>
      <c r="B4" s="2" t="s">
        <v>222</v>
      </c>
      <c r="C4" s="2" t="s">
        <v>222</v>
      </c>
      <c r="D4" s="7"/>
      <c r="E4" s="7" t="s">
        <v>219</v>
      </c>
      <c r="F4" s="2" t="s">
        <v>228</v>
      </c>
      <c r="G4" s="2" t="s">
        <v>228</v>
      </c>
      <c r="H4" s="2" t="s">
        <v>228</v>
      </c>
      <c r="I4" s="29" t="str">
        <f t="shared" si="0"/>
        <v>majesta rose brut</v>
      </c>
      <c r="J4" s="29" t="str">
        <f t="shared" si="1"/>
        <v>majesta rose brut_2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" t="s">
        <v>223</v>
      </c>
      <c r="B5" s="2" t="s">
        <v>223</v>
      </c>
      <c r="C5" s="2" t="s">
        <v>223</v>
      </c>
      <c r="D5" s="7"/>
      <c r="E5" s="7" t="s">
        <v>219</v>
      </c>
      <c r="F5" s="2" t="s">
        <v>225</v>
      </c>
      <c r="G5" s="2" t="s">
        <v>225</v>
      </c>
      <c r="H5" s="2" t="s">
        <v>225</v>
      </c>
      <c r="I5" s="29" t="str">
        <f>LOWER($B5)</f>
        <v>esteban martin chardonnay</v>
      </c>
      <c r="J5" s="29" t="str">
        <f t="shared" si="1"/>
        <v>esteban martin chardonnay_2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">
      <c r="A6" s="2" t="s">
        <v>224</v>
      </c>
      <c r="B6" s="2" t="s">
        <v>224</v>
      </c>
      <c r="C6" s="2" t="s">
        <v>224</v>
      </c>
      <c r="D6" s="7"/>
      <c r="E6" s="7" t="s">
        <v>221</v>
      </c>
      <c r="F6" s="2" t="s">
        <v>225</v>
      </c>
      <c r="G6" s="2" t="s">
        <v>225</v>
      </c>
      <c r="H6" s="2" t="s">
        <v>225</v>
      </c>
      <c r="I6" s="29" t="str">
        <f>LOWER($B6)</f>
        <v>marbano kisi</v>
      </c>
      <c r="J6" s="29" t="str">
        <f t="shared" si="1"/>
        <v>marbano kisi_2</v>
      </c>
    </row>
    <row r="7" spans="1:27" ht="16">
      <c r="A7" s="2" t="s">
        <v>192</v>
      </c>
      <c r="B7" s="2" t="s">
        <v>192</v>
      </c>
      <c r="C7" s="2" t="s">
        <v>192</v>
      </c>
      <c r="D7" s="7"/>
      <c r="E7" s="7" t="s">
        <v>230</v>
      </c>
      <c r="F7" s="2" t="s">
        <v>225</v>
      </c>
      <c r="G7" s="2" t="s">
        <v>225</v>
      </c>
      <c r="H7" s="2" t="s">
        <v>225</v>
      </c>
      <c r="I7" s="29" t="str">
        <f t="shared" si="0"/>
        <v>marlborough sun sauvignon blanc</v>
      </c>
      <c r="J7" s="29" t="str">
        <f t="shared" si="1"/>
        <v>marlborough sun sauvignon blanc_2</v>
      </c>
    </row>
    <row r="8" spans="1:27" ht="16">
      <c r="A8" s="2" t="s">
        <v>229</v>
      </c>
      <c r="B8" s="2" t="s">
        <v>229</v>
      </c>
      <c r="C8" s="2" t="s">
        <v>229</v>
      </c>
      <c r="D8" s="7"/>
      <c r="E8" s="7" t="s">
        <v>231</v>
      </c>
      <c r="F8" s="2" t="s">
        <v>226</v>
      </c>
      <c r="G8" s="2" t="s">
        <v>226</v>
      </c>
      <c r="H8" s="2" t="s">
        <v>226</v>
      </c>
      <c r="I8" s="29" t="str">
        <f t="shared" si="0"/>
        <v>queen tvishi</v>
      </c>
      <c r="J8" s="29" t="str">
        <f t="shared" si="1"/>
        <v>queen tvishi_2</v>
      </c>
    </row>
    <row r="9" spans="1:27" ht="16.5" customHeight="1">
      <c r="A9" s="2" t="s">
        <v>232</v>
      </c>
      <c r="B9" s="2" t="s">
        <v>232</v>
      </c>
      <c r="C9" s="2" t="s">
        <v>232</v>
      </c>
      <c r="D9" s="7"/>
      <c r="E9" s="7" t="s">
        <v>231</v>
      </c>
      <c r="F9" s="2" t="s">
        <v>233</v>
      </c>
      <c r="G9" s="2" t="s">
        <v>233</v>
      </c>
      <c r="H9" s="2" t="s">
        <v>233</v>
      </c>
      <c r="I9" s="29" t="str">
        <f t="shared" si="0"/>
        <v>esteban martin garnacha</v>
      </c>
      <c r="J9" s="29" t="str">
        <f t="shared" si="1"/>
        <v>esteban martin garnacha_2</v>
      </c>
    </row>
    <row r="10" spans="1:27" ht="16">
      <c r="A10" s="2" t="s">
        <v>234</v>
      </c>
      <c r="B10" s="2" t="s">
        <v>234</v>
      </c>
      <c r="C10" s="2" t="s">
        <v>234</v>
      </c>
      <c r="D10" s="7"/>
      <c r="E10" s="7" t="s">
        <v>235</v>
      </c>
      <c r="F10" s="2" t="s">
        <v>236</v>
      </c>
      <c r="G10" s="2" t="s">
        <v>236</v>
      </c>
      <c r="H10" s="2" t="s">
        <v>236</v>
      </c>
      <c r="I10" s="29" t="str">
        <f t="shared" si="0"/>
        <v>kindzmarauli</v>
      </c>
      <c r="J10" s="29" t="str">
        <f t="shared" si="1"/>
        <v>kindzmarauli_2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6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6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6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6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6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6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6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6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6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6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6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6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6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6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6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6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6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6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6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6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6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6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6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6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6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6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6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6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6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6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6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6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6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6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6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6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6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6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6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6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6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6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6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6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6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6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6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6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6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6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6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6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6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6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6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6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6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6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6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6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6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6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6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6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6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6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6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6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6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6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6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6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6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6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6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6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6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6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6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6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6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6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6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6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6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6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6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6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6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6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6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6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6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6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6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6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6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6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6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6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6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6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6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6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6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6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6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6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6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6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6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6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6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6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6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6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6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6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6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6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6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6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6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6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6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6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6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6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6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6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6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6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6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6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6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6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6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6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6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6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6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6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6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6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6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6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6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6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6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6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6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6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6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6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6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6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6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6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6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6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6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6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6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6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6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6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6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6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6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6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6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6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6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6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6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6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6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6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6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6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6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6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6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6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6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6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6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6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6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6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6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6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6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6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6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6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6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6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6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6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6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6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6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6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6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6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6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6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6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6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6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6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6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6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6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6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6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6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6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6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6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6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6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6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6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6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6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6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6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6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6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6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6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6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6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6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6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6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6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6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6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6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6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6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6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6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6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6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6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6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6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6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6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6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6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6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6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6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6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6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6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6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6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6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6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6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6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6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6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6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6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6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6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6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6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6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6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6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6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6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6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6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6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6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6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6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6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6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6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6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6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6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6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6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6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6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6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6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6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6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6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6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6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6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6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6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6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6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6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6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6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6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6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6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6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6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6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6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6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6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6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6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6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6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6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6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6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6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6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6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6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6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6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6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6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6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6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6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6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6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6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6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6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6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6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6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6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6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6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6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6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6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6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6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6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6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6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6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6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6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6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6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6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6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6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6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6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6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6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6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6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6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6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6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6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6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6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6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6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6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6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6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6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6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6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6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6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6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6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6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6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6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6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6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6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6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6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6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6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6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6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6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6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6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6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6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6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6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6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6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6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6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6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6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6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6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6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6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6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6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6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6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6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6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6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6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6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6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6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6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6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6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6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6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6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6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6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6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6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6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6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6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6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6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6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6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6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6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6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6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6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6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6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6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6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6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6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6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6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6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6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6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6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6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6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6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6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6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6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6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6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6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6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6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6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6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6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6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6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6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6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6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6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6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6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6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6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6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6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6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6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6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6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6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6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6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6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6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6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6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6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6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6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6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6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6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6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6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6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6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6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6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6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6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6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6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6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6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6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6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6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6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6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6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6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6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6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6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6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6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6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6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6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6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6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6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6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6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6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6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6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6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6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6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6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6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6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6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6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6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6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6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6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6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6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6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6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6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6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6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6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6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6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6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6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6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6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6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6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6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6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6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6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6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6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6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6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6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6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6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6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6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6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6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6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6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6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6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6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6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6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6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6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6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6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6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6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6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6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6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6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6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6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6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6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6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6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6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6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6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6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6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6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6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6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6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6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6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6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6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6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6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6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6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6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6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6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6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6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6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6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6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6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6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6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6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6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6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6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6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6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6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6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6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6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6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6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6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6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6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6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6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6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6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6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6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6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6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6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6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6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6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6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6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6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6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6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6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6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6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6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6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6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6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6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6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6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6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6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6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6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6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6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6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6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6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6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6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6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6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6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6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6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6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6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6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6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6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6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6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6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6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6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1:27" ht="16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1:27" ht="16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1:27" ht="16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1:27" ht="1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1:27" ht="16"/>
    <row r="998" spans="11:27" ht="16"/>
    <row r="999" spans="11:27" ht="16"/>
    <row r="1000" spans="11:27" ht="16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6546-1615-084F-A897-E70C4C3BC123}">
  <dimension ref="A1:AA996"/>
  <sheetViews>
    <sheetView workbookViewId="0">
      <selection activeCell="E23" sqref="E23"/>
    </sheetView>
  </sheetViews>
  <sheetFormatPr baseColWidth="10" defaultColWidth="12.6640625" defaultRowHeight="16"/>
  <cols>
    <col min="1" max="1" width="12.6640625" style="32"/>
    <col min="2" max="2" width="19.33203125" style="32" customWidth="1"/>
    <col min="3" max="3" width="13.6640625" style="32" customWidth="1"/>
    <col min="4" max="4" width="9.1640625" style="32" customWidth="1"/>
    <col min="5" max="11" width="12.6640625" style="32"/>
    <col min="12" max="12" width="13.83203125" style="32" customWidth="1"/>
    <col min="13" max="14" width="14.1640625" style="32" customWidth="1"/>
    <col min="15" max="16384" width="12.6640625" style="32"/>
  </cols>
  <sheetData>
    <row r="1" spans="1:27" s="24" customFormat="1" ht="19">
      <c r="A1" s="21" t="s">
        <v>23</v>
      </c>
      <c r="B1" s="21" t="s">
        <v>24</v>
      </c>
      <c r="C1" s="21" t="s">
        <v>25</v>
      </c>
      <c r="D1" s="22" t="s">
        <v>26</v>
      </c>
      <c r="E1" s="22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9">
      <c r="A2" s="34" t="s">
        <v>237</v>
      </c>
      <c r="B2" s="34" t="s">
        <v>238</v>
      </c>
      <c r="C2" s="34" t="s">
        <v>239</v>
      </c>
      <c r="D2" s="35"/>
      <c r="E2" s="36" t="s">
        <v>240</v>
      </c>
      <c r="F2" s="29"/>
      <c r="G2" s="29"/>
      <c r="H2" s="9"/>
      <c r="I2" s="29" t="str">
        <f t="shared" ref="I2:I11" si="0">LOWER($B2)</f>
        <v>aperol spritz</v>
      </c>
      <c r="J2" s="29" t="str">
        <f>LOWER($B2)&amp;"_"&amp;2</f>
        <v>aperol spritz_2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9">
      <c r="A3" s="34" t="s">
        <v>241</v>
      </c>
      <c r="B3" s="34" t="s">
        <v>242</v>
      </c>
      <c r="C3" s="34" t="s">
        <v>243</v>
      </c>
      <c r="D3" s="35"/>
      <c r="E3" s="36" t="s">
        <v>240</v>
      </c>
      <c r="F3" s="29"/>
      <c r="G3" s="29"/>
      <c r="H3" s="9"/>
      <c r="I3" s="29" t="str">
        <f t="shared" si="0"/>
        <v>coffee spritz</v>
      </c>
      <c r="J3" s="29" t="str">
        <f t="shared" ref="J3:J11" si="1">LOWER($B3)&amp;"_"&amp;2</f>
        <v>coffee spritz_2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9">
      <c r="A4" s="34" t="s">
        <v>244</v>
      </c>
      <c r="B4" s="34" t="s">
        <v>245</v>
      </c>
      <c r="C4" s="34" t="s">
        <v>246</v>
      </c>
      <c r="D4" s="35"/>
      <c r="E4" s="36" t="s">
        <v>240</v>
      </c>
      <c r="F4" s="9"/>
      <c r="G4" s="9"/>
      <c r="H4" s="9"/>
      <c r="I4" s="29" t="str">
        <f t="shared" si="0"/>
        <v>citrus spritz</v>
      </c>
      <c r="J4" s="29" t="str">
        <f t="shared" si="1"/>
        <v>citrus spritz_2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9">
      <c r="A5" s="34" t="s">
        <v>247</v>
      </c>
      <c r="B5" s="34" t="s">
        <v>248</v>
      </c>
      <c r="C5" s="34" t="s">
        <v>249</v>
      </c>
      <c r="D5" s="35"/>
      <c r="E5" s="36" t="s">
        <v>240</v>
      </c>
      <c r="F5" s="9"/>
      <c r="G5" s="9"/>
      <c r="H5" s="9"/>
      <c r="I5" s="29" t="str">
        <f t="shared" si="0"/>
        <v>grapefruit elder gin &amp; tonic</v>
      </c>
      <c r="J5" s="29" t="str">
        <f t="shared" si="1"/>
        <v>grapefruit elder gin &amp; tonic_2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">
      <c r="A6" s="34" t="s">
        <v>250</v>
      </c>
      <c r="B6" s="34" t="s">
        <v>251</v>
      </c>
      <c r="C6" s="34" t="s">
        <v>252</v>
      </c>
      <c r="D6" s="35"/>
      <c r="E6" s="36" t="s">
        <v>95</v>
      </c>
      <c r="F6" s="25"/>
      <c r="G6" s="33"/>
      <c r="H6" s="9"/>
      <c r="I6" s="29" t="str">
        <f t="shared" si="0"/>
        <v>bellini</v>
      </c>
      <c r="J6" s="29" t="str">
        <f t="shared" si="1"/>
        <v>bellini_2</v>
      </c>
    </row>
    <row r="7" spans="1:27" ht="19">
      <c r="A7" s="34"/>
      <c r="B7" s="34"/>
      <c r="C7" s="34"/>
      <c r="D7" s="35"/>
      <c r="E7" s="36"/>
      <c r="F7" s="25"/>
      <c r="G7" s="33"/>
      <c r="H7" s="9"/>
      <c r="I7" s="29"/>
      <c r="J7" s="29"/>
    </row>
    <row r="8" spans="1:27" ht="19">
      <c r="A8" s="34"/>
      <c r="B8" s="34"/>
      <c r="C8" s="34"/>
      <c r="D8" s="35"/>
      <c r="E8" s="36"/>
      <c r="F8" s="25"/>
      <c r="G8" s="33"/>
      <c r="H8" s="9"/>
      <c r="I8" s="29"/>
      <c r="J8" s="29"/>
    </row>
    <row r="9" spans="1:27" ht="16.5" customHeight="1">
      <c r="A9" s="34"/>
      <c r="B9" s="34"/>
      <c r="C9" s="34"/>
      <c r="D9" s="35"/>
      <c r="E9" s="36"/>
      <c r="F9" s="8"/>
      <c r="G9" s="8"/>
      <c r="H9" s="8"/>
      <c r="I9" s="29"/>
      <c r="J9" s="29"/>
    </row>
    <row r="10" spans="1:27" ht="19">
      <c r="A10" s="34"/>
      <c r="B10" s="34"/>
      <c r="C10" s="34"/>
      <c r="D10" s="35"/>
      <c r="E10" s="36"/>
      <c r="F10" s="16"/>
      <c r="G10" s="16"/>
      <c r="H10" s="9"/>
      <c r="I10" s="29"/>
      <c r="J10" s="2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9">
      <c r="A11" s="34"/>
      <c r="B11" s="34"/>
      <c r="C11" s="34"/>
      <c r="D11" s="35"/>
      <c r="E11" s="36"/>
      <c r="F11" s="2"/>
      <c r="G11" s="2"/>
      <c r="H11" s="2"/>
      <c r="I11" s="29"/>
      <c r="J11" s="2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9"/>
      <c r="J12" s="2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9"/>
      <c r="J13" s="2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9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9"/>
      <c r="J15" s="2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9"/>
      <c r="J16" s="2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9"/>
      <c r="J17" s="2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9"/>
      <c r="J18" s="2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2025-09-15T11:07:11Z</dcterms:modified>
</cp:coreProperties>
</file>