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github\EXCEL PROJECTS\Project 1\"/>
    </mc:Choice>
  </mc:AlternateContent>
  <xr:revisionPtr revIDLastSave="0" documentId="8_{9AA8F1A9-EAA6-465D-8A68-B55D01C227E6}" xr6:coauthVersionLast="47" xr6:coauthVersionMax="47" xr10:uidLastSave="{00000000-0000-0000-0000-000000000000}"/>
  <bookViews>
    <workbookView xWindow="-98" yWindow="-98" windowWidth="21795" windowHeight="13695" activeTab="1" xr2:uid="{00000000-000D-0000-FFFF-FFFF00000000}"/>
  </bookViews>
  <sheets>
    <sheet name="total sales" sheetId="18" r:id="rId1"/>
    <sheet name="Dashboard" sheetId="21" r:id="rId2"/>
    <sheet name="Top 10 customers" sheetId="20" r:id="rId3"/>
    <sheet name="countries chart"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4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O67" i="17"/>
  <c r="O106" i="17"/>
  <c r="O107" i="17"/>
  <c r="O108" i="17"/>
  <c r="O109" i="17"/>
  <c r="O111" i="17"/>
  <c r="O172" i="17"/>
  <c r="O176" i="17"/>
  <c r="O177" i="17"/>
  <c r="O178" i="17"/>
  <c r="O180" i="17"/>
  <c r="O213" i="17"/>
  <c r="O215" i="17"/>
  <c r="O216" i="17"/>
  <c r="O242" i="17"/>
  <c r="O278" i="17"/>
  <c r="O282" i="17"/>
  <c r="O283" i="17"/>
  <c r="O291" i="17"/>
  <c r="O296" i="17"/>
  <c r="O301" i="17"/>
  <c r="O336" i="17"/>
  <c r="O337" i="17"/>
  <c r="O346" i="17"/>
  <c r="O371" i="17"/>
  <c r="O372" i="17"/>
  <c r="O373" i="17"/>
  <c r="O374" i="17"/>
  <c r="O375" i="17"/>
  <c r="O376" i="17"/>
  <c r="O390" i="17"/>
  <c r="O437" i="17"/>
  <c r="O438" i="17"/>
  <c r="O440" i="17"/>
  <c r="O441" i="17"/>
  <c r="O466" i="17"/>
  <c r="O467" i="17"/>
  <c r="O468" i="17"/>
  <c r="O491" i="17"/>
  <c r="O528" i="17"/>
  <c r="O531" i="17"/>
  <c r="O532" i="17"/>
  <c r="O533" i="17"/>
  <c r="O534" i="17"/>
  <c r="O581" i="17"/>
  <c r="O586" i="17"/>
  <c r="O617" i="17"/>
  <c r="O618" i="17"/>
  <c r="O621" i="17"/>
  <c r="O622" i="17"/>
  <c r="O623" i="17"/>
  <c r="O625" i="17"/>
  <c r="O663" i="17"/>
  <c r="O683" i="17"/>
  <c r="O686" i="17"/>
  <c r="O687" i="17"/>
  <c r="O711" i="17"/>
  <c r="O712" i="17"/>
  <c r="O751" i="17"/>
  <c r="O771" i="17"/>
  <c r="O772" i="17"/>
  <c r="O773" i="17"/>
  <c r="O774" i="17"/>
  <c r="O812" i="17"/>
  <c r="O821" i="17"/>
  <c r="O826" i="17"/>
  <c r="O841" i="17"/>
  <c r="O856" i="17"/>
  <c r="O857" i="17"/>
  <c r="O858" i="17"/>
  <c r="O860" i="17"/>
  <c r="O861" i="17"/>
  <c r="O892" i="17"/>
  <c r="O911" i="17"/>
  <c r="O912" i="17"/>
  <c r="O913" i="17"/>
  <c r="O932" i="17"/>
  <c r="O933" i="17"/>
  <c r="O948" i="17"/>
  <c r="O971" i="17"/>
  <c r="O972" i="17"/>
  <c r="O973" i="17"/>
  <c r="O974" i="17"/>
  <c r="O981" i="17"/>
  <c r="O982" i="17"/>
  <c r="N9" i="17"/>
  <c r="N16" i="17"/>
  <c r="N32" i="17"/>
  <c r="N34" i="17"/>
  <c r="N36" i="17"/>
  <c r="N37" i="17"/>
  <c r="N38" i="17"/>
  <c r="N40" i="17"/>
  <c r="N41" i="17"/>
  <c r="N67" i="17"/>
  <c r="N71" i="17"/>
  <c r="N72" i="17"/>
  <c r="N81" i="17"/>
  <c r="N82" i="17"/>
  <c r="N83" i="17"/>
  <c r="N94" i="17"/>
  <c r="N96" i="17"/>
  <c r="N97" i="17"/>
  <c r="N113" i="17"/>
  <c r="N131" i="17"/>
  <c r="N132" i="17"/>
  <c r="N136" i="17"/>
  <c r="N137" i="17"/>
  <c r="N138" i="17"/>
  <c r="N141" i="17"/>
  <c r="N142" i="17"/>
  <c r="N143" i="17"/>
  <c r="N146" i="17"/>
  <c r="N171" i="17"/>
  <c r="N181" i="17"/>
  <c r="N196" i="17"/>
  <c r="N197" i="17"/>
  <c r="N202" i="17"/>
  <c r="N203" i="17"/>
  <c r="N237" i="17"/>
  <c r="N238" i="17"/>
  <c r="N241" i="17"/>
  <c r="N242" i="17"/>
  <c r="N258" i="17"/>
  <c r="N260" i="17"/>
  <c r="N261" i="17"/>
  <c r="N291" i="17"/>
  <c r="N292" i="17"/>
  <c r="N293" i="17"/>
  <c r="N294" i="17"/>
  <c r="N296" i="17"/>
  <c r="N301" i="17"/>
  <c r="N302" i="17"/>
  <c r="N303" i="17"/>
  <c r="N327" i="17"/>
  <c r="N346" i="17"/>
  <c r="N347" i="17"/>
  <c r="N351" i="17"/>
  <c r="N352" i="17"/>
  <c r="N353" i="17"/>
  <c r="N354" i="17"/>
  <c r="N376" i="17"/>
  <c r="N382" i="17"/>
  <c r="N383" i="17"/>
  <c r="N386" i="17"/>
  <c r="N387" i="17"/>
  <c r="N388" i="17"/>
  <c r="N401" i="17"/>
  <c r="N402" i="17"/>
  <c r="N403" i="17"/>
  <c r="N414" i="17"/>
  <c r="N436" i="17"/>
  <c r="N437" i="17"/>
  <c r="N438" i="17"/>
  <c r="N441" i="17"/>
  <c r="N463" i="17"/>
  <c r="N466" i="17"/>
  <c r="N467" i="17"/>
  <c r="N483" i="17"/>
  <c r="N486" i="17"/>
  <c r="N487" i="17"/>
  <c r="N488" i="17"/>
  <c r="N489" i="17"/>
  <c r="N490" i="17"/>
  <c r="N512" i="17"/>
  <c r="N523" i="17"/>
  <c r="N526" i="17"/>
  <c r="N527" i="17"/>
  <c r="N536" i="17"/>
  <c r="N537" i="17"/>
  <c r="N538" i="17"/>
  <c r="N552" i="17"/>
  <c r="N566" i="17"/>
  <c r="N572" i="17"/>
  <c r="N573" i="17"/>
  <c r="N574" i="17"/>
  <c r="N576" i="17"/>
  <c r="N577" i="17"/>
  <c r="N578" i="17"/>
  <c r="N601" i="17"/>
  <c r="N621" i="17"/>
  <c r="N622" i="17"/>
  <c r="N623" i="17"/>
  <c r="N625" i="17"/>
  <c r="N626" i="17"/>
  <c r="N627" i="17"/>
  <c r="N628" i="17"/>
  <c r="N649" i="17"/>
  <c r="N651" i="17"/>
  <c r="N656" i="17"/>
  <c r="N657" i="17"/>
  <c r="N658" i="17"/>
  <c r="N672" i="17"/>
  <c r="N673" i="17"/>
  <c r="N674" i="17"/>
  <c r="N703" i="17"/>
  <c r="N704" i="17"/>
  <c r="N706" i="17"/>
  <c r="N707" i="17"/>
  <c r="N708" i="17"/>
  <c r="N709" i="17"/>
  <c r="N728" i="17"/>
  <c r="N731" i="17"/>
  <c r="N746" i="17"/>
  <c r="N747" i="17"/>
  <c r="N748" i="17"/>
  <c r="N749" i="17"/>
  <c r="N750" i="17"/>
  <c r="N751" i="17"/>
  <c r="N778" i="17"/>
  <c r="N779" i="17"/>
  <c r="N781" i="17"/>
  <c r="N782" i="17"/>
  <c r="N789" i="17"/>
  <c r="N791" i="17"/>
  <c r="N792" i="17"/>
  <c r="N803" i="17"/>
  <c r="N818" i="17"/>
  <c r="N819" i="17"/>
  <c r="N821" i="17"/>
  <c r="N822" i="17"/>
  <c r="N823" i="17"/>
  <c r="N824" i="17"/>
  <c r="N825" i="17"/>
  <c r="N843" i="17"/>
  <c r="N846" i="17"/>
  <c r="N851" i="17"/>
  <c r="N856" i="17"/>
  <c r="N857" i="17"/>
  <c r="N861" i="17"/>
  <c r="N863" i="17"/>
  <c r="N871" i="17"/>
  <c r="N883" i="17"/>
  <c r="N886" i="17"/>
  <c r="N887" i="17"/>
  <c r="N888" i="17"/>
  <c r="N889" i="17"/>
  <c r="N911" i="17"/>
  <c r="N912" i="17"/>
  <c r="N913" i="17"/>
  <c r="N914" i="17"/>
  <c r="N915" i="17"/>
  <c r="N916" i="17"/>
  <c r="N917" i="17"/>
  <c r="N932" i="17"/>
  <c r="N938" i="17"/>
  <c r="N941" i="17"/>
  <c r="N942" i="17"/>
  <c r="N947" i="17"/>
  <c r="N948" i="17"/>
  <c r="N949" i="17"/>
  <c r="N951" i="17"/>
  <c r="N961" i="17"/>
  <c r="N971" i="17"/>
  <c r="N973" i="17"/>
  <c r="N974" i="17"/>
  <c r="N976" i="17"/>
  <c r="N977" i="17"/>
  <c r="N978" i="17"/>
  <c r="N991" i="17"/>
  <c r="N998" i="17"/>
  <c r="N1001" i="17"/>
  <c r="M3" i="17"/>
  <c r="M4" i="17"/>
  <c r="M5" i="17"/>
  <c r="M6" i="17"/>
  <c r="M7" i="17"/>
  <c r="M26" i="17"/>
  <c r="M27" i="17"/>
  <c r="M28" i="17"/>
  <c r="M30" i="17"/>
  <c r="M31" i="17"/>
  <c r="M35" i="17"/>
  <c r="M36" i="17"/>
  <c r="M47" i="17"/>
  <c r="M50" i="17"/>
  <c r="M52" i="17"/>
  <c r="M53" i="17"/>
  <c r="M57" i="17"/>
  <c r="M58" i="17"/>
  <c r="M59" i="17"/>
  <c r="M62" i="17"/>
  <c r="M64" i="17"/>
  <c r="M65" i="17"/>
  <c r="M73" i="17"/>
  <c r="M75" i="17"/>
  <c r="M86" i="17"/>
  <c r="M87" i="17"/>
  <c r="M88" i="17"/>
  <c r="M90" i="17"/>
  <c r="M91" i="17"/>
  <c r="M106" i="17"/>
  <c r="M110" i="17"/>
  <c r="M111" i="17"/>
  <c r="M112" i="17"/>
  <c r="M113" i="17"/>
  <c r="M114" i="17"/>
  <c r="M115" i="17"/>
  <c r="M116" i="17"/>
  <c r="M117" i="17"/>
  <c r="M131" i="17"/>
  <c r="M136" i="17"/>
  <c r="M137" i="17"/>
  <c r="M138" i="17"/>
  <c r="M142" i="17"/>
  <c r="M143" i="17"/>
  <c r="M147" i="17"/>
  <c r="M148" i="17"/>
  <c r="M157" i="17"/>
  <c r="M162" i="17"/>
  <c r="M165" i="17"/>
  <c r="M170" i="17"/>
  <c r="M171" i="17"/>
  <c r="M172" i="17"/>
  <c r="M175" i="17"/>
  <c r="M185" i="17"/>
  <c r="M187" i="17"/>
  <c r="M191" i="17"/>
  <c r="M196" i="17"/>
  <c r="M197" i="17"/>
  <c r="M198" i="17"/>
  <c r="M199" i="17"/>
  <c r="M200" i="17"/>
  <c r="M201" i="17"/>
  <c r="M212" i="17"/>
  <c r="M216" i="17"/>
  <c r="M220" i="17"/>
  <c r="M221" i="17"/>
  <c r="M222" i="17"/>
  <c r="M223" i="17"/>
  <c r="M225" i="17"/>
  <c r="M237" i="17"/>
  <c r="M240" i="17"/>
  <c r="M242" i="17"/>
  <c r="M243" i="17"/>
  <c r="M245" i="17"/>
  <c r="M246" i="17"/>
  <c r="M247" i="17"/>
  <c r="M251" i="17"/>
  <c r="M252" i="17"/>
  <c r="M261" i="17"/>
  <c r="M266" i="17"/>
  <c r="M267" i="17"/>
  <c r="M271" i="17"/>
  <c r="M272" i="17"/>
  <c r="M273" i="17"/>
  <c r="M276" i="17"/>
  <c r="M277" i="17"/>
  <c r="M285" i="17"/>
  <c r="M287" i="17"/>
  <c r="M291" i="17"/>
  <c r="M296" i="17"/>
  <c r="M297" i="17"/>
  <c r="M298" i="17"/>
  <c r="M299" i="17"/>
  <c r="M300" i="17"/>
  <c r="M301" i="17"/>
  <c r="M312" i="17"/>
  <c r="M316" i="17"/>
  <c r="M320" i="17"/>
  <c r="M321" i="17"/>
  <c r="M322" i="17"/>
  <c r="M323" i="17"/>
  <c r="M325" i="17"/>
  <c r="M337" i="17"/>
  <c r="M340" i="17"/>
  <c r="M342" i="17"/>
  <c r="M343" i="17"/>
  <c r="M345" i="17"/>
  <c r="M346" i="17"/>
  <c r="M347" i="17"/>
  <c r="M351" i="17"/>
  <c r="M352" i="17"/>
  <c r="M361" i="17"/>
  <c r="M366" i="17"/>
  <c r="M367" i="17"/>
  <c r="M371" i="17"/>
  <c r="M372" i="17"/>
  <c r="M373" i="17"/>
  <c r="M374" i="17"/>
  <c r="M376" i="17"/>
  <c r="M377" i="17"/>
  <c r="M385" i="17"/>
  <c r="M387" i="17"/>
  <c r="M391" i="17"/>
  <c r="M396" i="17"/>
  <c r="M397" i="17"/>
  <c r="M398" i="17"/>
  <c r="M400" i="17"/>
  <c r="M401" i="17"/>
  <c r="M412" i="17"/>
  <c r="M416" i="17"/>
  <c r="M420" i="17"/>
  <c r="M421" i="17"/>
  <c r="M422" i="17"/>
  <c r="M423" i="17"/>
  <c r="M424" i="17"/>
  <c r="M425" i="17"/>
  <c r="M437" i="17"/>
  <c r="M440" i="17"/>
  <c r="M442" i="17"/>
  <c r="M443" i="17"/>
  <c r="M445" i="17"/>
  <c r="M446" i="17"/>
  <c r="M447" i="17"/>
  <c r="M451" i="17"/>
  <c r="M452" i="17"/>
  <c r="M461" i="17"/>
  <c r="M466" i="17"/>
  <c r="M467" i="17"/>
  <c r="M471" i="17"/>
  <c r="M472" i="17"/>
  <c r="M473" i="17"/>
  <c r="M474" i="17"/>
  <c r="M476" i="17"/>
  <c r="M477" i="17"/>
  <c r="M485" i="17"/>
  <c r="M487" i="17"/>
  <c r="M491" i="17"/>
  <c r="M496" i="17"/>
  <c r="M497" i="17"/>
  <c r="M498" i="17"/>
  <c r="M500" i="17"/>
  <c r="M501" i="17"/>
  <c r="M512" i="17"/>
  <c r="M516" i="17"/>
  <c r="M520" i="17"/>
  <c r="M521" i="17"/>
  <c r="M522" i="17"/>
  <c r="M523" i="17"/>
  <c r="M525" i="17"/>
  <c r="M537" i="17"/>
  <c r="M540" i="17"/>
  <c r="M542" i="17"/>
  <c r="M543" i="17"/>
  <c r="M545" i="17"/>
  <c r="M546" i="17"/>
  <c r="M547" i="17"/>
  <c r="M551" i="17"/>
  <c r="M552" i="17"/>
  <c r="M561" i="17"/>
  <c r="M566" i="17"/>
  <c r="M567" i="17"/>
  <c r="M571" i="17"/>
  <c r="M572" i="17"/>
  <c r="M573" i="17"/>
  <c r="M575" i="17"/>
  <c r="M576" i="17"/>
  <c r="M586" i="17"/>
  <c r="M587" i="17"/>
  <c r="M592" i="17"/>
  <c r="M593" i="17"/>
  <c r="M595" i="17"/>
  <c r="M596" i="17"/>
  <c r="M597" i="17"/>
  <c r="M598" i="17"/>
  <c r="M599" i="17"/>
  <c r="M607" i="17"/>
  <c r="M612" i="17"/>
  <c r="M615" i="17"/>
  <c r="M616" i="17"/>
  <c r="M617" i="17"/>
  <c r="M618" i="17"/>
  <c r="M620" i="17"/>
  <c r="M621" i="17"/>
  <c r="M622" i="17"/>
  <c r="M633" i="17"/>
  <c r="M635" i="17"/>
  <c r="M636" i="17"/>
  <c r="M640" i="17"/>
  <c r="M641" i="17"/>
  <c r="M642" i="17"/>
  <c r="M643" i="17"/>
  <c r="M644" i="17"/>
  <c r="M645" i="17"/>
  <c r="M656" i="17"/>
  <c r="M661" i="17"/>
  <c r="M662" i="17"/>
  <c r="M663" i="17"/>
  <c r="M665" i="17"/>
  <c r="M666" i="17"/>
  <c r="M667" i="17"/>
  <c r="M671" i="17"/>
  <c r="M681" i="17"/>
  <c r="M682" i="17"/>
  <c r="M685" i="17"/>
  <c r="M686" i="17"/>
  <c r="M687" i="17"/>
  <c r="M691" i="17"/>
  <c r="M692" i="17"/>
  <c r="M693" i="17"/>
  <c r="M694" i="17"/>
  <c r="M702" i="17"/>
  <c r="M705" i="17"/>
  <c r="M707" i="17"/>
  <c r="M711" i="17"/>
  <c r="M712" i="17"/>
  <c r="M713" i="17"/>
  <c r="M715" i="17"/>
  <c r="M716" i="17"/>
  <c r="M717" i="17"/>
  <c r="M725" i="17"/>
  <c r="M727" i="17"/>
  <c r="M731" i="17"/>
  <c r="M735" i="17"/>
  <c r="M736" i="17"/>
  <c r="M737" i="17"/>
  <c r="M738" i="17"/>
  <c r="M739" i="17"/>
  <c r="M740" i="17"/>
  <c r="M751" i="17"/>
  <c r="M756" i="17"/>
  <c r="M757" i="17"/>
  <c r="M758" i="17"/>
  <c r="M760" i="17"/>
  <c r="M761" i="17"/>
  <c r="M762" i="17"/>
  <c r="M763" i="17"/>
  <c r="M777" i="17"/>
  <c r="M780" i="17"/>
  <c r="M781" i="17"/>
  <c r="M782" i="17"/>
  <c r="M783" i="17"/>
  <c r="M785" i="17"/>
  <c r="M786" i="17"/>
  <c r="M797" i="17"/>
  <c r="M800" i="17"/>
  <c r="M802" i="17"/>
  <c r="M803" i="17"/>
  <c r="M805" i="17"/>
  <c r="M806" i="17"/>
  <c r="M807" i="17"/>
  <c r="M811" i="17"/>
  <c r="M812" i="17"/>
  <c r="M820" i="17"/>
  <c r="M822" i="17"/>
  <c r="M825" i="17"/>
  <c r="M826" i="17"/>
  <c r="M827" i="17"/>
  <c r="M831" i="17"/>
  <c r="M832" i="17"/>
  <c r="M833" i="17"/>
  <c r="M835" i="17"/>
  <c r="M843" i="17"/>
  <c r="M845" i="17"/>
  <c r="M846" i="17"/>
  <c r="M852" i="17"/>
  <c r="M853" i="17"/>
  <c r="M854" i="17"/>
  <c r="M855" i="17"/>
  <c r="M856" i="17"/>
  <c r="M857" i="17"/>
  <c r="M858" i="17"/>
  <c r="M866" i="17"/>
  <c r="M872" i="17"/>
  <c r="M875" i="17"/>
  <c r="M876" i="17"/>
  <c r="M877" i="17"/>
  <c r="M878" i="17"/>
  <c r="M880" i="17"/>
  <c r="M881" i="17"/>
  <c r="M891" i="17"/>
  <c r="M897" i="17"/>
  <c r="M898" i="17"/>
  <c r="M900" i="17"/>
  <c r="M901" i="17"/>
  <c r="M902" i="17"/>
  <c r="M903" i="17"/>
  <c r="M913" i="17"/>
  <c r="M915" i="17"/>
  <c r="M920" i="17"/>
  <c r="M921" i="17"/>
  <c r="M922" i="17"/>
  <c r="M923" i="17"/>
  <c r="M925" i="17"/>
  <c r="M935" i="17"/>
  <c r="M937" i="17"/>
  <c r="M940" i="17"/>
  <c r="M941" i="17"/>
  <c r="M942" i="17"/>
  <c r="M943" i="17"/>
  <c r="M945" i="17"/>
  <c r="M946" i="17"/>
  <c r="M947" i="17"/>
  <c r="M957" i="17"/>
  <c r="M960" i="17"/>
  <c r="M962" i="17"/>
  <c r="M963" i="17"/>
  <c r="M965" i="17"/>
  <c r="M966" i="17"/>
  <c r="M967" i="17"/>
  <c r="M971" i="17"/>
  <c r="M982" i="17"/>
  <c r="M985" i="17"/>
  <c r="M986" i="17"/>
  <c r="M987" i="17"/>
  <c r="M991" i="17"/>
  <c r="M992" i="17"/>
  <c r="M993" i="17"/>
  <c r="M1001" i="17"/>
  <c r="I3" i="17"/>
  <c r="N3" i="17" s="1"/>
  <c r="J3" i="17"/>
  <c r="O3" i="17" s="1"/>
  <c r="K3" i="17"/>
  <c r="L3" i="17"/>
  <c r="I4" i="17"/>
  <c r="N4" i="17" s="1"/>
  <c r="J4" i="17"/>
  <c r="O4" i="17" s="1"/>
  <c r="K4" i="17"/>
  <c r="L4" i="17"/>
  <c r="I5" i="17"/>
  <c r="N5" i="17" s="1"/>
  <c r="J5" i="17"/>
  <c r="O5" i="17" s="1"/>
  <c r="K5" i="17"/>
  <c r="L5" i="17"/>
  <c r="I6" i="17"/>
  <c r="N6" i="17" s="1"/>
  <c r="J6" i="17"/>
  <c r="O6" i="17" s="1"/>
  <c r="K6" i="17"/>
  <c r="L6" i="17"/>
  <c r="I7" i="17"/>
  <c r="N7" i="17" s="1"/>
  <c r="J7" i="17"/>
  <c r="O7" i="17" s="1"/>
  <c r="K7" i="17"/>
  <c r="L7" i="17"/>
  <c r="I8" i="17"/>
  <c r="N8" i="17" s="1"/>
  <c r="J8" i="17"/>
  <c r="O8" i="17" s="1"/>
  <c r="K8" i="17"/>
  <c r="L8" i="17"/>
  <c r="M8" i="17" s="1"/>
  <c r="I9" i="17"/>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I28" i="17"/>
  <c r="N28" i="17" s="1"/>
  <c r="J28" i="17"/>
  <c r="O28" i="17" s="1"/>
  <c r="K28" i="17"/>
  <c r="L28" i="17"/>
  <c r="I29" i="17"/>
  <c r="N29" i="17" s="1"/>
  <c r="J29" i="17"/>
  <c r="O29" i="17" s="1"/>
  <c r="K29" i="17"/>
  <c r="L29" i="17"/>
  <c r="M29" i="17" s="1"/>
  <c r="I30" i="17"/>
  <c r="N30" i="17" s="1"/>
  <c r="J30" i="17"/>
  <c r="O30" i="17" s="1"/>
  <c r="K30" i="17"/>
  <c r="L30" i="17"/>
  <c r="I31" i="17"/>
  <c r="N31" i="17" s="1"/>
  <c r="J31" i="17"/>
  <c r="O31" i="17" s="1"/>
  <c r="K31" i="17"/>
  <c r="L31" i="17"/>
  <c r="I32" i="17"/>
  <c r="J32" i="17"/>
  <c r="O32" i="17" s="1"/>
  <c r="K32" i="17"/>
  <c r="L32" i="17"/>
  <c r="M32" i="17" s="1"/>
  <c r="I33" i="17"/>
  <c r="N33" i="17" s="1"/>
  <c r="J33" i="17"/>
  <c r="O33" i="17" s="1"/>
  <c r="K33" i="17"/>
  <c r="L33" i="17"/>
  <c r="M33" i="17" s="1"/>
  <c r="I34" i="17"/>
  <c r="J34" i="17"/>
  <c r="O34" i="17" s="1"/>
  <c r="K34" i="17"/>
  <c r="L34" i="17"/>
  <c r="M34" i="17" s="1"/>
  <c r="I35" i="17"/>
  <c r="N35" i="17" s="1"/>
  <c r="J35" i="17"/>
  <c r="O35" i="17" s="1"/>
  <c r="K35" i="17"/>
  <c r="L35" i="17"/>
  <c r="I36" i="17"/>
  <c r="J36" i="17"/>
  <c r="O36" i="17" s="1"/>
  <c r="K36" i="17"/>
  <c r="L36" i="17"/>
  <c r="I37" i="17"/>
  <c r="J37" i="17"/>
  <c r="O37" i="17" s="1"/>
  <c r="K37" i="17"/>
  <c r="L37" i="17"/>
  <c r="M37" i="17" s="1"/>
  <c r="I38" i="17"/>
  <c r="J38" i="17"/>
  <c r="O38" i="17" s="1"/>
  <c r="K38" i="17"/>
  <c r="L38" i="17"/>
  <c r="M38" i="17" s="1"/>
  <c r="I39" i="17"/>
  <c r="N39" i="17" s="1"/>
  <c r="J39" i="17"/>
  <c r="O39" i="17" s="1"/>
  <c r="K39" i="17"/>
  <c r="L39" i="17"/>
  <c r="M39" i="17" s="1"/>
  <c r="I40" i="17"/>
  <c r="J40" i="17"/>
  <c r="O40" i="17" s="1"/>
  <c r="K40" i="17"/>
  <c r="L40" i="17"/>
  <c r="M40" i="17" s="1"/>
  <c r="I41" i="17"/>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I65" i="17"/>
  <c r="N65" i="17" s="1"/>
  <c r="J65" i="17"/>
  <c r="O65" i="17" s="1"/>
  <c r="K65" i="17"/>
  <c r="L65" i="17"/>
  <c r="I66" i="17"/>
  <c r="N66" i="17" s="1"/>
  <c r="J66" i="17"/>
  <c r="O66" i="17" s="1"/>
  <c r="K66" i="17"/>
  <c r="L66" i="17"/>
  <c r="M66" i="17" s="1"/>
  <c r="I67" i="17"/>
  <c r="J67" i="17"/>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J71" i="17"/>
  <c r="O71" i="17" s="1"/>
  <c r="K71" i="17"/>
  <c r="L71" i="17"/>
  <c r="M71" i="17" s="1"/>
  <c r="I72" i="17"/>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J81" i="17"/>
  <c r="O81" i="17" s="1"/>
  <c r="K81" i="17"/>
  <c r="L81" i="17"/>
  <c r="M81" i="17" s="1"/>
  <c r="I82" i="17"/>
  <c r="J82" i="17"/>
  <c r="O82" i="17" s="1"/>
  <c r="K82" i="17"/>
  <c r="L82" i="17"/>
  <c r="M82" i="17" s="1"/>
  <c r="I83" i="17"/>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I88" i="17"/>
  <c r="N88" i="17" s="1"/>
  <c r="J88" i="17"/>
  <c r="O88" i="17" s="1"/>
  <c r="K88" i="17"/>
  <c r="L88" i="17"/>
  <c r="I89" i="17"/>
  <c r="N89" i="17" s="1"/>
  <c r="J89" i="17"/>
  <c r="O89" i="17" s="1"/>
  <c r="K89" i="17"/>
  <c r="L89" i="17"/>
  <c r="M89" i="17" s="1"/>
  <c r="I90" i="17"/>
  <c r="N90" i="17" s="1"/>
  <c r="J90" i="17"/>
  <c r="O90" i="17" s="1"/>
  <c r="K90" i="17"/>
  <c r="L90" i="17"/>
  <c r="I91" i="17"/>
  <c r="N91" i="17" s="1"/>
  <c r="J91" i="17"/>
  <c r="O91" i="17" s="1"/>
  <c r="K91" i="17"/>
  <c r="L91" i="17"/>
  <c r="I92" i="17"/>
  <c r="N92" i="17" s="1"/>
  <c r="J92" i="17"/>
  <c r="O92" i="17" s="1"/>
  <c r="K92" i="17"/>
  <c r="L92" i="17"/>
  <c r="M92" i="17" s="1"/>
  <c r="I93" i="17"/>
  <c r="N93" i="17" s="1"/>
  <c r="J93" i="17"/>
  <c r="O93" i="17" s="1"/>
  <c r="K93" i="17"/>
  <c r="L93" i="17"/>
  <c r="M93" i="17" s="1"/>
  <c r="I94" i="17"/>
  <c r="J94" i="17"/>
  <c r="O94" i="17" s="1"/>
  <c r="K94" i="17"/>
  <c r="L94" i="17"/>
  <c r="M94" i="17" s="1"/>
  <c r="I95" i="17"/>
  <c r="N95" i="17" s="1"/>
  <c r="J95" i="17"/>
  <c r="O95" i="17" s="1"/>
  <c r="K95" i="17"/>
  <c r="L95" i="17"/>
  <c r="M95" i="17" s="1"/>
  <c r="I96" i="17"/>
  <c r="J96" i="17"/>
  <c r="O96" i="17" s="1"/>
  <c r="K96" i="17"/>
  <c r="L96" i="17"/>
  <c r="M96" i="17" s="1"/>
  <c r="I97" i="17"/>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K106" i="17"/>
  <c r="L106" i="17"/>
  <c r="I107" i="17"/>
  <c r="N107" i="17" s="1"/>
  <c r="J107" i="17"/>
  <c r="K107" i="17"/>
  <c r="L107" i="17"/>
  <c r="M107" i="17" s="1"/>
  <c r="I108" i="17"/>
  <c r="N108" i="17" s="1"/>
  <c r="J108" i="17"/>
  <c r="K108" i="17"/>
  <c r="L108" i="17"/>
  <c r="M108" i="17" s="1"/>
  <c r="I109" i="17"/>
  <c r="N109" i="17" s="1"/>
  <c r="J109" i="17"/>
  <c r="K109" i="17"/>
  <c r="L109" i="17"/>
  <c r="M109" i="17" s="1"/>
  <c r="I110" i="17"/>
  <c r="N110" i="17" s="1"/>
  <c r="J110" i="17"/>
  <c r="O110" i="17" s="1"/>
  <c r="K110" i="17"/>
  <c r="L110" i="17"/>
  <c r="I111" i="17"/>
  <c r="N111" i="17" s="1"/>
  <c r="J111" i="17"/>
  <c r="K111" i="17"/>
  <c r="L111" i="17"/>
  <c r="I112" i="17"/>
  <c r="N112" i="17" s="1"/>
  <c r="J112" i="17"/>
  <c r="O112" i="17" s="1"/>
  <c r="K112" i="17"/>
  <c r="L112" i="17"/>
  <c r="I113" i="17"/>
  <c r="J113" i="17"/>
  <c r="O113" i="17" s="1"/>
  <c r="K113" i="17"/>
  <c r="L113" i="17"/>
  <c r="I114" i="17"/>
  <c r="N114" i="17" s="1"/>
  <c r="J114" i="17"/>
  <c r="O114" i="17" s="1"/>
  <c r="K114" i="17"/>
  <c r="L114" i="17"/>
  <c r="I115" i="17"/>
  <c r="N115" i="17" s="1"/>
  <c r="J115" i="17"/>
  <c r="O115" i="17" s="1"/>
  <c r="K115" i="17"/>
  <c r="L115" i="17"/>
  <c r="I116" i="17"/>
  <c r="N116" i="17" s="1"/>
  <c r="J116" i="17"/>
  <c r="O116" i="17" s="1"/>
  <c r="K116" i="17"/>
  <c r="L116" i="17"/>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J131" i="17"/>
  <c r="O131" i="17" s="1"/>
  <c r="K131" i="17"/>
  <c r="L131" i="17"/>
  <c r="I132" i="17"/>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J136" i="17"/>
  <c r="O136" i="17" s="1"/>
  <c r="K136" i="17"/>
  <c r="L136" i="17"/>
  <c r="I137" i="17"/>
  <c r="J137" i="17"/>
  <c r="O137" i="17" s="1"/>
  <c r="K137" i="17"/>
  <c r="L137" i="17"/>
  <c r="I138" i="17"/>
  <c r="J138" i="17"/>
  <c r="O138" i="17" s="1"/>
  <c r="K138" i="17"/>
  <c r="L138" i="17"/>
  <c r="I139" i="17"/>
  <c r="N139" i="17" s="1"/>
  <c r="J139" i="17"/>
  <c r="O139" i="17" s="1"/>
  <c r="K139" i="17"/>
  <c r="L139" i="17"/>
  <c r="M139" i="17" s="1"/>
  <c r="I140" i="17"/>
  <c r="N140" i="17" s="1"/>
  <c r="J140" i="17"/>
  <c r="O140" i="17" s="1"/>
  <c r="K140" i="17"/>
  <c r="L140" i="17"/>
  <c r="M140" i="17" s="1"/>
  <c r="I141" i="17"/>
  <c r="J141" i="17"/>
  <c r="O141" i="17" s="1"/>
  <c r="K141" i="17"/>
  <c r="L141" i="17"/>
  <c r="M141" i="17" s="1"/>
  <c r="I142" i="17"/>
  <c r="J142" i="17"/>
  <c r="O142" i="17" s="1"/>
  <c r="K142" i="17"/>
  <c r="L142" i="17"/>
  <c r="I143" i="17"/>
  <c r="J143" i="17"/>
  <c r="O143" i="17" s="1"/>
  <c r="K143" i="17"/>
  <c r="L143" i="17"/>
  <c r="I144" i="17"/>
  <c r="N144" i="17" s="1"/>
  <c r="J144" i="17"/>
  <c r="O144" i="17" s="1"/>
  <c r="K144" i="17"/>
  <c r="L144" i="17"/>
  <c r="M144" i="17" s="1"/>
  <c r="I145" i="17"/>
  <c r="N145" i="17" s="1"/>
  <c r="J145" i="17"/>
  <c r="O145" i="17" s="1"/>
  <c r="K145" i="17"/>
  <c r="L145" i="17"/>
  <c r="M145" i="17" s="1"/>
  <c r="I146" i="17"/>
  <c r="J146" i="17"/>
  <c r="O146" i="17" s="1"/>
  <c r="K146" i="17"/>
  <c r="L146" i="17"/>
  <c r="M146" i="17" s="1"/>
  <c r="I147" i="17"/>
  <c r="N147" i="17" s="1"/>
  <c r="J147" i="17"/>
  <c r="O147" i="17" s="1"/>
  <c r="K147" i="17"/>
  <c r="L147" i="17"/>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J171" i="17"/>
  <c r="O171" i="17" s="1"/>
  <c r="K171" i="17"/>
  <c r="L171" i="17"/>
  <c r="I172" i="17"/>
  <c r="N172" i="17" s="1"/>
  <c r="J172" i="17"/>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K176" i="17"/>
  <c r="L176" i="17"/>
  <c r="M176" i="17" s="1"/>
  <c r="I177" i="17"/>
  <c r="N177" i="17" s="1"/>
  <c r="J177" i="17"/>
  <c r="K177" i="17"/>
  <c r="L177" i="17"/>
  <c r="M177" i="17" s="1"/>
  <c r="I178" i="17"/>
  <c r="N178" i="17" s="1"/>
  <c r="J178" i="17"/>
  <c r="K178" i="17"/>
  <c r="L178" i="17"/>
  <c r="M178" i="17" s="1"/>
  <c r="I179" i="17"/>
  <c r="N179" i="17" s="1"/>
  <c r="J179" i="17"/>
  <c r="O179" i="17" s="1"/>
  <c r="K179" i="17"/>
  <c r="L179" i="17"/>
  <c r="M179" i="17" s="1"/>
  <c r="I180" i="17"/>
  <c r="N180" i="17" s="1"/>
  <c r="J180" i="17"/>
  <c r="K180" i="17"/>
  <c r="L180" i="17"/>
  <c r="M180" i="17" s="1"/>
  <c r="I181" i="17"/>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J196" i="17"/>
  <c r="O196" i="17" s="1"/>
  <c r="K196" i="17"/>
  <c r="L196" i="17"/>
  <c r="I197" i="17"/>
  <c r="J197" i="17"/>
  <c r="O197" i="17" s="1"/>
  <c r="K197" i="17"/>
  <c r="L197" i="17"/>
  <c r="I198" i="17"/>
  <c r="N198" i="17" s="1"/>
  <c r="J198" i="17"/>
  <c r="O198" i="17" s="1"/>
  <c r="K198" i="17"/>
  <c r="L198" i="17"/>
  <c r="I199" i="17"/>
  <c r="N199" i="17" s="1"/>
  <c r="J199" i="17"/>
  <c r="O199" i="17" s="1"/>
  <c r="K199" i="17"/>
  <c r="L199" i="17"/>
  <c r="I200" i="17"/>
  <c r="N200" i="17" s="1"/>
  <c r="J200" i="17"/>
  <c r="O200" i="17" s="1"/>
  <c r="K200" i="17"/>
  <c r="L200" i="17"/>
  <c r="I201" i="17"/>
  <c r="N201" i="17" s="1"/>
  <c r="J201" i="17"/>
  <c r="O201" i="17" s="1"/>
  <c r="K201" i="17"/>
  <c r="L201" i="17"/>
  <c r="I202" i="17"/>
  <c r="J202" i="17"/>
  <c r="O202" i="17" s="1"/>
  <c r="K202" i="17"/>
  <c r="L202" i="17"/>
  <c r="M202" i="17" s="1"/>
  <c r="I203" i="17"/>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K213" i="17"/>
  <c r="L213" i="17"/>
  <c r="M213" i="17" s="1"/>
  <c r="I214" i="17"/>
  <c r="N214" i="17" s="1"/>
  <c r="J214" i="17"/>
  <c r="O214" i="17" s="1"/>
  <c r="K214" i="17"/>
  <c r="L214" i="17"/>
  <c r="M214" i="17" s="1"/>
  <c r="I215" i="17"/>
  <c r="N215" i="17" s="1"/>
  <c r="J215" i="17"/>
  <c r="K215" i="17"/>
  <c r="L215" i="17"/>
  <c r="M215" i="17" s="1"/>
  <c r="I216" i="17"/>
  <c r="N216" i="17" s="1"/>
  <c r="J216" i="17"/>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I222" i="17"/>
  <c r="N222" i="17" s="1"/>
  <c r="J222" i="17"/>
  <c r="O222" i="17" s="1"/>
  <c r="K222" i="17"/>
  <c r="L222" i="17"/>
  <c r="I223" i="17"/>
  <c r="N223" i="17" s="1"/>
  <c r="J223" i="17"/>
  <c r="O223" i="17" s="1"/>
  <c r="K223" i="17"/>
  <c r="L223" i="17"/>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J237" i="17"/>
  <c r="O237" i="17" s="1"/>
  <c r="K237" i="17"/>
  <c r="L237" i="17"/>
  <c r="I238" i="17"/>
  <c r="J238" i="17"/>
  <c r="O238" i="17" s="1"/>
  <c r="K238" i="17"/>
  <c r="L238" i="17"/>
  <c r="M238" i="17" s="1"/>
  <c r="I239" i="17"/>
  <c r="N239" i="17" s="1"/>
  <c r="J239" i="17"/>
  <c r="O239" i="17" s="1"/>
  <c r="K239" i="17"/>
  <c r="L239" i="17"/>
  <c r="M239" i="17" s="1"/>
  <c r="I240" i="17"/>
  <c r="N240" i="17" s="1"/>
  <c r="J240" i="17"/>
  <c r="O240" i="17" s="1"/>
  <c r="K240" i="17"/>
  <c r="L240" i="17"/>
  <c r="I241" i="17"/>
  <c r="J241" i="17"/>
  <c r="O241" i="17" s="1"/>
  <c r="K241" i="17"/>
  <c r="L241" i="17"/>
  <c r="M241" i="17" s="1"/>
  <c r="I242" i="17"/>
  <c r="J242" i="17"/>
  <c r="K242" i="17"/>
  <c r="L242" i="17"/>
  <c r="I243" i="17"/>
  <c r="N243" i="17" s="1"/>
  <c r="J243" i="17"/>
  <c r="O243" i="17" s="1"/>
  <c r="K243" i="17"/>
  <c r="L243" i="17"/>
  <c r="I244" i="17"/>
  <c r="N244" i="17" s="1"/>
  <c r="J244" i="17"/>
  <c r="O244" i="17" s="1"/>
  <c r="K244" i="17"/>
  <c r="L244" i="17"/>
  <c r="M244" i="17" s="1"/>
  <c r="I245" i="17"/>
  <c r="N245" i="17" s="1"/>
  <c r="J245" i="17"/>
  <c r="O245" i="17" s="1"/>
  <c r="K245" i="17"/>
  <c r="L245" i="17"/>
  <c r="I246" i="17"/>
  <c r="N246" i="17" s="1"/>
  <c r="J246" i="17"/>
  <c r="O246" i="17" s="1"/>
  <c r="K246" i="17"/>
  <c r="L246" i="17"/>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J258" i="17"/>
  <c r="O258" i="17" s="1"/>
  <c r="K258" i="17"/>
  <c r="L258" i="17"/>
  <c r="M258" i="17" s="1"/>
  <c r="I259" i="17"/>
  <c r="N259" i="17" s="1"/>
  <c r="J259" i="17"/>
  <c r="O259" i="17" s="1"/>
  <c r="K259" i="17"/>
  <c r="L259" i="17"/>
  <c r="M259" i="17" s="1"/>
  <c r="I260" i="17"/>
  <c r="J260" i="17"/>
  <c r="O260" i="17" s="1"/>
  <c r="K260" i="17"/>
  <c r="L260" i="17"/>
  <c r="M260" i="17" s="1"/>
  <c r="I261" i="17"/>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I278" i="17"/>
  <c r="N278" i="17" s="1"/>
  <c r="J278" i="17"/>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K282" i="17"/>
  <c r="L282" i="17"/>
  <c r="M282" i="17" s="1"/>
  <c r="I283" i="17"/>
  <c r="N283" i="17" s="1"/>
  <c r="J283" i="17"/>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J291" i="17"/>
  <c r="K291" i="17"/>
  <c r="L291" i="17"/>
  <c r="I292" i="17"/>
  <c r="J292" i="17"/>
  <c r="O292" i="17" s="1"/>
  <c r="K292" i="17"/>
  <c r="L292" i="17"/>
  <c r="M292" i="17" s="1"/>
  <c r="I293" i="17"/>
  <c r="J293" i="17"/>
  <c r="O293" i="17" s="1"/>
  <c r="K293" i="17"/>
  <c r="L293" i="17"/>
  <c r="M293" i="17" s="1"/>
  <c r="I294" i="17"/>
  <c r="J294" i="17"/>
  <c r="O294" i="17" s="1"/>
  <c r="K294" i="17"/>
  <c r="L294" i="17"/>
  <c r="M294" i="17" s="1"/>
  <c r="I295" i="17"/>
  <c r="N295" i="17" s="1"/>
  <c r="J295" i="17"/>
  <c r="O295" i="17" s="1"/>
  <c r="K295" i="17"/>
  <c r="L295" i="17"/>
  <c r="M295" i="17" s="1"/>
  <c r="I296" i="17"/>
  <c r="J296" i="17"/>
  <c r="K296" i="17"/>
  <c r="L296" i="17"/>
  <c r="I297" i="17"/>
  <c r="N297" i="17" s="1"/>
  <c r="J297" i="17"/>
  <c r="O297" i="17" s="1"/>
  <c r="K297" i="17"/>
  <c r="L297" i="17"/>
  <c r="I298" i="17"/>
  <c r="N298" i="17" s="1"/>
  <c r="J298" i="17"/>
  <c r="O298" i="17" s="1"/>
  <c r="K298" i="17"/>
  <c r="L298" i="17"/>
  <c r="I299" i="17"/>
  <c r="N299" i="17" s="1"/>
  <c r="J299" i="17"/>
  <c r="O299" i="17" s="1"/>
  <c r="K299" i="17"/>
  <c r="L299" i="17"/>
  <c r="I300" i="17"/>
  <c r="N300" i="17" s="1"/>
  <c r="J300" i="17"/>
  <c r="O300" i="17" s="1"/>
  <c r="K300" i="17"/>
  <c r="L300" i="17"/>
  <c r="I301" i="17"/>
  <c r="J301" i="17"/>
  <c r="K301" i="17"/>
  <c r="L301" i="17"/>
  <c r="I302" i="17"/>
  <c r="J302" i="17"/>
  <c r="O302" i="17" s="1"/>
  <c r="K302" i="17"/>
  <c r="L302" i="17"/>
  <c r="M302" i="17" s="1"/>
  <c r="I303" i="17"/>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I321" i="17"/>
  <c r="N321" i="17" s="1"/>
  <c r="J321" i="17"/>
  <c r="O321" i="17" s="1"/>
  <c r="K321" i="17"/>
  <c r="L321" i="17"/>
  <c r="I322" i="17"/>
  <c r="N322" i="17" s="1"/>
  <c r="J322" i="17"/>
  <c r="O322" i="17" s="1"/>
  <c r="K322" i="17"/>
  <c r="L322" i="17"/>
  <c r="I323" i="17"/>
  <c r="N323" i="17" s="1"/>
  <c r="J323" i="17"/>
  <c r="O323" i="17" s="1"/>
  <c r="K323" i="17"/>
  <c r="L323" i="17"/>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K336" i="17"/>
  <c r="L336" i="17"/>
  <c r="M336" i="17" s="1"/>
  <c r="I337" i="17"/>
  <c r="N337" i="17" s="1"/>
  <c r="J337" i="17"/>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I343" i="17"/>
  <c r="N343" i="17" s="1"/>
  <c r="J343" i="17"/>
  <c r="O343" i="17" s="1"/>
  <c r="K343" i="17"/>
  <c r="L343" i="17"/>
  <c r="I344" i="17"/>
  <c r="N344" i="17" s="1"/>
  <c r="J344" i="17"/>
  <c r="O344" i="17" s="1"/>
  <c r="K344" i="17"/>
  <c r="L344" i="17"/>
  <c r="M344" i="17" s="1"/>
  <c r="I345" i="17"/>
  <c r="N345" i="17" s="1"/>
  <c r="J345" i="17"/>
  <c r="O345" i="17" s="1"/>
  <c r="K345" i="17"/>
  <c r="L345" i="17"/>
  <c r="I346" i="17"/>
  <c r="J346" i="17"/>
  <c r="K346" i="17"/>
  <c r="L346" i="17"/>
  <c r="I347" i="17"/>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J351" i="17"/>
  <c r="O351" i="17" s="1"/>
  <c r="K351" i="17"/>
  <c r="L351" i="17"/>
  <c r="I352" i="17"/>
  <c r="J352" i="17"/>
  <c r="O352" i="17" s="1"/>
  <c r="K352" i="17"/>
  <c r="L352" i="17"/>
  <c r="I353" i="17"/>
  <c r="J353" i="17"/>
  <c r="O353" i="17" s="1"/>
  <c r="K353" i="17"/>
  <c r="L353" i="17"/>
  <c r="M353" i="17" s="1"/>
  <c r="I354" i="17"/>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K371" i="17"/>
  <c r="L371" i="17"/>
  <c r="I372" i="17"/>
  <c r="N372" i="17" s="1"/>
  <c r="J372" i="17"/>
  <c r="K372" i="17"/>
  <c r="L372" i="17"/>
  <c r="I373" i="17"/>
  <c r="N373" i="17" s="1"/>
  <c r="J373" i="17"/>
  <c r="K373" i="17"/>
  <c r="L373" i="17"/>
  <c r="I374" i="17"/>
  <c r="N374" i="17" s="1"/>
  <c r="J374" i="17"/>
  <c r="K374" i="17"/>
  <c r="L374" i="17"/>
  <c r="I375" i="17"/>
  <c r="N375" i="17" s="1"/>
  <c r="J375" i="17"/>
  <c r="K375" i="17"/>
  <c r="L375" i="17"/>
  <c r="M375" i="17" s="1"/>
  <c r="I376" i="17"/>
  <c r="J376" i="17"/>
  <c r="K376" i="17"/>
  <c r="L376" i="17"/>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J382" i="17"/>
  <c r="O382" i="17" s="1"/>
  <c r="K382" i="17"/>
  <c r="L382" i="17"/>
  <c r="M382" i="17" s="1"/>
  <c r="I383" i="17"/>
  <c r="J383" i="17"/>
  <c r="O383" i="17" s="1"/>
  <c r="K383" i="17"/>
  <c r="L383" i="17"/>
  <c r="M383" i="17" s="1"/>
  <c r="I384" i="17"/>
  <c r="N384" i="17" s="1"/>
  <c r="J384" i="17"/>
  <c r="O384" i="17" s="1"/>
  <c r="K384" i="17"/>
  <c r="L384" i="17"/>
  <c r="M384" i="17" s="1"/>
  <c r="I385" i="17"/>
  <c r="N385" i="17" s="1"/>
  <c r="J385" i="17"/>
  <c r="O385" i="17" s="1"/>
  <c r="K385" i="17"/>
  <c r="L385" i="17"/>
  <c r="I386" i="17"/>
  <c r="J386" i="17"/>
  <c r="O386" i="17" s="1"/>
  <c r="K386" i="17"/>
  <c r="L386" i="17"/>
  <c r="M386" i="17" s="1"/>
  <c r="I387" i="17"/>
  <c r="J387" i="17"/>
  <c r="O387" i="17" s="1"/>
  <c r="K387" i="17"/>
  <c r="L387" i="17"/>
  <c r="I388" i="17"/>
  <c r="J388" i="17"/>
  <c r="O388" i="17" s="1"/>
  <c r="K388" i="17"/>
  <c r="L388" i="17"/>
  <c r="M388" i="17" s="1"/>
  <c r="I389" i="17"/>
  <c r="N389" i="17" s="1"/>
  <c r="J389" i="17"/>
  <c r="O389" i="17" s="1"/>
  <c r="K389" i="17"/>
  <c r="L389" i="17"/>
  <c r="M389" i="17" s="1"/>
  <c r="I390" i="17"/>
  <c r="N390" i="17" s="1"/>
  <c r="J390" i="17"/>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I397" i="17"/>
  <c r="N397" i="17" s="1"/>
  <c r="J397" i="17"/>
  <c r="O397" i="17" s="1"/>
  <c r="K397" i="17"/>
  <c r="L397" i="17"/>
  <c r="I398" i="17"/>
  <c r="N398" i="17" s="1"/>
  <c r="J398" i="17"/>
  <c r="O398" i="17" s="1"/>
  <c r="K398" i="17"/>
  <c r="L398" i="17"/>
  <c r="I399" i="17"/>
  <c r="N399" i="17" s="1"/>
  <c r="J399" i="17"/>
  <c r="O399" i="17" s="1"/>
  <c r="K399" i="17"/>
  <c r="L399" i="17"/>
  <c r="M399" i="17" s="1"/>
  <c r="I400" i="17"/>
  <c r="N400" i="17" s="1"/>
  <c r="J400" i="17"/>
  <c r="O400" i="17" s="1"/>
  <c r="K400" i="17"/>
  <c r="L400" i="17"/>
  <c r="I401" i="17"/>
  <c r="J401" i="17"/>
  <c r="O401" i="17" s="1"/>
  <c r="K401" i="17"/>
  <c r="L401" i="17"/>
  <c r="I402" i="17"/>
  <c r="J402" i="17"/>
  <c r="O402" i="17" s="1"/>
  <c r="K402" i="17"/>
  <c r="L402" i="17"/>
  <c r="M402" i="17" s="1"/>
  <c r="I403" i="17"/>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J414" i="17"/>
  <c r="O414" i="17" s="1"/>
  <c r="K414" i="17"/>
  <c r="L414" i="17"/>
  <c r="M414" i="17" s="1"/>
  <c r="I415" i="17"/>
  <c r="N415" i="17" s="1"/>
  <c r="J415" i="17"/>
  <c r="O415" i="17" s="1"/>
  <c r="K415" i="17"/>
  <c r="L415" i="17"/>
  <c r="M415" i="17" s="1"/>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I422" i="17"/>
  <c r="N422" i="17" s="1"/>
  <c r="J422" i="17"/>
  <c r="O422" i="17" s="1"/>
  <c r="K422" i="17"/>
  <c r="L422" i="17"/>
  <c r="I423" i="17"/>
  <c r="N423" i="17" s="1"/>
  <c r="J423" i="17"/>
  <c r="O423" i="17" s="1"/>
  <c r="K423" i="17"/>
  <c r="L423" i="17"/>
  <c r="I424" i="17"/>
  <c r="N424" i="17" s="1"/>
  <c r="J424" i="17"/>
  <c r="O424" i="17" s="1"/>
  <c r="K424" i="17"/>
  <c r="L424" i="17"/>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J436" i="17"/>
  <c r="O436" i="17" s="1"/>
  <c r="K436" i="17"/>
  <c r="L436" i="17"/>
  <c r="M436" i="17" s="1"/>
  <c r="I437" i="17"/>
  <c r="J437" i="17"/>
  <c r="K437" i="17"/>
  <c r="L437" i="17"/>
  <c r="I438" i="17"/>
  <c r="J438" i="17"/>
  <c r="K438" i="17"/>
  <c r="L438" i="17"/>
  <c r="M438" i="17" s="1"/>
  <c r="I439" i="17"/>
  <c r="N439" i="17" s="1"/>
  <c r="J439" i="17"/>
  <c r="O439" i="17" s="1"/>
  <c r="K439" i="17"/>
  <c r="L439" i="17"/>
  <c r="M439" i="17" s="1"/>
  <c r="I440" i="17"/>
  <c r="N440" i="17" s="1"/>
  <c r="J440" i="17"/>
  <c r="K440" i="17"/>
  <c r="L440" i="17"/>
  <c r="I441" i="17"/>
  <c r="J441" i="17"/>
  <c r="K441" i="17"/>
  <c r="L441" i="17"/>
  <c r="M441" i="17" s="1"/>
  <c r="I442" i="17"/>
  <c r="N442" i="17" s="1"/>
  <c r="J442" i="17"/>
  <c r="O442" i="17" s="1"/>
  <c r="K442" i="17"/>
  <c r="L442" i="17"/>
  <c r="I443" i="17"/>
  <c r="N443" i="17" s="1"/>
  <c r="J443" i="17"/>
  <c r="O443" i="17" s="1"/>
  <c r="K443" i="17"/>
  <c r="L443" i="17"/>
  <c r="I444" i="17"/>
  <c r="N444" i="17" s="1"/>
  <c r="J444" i="17"/>
  <c r="O444" i="17" s="1"/>
  <c r="K444" i="17"/>
  <c r="L444" i="17"/>
  <c r="M444" i="17" s="1"/>
  <c r="I445" i="17"/>
  <c r="N445" i="17" s="1"/>
  <c r="J445" i="17"/>
  <c r="O445" i="17" s="1"/>
  <c r="K445" i="17"/>
  <c r="L445" i="17"/>
  <c r="I446" i="17"/>
  <c r="N446" i="17" s="1"/>
  <c r="J446" i="17"/>
  <c r="O446" i="17" s="1"/>
  <c r="K446" i="17"/>
  <c r="L446" i="17"/>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K466" i="17"/>
  <c r="L466" i="17"/>
  <c r="I467" i="17"/>
  <c r="J467" i="17"/>
  <c r="K467" i="17"/>
  <c r="L467" i="17"/>
  <c r="I468" i="17"/>
  <c r="N468" i="17" s="1"/>
  <c r="J468" i="17"/>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I473" i="17"/>
  <c r="N473" i="17" s="1"/>
  <c r="J473" i="17"/>
  <c r="O473" i="17" s="1"/>
  <c r="K473" i="17"/>
  <c r="L473" i="17"/>
  <c r="I474" i="17"/>
  <c r="N474" i="17" s="1"/>
  <c r="J474" i="17"/>
  <c r="O474" i="17" s="1"/>
  <c r="K474" i="17"/>
  <c r="L474" i="17"/>
  <c r="I475" i="17"/>
  <c r="N475" i="17" s="1"/>
  <c r="J475" i="17"/>
  <c r="O475" i="17" s="1"/>
  <c r="K475" i="17"/>
  <c r="L475" i="17"/>
  <c r="M475" i="17" s="1"/>
  <c r="I476" i="17"/>
  <c r="N476" i="17" s="1"/>
  <c r="J476" i="17"/>
  <c r="O476" i="17" s="1"/>
  <c r="K476" i="17"/>
  <c r="L476" i="17"/>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J483" i="17"/>
  <c r="O483" i="17" s="1"/>
  <c r="K483" i="17"/>
  <c r="L483" i="17"/>
  <c r="M483" i="17" s="1"/>
  <c r="I484" i="17"/>
  <c r="N484" i="17" s="1"/>
  <c r="J484" i="17"/>
  <c r="O484" i="17" s="1"/>
  <c r="K484" i="17"/>
  <c r="L484" i="17"/>
  <c r="M484" i="17" s="1"/>
  <c r="I485" i="17"/>
  <c r="N485" i="17" s="1"/>
  <c r="J485" i="17"/>
  <c r="O485" i="17" s="1"/>
  <c r="K485" i="17"/>
  <c r="L485" i="17"/>
  <c r="I486" i="17"/>
  <c r="J486" i="17"/>
  <c r="O486" i="17" s="1"/>
  <c r="K486" i="17"/>
  <c r="L486" i="17"/>
  <c r="M486" i="17" s="1"/>
  <c r="I487" i="17"/>
  <c r="J487" i="17"/>
  <c r="O487" i="17" s="1"/>
  <c r="K487" i="17"/>
  <c r="L487" i="17"/>
  <c r="I488" i="17"/>
  <c r="J488" i="17"/>
  <c r="O488" i="17" s="1"/>
  <c r="K488" i="17"/>
  <c r="L488" i="17"/>
  <c r="M488" i="17" s="1"/>
  <c r="I489" i="17"/>
  <c r="J489" i="17"/>
  <c r="O489" i="17" s="1"/>
  <c r="K489" i="17"/>
  <c r="L489" i="17"/>
  <c r="M489" i="17" s="1"/>
  <c r="I490" i="17"/>
  <c r="J490" i="17"/>
  <c r="O490" i="17" s="1"/>
  <c r="K490" i="17"/>
  <c r="L490" i="17"/>
  <c r="M490" i="17" s="1"/>
  <c r="I491" i="17"/>
  <c r="N491" i="17" s="1"/>
  <c r="J491" i="17"/>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O497" i="17" s="1"/>
  <c r="K497" i="17"/>
  <c r="L497" i="17"/>
  <c r="I498" i="17"/>
  <c r="N498" i="17" s="1"/>
  <c r="J498" i="17"/>
  <c r="O498" i="17" s="1"/>
  <c r="K498" i="17"/>
  <c r="L498" i="17"/>
  <c r="I499" i="17"/>
  <c r="N499" i="17" s="1"/>
  <c r="J499" i="17"/>
  <c r="O499" i="17" s="1"/>
  <c r="K499" i="17"/>
  <c r="L499" i="17"/>
  <c r="M499" i="17" s="1"/>
  <c r="I500" i="17"/>
  <c r="N500" i="17" s="1"/>
  <c r="J500" i="17"/>
  <c r="O500" i="17" s="1"/>
  <c r="K500" i="17"/>
  <c r="L500" i="17"/>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I522" i="17"/>
  <c r="N522" i="17" s="1"/>
  <c r="J522" i="17"/>
  <c r="O522" i="17" s="1"/>
  <c r="K522" i="17"/>
  <c r="L522" i="17"/>
  <c r="I523" i="17"/>
  <c r="J523" i="17"/>
  <c r="O523" i="17" s="1"/>
  <c r="K523" i="17"/>
  <c r="L523" i="17"/>
  <c r="I524" i="17"/>
  <c r="N524" i="17" s="1"/>
  <c r="J524" i="17"/>
  <c r="O524" i="17" s="1"/>
  <c r="K524" i="17"/>
  <c r="L524" i="17"/>
  <c r="M524" i="17" s="1"/>
  <c r="I525" i="17"/>
  <c r="N525" i="17" s="1"/>
  <c r="J525" i="17"/>
  <c r="O525" i="17" s="1"/>
  <c r="K525" i="17"/>
  <c r="L525" i="17"/>
  <c r="I526" i="17"/>
  <c r="J526" i="17"/>
  <c r="O526" i="17" s="1"/>
  <c r="K526" i="17"/>
  <c r="L526" i="17"/>
  <c r="M526" i="17" s="1"/>
  <c r="I527" i="17"/>
  <c r="J527" i="17"/>
  <c r="O527" i="17" s="1"/>
  <c r="K527" i="17"/>
  <c r="L527" i="17"/>
  <c r="M527" i="17" s="1"/>
  <c r="I528" i="17"/>
  <c r="N528" i="17" s="1"/>
  <c r="J528" i="17"/>
  <c r="K528" i="17"/>
  <c r="L528" i="17"/>
  <c r="M528" i="17" s="1"/>
  <c r="I529" i="17"/>
  <c r="N529" i="17" s="1"/>
  <c r="J529" i="17"/>
  <c r="O529" i="17" s="1"/>
  <c r="K529" i="17"/>
  <c r="L529" i="17"/>
  <c r="M529" i="17" s="1"/>
  <c r="I530" i="17"/>
  <c r="N530" i="17" s="1"/>
  <c r="J530" i="17"/>
  <c r="O530" i="17" s="1"/>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O535" i="17" s="1"/>
  <c r="K535" i="17"/>
  <c r="L535" i="17"/>
  <c r="M535" i="17" s="1"/>
  <c r="I536" i="17"/>
  <c r="J536" i="17"/>
  <c r="O536" i="17" s="1"/>
  <c r="K536" i="17"/>
  <c r="L536" i="17"/>
  <c r="M536" i="17" s="1"/>
  <c r="I537" i="17"/>
  <c r="J537" i="17"/>
  <c r="O537" i="17" s="1"/>
  <c r="K537" i="17"/>
  <c r="L537" i="17"/>
  <c r="I538" i="17"/>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I543" i="17"/>
  <c r="N543" i="17" s="1"/>
  <c r="J543" i="17"/>
  <c r="O543" i="17" s="1"/>
  <c r="K543" i="17"/>
  <c r="L543" i="17"/>
  <c r="I544" i="17"/>
  <c r="N544" i="17" s="1"/>
  <c r="J544" i="17"/>
  <c r="O544" i="17" s="1"/>
  <c r="K544" i="17"/>
  <c r="L544" i="17"/>
  <c r="M544" i="17" s="1"/>
  <c r="I545" i="17"/>
  <c r="N545" i="17" s="1"/>
  <c r="J545" i="17"/>
  <c r="O545" i="17" s="1"/>
  <c r="K545" i="17"/>
  <c r="L545" i="17"/>
  <c r="I546" i="17"/>
  <c r="N546" i="17" s="1"/>
  <c r="J546" i="17"/>
  <c r="O546" i="17" s="1"/>
  <c r="K546" i="17"/>
  <c r="L546" i="17"/>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J566" i="17"/>
  <c r="O566" i="17" s="1"/>
  <c r="K566" i="17"/>
  <c r="L566" i="17"/>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J572" i="17"/>
  <c r="O572" i="17" s="1"/>
  <c r="K572" i="17"/>
  <c r="L572" i="17"/>
  <c r="I573" i="17"/>
  <c r="J573" i="17"/>
  <c r="O573" i="17" s="1"/>
  <c r="K573" i="17"/>
  <c r="L573" i="17"/>
  <c r="I574" i="17"/>
  <c r="J574" i="17"/>
  <c r="O574" i="17" s="1"/>
  <c r="K574" i="17"/>
  <c r="L574" i="17"/>
  <c r="M574" i="17" s="1"/>
  <c r="I575" i="17"/>
  <c r="N575" i="17" s="1"/>
  <c r="J575" i="17"/>
  <c r="O575" i="17" s="1"/>
  <c r="K575" i="17"/>
  <c r="L575" i="17"/>
  <c r="I576" i="17"/>
  <c r="J576" i="17"/>
  <c r="O576" i="17" s="1"/>
  <c r="K576" i="17"/>
  <c r="L576" i="17"/>
  <c r="I577" i="17"/>
  <c r="J577" i="17"/>
  <c r="O577" i="17" s="1"/>
  <c r="K577" i="17"/>
  <c r="L577" i="17"/>
  <c r="M577" i="17" s="1"/>
  <c r="I578" i="17"/>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K586" i="17"/>
  <c r="L586" i="17"/>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I594" i="17"/>
  <c r="N594" i="17" s="1"/>
  <c r="J594" i="17"/>
  <c r="O594" i="17" s="1"/>
  <c r="K594" i="17"/>
  <c r="L594" i="17"/>
  <c r="M594" i="17" s="1"/>
  <c r="I595" i="17"/>
  <c r="N595" i="17" s="1"/>
  <c r="J595" i="17"/>
  <c r="O595" i="17" s="1"/>
  <c r="K595" i="17"/>
  <c r="L595" i="17"/>
  <c r="I596" i="17"/>
  <c r="N596" i="17" s="1"/>
  <c r="J596" i="17"/>
  <c r="O596" i="17" s="1"/>
  <c r="K596" i="17"/>
  <c r="L596" i="17"/>
  <c r="I597" i="17"/>
  <c r="N597" i="17" s="1"/>
  <c r="J597" i="17"/>
  <c r="O597" i="17" s="1"/>
  <c r="K597" i="17"/>
  <c r="L597" i="17"/>
  <c r="I598" i="17"/>
  <c r="N598" i="17" s="1"/>
  <c r="J598" i="17"/>
  <c r="O598" i="17" s="1"/>
  <c r="K598" i="17"/>
  <c r="L598" i="17"/>
  <c r="I599" i="17"/>
  <c r="N599" i="17" s="1"/>
  <c r="J599" i="17"/>
  <c r="O599" i="17" s="1"/>
  <c r="K599" i="17"/>
  <c r="L599" i="17"/>
  <c r="I600" i="17"/>
  <c r="N600" i="17" s="1"/>
  <c r="J600" i="17"/>
  <c r="O600" i="17" s="1"/>
  <c r="K600" i="17"/>
  <c r="L600" i="17"/>
  <c r="M600" i="17" s="1"/>
  <c r="I601" i="17"/>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I617" i="17"/>
  <c r="N617" i="17" s="1"/>
  <c r="J617" i="17"/>
  <c r="K617" i="17"/>
  <c r="L617" i="17"/>
  <c r="I618" i="17"/>
  <c r="N618" i="17" s="1"/>
  <c r="J618" i="17"/>
  <c r="K618" i="17"/>
  <c r="L618" i="17"/>
  <c r="I619" i="17"/>
  <c r="N619" i="17" s="1"/>
  <c r="J619" i="17"/>
  <c r="O619" i="17" s="1"/>
  <c r="K619" i="17"/>
  <c r="L619" i="17"/>
  <c r="M619" i="17" s="1"/>
  <c r="I620" i="17"/>
  <c r="N620" i="17" s="1"/>
  <c r="J620" i="17"/>
  <c r="O620" i="17" s="1"/>
  <c r="K620" i="17"/>
  <c r="L620" i="17"/>
  <c r="I621" i="17"/>
  <c r="J621" i="17"/>
  <c r="K621" i="17"/>
  <c r="L621" i="17"/>
  <c r="I622" i="17"/>
  <c r="J622" i="17"/>
  <c r="K622" i="17"/>
  <c r="L622" i="17"/>
  <c r="I623" i="17"/>
  <c r="J623" i="17"/>
  <c r="K623" i="17"/>
  <c r="L623" i="17"/>
  <c r="M623" i="17" s="1"/>
  <c r="I624" i="17"/>
  <c r="N624" i="17" s="1"/>
  <c r="J624" i="17"/>
  <c r="O624" i="17" s="1"/>
  <c r="K624" i="17"/>
  <c r="L624" i="17"/>
  <c r="M624" i="17" s="1"/>
  <c r="I625" i="17"/>
  <c r="J625" i="17"/>
  <c r="K625" i="17"/>
  <c r="L625" i="17"/>
  <c r="M625" i="17" s="1"/>
  <c r="I626" i="17"/>
  <c r="J626" i="17"/>
  <c r="O626" i="17" s="1"/>
  <c r="K626" i="17"/>
  <c r="L626" i="17"/>
  <c r="M626" i="17" s="1"/>
  <c r="I627" i="17"/>
  <c r="J627" i="17"/>
  <c r="O627" i="17" s="1"/>
  <c r="K627" i="17"/>
  <c r="L627" i="17"/>
  <c r="M627" i="17" s="1"/>
  <c r="I628" i="17"/>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I642" i="17"/>
  <c r="N642" i="17" s="1"/>
  <c r="J642" i="17"/>
  <c r="O642" i="17" s="1"/>
  <c r="K642" i="17"/>
  <c r="L642" i="17"/>
  <c r="I643" i="17"/>
  <c r="N643" i="17" s="1"/>
  <c r="J643" i="17"/>
  <c r="O643" i="17" s="1"/>
  <c r="K643" i="17"/>
  <c r="L643" i="17"/>
  <c r="I644" i="17"/>
  <c r="N644" i="17" s="1"/>
  <c r="J644" i="17"/>
  <c r="O644" i="17" s="1"/>
  <c r="K644" i="17"/>
  <c r="L644" i="17"/>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J649" i="17"/>
  <c r="O649" i="17" s="1"/>
  <c r="K649" i="17"/>
  <c r="L649" i="17"/>
  <c r="M649" i="17" s="1"/>
  <c r="I650" i="17"/>
  <c r="N650" i="17" s="1"/>
  <c r="J650" i="17"/>
  <c r="O650" i="17" s="1"/>
  <c r="K650" i="17"/>
  <c r="L650" i="17"/>
  <c r="M650" i="17" s="1"/>
  <c r="I651" i="17"/>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J656" i="17"/>
  <c r="O656" i="17" s="1"/>
  <c r="K656" i="17"/>
  <c r="L656" i="17"/>
  <c r="I657" i="17"/>
  <c r="J657" i="17"/>
  <c r="O657" i="17" s="1"/>
  <c r="K657" i="17"/>
  <c r="L657" i="17"/>
  <c r="M657" i="17" s="1"/>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I663" i="17"/>
  <c r="N663" i="17" s="1"/>
  <c r="J663" i="17"/>
  <c r="K663" i="17"/>
  <c r="L663" i="17"/>
  <c r="I664" i="17"/>
  <c r="N664" i="17" s="1"/>
  <c r="J664" i="17"/>
  <c r="O664" i="17" s="1"/>
  <c r="K664" i="17"/>
  <c r="L664" i="17"/>
  <c r="M664" i="17" s="1"/>
  <c r="I665" i="17"/>
  <c r="N665" i="17" s="1"/>
  <c r="J665" i="17"/>
  <c r="O665" i="17" s="1"/>
  <c r="K665" i="17"/>
  <c r="L665" i="17"/>
  <c r="I666" i="17"/>
  <c r="N666" i="17" s="1"/>
  <c r="J666" i="17"/>
  <c r="O666" i="17" s="1"/>
  <c r="K666" i="17"/>
  <c r="L666" i="17"/>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J672" i="17"/>
  <c r="O672" i="17" s="1"/>
  <c r="K672" i="17"/>
  <c r="L672" i="17"/>
  <c r="M672" i="17" s="1"/>
  <c r="I673" i="17"/>
  <c r="J673" i="17"/>
  <c r="O673" i="17" s="1"/>
  <c r="K673" i="17"/>
  <c r="L673" i="17"/>
  <c r="M673" i="17" s="1"/>
  <c r="I674" i="17"/>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I683" i="17"/>
  <c r="N683" i="17" s="1"/>
  <c r="J683" i="17"/>
  <c r="K683" i="17"/>
  <c r="L683" i="17"/>
  <c r="M683" i="17" s="1"/>
  <c r="I684" i="17"/>
  <c r="N684" i="17" s="1"/>
  <c r="J684" i="17"/>
  <c r="O684" i="17" s="1"/>
  <c r="K684" i="17"/>
  <c r="L684" i="17"/>
  <c r="M684" i="17" s="1"/>
  <c r="I685" i="17"/>
  <c r="N685" i="17" s="1"/>
  <c r="J685" i="17"/>
  <c r="O685" i="17" s="1"/>
  <c r="K685" i="17"/>
  <c r="L685" i="17"/>
  <c r="I686" i="17"/>
  <c r="N686" i="17" s="1"/>
  <c r="J686" i="17"/>
  <c r="K686" i="17"/>
  <c r="L686" i="17"/>
  <c r="I687" i="17"/>
  <c r="N687" i="17" s="1"/>
  <c r="J687" i="17"/>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I693" i="17"/>
  <c r="N693" i="17" s="1"/>
  <c r="J693" i="17"/>
  <c r="O693" i="17" s="1"/>
  <c r="K693" i="17"/>
  <c r="L693" i="17"/>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J703" i="17"/>
  <c r="O703" i="17" s="1"/>
  <c r="K703" i="17"/>
  <c r="L703" i="17"/>
  <c r="M703" i="17" s="1"/>
  <c r="I704" i="17"/>
  <c r="J704" i="17"/>
  <c r="O704" i="17" s="1"/>
  <c r="K704" i="17"/>
  <c r="L704" i="17"/>
  <c r="M704" i="17" s="1"/>
  <c r="I705" i="17"/>
  <c r="N705" i="17" s="1"/>
  <c r="J705" i="17"/>
  <c r="O705" i="17" s="1"/>
  <c r="K705" i="17"/>
  <c r="L705" i="17"/>
  <c r="I706" i="17"/>
  <c r="J706" i="17"/>
  <c r="O706" i="17" s="1"/>
  <c r="K706" i="17"/>
  <c r="L706" i="17"/>
  <c r="M706" i="17" s="1"/>
  <c r="I707" i="17"/>
  <c r="J707" i="17"/>
  <c r="O707" i="17" s="1"/>
  <c r="K707" i="17"/>
  <c r="L707" i="17"/>
  <c r="I708" i="17"/>
  <c r="J708" i="17"/>
  <c r="O708" i="17" s="1"/>
  <c r="K708" i="17"/>
  <c r="L708" i="17"/>
  <c r="M708" i="17" s="1"/>
  <c r="I709" i="17"/>
  <c r="J709" i="17"/>
  <c r="O709" i="17" s="1"/>
  <c r="K709" i="17"/>
  <c r="L709" i="17"/>
  <c r="M709" i="17" s="1"/>
  <c r="I710" i="17"/>
  <c r="N710" i="17" s="1"/>
  <c r="J710" i="17"/>
  <c r="O710" i="17" s="1"/>
  <c r="K710" i="17"/>
  <c r="L710" i="17"/>
  <c r="M710" i="17" s="1"/>
  <c r="I711" i="17"/>
  <c r="N711" i="17" s="1"/>
  <c r="J711" i="17"/>
  <c r="K711" i="17"/>
  <c r="L711" i="17"/>
  <c r="I712" i="17"/>
  <c r="N712" i="17" s="1"/>
  <c r="J712" i="17"/>
  <c r="K712" i="17"/>
  <c r="L712" i="17"/>
  <c r="I713" i="17"/>
  <c r="N713" i="17" s="1"/>
  <c r="J713" i="17"/>
  <c r="O713" i="17" s="1"/>
  <c r="K713" i="17"/>
  <c r="L713" i="17"/>
  <c r="I714" i="17"/>
  <c r="N714" i="17" s="1"/>
  <c r="J714" i="17"/>
  <c r="O714" i="17" s="1"/>
  <c r="K714" i="17"/>
  <c r="L714" i="17"/>
  <c r="M714" i="17" s="1"/>
  <c r="I715" i="17"/>
  <c r="N715" i="17" s="1"/>
  <c r="J715" i="17"/>
  <c r="O715" i="17" s="1"/>
  <c r="K715" i="17"/>
  <c r="L715" i="17"/>
  <c r="I716" i="17"/>
  <c r="N716" i="17" s="1"/>
  <c r="J716" i="17"/>
  <c r="O716" i="17" s="1"/>
  <c r="K716" i="17"/>
  <c r="L716" i="17"/>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I728" i="17"/>
  <c r="J728" i="17"/>
  <c r="O728" i="17" s="1"/>
  <c r="K728" i="17"/>
  <c r="L728" i="17"/>
  <c r="M728" i="17" s="1"/>
  <c r="I729" i="17"/>
  <c r="N729" i="17" s="1"/>
  <c r="J729" i="17"/>
  <c r="O729" i="17" s="1"/>
  <c r="K729" i="17"/>
  <c r="L729" i="17"/>
  <c r="M729" i="17" s="1"/>
  <c r="I730" i="17"/>
  <c r="N730" i="17" s="1"/>
  <c r="J730" i="17"/>
  <c r="O730" i="17" s="1"/>
  <c r="K730" i="17"/>
  <c r="L730" i="17"/>
  <c r="M730" i="17" s="1"/>
  <c r="I731" i="17"/>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I739" i="17"/>
  <c r="N739" i="17" s="1"/>
  <c r="J739" i="17"/>
  <c r="O739" i="17" s="1"/>
  <c r="K739" i="17"/>
  <c r="L739" i="17"/>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J746" i="17"/>
  <c r="O746" i="17" s="1"/>
  <c r="K746" i="17"/>
  <c r="L746" i="17"/>
  <c r="M746" i="17" s="1"/>
  <c r="I747" i="17"/>
  <c r="J747" i="17"/>
  <c r="O747" i="17" s="1"/>
  <c r="K747" i="17"/>
  <c r="L747" i="17"/>
  <c r="M747" i="17" s="1"/>
  <c r="I748" i="17"/>
  <c r="J748" i="17"/>
  <c r="O748" i="17" s="1"/>
  <c r="K748" i="17"/>
  <c r="L748" i="17"/>
  <c r="M748" i="17" s="1"/>
  <c r="I749" i="17"/>
  <c r="J749" i="17"/>
  <c r="O749" i="17" s="1"/>
  <c r="K749" i="17"/>
  <c r="L749" i="17"/>
  <c r="M749" i="17" s="1"/>
  <c r="I750" i="17"/>
  <c r="J750" i="17"/>
  <c r="O750" i="17" s="1"/>
  <c r="K750" i="17"/>
  <c r="L750" i="17"/>
  <c r="M750" i="17" s="1"/>
  <c r="I751" i="17"/>
  <c r="J751" i="17"/>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I758" i="17"/>
  <c r="N758" i="17" s="1"/>
  <c r="J758" i="17"/>
  <c r="O758" i="17" s="1"/>
  <c r="K758" i="17"/>
  <c r="L758" i="17"/>
  <c r="I759" i="17"/>
  <c r="N759" i="17" s="1"/>
  <c r="J759" i="17"/>
  <c r="O759" i="17" s="1"/>
  <c r="K759" i="17"/>
  <c r="L759" i="17"/>
  <c r="M759" i="17" s="1"/>
  <c r="I760" i="17"/>
  <c r="N760" i="17" s="1"/>
  <c r="J760" i="17"/>
  <c r="O760" i="17" s="1"/>
  <c r="K760" i="17"/>
  <c r="L760" i="17"/>
  <c r="I761" i="17"/>
  <c r="N761" i="17" s="1"/>
  <c r="J761" i="17"/>
  <c r="O761" i="17" s="1"/>
  <c r="K761" i="17"/>
  <c r="L761" i="17"/>
  <c r="I762" i="17"/>
  <c r="N762" i="17" s="1"/>
  <c r="J762" i="17"/>
  <c r="O762" i="17" s="1"/>
  <c r="K762" i="17"/>
  <c r="L762" i="17"/>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J778" i="17"/>
  <c r="O778" i="17" s="1"/>
  <c r="K778" i="17"/>
  <c r="L778" i="17"/>
  <c r="M778" i="17" s="1"/>
  <c r="I779" i="17"/>
  <c r="J779" i="17"/>
  <c r="O779" i="17" s="1"/>
  <c r="K779" i="17"/>
  <c r="L779" i="17"/>
  <c r="M779" i="17" s="1"/>
  <c r="I780" i="17"/>
  <c r="N780" i="17" s="1"/>
  <c r="J780" i="17"/>
  <c r="O780" i="17" s="1"/>
  <c r="K780" i="17"/>
  <c r="L780" i="17"/>
  <c r="I781" i="17"/>
  <c r="J781" i="17"/>
  <c r="O781" i="17" s="1"/>
  <c r="K781" i="17"/>
  <c r="L781" i="17"/>
  <c r="I782" i="17"/>
  <c r="J782" i="17"/>
  <c r="O782" i="17" s="1"/>
  <c r="K782" i="17"/>
  <c r="L782" i="17"/>
  <c r="I783" i="17"/>
  <c r="N783" i="17" s="1"/>
  <c r="J783" i="17"/>
  <c r="O783" i="17" s="1"/>
  <c r="K783" i="17"/>
  <c r="L783" i="17"/>
  <c r="I784" i="17"/>
  <c r="N784" i="17" s="1"/>
  <c r="J784" i="17"/>
  <c r="O784" i="17" s="1"/>
  <c r="K784" i="17"/>
  <c r="L784" i="17"/>
  <c r="M784" i="17" s="1"/>
  <c r="I785" i="17"/>
  <c r="N785" i="17" s="1"/>
  <c r="J785" i="17"/>
  <c r="O785" i="17" s="1"/>
  <c r="K785" i="17"/>
  <c r="L785" i="17"/>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J789" i="17"/>
  <c r="O789" i="17" s="1"/>
  <c r="K789" i="17"/>
  <c r="L789" i="17"/>
  <c r="M789" i="17" s="1"/>
  <c r="I790" i="17"/>
  <c r="N790" i="17" s="1"/>
  <c r="J790" i="17"/>
  <c r="O790" i="17" s="1"/>
  <c r="K790" i="17"/>
  <c r="L790" i="17"/>
  <c r="M790" i="17" s="1"/>
  <c r="I791" i="17"/>
  <c r="J791" i="17"/>
  <c r="O791" i="17" s="1"/>
  <c r="K791" i="17"/>
  <c r="L791" i="17"/>
  <c r="M791" i="17" s="1"/>
  <c r="I792" i="17"/>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I803" i="17"/>
  <c r="J803" i="17"/>
  <c r="O803" i="17" s="1"/>
  <c r="K803" i="17"/>
  <c r="L803" i="17"/>
  <c r="I804" i="17"/>
  <c r="N804" i="17" s="1"/>
  <c r="J804" i="17"/>
  <c r="O804" i="17" s="1"/>
  <c r="K804" i="17"/>
  <c r="L804" i="17"/>
  <c r="M804" i="17" s="1"/>
  <c r="I805" i="17"/>
  <c r="N805" i="17" s="1"/>
  <c r="J805" i="17"/>
  <c r="O805" i="17" s="1"/>
  <c r="K805" i="17"/>
  <c r="L805" i="17"/>
  <c r="I806" i="17"/>
  <c r="N806" i="17" s="1"/>
  <c r="J806" i="17"/>
  <c r="O806" i="17" s="1"/>
  <c r="K806" i="17"/>
  <c r="L806" i="17"/>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J818" i="17"/>
  <c r="O818" i="17" s="1"/>
  <c r="K818" i="17"/>
  <c r="L818" i="17"/>
  <c r="M818" i="17" s="1"/>
  <c r="I819" i="17"/>
  <c r="J819" i="17"/>
  <c r="O819" i="17" s="1"/>
  <c r="K819" i="17"/>
  <c r="L819" i="17"/>
  <c r="M819" i="17" s="1"/>
  <c r="I820" i="17"/>
  <c r="N820" i="17" s="1"/>
  <c r="J820" i="17"/>
  <c r="O820" i="17" s="1"/>
  <c r="K820" i="17"/>
  <c r="L820" i="17"/>
  <c r="I821" i="17"/>
  <c r="J821" i="17"/>
  <c r="K821" i="17"/>
  <c r="L821" i="17"/>
  <c r="M821" i="17" s="1"/>
  <c r="I822" i="17"/>
  <c r="J822" i="17"/>
  <c r="O822" i="17" s="1"/>
  <c r="K822" i="17"/>
  <c r="L822" i="17"/>
  <c r="I823" i="17"/>
  <c r="J823" i="17"/>
  <c r="O823" i="17" s="1"/>
  <c r="K823" i="17"/>
  <c r="L823" i="17"/>
  <c r="M823" i="17" s="1"/>
  <c r="I824" i="17"/>
  <c r="J824" i="17"/>
  <c r="O824" i="17" s="1"/>
  <c r="K824" i="17"/>
  <c r="L824" i="17"/>
  <c r="M824" i="17" s="1"/>
  <c r="I825" i="17"/>
  <c r="J825" i="17"/>
  <c r="O825" i="17" s="1"/>
  <c r="K825" i="17"/>
  <c r="L825" i="17"/>
  <c r="I826" i="17"/>
  <c r="N826" i="17" s="1"/>
  <c r="J826" i="17"/>
  <c r="K826" i="17"/>
  <c r="L826" i="17"/>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I833" i="17"/>
  <c r="N833" i="17" s="1"/>
  <c r="J833" i="17"/>
  <c r="O833" i="17" s="1"/>
  <c r="K833" i="17"/>
  <c r="L833" i="17"/>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K841" i="17"/>
  <c r="L841" i="17"/>
  <c r="M841" i="17" s="1"/>
  <c r="I842" i="17"/>
  <c r="N842" i="17" s="1"/>
  <c r="J842" i="17"/>
  <c r="O842" i="17" s="1"/>
  <c r="K842" i="17"/>
  <c r="L842" i="17"/>
  <c r="M842" i="17" s="1"/>
  <c r="I843" i="17"/>
  <c r="J843" i="17"/>
  <c r="O843" i="17" s="1"/>
  <c r="K843" i="17"/>
  <c r="L843" i="17"/>
  <c r="I844" i="17"/>
  <c r="N844" i="17" s="1"/>
  <c r="J844" i="17"/>
  <c r="O844" i="17" s="1"/>
  <c r="K844" i="17"/>
  <c r="L844" i="17"/>
  <c r="M844" i="17" s="1"/>
  <c r="I845" i="17"/>
  <c r="N845" i="17" s="1"/>
  <c r="J845" i="17"/>
  <c r="O845" i="17" s="1"/>
  <c r="K845" i="17"/>
  <c r="L845" i="17"/>
  <c r="I846" i="17"/>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J851" i="17"/>
  <c r="O851" i="17" s="1"/>
  <c r="K851" i="17"/>
  <c r="L851" i="17"/>
  <c r="M851" i="17" s="1"/>
  <c r="I852" i="17"/>
  <c r="N852" i="17" s="1"/>
  <c r="J852" i="17"/>
  <c r="O852" i="17" s="1"/>
  <c r="K852" i="17"/>
  <c r="L852" i="17"/>
  <c r="I853" i="17"/>
  <c r="N853" i="17" s="1"/>
  <c r="J853" i="17"/>
  <c r="O853" i="17" s="1"/>
  <c r="K853" i="17"/>
  <c r="L853" i="17"/>
  <c r="I854" i="17"/>
  <c r="N854" i="17" s="1"/>
  <c r="J854" i="17"/>
  <c r="O854" i="17" s="1"/>
  <c r="K854" i="17"/>
  <c r="L854" i="17"/>
  <c r="I855" i="17"/>
  <c r="N855" i="17" s="1"/>
  <c r="J855" i="17"/>
  <c r="O855" i="17" s="1"/>
  <c r="K855" i="17"/>
  <c r="L855" i="17"/>
  <c r="I856" i="17"/>
  <c r="J856" i="17"/>
  <c r="K856" i="17"/>
  <c r="L856" i="17"/>
  <c r="I857" i="17"/>
  <c r="J857" i="17"/>
  <c r="K857" i="17"/>
  <c r="L857" i="17"/>
  <c r="I858" i="17"/>
  <c r="N858" i="17" s="1"/>
  <c r="J858" i="17"/>
  <c r="K858" i="17"/>
  <c r="L858" i="17"/>
  <c r="I859" i="17"/>
  <c r="N859" i="17" s="1"/>
  <c r="J859" i="17"/>
  <c r="O859" i="17" s="1"/>
  <c r="K859" i="17"/>
  <c r="L859" i="17"/>
  <c r="M859" i="17" s="1"/>
  <c r="I860" i="17"/>
  <c r="N860" i="17" s="1"/>
  <c r="J860" i="17"/>
  <c r="K860" i="17"/>
  <c r="L860" i="17"/>
  <c r="M860" i="17" s="1"/>
  <c r="I861" i="17"/>
  <c r="J861" i="17"/>
  <c r="K861" i="17"/>
  <c r="L861" i="17"/>
  <c r="M861" i="17" s="1"/>
  <c r="I862" i="17"/>
  <c r="N862" i="17" s="1"/>
  <c r="J862" i="17"/>
  <c r="O862" i="17" s="1"/>
  <c r="K862" i="17"/>
  <c r="L862" i="17"/>
  <c r="M862" i="17" s="1"/>
  <c r="I863" i="17"/>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I877" i="17"/>
  <c r="N877" i="17" s="1"/>
  <c r="J877" i="17"/>
  <c r="O877" i="17" s="1"/>
  <c r="K877" i="17"/>
  <c r="L877" i="17"/>
  <c r="I878" i="17"/>
  <c r="N878" i="17" s="1"/>
  <c r="J878" i="17"/>
  <c r="O878" i="17" s="1"/>
  <c r="K878" i="17"/>
  <c r="L878" i="17"/>
  <c r="I879" i="17"/>
  <c r="N879" i="17" s="1"/>
  <c r="J879" i="17"/>
  <c r="O879" i="17" s="1"/>
  <c r="K879" i="17"/>
  <c r="L879" i="17"/>
  <c r="M879" i="17" s="1"/>
  <c r="I880" i="17"/>
  <c r="N880" i="17" s="1"/>
  <c r="J880" i="17"/>
  <c r="O880" i="17" s="1"/>
  <c r="K880" i="17"/>
  <c r="L880" i="17"/>
  <c r="I881" i="17"/>
  <c r="N881" i="17" s="1"/>
  <c r="J881" i="17"/>
  <c r="O881" i="17" s="1"/>
  <c r="K881" i="17"/>
  <c r="L881" i="17"/>
  <c r="I882" i="17"/>
  <c r="N882" i="17" s="1"/>
  <c r="J882" i="17"/>
  <c r="O882" i="17" s="1"/>
  <c r="K882" i="17"/>
  <c r="L882" i="17"/>
  <c r="M882" i="17" s="1"/>
  <c r="I883" i="17"/>
  <c r="J883" i="17"/>
  <c r="O883" i="17" s="1"/>
  <c r="K883" i="17"/>
  <c r="L883" i="17"/>
  <c r="M883" i="17" s="1"/>
  <c r="I884" i="17"/>
  <c r="N884" i="17" s="1"/>
  <c r="J884" i="17"/>
  <c r="O884" i="17" s="1"/>
  <c r="K884" i="17"/>
  <c r="L884" i="17"/>
  <c r="M884" i="17" s="1"/>
  <c r="I885" i="17"/>
  <c r="N885" i="17" s="1"/>
  <c r="J885" i="17"/>
  <c r="O885" i="17" s="1"/>
  <c r="K885" i="17"/>
  <c r="L885" i="17"/>
  <c r="M885" i="17" s="1"/>
  <c r="I886" i="17"/>
  <c r="J886" i="17"/>
  <c r="O886" i="17" s="1"/>
  <c r="K886" i="17"/>
  <c r="L886" i="17"/>
  <c r="M886" i="17" s="1"/>
  <c r="I887" i="17"/>
  <c r="J887" i="17"/>
  <c r="O887" i="17" s="1"/>
  <c r="K887" i="17"/>
  <c r="L887" i="17"/>
  <c r="M887" i="17" s="1"/>
  <c r="I888" i="17"/>
  <c r="J888" i="17"/>
  <c r="O888" i="17" s="1"/>
  <c r="K888" i="17"/>
  <c r="L888" i="17"/>
  <c r="M888" i="17" s="1"/>
  <c r="I889" i="17"/>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I899" i="17"/>
  <c r="N899" i="17" s="1"/>
  <c r="J899" i="17"/>
  <c r="O899" i="17" s="1"/>
  <c r="K899" i="17"/>
  <c r="L899" i="17"/>
  <c r="M899" i="17" s="1"/>
  <c r="I900" i="17"/>
  <c r="N900" i="17" s="1"/>
  <c r="J900" i="17"/>
  <c r="O900" i="17" s="1"/>
  <c r="K900" i="17"/>
  <c r="L900" i="17"/>
  <c r="I901" i="17"/>
  <c r="N901" i="17" s="1"/>
  <c r="J901" i="17"/>
  <c r="O901" i="17" s="1"/>
  <c r="K901" i="17"/>
  <c r="L901" i="17"/>
  <c r="I902" i="17"/>
  <c r="N902" i="17" s="1"/>
  <c r="J902" i="17"/>
  <c r="O902" i="17" s="1"/>
  <c r="K902" i="17"/>
  <c r="L902" i="17"/>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J911" i="17"/>
  <c r="K911" i="17"/>
  <c r="L911" i="17"/>
  <c r="M911" i="17" s="1"/>
  <c r="I912" i="17"/>
  <c r="J912" i="17"/>
  <c r="K912" i="17"/>
  <c r="L912" i="17"/>
  <c r="M912" i="17" s="1"/>
  <c r="I913" i="17"/>
  <c r="J913" i="17"/>
  <c r="K913" i="17"/>
  <c r="L913" i="17"/>
  <c r="I914" i="17"/>
  <c r="J914" i="17"/>
  <c r="O914" i="17" s="1"/>
  <c r="K914" i="17"/>
  <c r="L914" i="17"/>
  <c r="M914" i="17" s="1"/>
  <c r="I915" i="17"/>
  <c r="J915" i="17"/>
  <c r="O915" i="17" s="1"/>
  <c r="K915" i="17"/>
  <c r="L915" i="17"/>
  <c r="I916" i="17"/>
  <c r="J916" i="17"/>
  <c r="O916" i="17" s="1"/>
  <c r="K916" i="17"/>
  <c r="L916" i="17"/>
  <c r="M916" i="17" s="1"/>
  <c r="I917" i="17"/>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I922" i="17"/>
  <c r="N922" i="17" s="1"/>
  <c r="J922" i="17"/>
  <c r="O922" i="17" s="1"/>
  <c r="K922" i="17"/>
  <c r="L922" i="17"/>
  <c r="I923" i="17"/>
  <c r="N923" i="17" s="1"/>
  <c r="J923" i="17"/>
  <c r="O923" i="17" s="1"/>
  <c r="K923" i="17"/>
  <c r="L923" i="17"/>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J932" i="17"/>
  <c r="K932" i="17"/>
  <c r="L932" i="17"/>
  <c r="M932" i="17" s="1"/>
  <c r="I933" i="17"/>
  <c r="N933" i="17" s="1"/>
  <c r="J933" i="17"/>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I938" i="17"/>
  <c r="J938" i="17"/>
  <c r="O938" i="17" s="1"/>
  <c r="K938" i="17"/>
  <c r="L938" i="17"/>
  <c r="M938" i="17" s="1"/>
  <c r="I939" i="17"/>
  <c r="N939" i="17" s="1"/>
  <c r="J939" i="17"/>
  <c r="O939" i="17" s="1"/>
  <c r="K939" i="17"/>
  <c r="L939" i="17"/>
  <c r="M939" i="17" s="1"/>
  <c r="I940" i="17"/>
  <c r="N940" i="17" s="1"/>
  <c r="J940" i="17"/>
  <c r="O940" i="17" s="1"/>
  <c r="K940" i="17"/>
  <c r="L940" i="17"/>
  <c r="I941" i="17"/>
  <c r="J941" i="17"/>
  <c r="O941" i="17" s="1"/>
  <c r="K941" i="17"/>
  <c r="L941" i="17"/>
  <c r="I942" i="17"/>
  <c r="J942" i="17"/>
  <c r="O942" i="17" s="1"/>
  <c r="K942" i="17"/>
  <c r="L942" i="17"/>
  <c r="I943" i="17"/>
  <c r="N943" i="17" s="1"/>
  <c r="J943" i="17"/>
  <c r="O943" i="17" s="1"/>
  <c r="K943" i="17"/>
  <c r="L943" i="17"/>
  <c r="I944" i="17"/>
  <c r="N944" i="17" s="1"/>
  <c r="J944" i="17"/>
  <c r="O944" i="17" s="1"/>
  <c r="K944" i="17"/>
  <c r="L944" i="17"/>
  <c r="M944" i="17" s="1"/>
  <c r="I945" i="17"/>
  <c r="N945" i="17" s="1"/>
  <c r="J945" i="17"/>
  <c r="O945" i="17" s="1"/>
  <c r="K945" i="17"/>
  <c r="L945" i="17"/>
  <c r="I946" i="17"/>
  <c r="N946" i="17" s="1"/>
  <c r="J946" i="17"/>
  <c r="O946" i="17" s="1"/>
  <c r="K946" i="17"/>
  <c r="L946" i="17"/>
  <c r="I947" i="17"/>
  <c r="J947" i="17"/>
  <c r="O947" i="17" s="1"/>
  <c r="K947" i="17"/>
  <c r="L947" i="17"/>
  <c r="I948" i="17"/>
  <c r="J948" i="17"/>
  <c r="K948" i="17"/>
  <c r="L948" i="17"/>
  <c r="M948" i="17" s="1"/>
  <c r="I949" i="17"/>
  <c r="J949" i="17"/>
  <c r="O949" i="17" s="1"/>
  <c r="K949" i="17"/>
  <c r="L949" i="17"/>
  <c r="M949" i="17" s="1"/>
  <c r="I950" i="17"/>
  <c r="N950" i="17" s="1"/>
  <c r="J950" i="17"/>
  <c r="O950" i="17" s="1"/>
  <c r="K950" i="17"/>
  <c r="L950" i="17"/>
  <c r="M950" i="17" s="1"/>
  <c r="I951" i="17"/>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J961" i="17"/>
  <c r="O961" i="17" s="1"/>
  <c r="K961" i="17"/>
  <c r="L961" i="17"/>
  <c r="M961" i="17" s="1"/>
  <c r="I962" i="17"/>
  <c r="N962" i="17" s="1"/>
  <c r="J962" i="17"/>
  <c r="O962" i="17" s="1"/>
  <c r="K962" i="17"/>
  <c r="L962" i="17"/>
  <c r="I963" i="17"/>
  <c r="N963" i="17" s="1"/>
  <c r="J963" i="17"/>
  <c r="O963" i="17" s="1"/>
  <c r="K963" i="17"/>
  <c r="L963" i="17"/>
  <c r="I964" i="17"/>
  <c r="N964" i="17" s="1"/>
  <c r="J964" i="17"/>
  <c r="O964" i="17" s="1"/>
  <c r="K964" i="17"/>
  <c r="L964" i="17"/>
  <c r="M964" i="17" s="1"/>
  <c r="I965" i="17"/>
  <c r="N965" i="17" s="1"/>
  <c r="J965" i="17"/>
  <c r="O965" i="17" s="1"/>
  <c r="K965" i="17"/>
  <c r="L965" i="17"/>
  <c r="I966" i="17"/>
  <c r="N966" i="17" s="1"/>
  <c r="J966" i="17"/>
  <c r="O966" i="17" s="1"/>
  <c r="K966" i="17"/>
  <c r="L966" i="17"/>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J971" i="17"/>
  <c r="K971" i="17"/>
  <c r="L971" i="17"/>
  <c r="I972" i="17"/>
  <c r="N972" i="17" s="1"/>
  <c r="J972" i="17"/>
  <c r="K972" i="17"/>
  <c r="L972" i="17"/>
  <c r="M972" i="17" s="1"/>
  <c r="I973" i="17"/>
  <c r="J973" i="17"/>
  <c r="K973" i="17"/>
  <c r="L973" i="17"/>
  <c r="M973" i="17" s="1"/>
  <c r="I974" i="17"/>
  <c r="J974" i="17"/>
  <c r="K974" i="17"/>
  <c r="L974" i="17"/>
  <c r="M974" i="17" s="1"/>
  <c r="I975" i="17"/>
  <c r="N975" i="17" s="1"/>
  <c r="J975" i="17"/>
  <c r="O975" i="17" s="1"/>
  <c r="K975" i="17"/>
  <c r="L975" i="17"/>
  <c r="M975" i="17" s="1"/>
  <c r="I976" i="17"/>
  <c r="J976" i="17"/>
  <c r="O976" i="17" s="1"/>
  <c r="K976" i="17"/>
  <c r="L976" i="17"/>
  <c r="M976" i="17" s="1"/>
  <c r="I977" i="17"/>
  <c r="J977" i="17"/>
  <c r="O977" i="17" s="1"/>
  <c r="K977" i="17"/>
  <c r="L977" i="17"/>
  <c r="M977" i="17" s="1"/>
  <c r="I978" i="17"/>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K981" i="17"/>
  <c r="L981" i="17"/>
  <c r="M981" i="17" s="1"/>
  <c r="I982" i="17"/>
  <c r="N982" i="17" s="1"/>
  <c r="J982" i="17"/>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J991" i="17"/>
  <c r="O991" i="17" s="1"/>
  <c r="K991" i="17"/>
  <c r="L991" i="17"/>
  <c r="I992" i="17"/>
  <c r="N992" i="17" s="1"/>
  <c r="J992" i="17"/>
  <c r="O992" i="17" s="1"/>
  <c r="K992" i="17"/>
  <c r="L992" i="17"/>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J1001" i="17"/>
  <c r="O1001" i="17" s="1"/>
  <c r="K1001" i="17"/>
  <c r="L1001" i="17"/>
  <c r="J2" i="17"/>
  <c r="O2" i="17" s="1"/>
  <c r="K2" i="17"/>
  <c r="L2" i="17"/>
  <c r="M2" i="17" s="1"/>
  <c r="H2" i="17"/>
  <c r="G2"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<sst xmlns="http://schemas.openxmlformats.org/spreadsheetml/2006/main" count="11128" uniqueCount="6222">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</sst>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6" formatCode="dd\,mmm\,yyyy"/>
    <numFmt numFmtId="167"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0" fontId="0" fillId="0" borderId="0" xfId="0" applyNumberFormat="1"/>
    <xf numFmtId="3" fontId="0" fillId="0" borderId="0" xfId="0" applyNumberFormat="1"/>
  </cellXfs>
  <cellStyles count="2">
    <cellStyle name="Currency" xfId="1" builtinId="4"/>
    <cellStyle name="Normal" xfId="0" builtinId="0"/>
  </cellStyles>
  <dxfs count="16">
    <dxf>
      <font>
        <b/>
        <i val="0"/>
        <sz val="11"/>
        <name val="Sitka Heading"/>
        <scheme val="none"/>
      </font>
    </dxf>
    <dxf>
      <fill>
        <patternFill>
          <bgColor theme="7" tint="0.39994506668294322"/>
        </patternFill>
      </fill>
    </dxf>
    <dxf>
      <font>
        <b/>
        <i val="0"/>
        <sz val="12"/>
        <color theme="1"/>
        <name val="Sitka Banner"/>
        <scheme val="none"/>
      </font>
    </dxf>
    <dxf>
      <font>
        <b val="0"/>
        <i val="0"/>
        <sz val="11"/>
        <name val="Sitka Text Semibold"/>
        <scheme val="none"/>
      </font>
      <fill>
        <patternFill patternType="solid">
          <fgColor auto="1"/>
          <bgColor theme="7" tint="0.39994506668294322"/>
        </patternFill>
      </fill>
      <border>
        <left style="thin">
          <color theme="7" tint="0.39994506668294322"/>
        </left>
        <right style="thin">
          <color theme="7" tint="0.39994506668294322"/>
        </right>
        <top style="thin">
          <color theme="7" tint="0.39994506668294322"/>
        </top>
        <bottom style="thin">
          <color theme="7" tint="0.3999450666829432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ee time line" pivot="0" table="0" count="8" xr9:uid="{C837C59D-8D51-4027-B90C-846FFC180D98}">
      <tableStyleElement type="wholeTable" dxfId="3"/>
      <tableStyleElement type="headerRow" dxfId="2"/>
    </tableStyle>
    <tableStyle name="Slicer Style 1" pivot="0" table="0" count="4" xr9:uid="{729A9D99-7151-4845-B1BB-E9EA13606216}">
      <tableStyleElement type="wholeTable" dxfId="1"/>
      <tableStyleElement type="headerRow" dxfId="0"/>
    </tableStyle>
  </tableStyles>
  <extLst>
    <ext xmlns:x14="http://schemas.microsoft.com/office/spreadsheetml/2009/9/main" uri="{46F421CA-312F-682f-3DD2-61675219B42D}">
      <x14:dxfs count="55">
        <dxf>
          <fill>
            <patternFill>
              <bgColor theme="0"/>
            </patternFill>
          </fill>
        </dxf>
        <dxf>
          <font>
            <b/>
            <i val="0"/>
            <color theme="0"/>
          </font>
          <fill>
            <patternFill>
              <bgColor theme="8" tint="-0.499984740745262"/>
            </patternFill>
          </fill>
        </dxf>
        <dxf>
          <fill>
            <patternFill>
              <bgColor theme="0"/>
            </patternFill>
          </fill>
        </dxf>
        <dxf>
          <font>
            <b/>
            <i val="0"/>
            <color theme="0"/>
          </font>
          <fill>
            <patternFill>
              <bgColor theme="8" tint="-0.499984740745262"/>
            </patternFill>
          </fill>
        </dxf>
        <dxf>
          <fill>
            <patternFill>
              <bgColor theme="0"/>
            </patternFill>
          </fill>
        </dxf>
        <dxf>
          <font>
            <b/>
            <i val="0"/>
          </font>
          <fill>
            <patternFill>
              <bgColor theme="8" tint="-0.499984740745262"/>
            </patternFill>
          </fill>
        </dxf>
        <dxf>
          <font>
            <b/>
            <i val="0"/>
          </font>
          <fill>
            <patternFill>
              <bgColor theme="8" tint="-0.499984740745262"/>
            </patternFill>
          </fill>
        </dxf>
        <dxf/>
        <dxf>
          <font>
            <b/>
            <i val="0"/>
          </font>
        </dxf>
        <dxf/>
        <dxf>
          <font>
            <b/>
            <i val="0"/>
          </font>
          <fill>
            <patternFill patternType="solid">
              <bgColor theme="8" tint="-0.499984740745262"/>
            </patternFill>
          </fill>
        </dxf>
        <dxf>
          <font>
            <b/>
            <i val="0"/>
          </font>
        </dxf>
        <dxf>
          <font>
            <b/>
            <i val="0"/>
          </font>
          <fill>
            <patternFill patternType="none">
              <bgColor auto="1"/>
            </patternFill>
          </fill>
        </dxf>
        <dxf/>
        <dxf>
          <font>
            <b/>
            <i val="0"/>
          </font>
        </dxf>
        <dxf/>
        <dxf>
          <font>
            <b/>
            <i val="0"/>
          </font>
          <fill>
            <patternFill patternType="solid">
              <bgColor theme="8" tint="-0.499984740745262"/>
            </patternFill>
          </fill>
        </dxf>
        <dxf>
          <font>
            <b val="0"/>
            <i val="0"/>
            <sz val="10"/>
            <name val="Sitka Banner Semibold"/>
            <scheme val="none"/>
          </font>
          <fill>
            <patternFill patternType="solid">
              <bgColor theme="8" tint="-0.499984740745262"/>
            </patternFill>
          </fill>
        </dxf>
        <dxf>
          <font>
            <b/>
            <i val="0"/>
          </font>
        </dxf>
        <dxf>
          <font>
            <b/>
            <i val="0"/>
          </font>
          <fill>
            <patternFill patternType="none">
              <bgColor auto="1"/>
            </patternFill>
          </fill>
        </dxf>
        <dxf/>
        <dxf>
          <font>
            <b/>
            <i val="0"/>
          </font>
        </dxf>
        <dxf/>
        <dxf>
          <font>
            <b/>
            <i val="0"/>
          </font>
          <fill>
            <patternFill patternType="solid">
              <bgColor theme="8" tint="-0.499984740745262"/>
            </patternFill>
          </fill>
        </dxf>
        <dxf>
          <font>
            <b val="0"/>
            <i val="0"/>
            <sz val="10"/>
            <name val="Sitka Banner Semibold"/>
            <scheme val="none"/>
          </font>
          <fill>
            <patternFill patternType="none">
              <bgColor auto="1"/>
            </patternFill>
          </fill>
        </dxf>
        <dxf>
          <font>
            <b/>
            <i val="0"/>
          </font>
        </dxf>
        <dxf>
          <font>
            <b/>
            <i val="0"/>
          </font>
          <fill>
            <patternFill patternType="none">
              <bgColor auto="1"/>
            </patternFill>
          </fill>
        </dxf>
        <dxf/>
        <dxf>
          <font>
            <b/>
            <i val="0"/>
          </font>
        </dxf>
        <dxf/>
        <dxf>
          <font>
            <b/>
            <i val="0"/>
          </font>
          <fill>
            <patternFill patternType="none">
              <bgColor auto="1"/>
            </patternFill>
          </fill>
        </dxf>
        <dxf>
          <font>
            <b val="0"/>
            <i val="0"/>
            <sz val="10"/>
            <name val="Sitka Banner Semibold"/>
            <scheme val="none"/>
          </font>
          <fill>
            <patternFill patternType="none">
              <bgColor auto="1"/>
            </patternFill>
          </fill>
        </dxf>
        <dxf>
          <font>
            <b/>
            <i val="0"/>
          </font>
        </dxf>
        <dxf>
          <font>
            <b/>
            <i val="0"/>
          </font>
          <fill>
            <patternFill patternType="none">
              <bgColor auto="1"/>
            </patternFill>
          </fill>
        </dxf>
        <dxf/>
        <dxf>
          <font>
            <b/>
            <i val="0"/>
          </font>
        </dxf>
        <dxf/>
        <dxf>
          <font>
            <b/>
            <i val="0"/>
          </font>
          <fill>
            <patternFill patternType="none">
              <bgColor auto="1"/>
            </patternFill>
          </fill>
        </dxf>
        <dxf>
          <font>
            <b val="0"/>
            <i val="0"/>
            <sz val="10"/>
            <name val="Sitka Banner Semibold"/>
            <scheme val="none"/>
          </font>
          <fill>
            <patternFill>
              <bgColor theme="8" tint="-0.499984740745262"/>
            </patternFill>
          </fill>
        </dxf>
        <dxf>
          <font>
            <b/>
            <i val="0"/>
          </font>
        </dxf>
        <dxf>
          <font>
            <b/>
            <i val="0"/>
          </font>
        </dxf>
        <dxf/>
        <dxf>
          <font>
            <b/>
            <i val="0"/>
          </font>
        </dxf>
        <dxf/>
        <dxf>
          <font>
            <b/>
            <i val="0"/>
          </font>
          <fill>
            <patternFill>
              <bgColor theme="8" tint="-0.499984740745262"/>
            </patternFill>
          </fill>
        </dxf>
        <dxf>
          <font>
            <b val="0"/>
            <i val="0"/>
            <sz val="10"/>
            <name val="Sitka Banner Semibold"/>
            <scheme val="none"/>
          </font>
          <fill>
            <patternFill>
              <bgColor theme="8" tint="-0.499984740745262"/>
            </patternFill>
          </fill>
        </dxf>
        <dxf>
          <font>
            <b/>
            <i val="0"/>
          </font>
        </dxf>
        <dxf>
          <font>
            <b/>
            <i val="0"/>
          </font>
        </dxf>
        <dxf/>
        <dxf/>
        <dxf>
          <font>
            <b/>
            <i val="0"/>
          </font>
        </dxf>
        <dxf>
          <font>
            <b/>
            <i val="0"/>
          </font>
        </dxf>
        <dxf>
          <font>
            <b val="0"/>
            <i val="0"/>
            <sz val="10"/>
            <name val="Sitka Banner Semibold"/>
            <scheme val="none"/>
          </font>
        </dxf>
        <dxf>
          <font>
            <b/>
            <i val="0"/>
          </font>
        </dxf>
        <dxf>
          <font>
            <b/>
            <i val="0"/>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8" tint="-0.499984740745262"/>
            </patternFill>
          </fill>
        </dxf>
        <dxf>
          <font>
            <sz val="9"/>
            <color theme="1" tint="0.499984740745262"/>
          </font>
        </dxf>
        <dxf>
          <font>
            <sz val="9"/>
            <color theme="1" tint="0.499984740745262"/>
          </font>
        </dxf>
        <dxf>
          <font>
            <b/>
            <i val="0"/>
            <sz val="9"/>
            <color theme="1"/>
            <name val="Sitka Text"/>
            <scheme val="none"/>
          </font>
        </dxf>
        <dxf>
          <font>
            <b/>
            <i val="0"/>
            <sz val="10"/>
            <color theme="1" tint="0.499984740745262"/>
            <name val="Sitka Subheading"/>
            <scheme val="none"/>
          </font>
        </dxf>
      </x15:dxfs>
    </ext>
    <ext xmlns:x15="http://schemas.microsoft.com/office/spreadsheetml/2010/11/main" uri="{9260A510-F301-46a8-8635-F512D64BE5F5}">
      <x15:timelineStyles defaultTimelineStyle="TimeSlicerStyleLight1">
        <x15:timelineStyle name="cofee time 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sales!PivotTable1</c:name>
    <c:fmtId val="6"/>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u="none">
                <a:solidFill>
                  <a:schemeClr val="accent2">
                    <a:lumMod val="50000"/>
                  </a:schemeClr>
                </a:solidFill>
                <a:latin typeface="Sitka Display" pitchFamily="2" charset="0"/>
              </a:rPr>
              <a:t>Total</a:t>
            </a:r>
            <a:r>
              <a:rPr lang="en-US" b="1" u="none" baseline="0">
                <a:solidFill>
                  <a:schemeClr val="accent2">
                    <a:lumMod val="50000"/>
                  </a:schemeClr>
                </a:solidFill>
                <a:latin typeface="Sitka Display" pitchFamily="2" charset="0"/>
              </a:rPr>
              <a:t> Sales Over Time </a:t>
            </a:r>
            <a:endParaRPr lang="en-US" b="1" u="none">
              <a:solidFill>
                <a:schemeClr val="accent2">
                  <a:lumMod val="50000"/>
                </a:schemeClr>
              </a:solidFill>
              <a:latin typeface="Sitka Display" pitchFamily="2"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5"/>
            </a:solidFill>
            <a:round/>
          </a:ln>
          <a:effectLst/>
        </c:spPr>
        <c:marker>
          <c:symbol val="circle"/>
          <c:size val="5"/>
          <c:spPr>
            <a:solidFill>
              <a:schemeClr val="accent5"/>
            </a:solidFill>
            <a:ln w="9525">
              <a:solidFill>
                <a:schemeClr val="accent5"/>
              </a:solidFill>
            </a:ln>
            <a:effectLst/>
          </c:spPr>
        </c:marker>
      </c:pivotFmt>
      <c:pivotFmt>
        <c:idx val="8"/>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5"/>
            </a:solidFill>
            <a:round/>
          </a:ln>
          <a:effectLst/>
        </c:spPr>
        <c:marker>
          <c:symbol val="circle"/>
          <c:size val="5"/>
          <c:spPr>
            <a:solidFill>
              <a:schemeClr val="accent5"/>
            </a:solidFill>
            <a:ln w="9525">
              <a:solidFill>
                <a:schemeClr val="accent5"/>
              </a:solidFill>
            </a:ln>
            <a:effectLst/>
          </c:spPr>
        </c:marker>
      </c:pivotFmt>
      <c:pivotFmt>
        <c:idx val="13"/>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06E-4E82-9AAC-59E9C40FD70C}"/>
            </c:ext>
          </c:extLst>
        </c:ser>
        <c:ser>
          <c:idx val="1"/>
          <c:order val="1"/>
          <c:tx>
            <c:strRef>
              <c:f>'total sales'!$D$3:$D$4</c:f>
              <c:strCache>
                <c:ptCount val="1"/>
                <c:pt idx="0">
                  <c:v>Excelsa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Pt>
            <c:idx val="23"/>
            <c:marker>
              <c:symbol val="circle"/>
              <c:size val="5"/>
              <c:spPr>
                <a:solidFill>
                  <a:schemeClr val="accent5"/>
                </a:solidFill>
                <a:ln w="9525">
                  <a:solidFill>
                    <a:schemeClr val="accent5"/>
                  </a:solidFill>
                </a:ln>
                <a:effectLst/>
              </c:spPr>
            </c:marker>
            <c:bubble3D val="0"/>
            <c:extLst>
              <c:ext xmlns:c16="http://schemas.microsoft.com/office/drawing/2014/chart" uri="{C3380CC4-5D6E-409C-BE32-E72D297353CC}">
                <c16:uniqueId val="{00000001-806E-4E82-9AAC-59E9C40FD70C}"/>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806E-4E82-9AAC-59E9C40FD70C}"/>
            </c:ext>
          </c:extLst>
        </c:ser>
        <c:ser>
          <c:idx val="2"/>
          <c:order val="2"/>
          <c:tx>
            <c:strRef>
              <c:f>'total sales'!$E$3:$E$4</c:f>
              <c:strCache>
                <c:ptCount val="1"/>
                <c:pt idx="0">
                  <c:v>Liberica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806E-4E82-9AAC-59E9C40FD70C}"/>
            </c:ext>
          </c:extLst>
        </c:ser>
        <c:ser>
          <c:idx val="3"/>
          <c:order val="3"/>
          <c:tx>
            <c:strRef>
              <c:f>'total sales'!$F$3:$F$4</c:f>
              <c:strCache>
                <c:ptCount val="1"/>
                <c:pt idx="0">
                  <c:v>Robusta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806E-4E82-9AAC-59E9C40FD70C}"/>
            </c:ext>
          </c:extLst>
        </c:ser>
        <c:dLbls>
          <c:showLegendKey val="0"/>
          <c:showVal val="0"/>
          <c:showCatName val="0"/>
          <c:showSerName val="0"/>
          <c:showPercent val="0"/>
          <c:showBubbleSize val="0"/>
        </c:dLbls>
        <c:marker val="1"/>
        <c:smooth val="0"/>
        <c:axId val="1949885952"/>
        <c:axId val="1949891712"/>
      </c:lineChart>
      <c:catAx>
        <c:axId val="194988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Sitka Display" pitchFamily="2" charset="0"/>
                <a:ea typeface="+mn-ea"/>
                <a:cs typeface="+mn-cs"/>
              </a:defRPr>
            </a:pPr>
            <a:endParaRPr lang="en-US"/>
          </a:p>
        </c:txPr>
        <c:crossAx val="1949891712"/>
        <c:crosses val="autoZero"/>
        <c:auto val="1"/>
        <c:lblAlgn val="ctr"/>
        <c:lblOffset val="100"/>
        <c:noMultiLvlLbl val="0"/>
      </c:catAx>
      <c:valAx>
        <c:axId val="194989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r>
                  <a:rPr lang="en-US">
                    <a:solidFill>
                      <a:schemeClr val="accent4">
                        <a:lumMod val="50000"/>
                      </a:schemeClr>
                    </a:solidFill>
                    <a:latin typeface="Sitka Display" pitchFamily="2" charset="0"/>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949885952"/>
        <c:crosses val="autoZero"/>
        <c:crossBetween val="between"/>
      </c:valAx>
      <c:spPr>
        <a:solidFill>
          <a:schemeClr val="accent4">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10 customers!PivotTable1</c:name>
    <c:fmtId val="11"/>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latin typeface="Sitka Display" pitchFamily="2" charset="0"/>
              </a:rPr>
              <a:t>Top</a:t>
            </a:r>
            <a:r>
              <a:rPr lang="en-US" b="1" baseline="0">
                <a:solidFill>
                  <a:schemeClr val="accent2">
                    <a:lumMod val="50000"/>
                  </a:schemeClr>
                </a:solidFill>
                <a:latin typeface="Sitka Display" pitchFamily="2" charset="0"/>
              </a:rPr>
              <a:t> 5 Coustomers </a:t>
            </a:r>
            <a:endParaRPr lang="en-US" b="1">
              <a:solidFill>
                <a:schemeClr val="accent2">
                  <a:lumMod val="50000"/>
                </a:schemeClr>
              </a:solidFill>
              <a:latin typeface="Sitka Display" pitchFamily="2"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2700">
            <a:solidFill>
              <a:schemeClr val="bg1"/>
            </a:solidFill>
          </a:ln>
          <a:effectLst/>
        </c:spPr>
      </c:pivotFmt>
      <c:pivotFmt>
        <c:idx val="2"/>
        <c:spPr>
          <a:solidFill>
            <a:schemeClr val="accent5">
              <a:lumMod val="75000"/>
            </a:schemeClr>
          </a:solidFill>
          <a:ln w="12700">
            <a:solidFill>
              <a:schemeClr val="bg1"/>
            </a:solidFill>
          </a:ln>
          <a:effectLst/>
        </c:spPr>
      </c:pivotFmt>
      <c:pivotFmt>
        <c:idx val="3"/>
        <c:spPr>
          <a:solidFill>
            <a:schemeClr val="accent5">
              <a:lumMod val="60000"/>
              <a:lumOff val="40000"/>
            </a:schemeClr>
          </a:solidFill>
          <a:ln w="12700">
            <a:solidFill>
              <a:schemeClr val="bg1"/>
            </a:solidFill>
          </a:ln>
          <a:effectLst/>
        </c:spPr>
      </c:pivotFmt>
      <c:pivotFmt>
        <c:idx val="4"/>
        <c:spPr>
          <a:solidFill>
            <a:schemeClr val="accent5">
              <a:lumMod val="40000"/>
              <a:lumOff val="60000"/>
            </a:schemeClr>
          </a:solidFill>
          <a:ln w="12700">
            <a:solidFill>
              <a:schemeClr val="bg1"/>
            </a:solidFill>
          </a:ln>
          <a:effectLst/>
        </c:spPr>
      </c:pivotFmt>
      <c:pivotFmt>
        <c:idx val="5"/>
        <c:spPr>
          <a:solidFill>
            <a:schemeClr val="accent5">
              <a:lumMod val="20000"/>
              <a:lumOff val="80000"/>
            </a:schemeClr>
          </a:solidFill>
          <a:ln w="12700">
            <a:solidFill>
              <a:schemeClr val="bg1"/>
            </a:solidFill>
          </a:ln>
          <a:effectLst/>
        </c:spPr>
      </c:pivotFmt>
      <c:pivotFmt>
        <c:idx val="6"/>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w="12700">
            <a:solidFill>
              <a:schemeClr val="bg1"/>
            </a:solidFill>
          </a:ln>
          <a:effectLst/>
        </c:spPr>
      </c:pivotFmt>
      <c:pivotFmt>
        <c:idx val="8"/>
        <c:spPr>
          <a:solidFill>
            <a:schemeClr val="accent5">
              <a:lumMod val="40000"/>
              <a:lumOff val="60000"/>
            </a:schemeClr>
          </a:solidFill>
          <a:ln w="12700">
            <a:solidFill>
              <a:schemeClr val="bg1"/>
            </a:solidFill>
          </a:ln>
          <a:effectLst/>
        </c:spPr>
      </c:pivotFmt>
      <c:pivotFmt>
        <c:idx val="9"/>
        <c:spPr>
          <a:solidFill>
            <a:schemeClr val="accent5">
              <a:lumMod val="60000"/>
              <a:lumOff val="40000"/>
            </a:schemeClr>
          </a:solidFill>
          <a:ln w="12700">
            <a:solidFill>
              <a:schemeClr val="bg1"/>
            </a:solidFill>
          </a:ln>
          <a:effectLst/>
        </c:spPr>
      </c:pivotFmt>
      <c:pivotFmt>
        <c:idx val="10"/>
        <c:spPr>
          <a:solidFill>
            <a:schemeClr val="accent5">
              <a:lumMod val="75000"/>
            </a:schemeClr>
          </a:solidFill>
          <a:ln w="12700">
            <a:solidFill>
              <a:schemeClr val="bg1"/>
            </a:solidFill>
          </a:ln>
          <a:effectLst/>
        </c:spPr>
      </c:pivotFmt>
      <c:pivotFmt>
        <c:idx val="11"/>
        <c:spPr>
          <a:solidFill>
            <a:schemeClr val="accent5">
              <a:lumMod val="50000"/>
            </a:schemeClr>
          </a:solidFill>
          <a:ln w="12700">
            <a:solidFill>
              <a:schemeClr val="bg1"/>
            </a:solidFill>
          </a:ln>
          <a:effectLst/>
        </c:spPr>
      </c:pivotFmt>
      <c:pivotFmt>
        <c:idx val="12"/>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lumMod val="20000"/>
              <a:lumOff val="80000"/>
            </a:schemeClr>
          </a:solidFill>
          <a:ln w="12700">
            <a:solidFill>
              <a:schemeClr val="bg1"/>
            </a:solidFill>
          </a:ln>
          <a:effectLst/>
        </c:spPr>
      </c:pivotFmt>
      <c:pivotFmt>
        <c:idx val="14"/>
        <c:spPr>
          <a:solidFill>
            <a:schemeClr val="accent5">
              <a:lumMod val="40000"/>
              <a:lumOff val="60000"/>
            </a:schemeClr>
          </a:solidFill>
          <a:ln w="12700">
            <a:solidFill>
              <a:schemeClr val="bg1"/>
            </a:solidFill>
          </a:ln>
          <a:effectLst/>
        </c:spPr>
      </c:pivotFmt>
      <c:pivotFmt>
        <c:idx val="15"/>
        <c:spPr>
          <a:solidFill>
            <a:schemeClr val="accent5">
              <a:lumMod val="60000"/>
              <a:lumOff val="40000"/>
            </a:schemeClr>
          </a:solidFill>
          <a:ln w="12700">
            <a:solidFill>
              <a:schemeClr val="bg1"/>
            </a:solidFill>
          </a:ln>
          <a:effectLst/>
        </c:spPr>
      </c:pivotFmt>
      <c:pivotFmt>
        <c:idx val="16"/>
        <c:spPr>
          <a:solidFill>
            <a:schemeClr val="accent5">
              <a:lumMod val="75000"/>
            </a:schemeClr>
          </a:solidFill>
          <a:ln w="12700">
            <a:solidFill>
              <a:schemeClr val="bg1"/>
            </a:solidFill>
          </a:ln>
          <a:effectLst/>
        </c:spPr>
      </c:pivotFmt>
      <c:pivotFmt>
        <c:idx val="17"/>
        <c:spPr>
          <a:solidFill>
            <a:schemeClr val="accent5">
              <a:lumMod val="50000"/>
            </a:schemeClr>
          </a:solidFill>
          <a:ln w="12700">
            <a:solidFill>
              <a:schemeClr val="bg1"/>
            </a:solid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w="12700">
              <a:solidFill>
                <a:schemeClr val="bg1"/>
              </a:solidFill>
            </a:ln>
            <a:effectLst/>
          </c:spPr>
          <c:invertIfNegative val="0"/>
          <c:dPt>
            <c:idx val="0"/>
            <c:invertIfNegative val="0"/>
            <c:bubble3D val="0"/>
            <c:spPr>
              <a:solidFill>
                <a:schemeClr val="accent5">
                  <a:lumMod val="20000"/>
                  <a:lumOff val="80000"/>
                </a:schemeClr>
              </a:solidFill>
              <a:ln w="12700">
                <a:solidFill>
                  <a:schemeClr val="bg1"/>
                </a:solidFill>
              </a:ln>
              <a:effectLst/>
            </c:spPr>
            <c:extLst>
              <c:ext xmlns:c16="http://schemas.microsoft.com/office/drawing/2014/chart" uri="{C3380CC4-5D6E-409C-BE32-E72D297353CC}">
                <c16:uniqueId val="{00000001-2EA6-4E85-ABD0-3CA8B281DFC9}"/>
              </c:ext>
            </c:extLst>
          </c:dPt>
          <c:dPt>
            <c:idx val="1"/>
            <c:invertIfNegative val="0"/>
            <c:bubble3D val="0"/>
            <c:spPr>
              <a:solidFill>
                <a:schemeClr val="accent5">
                  <a:lumMod val="40000"/>
                  <a:lumOff val="60000"/>
                </a:schemeClr>
              </a:solidFill>
              <a:ln w="12700">
                <a:solidFill>
                  <a:schemeClr val="bg1"/>
                </a:solidFill>
              </a:ln>
              <a:effectLst/>
            </c:spPr>
            <c:extLst>
              <c:ext xmlns:c16="http://schemas.microsoft.com/office/drawing/2014/chart" uri="{C3380CC4-5D6E-409C-BE32-E72D297353CC}">
                <c16:uniqueId val="{00000003-2EA6-4E85-ABD0-3CA8B281DFC9}"/>
              </c:ext>
            </c:extLst>
          </c:dPt>
          <c:dPt>
            <c:idx val="2"/>
            <c:invertIfNegative val="0"/>
            <c:bubble3D val="0"/>
            <c:spPr>
              <a:solidFill>
                <a:schemeClr val="accent5">
                  <a:lumMod val="60000"/>
                  <a:lumOff val="40000"/>
                </a:schemeClr>
              </a:solidFill>
              <a:ln w="12700">
                <a:solidFill>
                  <a:schemeClr val="bg1"/>
                </a:solidFill>
              </a:ln>
              <a:effectLst/>
            </c:spPr>
            <c:extLst>
              <c:ext xmlns:c16="http://schemas.microsoft.com/office/drawing/2014/chart" uri="{C3380CC4-5D6E-409C-BE32-E72D297353CC}">
                <c16:uniqueId val="{00000005-2EA6-4E85-ABD0-3CA8B281DFC9}"/>
              </c:ext>
            </c:extLst>
          </c:dPt>
          <c:dPt>
            <c:idx val="3"/>
            <c:invertIfNegative val="0"/>
            <c:bubble3D val="0"/>
            <c:spPr>
              <a:solidFill>
                <a:schemeClr val="accent5">
                  <a:lumMod val="75000"/>
                </a:schemeClr>
              </a:solidFill>
              <a:ln w="12700">
                <a:solidFill>
                  <a:schemeClr val="bg1"/>
                </a:solidFill>
              </a:ln>
              <a:effectLst/>
            </c:spPr>
            <c:extLst>
              <c:ext xmlns:c16="http://schemas.microsoft.com/office/drawing/2014/chart" uri="{C3380CC4-5D6E-409C-BE32-E72D297353CC}">
                <c16:uniqueId val="{00000007-2EA6-4E85-ABD0-3CA8B281DFC9}"/>
              </c:ext>
            </c:extLst>
          </c:dPt>
          <c:dPt>
            <c:idx val="4"/>
            <c:invertIfNegative val="0"/>
            <c:bubble3D val="0"/>
            <c:spPr>
              <a:solidFill>
                <a:schemeClr val="accent5">
                  <a:lumMod val="50000"/>
                </a:schemeClr>
              </a:solidFill>
              <a:ln w="12700">
                <a:solidFill>
                  <a:schemeClr val="bg1"/>
                </a:solidFill>
              </a:ln>
              <a:effectLst/>
            </c:spPr>
            <c:extLst>
              <c:ext xmlns:c16="http://schemas.microsoft.com/office/drawing/2014/chart" uri="{C3380CC4-5D6E-409C-BE32-E72D297353CC}">
                <c16:uniqueId val="{00000009-2EA6-4E85-ABD0-3CA8B281DFC9}"/>
              </c:ext>
            </c:extLst>
          </c:dPt>
          <c:cat>
            <c:strRef>
              <c:f>'Top 10 customers'!$A$4:$A$8</c:f>
              <c:strCache>
                <c:ptCount val="5"/>
                <c:pt idx="0">
                  <c:v>Don Flintiff</c:v>
                </c:pt>
                <c:pt idx="1">
                  <c:v>Nealson Cuttler</c:v>
                </c:pt>
                <c:pt idx="2">
                  <c:v>Terri Farra</c:v>
                </c:pt>
                <c:pt idx="3">
                  <c:v>Brenn Dundredge</c:v>
                </c:pt>
                <c:pt idx="4">
                  <c:v>Allis Wilmore</c:v>
                </c:pt>
              </c:strCache>
            </c:strRef>
          </c:cat>
          <c:val>
            <c:numRef>
              <c:f>'Top 10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2EA6-4E85-ABD0-3CA8B281DFC9}"/>
            </c:ext>
          </c:extLst>
        </c:ser>
        <c:dLbls>
          <c:showLegendKey val="0"/>
          <c:showVal val="0"/>
          <c:showCatName val="0"/>
          <c:showSerName val="0"/>
          <c:showPercent val="0"/>
          <c:showBubbleSize val="0"/>
        </c:dLbls>
        <c:gapWidth val="182"/>
        <c:axId val="124435056"/>
        <c:axId val="124435536"/>
      </c:barChart>
      <c:catAx>
        <c:axId val="12443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Sitka Display" pitchFamily="2" charset="0"/>
                <a:ea typeface="+mn-ea"/>
                <a:cs typeface="+mn-cs"/>
              </a:defRPr>
            </a:pPr>
            <a:endParaRPr lang="en-US"/>
          </a:p>
        </c:txPr>
        <c:crossAx val="124435536"/>
        <c:crosses val="autoZero"/>
        <c:auto val="1"/>
        <c:lblAlgn val="ctr"/>
        <c:lblOffset val="100"/>
        <c:noMultiLvlLbl val="0"/>
      </c:catAx>
      <c:valAx>
        <c:axId val="1244355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Sitka Display" pitchFamily="2" charset="0"/>
                <a:ea typeface="+mn-ea"/>
                <a:cs typeface="+mn-cs"/>
              </a:defRPr>
            </a:pPr>
            <a:endParaRPr lang="en-US"/>
          </a:p>
        </c:txPr>
        <c:crossAx val="12443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[coffeeOrdersDashboard.xlsx]countries chart!PivotTable1</c:name>
    <c:fmtId val="9"/>
  </c:pivotSource>
  <c:chart>
    <c:title>
      <c:tx>
        <c:rich>
          <a:bodyPr rot="0" spcFirstLastPara="1" vertOverflow="ellipsis" vert="horz" wrap="square" anchor="ctr" anchorCtr="1"/>
          <a:lstStyle/>
          <a:p>
            <a:pPr>
              <a:defRPr sz="1400" b="1" i="0" u="none" strike="noStrike" kern="1200" spc="0" baseline="0">
                <a:solidFill>
                  <a:schemeClr val="accent4">
                    <a:lumMod val="50000"/>
                  </a:schemeClr>
                </a:solidFill>
                <a:latin typeface="+mn-lt"/>
                <a:ea typeface="+mn-ea"/>
                <a:cs typeface="+mn-cs"/>
              </a:defRPr>
            </a:pPr>
            <a:r>
              <a:rPr lang="en-US" sz="1400" b="1">
                <a:solidFill>
                  <a:schemeClr val="accent2">
                    <a:lumMod val="50000"/>
                  </a:schemeClr>
                </a:solidFill>
                <a:latin typeface="Sitka Display" pitchFamily="2" charset="0"/>
              </a:rPr>
              <a:t>Toatal</a:t>
            </a:r>
            <a:r>
              <a:rPr lang="en-US" sz="1400" b="1" baseline="0">
                <a:solidFill>
                  <a:schemeClr val="accent2">
                    <a:lumMod val="50000"/>
                  </a:schemeClr>
                </a:solidFill>
                <a:latin typeface="Sitka Display" pitchFamily="2" charset="0"/>
              </a:rPr>
              <a:t> Sales By Country</a:t>
            </a:r>
            <a:endParaRPr lang="en-US" sz="1400" b="1">
              <a:solidFill>
                <a:schemeClr val="accent2">
                  <a:lumMod val="50000"/>
                </a:schemeClr>
              </a:solidFill>
              <a:latin typeface="Sitka Display" pitchFamily="2" charset="0"/>
            </a:endParaRPr>
          </a:p>
        </c:rich>
      </c:tx>
      <c:layout>
        <c:manualLayout>
          <c:xMode val="edge"/>
          <c:yMode val="edge"/>
          <c:x val="0.32043046952193582"/>
          <c:y val="7.1492424054780089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w="12700" cap="rnd">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2700" cap="rnd">
            <a:solidFill>
              <a:schemeClr val="bg1"/>
            </a:solidFill>
          </a:ln>
          <a:effectLst/>
        </c:spPr>
      </c:pivotFmt>
      <c:pivotFmt>
        <c:idx val="2"/>
        <c:spPr>
          <a:solidFill>
            <a:schemeClr val="accent5">
              <a:lumMod val="60000"/>
              <a:lumOff val="40000"/>
            </a:schemeClr>
          </a:solidFill>
          <a:ln w="12700" cap="rnd">
            <a:solidFill>
              <a:schemeClr val="bg1"/>
            </a:solidFill>
          </a:ln>
          <a:effectLst/>
        </c:spPr>
      </c:pivotFmt>
      <c:pivotFmt>
        <c:idx val="3"/>
        <c:spPr>
          <a:solidFill>
            <a:schemeClr val="accent5">
              <a:lumMod val="75000"/>
            </a:schemeClr>
          </a:solidFill>
          <a:ln w="12700" cap="rnd">
            <a:solidFill>
              <a:schemeClr val="bg1"/>
            </a:solidFill>
          </a:ln>
          <a:effectLst/>
        </c:spPr>
      </c:pivotFmt>
      <c:pivotFmt>
        <c:idx val="4"/>
        <c:spPr>
          <a:solidFill>
            <a:schemeClr val="accent4">
              <a:lumMod val="60000"/>
              <a:lumOff val="40000"/>
            </a:schemeClr>
          </a:solidFill>
          <a:ln w="12700" cap="rnd">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12700" cap="rnd">
            <a:solidFill>
              <a:schemeClr val="bg1"/>
            </a:solidFill>
          </a:ln>
          <a:effectLst/>
        </c:spPr>
      </c:pivotFmt>
      <c:pivotFmt>
        <c:idx val="6"/>
        <c:spPr>
          <a:solidFill>
            <a:schemeClr val="accent5">
              <a:lumMod val="60000"/>
              <a:lumOff val="40000"/>
            </a:schemeClr>
          </a:solidFill>
          <a:ln w="12700" cap="rnd">
            <a:solidFill>
              <a:schemeClr val="bg1"/>
            </a:solidFill>
          </a:ln>
          <a:effectLst/>
        </c:spPr>
      </c:pivotFmt>
      <c:pivotFmt>
        <c:idx val="7"/>
        <c:spPr>
          <a:solidFill>
            <a:schemeClr val="accent5">
              <a:lumMod val="50000"/>
            </a:schemeClr>
          </a:solidFill>
          <a:ln w="12700" cap="rnd">
            <a:solidFill>
              <a:schemeClr val="bg1"/>
            </a:solidFill>
          </a:ln>
          <a:effectLst/>
        </c:spPr>
      </c:pivotFmt>
      <c:pivotFmt>
        <c:idx val="8"/>
        <c:spPr>
          <a:solidFill>
            <a:schemeClr val="accent4">
              <a:lumMod val="60000"/>
              <a:lumOff val="40000"/>
            </a:schemeClr>
          </a:solidFill>
          <a:ln w="12700" cap="rnd">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w="12700" cap="rnd">
            <a:solidFill>
              <a:schemeClr val="bg1"/>
            </a:solidFill>
          </a:ln>
          <a:effectLst/>
        </c:spPr>
      </c:pivotFmt>
      <c:pivotFmt>
        <c:idx val="10"/>
        <c:spPr>
          <a:solidFill>
            <a:schemeClr val="accent5">
              <a:lumMod val="60000"/>
              <a:lumOff val="40000"/>
            </a:schemeClr>
          </a:solidFill>
          <a:ln w="12700" cap="rnd">
            <a:solidFill>
              <a:schemeClr val="bg1"/>
            </a:solidFill>
          </a:ln>
          <a:effectLst/>
        </c:spPr>
      </c:pivotFmt>
      <c:pivotFmt>
        <c:idx val="11"/>
        <c:spPr>
          <a:solidFill>
            <a:schemeClr val="accent5">
              <a:lumMod val="50000"/>
            </a:schemeClr>
          </a:solidFill>
          <a:ln w="12700" cap="rnd">
            <a:solidFill>
              <a:schemeClr val="bg1"/>
            </a:solidFill>
          </a:ln>
          <a:effectLst/>
        </c:spPr>
      </c:pivotFmt>
    </c:pivotFmts>
    <c:plotArea>
      <c:layout>
        <c:manualLayout>
          <c:layoutTarget val="inner"/>
          <c:xMode val="edge"/>
          <c:yMode val="edge"/>
          <c:x val="0.20731780402449695"/>
          <c:y val="0.17363444152814234"/>
          <c:w val="0.62099693788276467"/>
          <c:h val="0.71896617089530479"/>
        </c:manualLayout>
      </c:layout>
      <c:barChart>
        <c:barDir val="bar"/>
        <c:grouping val="clustered"/>
        <c:varyColors val="0"/>
        <c:ser>
          <c:idx val="0"/>
          <c:order val="0"/>
          <c:tx>
            <c:strRef>
              <c:f>'countries chart'!$B$3</c:f>
              <c:strCache>
                <c:ptCount val="1"/>
                <c:pt idx="0">
                  <c:v>Total</c:v>
                </c:pt>
              </c:strCache>
            </c:strRef>
          </c:tx>
          <c:spPr>
            <a:solidFill>
              <a:schemeClr val="accent4">
                <a:lumMod val="60000"/>
                <a:lumOff val="40000"/>
              </a:schemeClr>
            </a:solidFill>
            <a:ln w="12700" cap="rnd">
              <a:solidFill>
                <a:schemeClr val="tx1">
                  <a:lumMod val="50000"/>
                  <a:lumOff val="50000"/>
                </a:schemeClr>
              </a:solidFill>
            </a:ln>
            <a:effectLst/>
          </c:spPr>
          <c:invertIfNegative val="0"/>
          <c:dPt>
            <c:idx val="0"/>
            <c:invertIfNegative val="0"/>
            <c:bubble3D val="0"/>
            <c:spPr>
              <a:solidFill>
                <a:schemeClr val="accent5">
                  <a:lumMod val="75000"/>
                </a:schemeClr>
              </a:solidFill>
              <a:ln w="12700" cap="rnd">
                <a:solidFill>
                  <a:schemeClr val="bg1"/>
                </a:solidFill>
              </a:ln>
              <a:effectLst/>
            </c:spPr>
            <c:extLst>
              <c:ext xmlns:c16="http://schemas.microsoft.com/office/drawing/2014/chart" uri="{C3380CC4-5D6E-409C-BE32-E72D297353CC}">
                <c16:uniqueId val="{00000001-76E5-4357-8464-EFBB81914AEB}"/>
              </c:ext>
            </c:extLst>
          </c:dPt>
          <c:dPt>
            <c:idx val="1"/>
            <c:invertIfNegative val="0"/>
            <c:bubble3D val="0"/>
            <c:spPr>
              <a:solidFill>
                <a:schemeClr val="accent5">
                  <a:lumMod val="60000"/>
                  <a:lumOff val="40000"/>
                </a:schemeClr>
              </a:solidFill>
              <a:ln w="12700" cap="rnd">
                <a:solidFill>
                  <a:schemeClr val="bg1"/>
                </a:solidFill>
              </a:ln>
              <a:effectLst/>
            </c:spPr>
            <c:extLst>
              <c:ext xmlns:c16="http://schemas.microsoft.com/office/drawing/2014/chart" uri="{C3380CC4-5D6E-409C-BE32-E72D297353CC}">
                <c16:uniqueId val="{00000003-76E5-4357-8464-EFBB81914AEB}"/>
              </c:ext>
            </c:extLst>
          </c:dPt>
          <c:dPt>
            <c:idx val="2"/>
            <c:invertIfNegative val="0"/>
            <c:bubble3D val="0"/>
            <c:spPr>
              <a:solidFill>
                <a:schemeClr val="accent5">
                  <a:lumMod val="50000"/>
                </a:schemeClr>
              </a:solidFill>
              <a:ln w="12700" cap="rnd">
                <a:solidFill>
                  <a:schemeClr val="bg1"/>
                </a:solidFill>
              </a:ln>
              <a:effectLst/>
            </c:spPr>
            <c:extLst>
              <c:ext xmlns:c16="http://schemas.microsoft.com/office/drawing/2014/chart" uri="{C3380CC4-5D6E-409C-BE32-E72D297353CC}">
                <c16:uniqueId val="{00000005-76E5-4357-8464-EFBB81914AEB}"/>
              </c:ext>
            </c:extLst>
          </c:dPt>
          <c:cat>
            <c:strRef>
              <c:f>'countries chart'!$A$4:$A$6</c:f>
              <c:strCache>
                <c:ptCount val="3"/>
                <c:pt idx="0">
                  <c:v>United Kingdom</c:v>
                </c:pt>
                <c:pt idx="1">
                  <c:v>Ireland</c:v>
                </c:pt>
                <c:pt idx="2">
                  <c:v>United States</c:v>
                </c:pt>
              </c:strCache>
            </c:strRef>
          </c:cat>
          <c:val>
            <c:numRef>
              <c:f>'countries 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6E5-4357-8464-EFBB81914AEB}"/>
            </c:ext>
          </c:extLst>
        </c:ser>
        <c:dLbls>
          <c:showLegendKey val="0"/>
          <c:showVal val="0"/>
          <c:showCatName val="0"/>
          <c:showSerName val="0"/>
          <c:showPercent val="0"/>
          <c:showBubbleSize val="0"/>
        </c:dLbls>
        <c:gapWidth val="182"/>
        <c:axId val="1955035200"/>
        <c:axId val="1955042880"/>
      </c:barChart>
      <c:catAx>
        <c:axId val="195503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Sitka Display" pitchFamily="2" charset="0"/>
                <a:ea typeface="+mn-ea"/>
                <a:cs typeface="+mn-cs"/>
              </a:defRPr>
            </a:pPr>
            <a:endParaRPr lang="en-US"/>
          </a:p>
        </c:txPr>
        <c:crossAx val="1955042880"/>
        <c:crosses val="autoZero"/>
        <c:auto val="1"/>
        <c:lblAlgn val="ctr"/>
        <c:lblOffset val="100"/>
        <c:noMultiLvlLbl val="0"/>
      </c:catAx>
      <c:valAx>
        <c:axId val="1955042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Sitka Display" pitchFamily="2" charset="0"/>
                <a:ea typeface="+mn-ea"/>
                <a:cs typeface="+mn-cs"/>
              </a:defRPr>
            </a:pPr>
            <a:endParaRPr lang="en-US"/>
          </a:p>
        </c:txPr>
        <c:crossAx val="1955035200"/>
        <c:crosses val="autoZero"/>
        <c:crossBetween val="between"/>
      </c:valAx>
      <c:spPr>
        <a:noFill/>
        <a:ln cap="rnd">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623888</xdr:colOff>
      <xdr:row>2</xdr:row>
      <xdr:rowOff>171450</xdr:rowOff>
    </xdr:to>
    <xdr:sp macro="" textlink="">
      <xdr:nvSpPr>
        <xdr:cNvPr id="2" name="Rectangle 1">
          <a:extLst>
            <a:ext uri="{FF2B5EF4-FFF2-40B4-BE49-F238E27FC236}">
              <a16:creationId xmlns:a16="http://schemas.microsoft.com/office/drawing/2014/main" id="{9B8458E7-0B29-C4A3-455A-C360F746076A}"/>
            </a:ext>
          </a:extLst>
        </xdr:cNvPr>
        <xdr:cNvSpPr/>
      </xdr:nvSpPr>
      <xdr:spPr>
        <a:xfrm>
          <a:off x="0" y="0"/>
          <a:ext cx="12282488" cy="5334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latin typeface="Sitka Display" pitchFamily="2" charset="0"/>
            </a:rPr>
            <a:t>Coffee</a:t>
          </a:r>
          <a:r>
            <a:rPr lang="en-US" sz="2800" baseline="0">
              <a:latin typeface="Sitka Display" pitchFamily="2" charset="0"/>
            </a:rPr>
            <a:t> Sales Dashboard </a:t>
          </a:r>
          <a:endParaRPr lang="en-US" sz="2800">
            <a:latin typeface="Sitka Display" pitchFamily="2" charset="0"/>
          </a:endParaRPr>
        </a:p>
      </xdr:txBody>
    </xdr:sp>
    <xdr:clientData/>
  </xdr:twoCellAnchor>
  <xdr:twoCellAnchor>
    <xdr:from>
      <xdr:col>0</xdr:col>
      <xdr:colOff>0</xdr:colOff>
      <xdr:row>12</xdr:row>
      <xdr:rowOff>142875</xdr:rowOff>
    </xdr:from>
    <xdr:to>
      <xdr:col>10</xdr:col>
      <xdr:colOff>628650</xdr:colOff>
      <xdr:row>31</xdr:row>
      <xdr:rowOff>152400</xdr:rowOff>
    </xdr:to>
    <xdr:graphicFrame macro="">
      <xdr:nvGraphicFramePr>
        <xdr:cNvPr id="3" name="Chart 2">
          <a:extLst>
            <a:ext uri="{FF2B5EF4-FFF2-40B4-BE49-F238E27FC236}">
              <a16:creationId xmlns:a16="http://schemas.microsoft.com/office/drawing/2014/main" id="{45C6FCDD-3C6C-4ACA-9CB1-CC992DCD2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3</xdr:row>
      <xdr:rowOff>23812</xdr:rowOff>
    </xdr:from>
    <xdr:to>
      <xdr:col>10</xdr:col>
      <xdr:colOff>604838</xdr:colOff>
      <xdr:row>12</xdr:row>
      <xdr:rowOff>100013</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811BB79-D73C-4E9E-BEB0-A4360AC86E4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 y="566737"/>
              <a:ext cx="7081837" cy="17049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628650</xdr:colOff>
      <xdr:row>7</xdr:row>
      <xdr:rowOff>14288</xdr:rowOff>
    </xdr:from>
    <xdr:to>
      <xdr:col>15</xdr:col>
      <xdr:colOff>100012</xdr:colOff>
      <xdr:row>12</xdr:row>
      <xdr:rowOff>109538</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3E7CC3F-243E-401D-A60E-9DEE1BE3158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105650" y="1281113"/>
              <a:ext cx="2709862"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633413</xdr:colOff>
      <xdr:row>3</xdr:row>
      <xdr:rowOff>23813</xdr:rowOff>
    </xdr:from>
    <xdr:to>
      <xdr:col>18</xdr:col>
      <xdr:colOff>609600</xdr:colOff>
      <xdr:row>6</xdr:row>
      <xdr:rowOff>171452</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1152C4EA-38BF-4597-B545-44F6BDD9D95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110413" y="566738"/>
              <a:ext cx="5157787" cy="690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123825</xdr:colOff>
      <xdr:row>7</xdr:row>
      <xdr:rowOff>14288</xdr:rowOff>
    </xdr:from>
    <xdr:to>
      <xdr:col>18</xdr:col>
      <xdr:colOff>609601</xdr:colOff>
      <xdr:row>12</xdr:row>
      <xdr:rowOff>119063</xdr:rowOff>
    </xdr:to>
    <mc:AlternateContent xmlns:mc="http://schemas.openxmlformats.org/markup-compatibility/2006">
      <mc:Choice xmlns:a14="http://schemas.microsoft.com/office/drawing/2010/main" Requires="a14">
        <xdr:graphicFrame macro="">
          <xdr:nvGraphicFramePr>
            <xdr:cNvPr id="7" name="Loyality card">
              <a:extLst>
                <a:ext uri="{FF2B5EF4-FFF2-40B4-BE49-F238E27FC236}">
                  <a16:creationId xmlns:a16="http://schemas.microsoft.com/office/drawing/2014/main" id="{33AA6FFE-B9E1-4402-BB6C-31EC9DCCA569}"/>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9839325" y="1281113"/>
              <a:ext cx="2428876"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647698</xdr:colOff>
      <xdr:row>12</xdr:row>
      <xdr:rowOff>142876</xdr:rowOff>
    </xdr:from>
    <xdr:to>
      <xdr:col>18</xdr:col>
      <xdr:colOff>619125</xdr:colOff>
      <xdr:row>21</xdr:row>
      <xdr:rowOff>157164</xdr:rowOff>
    </xdr:to>
    <xdr:graphicFrame macro="">
      <xdr:nvGraphicFramePr>
        <xdr:cNvPr id="8" name="Chart 7">
          <a:extLst>
            <a:ext uri="{FF2B5EF4-FFF2-40B4-BE49-F238E27FC236}">
              <a16:creationId xmlns:a16="http://schemas.microsoft.com/office/drawing/2014/main" id="{F6F6C782-710B-4E0C-91A2-1CCB7BDB9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22</xdr:row>
      <xdr:rowOff>0</xdr:rowOff>
    </xdr:from>
    <xdr:to>
      <xdr:col>18</xdr:col>
      <xdr:colOff>614363</xdr:colOff>
      <xdr:row>31</xdr:row>
      <xdr:rowOff>147637</xdr:rowOff>
    </xdr:to>
    <xdr:graphicFrame macro="">
      <xdr:nvGraphicFramePr>
        <xdr:cNvPr id="9" name="Chart 8">
          <a:extLst>
            <a:ext uri="{FF2B5EF4-FFF2-40B4-BE49-F238E27FC236}">
              <a16:creationId xmlns:a16="http://schemas.microsoft.com/office/drawing/2014/main" id="{C36DED96-9BF9-4B48-ABEB-4BEB237E6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han kumar" refreshedDate="45572.772761458335" createdVersion="8" refreshedVersion="8" minRefreshableVersion="3" recordCount="1000" xr:uid="{53F6F131-DB5B-4E3D-ABC9-F29149B5ECAB}">
  <cacheSource type="worksheet">
    <worksheetSource name="Table2"/>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07653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684F44-1E46-4ED5-95DE-2692A0346D1C}" name="PivotTable1" cacheId="4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6" format="12">
      <pivotArea type="data" outline="0" fieldPosition="0">
        <references count="4">
          <reference field="4294967294" count="1" selected="0">
            <x v="0"/>
          </reference>
          <reference field="13" count="1" selected="0">
            <x v="1"/>
          </reference>
          <reference field="16" count="1" selected="0">
            <x v="12"/>
          </reference>
          <reference field="17" count="1" selected="0">
            <x v="2"/>
          </reference>
        </references>
      </pivotArea>
    </chartFormat>
    <chartFormat chart="6" format="13" series="1">
      <pivotArea type="data" outline="0" fieldPosition="0">
        <references count="2">
          <reference field="4294967294" count="1" selected="0">
            <x v="0"/>
          </reference>
          <reference field="13" count="1" selected="0">
            <x v="2"/>
          </reference>
        </references>
      </pivotArea>
    </chartFormat>
    <chartFormat chart="6"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6EF485-1B4B-40D5-B1A4-12E6DAA7D346}" name="PivotTable1" cacheId="4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3"/>
  </dataFields>
  <chartFormats count="6">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5" count="1" selected="0">
            <x v="255"/>
          </reference>
        </references>
      </pivotArea>
    </chartFormat>
    <chartFormat chart="11" format="14">
      <pivotArea type="data" outline="0" fieldPosition="0">
        <references count="2">
          <reference field="4294967294" count="1" selected="0">
            <x v="0"/>
          </reference>
          <reference field="5" count="1" selected="0">
            <x v="646"/>
          </reference>
        </references>
      </pivotArea>
    </chartFormat>
    <chartFormat chart="11" format="15">
      <pivotArea type="data" outline="0" fieldPosition="0">
        <references count="2">
          <reference field="4294967294" count="1" selected="0">
            <x v="0"/>
          </reference>
          <reference field="5" count="1" selected="0">
            <x v="831"/>
          </reference>
        </references>
      </pivotArea>
    </chartFormat>
    <chartFormat chart="11" format="16">
      <pivotArea type="data" outline="0" fieldPosition="0">
        <references count="2">
          <reference field="4294967294" count="1" selected="0">
            <x v="0"/>
          </reference>
          <reference field="5" count="1" selected="0">
            <x v="125"/>
          </reference>
        </references>
      </pivotArea>
    </chartFormat>
    <chartFormat chart="11"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6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FF887E-7817-42DD-965D-7B5664958D3F}" name="PivotTable1" cacheId="4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8">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1"/>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C0F81C2-158B-4B95-B29A-374875DE2491}" sourceName="Size">
  <pivotTables>
    <pivotTable tabId="18" name="PivotTable1"/>
  </pivotTables>
  <data>
    <tabular pivotCacheId="7076536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BE4A571-70C4-4554-988B-4A44A8A44B98}" sourceName="Roast Type Name">
  <pivotTables>
    <pivotTable tabId="18" name="PivotTable1"/>
    <pivotTable tabId="20" name="PivotTable1"/>
    <pivotTable tabId="19" name="PivotTable1"/>
  </pivotTables>
  <data>
    <tabular pivotCacheId="7076536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5C266230-BF18-4949-8DA9-F55178C530D2}" sourceName="Loyality card">
  <pivotTables>
    <pivotTable tabId="18" name="PivotTable1"/>
    <pivotTable tabId="20" name="PivotTable1"/>
    <pivotTable tabId="19" name="PivotTable1"/>
  </pivotTables>
  <data>
    <tabular pivotCacheId="7076536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19B5A6C-EFBF-4958-8A17-B24E020E87A8}" cache="Slicer_Size" caption="Size" columnCount="2" style="Slicer Style 1" rowHeight="241300"/>
  <slicer name="Roast Type Name" xr10:uid="{F624E014-66A3-4F7C-A9A9-DA65FC08D23B}" cache="Slicer_Roast_Type_Name" caption="Roast Type Name" columnCount="3" style="Slicer Style 1" rowHeight="241300"/>
  <slicer name="Loyality card" xr10:uid="{299EF0CF-6F11-4447-81DE-53E98685054E}" cache="Slicer_Loyality_card" caption="Loyali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2FCB9D-DC67-459E-A501-D7EE5950A056}" name="Table2" displayName="Table2" ref="A1:P1001" totalsRowShown="0" headerRowDxfId="5">
  <autoFilter ref="A1:P1001" xr:uid="{522FCB9D-DC67-459E-A501-D7EE5950A056}"/>
  <tableColumns count="16">
    <tableColumn id="1" xr3:uid="{592AD037-B355-4B44-B798-210B46380BB8}" name="Order ID" dataDxfId="15"/>
    <tableColumn id="2" xr3:uid="{3CC01966-3DCC-4CDD-BA1B-CA792F465D40}" name="Order Date" dataDxfId="14"/>
    <tableColumn id="3" xr3:uid="{D8763B61-3FF2-4C8E-9A75-4CA9056E3AEB}" name="Customer ID" dataDxfId="13"/>
    <tableColumn id="4" xr3:uid="{5504E434-143C-42C4-BE8A-06A9707B9D66}" name="Product ID"/>
    <tableColumn id="5" xr3:uid="{2BFC79E0-1714-4A91-93E3-F87B0D2E816D}" name="Quantity" dataDxfId="12"/>
    <tableColumn id="6" xr3:uid="{39BD8442-FDE1-4AB9-BD88-EA11132ECC0B}" name="Customer Name" dataDxfId="11">
      <calculatedColumnFormula>_xlfn.XLOOKUP(C2,customers!$A$1:$A$1001,customers!$B$1:$B$1001,,0)</calculatedColumnFormula>
    </tableColumn>
    <tableColumn id="7" xr3:uid="{BD2C2ED7-6643-49B5-8287-3C70DA40363B}" name="Email" dataDxfId="10">
      <calculatedColumnFormula>IF(_xlfn.XLOOKUP(C2,customers!$A$1:$A$1001,customers!$C$1:$C$1001,,0)=0,"",_xlfn.XLOOKUP(C2,customers!$A$1:$A$1001,customers!$C$1:$C$1001,,"0",))</calculatedColumnFormula>
    </tableColumn>
    <tableColumn id="8" xr3:uid="{A4CA4E36-E474-44B1-8066-11130C226668}" name="Country" dataDxfId="9">
      <calculatedColumnFormula>_xlfn.XLOOKUP(C2,customers!$A$1:$A$1001,customers!$G$1:$G$1001,,0)</calculatedColumnFormula>
    </tableColumn>
    <tableColumn id="9" xr3:uid="{4D393674-D905-4E56-81BD-38034726E07F}" name="Coffee Type">
      <calculatedColumnFormula>INDEX(products!$A$1:$G$49,MATCH(orders!$D2,products!$A$1:$A$49,0),MATCH(orders!I$1,products!$A$1:$G$1,0))</calculatedColumnFormula>
    </tableColumn>
    <tableColumn id="10" xr3:uid="{39D8949A-DE76-4F4E-A19C-0EF00EC4F39D}" name="Roast Type">
      <calculatedColumnFormula>INDEX(products!$A$1:$G$49,MATCH(orders!$D2,products!$A$1:$A$49,0),MATCH(orders!J$1,products!$A$1:$G$1,0))</calculatedColumnFormula>
    </tableColumn>
    <tableColumn id="11" xr3:uid="{C6FA3375-1F40-41F2-A03F-1C99DDB372B3}" name="Size" dataDxfId="8">
      <calculatedColumnFormula>INDEX(products!$A$1:$G$49,MATCH(orders!$D2,products!$A$1:$A$49,0),MATCH(orders!K$1,products!$A$1:$G$1,0))</calculatedColumnFormula>
    </tableColumn>
    <tableColumn id="12" xr3:uid="{C60A0582-4297-480F-87F6-DF352F12DC8A}" name="Unit Price" dataDxfId="7" dataCellStyle="Currency">
      <calculatedColumnFormula>INDEX(products!$A$1:$G$49,MATCH(orders!$D2,products!$A$1:$A$49,0),MATCH(orders!L$1,products!$A$1:$G$1,0))</calculatedColumnFormula>
    </tableColumn>
    <tableColumn id="13" xr3:uid="{72C5C341-5E7F-4008-8543-8A813CFC5A13}" name="Sales" dataDxfId="6" dataCellStyle="Currency">
      <calculatedColumnFormula>E2*L2</calculatedColumnFormula>
    </tableColumn>
    <tableColumn id="14" xr3:uid="{33D238E8-C046-4527-8263-AFD2F73F93BD}" name="Coffee Type Name">
      <calculatedColumnFormula>IF(I2="Rob","Robusta",IF(I2="Exc","Excelsa",IF(I2="Ara","Arabica",IF(I2="Lib","Liberica",""))))</calculatedColumnFormula>
    </tableColumn>
    <tableColumn id="15" xr3:uid="{EB2A8DBC-F054-437B-B47B-21136B9B43B3}" name="Roast Type Name">
      <calculatedColumnFormula>IF(J2="M","Medium",IF(J2="L","Light",IF(J2="D","Dark","")))</calculatedColumnFormula>
    </tableColumn>
    <tableColumn id="16" xr3:uid="{CC4D37BC-EB69-4E58-B3EB-BD33C3F17711}" name="Loyality card" dataDxfId="4">
      <calculatedColumnFormula>_xlfn.XLOOKUP(Table2[[#This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B389811-13D4-416C-A8C7-6ED3EE595597}" sourceName="Order Date">
  <pivotTables>
    <pivotTable tabId="18" name="PivotTable1"/>
    <pivotTable tabId="20" name="PivotTable1"/>
    <pivotTable tabId="19" name="PivotTable1"/>
  </pivotTables>
  <state minimalRefreshVersion="6" lastRefreshVersion="6" pivotCacheId="7076536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9C05B3D-912B-4E95-8100-EB651C8D08C6}" cache="NativeTimeline_Order_Date" caption="Order Date" level="2" selectionLevel="2" scrollPosition="2019-01-01T00:00:00" style="cofee time 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DD4CB-AA18-4FAC-B20E-B1323B069C9E}">
  <dimension ref="A3:F48"/>
  <sheetViews>
    <sheetView workbookViewId="0">
      <selection activeCell="B23" activeCellId="1" sqref="B11:F11 B23:F23 B35:F35 B47:F47"/>
    </sheetView>
  </sheetViews>
  <sheetFormatPr defaultRowHeight="14.25" x14ac:dyDescent="0.45"/>
  <cols>
    <col min="1" max="1" width="12.06640625" bestFit="1" customWidth="1"/>
    <col min="2" max="2" width="20.06640625" bestFit="1" customWidth="1"/>
    <col min="3" max="3" width="17.9296875" bestFit="1" customWidth="1"/>
    <col min="4" max="4" width="6.53125" bestFit="1" customWidth="1"/>
    <col min="5" max="5" width="6.9296875" bestFit="1" customWidth="1"/>
    <col min="6" max="6" width="7.3984375" bestFit="1" customWidth="1"/>
  </cols>
  <sheetData>
    <row r="3" spans="1:6" x14ac:dyDescent="0.45">
      <c r="A3" s="7" t="s">
        <v>6216</v>
      </c>
      <c r="C3" s="7" t="s">
        <v>6196</v>
      </c>
    </row>
    <row r="4" spans="1:6" x14ac:dyDescent="0.45">
      <c r="A4" s="7" t="s">
        <v>6214</v>
      </c>
      <c r="B4" s="7" t="s">
        <v>6215</v>
      </c>
      <c r="C4" t="s">
        <v>6217</v>
      </c>
      <c r="D4" t="s">
        <v>6218</v>
      </c>
      <c r="E4" t="s">
        <v>6219</v>
      </c>
      <c r="F4" t="s">
        <v>6220</v>
      </c>
    </row>
    <row r="5" spans="1:6" x14ac:dyDescent="0.45">
      <c r="A5" t="s">
        <v>6198</v>
      </c>
      <c r="B5" t="s">
        <v>6202</v>
      </c>
      <c r="C5" s="9">
        <v>186.85499999999999</v>
      </c>
      <c r="D5" s="9">
        <v>305.97000000000003</v>
      </c>
      <c r="E5" s="9">
        <v>213.15999999999997</v>
      </c>
      <c r="F5" s="9">
        <v>123</v>
      </c>
    </row>
    <row r="6" spans="1:6" x14ac:dyDescent="0.45">
      <c r="B6" t="s">
        <v>6203</v>
      </c>
      <c r="C6" s="9">
        <v>251.96499999999997</v>
      </c>
      <c r="D6" s="9">
        <v>129.46</v>
      </c>
      <c r="E6" s="9">
        <v>434.03999999999996</v>
      </c>
      <c r="F6" s="9">
        <v>171.93999999999997</v>
      </c>
    </row>
    <row r="7" spans="1:6" x14ac:dyDescent="0.45">
      <c r="B7" t="s">
        <v>6204</v>
      </c>
      <c r="C7" s="9">
        <v>224.94499999999999</v>
      </c>
      <c r="D7" s="9">
        <v>349.12</v>
      </c>
      <c r="E7" s="9">
        <v>321.04000000000002</v>
      </c>
      <c r="F7" s="9">
        <v>126.035</v>
      </c>
    </row>
    <row r="8" spans="1:6" x14ac:dyDescent="0.45">
      <c r="B8" t="s">
        <v>6205</v>
      </c>
      <c r="C8" s="9">
        <v>307.12</v>
      </c>
      <c r="D8" s="9">
        <v>681.07499999999993</v>
      </c>
      <c r="E8" s="9">
        <v>533.70499999999993</v>
      </c>
      <c r="F8" s="9">
        <v>158.85</v>
      </c>
    </row>
    <row r="9" spans="1:6" x14ac:dyDescent="0.45">
      <c r="B9" t="s">
        <v>6206</v>
      </c>
      <c r="C9" s="9">
        <v>53.664999999999992</v>
      </c>
      <c r="D9" s="9">
        <v>83.025000000000006</v>
      </c>
      <c r="E9" s="9">
        <v>193.83499999999998</v>
      </c>
      <c r="F9" s="9">
        <v>68.039999999999992</v>
      </c>
    </row>
    <row r="10" spans="1:6" x14ac:dyDescent="0.45">
      <c r="B10" t="s">
        <v>6207</v>
      </c>
      <c r="C10" s="9">
        <v>163.01999999999998</v>
      </c>
      <c r="D10" s="9">
        <v>678.3599999999999</v>
      </c>
      <c r="E10" s="9">
        <v>171.04500000000002</v>
      </c>
      <c r="F10" s="9">
        <v>372.255</v>
      </c>
    </row>
    <row r="11" spans="1:6" x14ac:dyDescent="0.45">
      <c r="B11" t="s">
        <v>6208</v>
      </c>
      <c r="C11" s="9">
        <v>345.02</v>
      </c>
      <c r="D11" s="9">
        <v>273.86999999999995</v>
      </c>
      <c r="E11" s="9">
        <v>184.12999999999997</v>
      </c>
      <c r="F11" s="9">
        <v>201.11499999999998</v>
      </c>
    </row>
    <row r="12" spans="1:6" x14ac:dyDescent="0.45">
      <c r="B12" t="s">
        <v>6209</v>
      </c>
      <c r="C12" s="9">
        <v>334.89</v>
      </c>
      <c r="D12" s="9">
        <v>70.95</v>
      </c>
      <c r="E12" s="9">
        <v>134.23000000000002</v>
      </c>
      <c r="F12" s="9">
        <v>166.27499999999998</v>
      </c>
    </row>
    <row r="13" spans="1:6" x14ac:dyDescent="0.45">
      <c r="B13" t="s">
        <v>6210</v>
      </c>
      <c r="C13" s="9">
        <v>178.70999999999998</v>
      </c>
      <c r="D13" s="9">
        <v>166.1</v>
      </c>
      <c r="E13" s="9">
        <v>439.30999999999995</v>
      </c>
      <c r="F13" s="9">
        <v>492.9</v>
      </c>
    </row>
    <row r="14" spans="1:6" x14ac:dyDescent="0.45">
      <c r="B14" t="s">
        <v>6211</v>
      </c>
      <c r="C14" s="9">
        <v>301.98500000000001</v>
      </c>
      <c r="D14" s="9">
        <v>153.76499999999999</v>
      </c>
      <c r="E14" s="9">
        <v>215.55499999999998</v>
      </c>
      <c r="F14" s="9">
        <v>213.66499999999999</v>
      </c>
    </row>
    <row r="15" spans="1:6" x14ac:dyDescent="0.45">
      <c r="B15" t="s">
        <v>6212</v>
      </c>
      <c r="C15" s="9">
        <v>312.83499999999998</v>
      </c>
      <c r="D15" s="9">
        <v>63.249999999999993</v>
      </c>
      <c r="E15" s="9">
        <v>350.89500000000004</v>
      </c>
      <c r="F15" s="9">
        <v>96.405000000000001</v>
      </c>
    </row>
    <row r="16" spans="1:6" x14ac:dyDescent="0.45">
      <c r="B16" t="s">
        <v>6213</v>
      </c>
      <c r="C16" s="9">
        <v>265.62</v>
      </c>
      <c r="D16" s="9">
        <v>526.51499999999987</v>
      </c>
      <c r="E16" s="9">
        <v>187.06</v>
      </c>
      <c r="F16" s="9">
        <v>210.58999999999997</v>
      </c>
    </row>
    <row r="17" spans="1:6" x14ac:dyDescent="0.45">
      <c r="A17" t="s">
        <v>6199</v>
      </c>
      <c r="B17" t="s">
        <v>6202</v>
      </c>
      <c r="C17" s="9">
        <v>47.25</v>
      </c>
      <c r="D17" s="9">
        <v>65.805000000000007</v>
      </c>
      <c r="E17" s="9">
        <v>274.67500000000001</v>
      </c>
      <c r="F17" s="9">
        <v>179.22</v>
      </c>
    </row>
    <row r="18" spans="1:6" x14ac:dyDescent="0.45">
      <c r="B18" t="s">
        <v>6203</v>
      </c>
      <c r="C18" s="9">
        <v>745.44999999999993</v>
      </c>
      <c r="D18" s="9">
        <v>428.88499999999999</v>
      </c>
      <c r="E18" s="9">
        <v>194.17499999999998</v>
      </c>
      <c r="F18" s="9">
        <v>429.82999999999993</v>
      </c>
    </row>
    <row r="19" spans="1:6" x14ac:dyDescent="0.45">
      <c r="B19" t="s">
        <v>6204</v>
      </c>
      <c r="C19" s="9">
        <v>130.47</v>
      </c>
      <c r="D19" s="9">
        <v>271.48500000000001</v>
      </c>
      <c r="E19" s="9">
        <v>281.20499999999998</v>
      </c>
      <c r="F19" s="9">
        <v>231.63000000000002</v>
      </c>
    </row>
    <row r="20" spans="1:6" x14ac:dyDescent="0.45">
      <c r="B20" t="s">
        <v>6205</v>
      </c>
      <c r="C20" s="9">
        <v>27</v>
      </c>
      <c r="D20" s="9">
        <v>347.26</v>
      </c>
      <c r="E20" s="9">
        <v>147.51</v>
      </c>
      <c r="F20" s="9">
        <v>240.04</v>
      </c>
    </row>
    <row r="21" spans="1:6" x14ac:dyDescent="0.45">
      <c r="B21" t="s">
        <v>6206</v>
      </c>
      <c r="C21" s="9">
        <v>255.11499999999995</v>
      </c>
      <c r="D21" s="9">
        <v>541.73</v>
      </c>
      <c r="E21" s="9">
        <v>83.43</v>
      </c>
      <c r="F21" s="9">
        <v>59.079999999999991</v>
      </c>
    </row>
    <row r="22" spans="1:6" x14ac:dyDescent="0.45">
      <c r="B22" t="s">
        <v>6207</v>
      </c>
      <c r="C22" s="9">
        <v>584.78999999999985</v>
      </c>
      <c r="D22" s="9">
        <v>357.42999999999995</v>
      </c>
      <c r="E22" s="9">
        <v>355.34</v>
      </c>
      <c r="F22" s="9">
        <v>140.88</v>
      </c>
    </row>
    <row r="23" spans="1:6" x14ac:dyDescent="0.45">
      <c r="B23" t="s">
        <v>6208</v>
      </c>
      <c r="C23" s="9">
        <v>430.62</v>
      </c>
      <c r="D23" s="9">
        <v>227.42500000000001</v>
      </c>
      <c r="E23" s="9">
        <v>236.315</v>
      </c>
      <c r="F23" s="9">
        <v>414.58499999999992</v>
      </c>
    </row>
    <row r="24" spans="1:6" x14ac:dyDescent="0.45">
      <c r="B24" t="s">
        <v>6209</v>
      </c>
      <c r="C24" s="9">
        <v>22.5</v>
      </c>
      <c r="D24" s="9">
        <v>77.72</v>
      </c>
      <c r="E24" s="9">
        <v>60.5</v>
      </c>
      <c r="F24" s="9">
        <v>139.67999999999998</v>
      </c>
    </row>
    <row r="25" spans="1:6" x14ac:dyDescent="0.45">
      <c r="B25" t="s">
        <v>6210</v>
      </c>
      <c r="C25" s="9">
        <v>126.14999999999999</v>
      </c>
      <c r="D25" s="9">
        <v>195.11</v>
      </c>
      <c r="E25" s="9">
        <v>89.13</v>
      </c>
      <c r="F25" s="9">
        <v>302.65999999999997</v>
      </c>
    </row>
    <row r="26" spans="1:6" x14ac:dyDescent="0.45">
      <c r="B26" t="s">
        <v>6211</v>
      </c>
      <c r="C26" s="9">
        <v>376.03</v>
      </c>
      <c r="D26" s="9">
        <v>523.24</v>
      </c>
      <c r="E26" s="9">
        <v>440.96499999999997</v>
      </c>
      <c r="F26" s="9">
        <v>174.46999999999997</v>
      </c>
    </row>
    <row r="27" spans="1:6" x14ac:dyDescent="0.45">
      <c r="B27" t="s">
        <v>6212</v>
      </c>
      <c r="C27" s="9">
        <v>515.17999999999995</v>
      </c>
      <c r="D27" s="9">
        <v>142.56</v>
      </c>
      <c r="E27" s="9">
        <v>347.03999999999996</v>
      </c>
      <c r="F27" s="9">
        <v>104.08499999999999</v>
      </c>
    </row>
    <row r="28" spans="1:6" x14ac:dyDescent="0.45">
      <c r="B28" t="s">
        <v>6213</v>
      </c>
      <c r="C28" s="9">
        <v>95.859999999999985</v>
      </c>
      <c r="D28" s="9">
        <v>484.76</v>
      </c>
      <c r="E28" s="9">
        <v>94.17</v>
      </c>
      <c r="F28" s="9">
        <v>77.10499999999999</v>
      </c>
    </row>
    <row r="29" spans="1:6" x14ac:dyDescent="0.45">
      <c r="A29" t="s">
        <v>6200</v>
      </c>
      <c r="B29" t="s">
        <v>6202</v>
      </c>
      <c r="C29" s="9">
        <v>258.34500000000003</v>
      </c>
      <c r="D29" s="9">
        <v>139.625</v>
      </c>
      <c r="E29" s="9">
        <v>279.52000000000004</v>
      </c>
      <c r="F29" s="9">
        <v>160.19499999999999</v>
      </c>
    </row>
    <row r="30" spans="1:6" x14ac:dyDescent="0.45">
      <c r="B30" t="s">
        <v>6203</v>
      </c>
      <c r="C30" s="9">
        <v>342.2</v>
      </c>
      <c r="D30" s="9">
        <v>284.24999999999994</v>
      </c>
      <c r="E30" s="9">
        <v>251.83</v>
      </c>
      <c r="F30" s="9">
        <v>80.550000000000011</v>
      </c>
    </row>
    <row r="31" spans="1:6" x14ac:dyDescent="0.45">
      <c r="B31" t="s">
        <v>6204</v>
      </c>
      <c r="C31" s="9">
        <v>418.30499999999989</v>
      </c>
      <c r="D31" s="9">
        <v>468.125</v>
      </c>
      <c r="E31" s="9">
        <v>405.05500000000006</v>
      </c>
      <c r="F31" s="9">
        <v>253.15499999999997</v>
      </c>
    </row>
    <row r="32" spans="1:6" x14ac:dyDescent="0.45">
      <c r="B32" t="s">
        <v>6205</v>
      </c>
      <c r="C32" s="9">
        <v>102.32999999999998</v>
      </c>
      <c r="D32" s="9">
        <v>242.14000000000001</v>
      </c>
      <c r="E32" s="9">
        <v>554.875</v>
      </c>
      <c r="F32" s="9">
        <v>106.23999999999998</v>
      </c>
    </row>
    <row r="33" spans="1:6" x14ac:dyDescent="0.45">
      <c r="B33" t="s">
        <v>6206</v>
      </c>
      <c r="C33" s="9">
        <v>234.71999999999997</v>
      </c>
      <c r="D33" s="9">
        <v>133.08000000000001</v>
      </c>
      <c r="E33" s="9">
        <v>267.2</v>
      </c>
      <c r="F33" s="9">
        <v>272.68999999999994</v>
      </c>
    </row>
    <row r="34" spans="1:6" x14ac:dyDescent="0.45">
      <c r="B34" t="s">
        <v>6207</v>
      </c>
      <c r="C34" s="9">
        <v>430.39</v>
      </c>
      <c r="D34" s="9">
        <v>136.20500000000001</v>
      </c>
      <c r="E34" s="9">
        <v>209.6</v>
      </c>
      <c r="F34" s="9">
        <v>88.334999999999994</v>
      </c>
    </row>
    <row r="35" spans="1:6" x14ac:dyDescent="0.45">
      <c r="B35" t="s">
        <v>6208</v>
      </c>
      <c r="C35" s="9">
        <v>109.005</v>
      </c>
      <c r="D35" s="9">
        <v>393.57499999999999</v>
      </c>
      <c r="E35" s="9">
        <v>61.034999999999997</v>
      </c>
      <c r="F35" s="9">
        <v>199.48999999999998</v>
      </c>
    </row>
    <row r="36" spans="1:6" x14ac:dyDescent="0.45">
      <c r="B36" t="s">
        <v>6209</v>
      </c>
      <c r="C36" s="9">
        <v>287.52499999999998</v>
      </c>
      <c r="D36" s="9">
        <v>288.67</v>
      </c>
      <c r="E36" s="9">
        <v>125.58</v>
      </c>
      <c r="F36" s="9">
        <v>374.13499999999999</v>
      </c>
    </row>
    <row r="37" spans="1:6" x14ac:dyDescent="0.45">
      <c r="B37" t="s">
        <v>6210</v>
      </c>
      <c r="C37" s="9">
        <v>840.92999999999984</v>
      </c>
      <c r="D37" s="9">
        <v>409.875</v>
      </c>
      <c r="E37" s="9">
        <v>171.32999999999998</v>
      </c>
      <c r="F37" s="9">
        <v>221.43999999999997</v>
      </c>
    </row>
    <row r="38" spans="1:6" x14ac:dyDescent="0.45">
      <c r="B38" t="s">
        <v>6211</v>
      </c>
      <c r="C38" s="9">
        <v>299.07</v>
      </c>
      <c r="D38" s="9">
        <v>260.32499999999999</v>
      </c>
      <c r="E38" s="9">
        <v>584.64</v>
      </c>
      <c r="F38" s="9">
        <v>256.36500000000001</v>
      </c>
    </row>
    <row r="39" spans="1:6" x14ac:dyDescent="0.45">
      <c r="B39" t="s">
        <v>6212</v>
      </c>
      <c r="C39" s="9">
        <v>323.32499999999999</v>
      </c>
      <c r="D39" s="9">
        <v>565.57000000000005</v>
      </c>
      <c r="E39" s="9">
        <v>537.80999999999995</v>
      </c>
      <c r="F39" s="9">
        <v>189.47499999999999</v>
      </c>
    </row>
    <row r="40" spans="1:6" x14ac:dyDescent="0.45">
      <c r="B40" t="s">
        <v>6213</v>
      </c>
      <c r="C40" s="9">
        <v>399.48499999999996</v>
      </c>
      <c r="D40" s="9">
        <v>148.19999999999999</v>
      </c>
      <c r="E40" s="9">
        <v>388.21999999999997</v>
      </c>
      <c r="F40" s="9">
        <v>212.07499999999999</v>
      </c>
    </row>
    <row r="41" spans="1:6" x14ac:dyDescent="0.45">
      <c r="A41" t="s">
        <v>6201</v>
      </c>
      <c r="B41" t="s">
        <v>6202</v>
      </c>
      <c r="C41" s="9">
        <v>112.69499999999999</v>
      </c>
      <c r="D41" s="9">
        <v>166.32</v>
      </c>
      <c r="E41" s="9">
        <v>843.71499999999992</v>
      </c>
      <c r="F41" s="9">
        <v>146.685</v>
      </c>
    </row>
    <row r="42" spans="1:6" x14ac:dyDescent="0.45">
      <c r="B42" t="s">
        <v>6203</v>
      </c>
      <c r="C42" s="9">
        <v>114.87999999999998</v>
      </c>
      <c r="D42" s="9">
        <v>133.815</v>
      </c>
      <c r="E42" s="9">
        <v>91.175000000000011</v>
      </c>
      <c r="F42" s="9">
        <v>53.759999999999991</v>
      </c>
    </row>
    <row r="43" spans="1:6" x14ac:dyDescent="0.45">
      <c r="B43" t="s">
        <v>6204</v>
      </c>
      <c r="C43" s="9">
        <v>277.76</v>
      </c>
      <c r="D43" s="9">
        <v>175.41</v>
      </c>
      <c r="E43" s="9">
        <v>462.50999999999993</v>
      </c>
      <c r="F43" s="9">
        <v>399.52499999999998</v>
      </c>
    </row>
    <row r="44" spans="1:6" x14ac:dyDescent="0.45">
      <c r="B44" t="s">
        <v>6205</v>
      </c>
      <c r="C44" s="9">
        <v>197.89499999999998</v>
      </c>
      <c r="D44" s="9">
        <v>289.755</v>
      </c>
      <c r="E44" s="9">
        <v>88.545000000000002</v>
      </c>
      <c r="F44" s="9">
        <v>200.25499999999997</v>
      </c>
    </row>
    <row r="45" spans="1:6" x14ac:dyDescent="0.45">
      <c r="B45" t="s">
        <v>6206</v>
      </c>
      <c r="C45" s="9">
        <v>193.11499999999998</v>
      </c>
      <c r="D45" s="9">
        <v>212.49499999999998</v>
      </c>
      <c r="E45" s="9">
        <v>292.29000000000002</v>
      </c>
      <c r="F45" s="9">
        <v>304.46999999999997</v>
      </c>
    </row>
    <row r="46" spans="1:6" x14ac:dyDescent="0.45">
      <c r="B46" t="s">
        <v>6207</v>
      </c>
      <c r="C46" s="9">
        <v>179.79</v>
      </c>
      <c r="D46" s="9">
        <v>426.2</v>
      </c>
      <c r="E46" s="9">
        <v>170.08999999999997</v>
      </c>
      <c r="F46" s="9">
        <v>379.31</v>
      </c>
    </row>
    <row r="47" spans="1:6" x14ac:dyDescent="0.45">
      <c r="B47" t="s">
        <v>6208</v>
      </c>
      <c r="C47" s="9">
        <v>247.28999999999996</v>
      </c>
      <c r="D47" s="9">
        <v>246.685</v>
      </c>
      <c r="E47" s="9">
        <v>271.05499999999995</v>
      </c>
      <c r="F47" s="9">
        <v>141.69999999999999</v>
      </c>
    </row>
    <row r="48" spans="1:6" x14ac:dyDescent="0.45">
      <c r="B48" t="s">
        <v>6209</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58E1-816F-43F5-97BD-8979B33EF47D}">
  <dimension ref="A1"/>
  <sheetViews>
    <sheetView tabSelected="1" workbookViewId="0">
      <selection activeCell="T17" sqref="T17"/>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EB9B1-E769-44A8-ADC5-EB51D5AFFB4D}">
  <dimension ref="A3:B8"/>
  <sheetViews>
    <sheetView topLeftCell="A2" workbookViewId="0">
      <selection activeCell="J6" sqref="J6"/>
    </sheetView>
  </sheetViews>
  <sheetFormatPr defaultRowHeight="14.25" x14ac:dyDescent="0.45"/>
  <cols>
    <col min="1" max="1" width="16.1328125" bestFit="1" customWidth="1"/>
    <col min="2" max="2" width="11.06640625" bestFit="1" customWidth="1"/>
    <col min="3" max="3" width="6.53125" bestFit="1" customWidth="1"/>
    <col min="4" max="4" width="6.9296875" bestFit="1" customWidth="1"/>
    <col min="5" max="6" width="7.3984375" bestFit="1" customWidth="1"/>
  </cols>
  <sheetData>
    <row r="3" spans="1:2" x14ac:dyDescent="0.45">
      <c r="A3" s="7" t="s">
        <v>4</v>
      </c>
      <c r="B3" t="s">
        <v>6216</v>
      </c>
    </row>
    <row r="4" spans="1:2" x14ac:dyDescent="0.45">
      <c r="A4" t="s">
        <v>3753</v>
      </c>
      <c r="B4" s="9">
        <v>278.01</v>
      </c>
    </row>
    <row r="5" spans="1:2" x14ac:dyDescent="0.45">
      <c r="A5" t="s">
        <v>1598</v>
      </c>
      <c r="B5" s="9">
        <v>281.67499999999995</v>
      </c>
    </row>
    <row r="6" spans="1:2" x14ac:dyDescent="0.45">
      <c r="A6" t="s">
        <v>2587</v>
      </c>
      <c r="B6" s="9">
        <v>289.11</v>
      </c>
    </row>
    <row r="7" spans="1:2" x14ac:dyDescent="0.45">
      <c r="A7" t="s">
        <v>5765</v>
      </c>
      <c r="B7" s="9">
        <v>307.04499999999996</v>
      </c>
    </row>
    <row r="8" spans="1:2" x14ac:dyDescent="0.45">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486F5-1A8A-475F-A1EE-B0E60F9C09CF}">
  <dimension ref="A3:B6"/>
  <sheetViews>
    <sheetView workbookViewId="0">
      <selection activeCell="H5" sqref="H5"/>
    </sheetView>
  </sheetViews>
  <sheetFormatPr defaultRowHeight="14.25" x14ac:dyDescent="0.45"/>
  <cols>
    <col min="1" max="1" width="13.53125" bestFit="1" customWidth="1"/>
    <col min="2" max="3" width="11.06640625" bestFit="1" customWidth="1"/>
    <col min="4" max="4" width="6.53125" bestFit="1" customWidth="1"/>
    <col min="5" max="5" width="6.9296875" bestFit="1" customWidth="1"/>
    <col min="6" max="6" width="7.3984375" bestFit="1" customWidth="1"/>
  </cols>
  <sheetData>
    <row r="3" spans="1:2" x14ac:dyDescent="0.45">
      <c r="A3" s="7" t="s">
        <v>7</v>
      </c>
      <c r="B3" t="s">
        <v>6216</v>
      </c>
    </row>
    <row r="4" spans="1:2" x14ac:dyDescent="0.45">
      <c r="A4" t="s">
        <v>28</v>
      </c>
      <c r="B4" s="8">
        <v>2798.5050000000001</v>
      </c>
    </row>
    <row r="5" spans="1:2" x14ac:dyDescent="0.45">
      <c r="A5" t="s">
        <v>318</v>
      </c>
      <c r="B5" s="8">
        <v>6696.8649999999989</v>
      </c>
    </row>
    <row r="6" spans="1:2" x14ac:dyDescent="0.45">
      <c r="A6" t="s">
        <v>19</v>
      </c>
      <c r="B6" s="8">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4.25" x14ac:dyDescent="0.45"/>
  <cols>
    <col min="1" max="1" width="16.59765625" bestFit="1" customWidth="1"/>
    <col min="2" max="2" width="11.86328125" bestFit="1" customWidth="1"/>
    <col min="3" max="3" width="17.3984375" bestFit="1" customWidth="1"/>
    <col min="4" max="4" width="10.86328125" customWidth="1"/>
    <col min="5" max="5" width="9.46484375" customWidth="1"/>
    <col min="6" max="6" width="18.59765625" customWidth="1"/>
    <col min="7" max="7" width="25.1328125" customWidth="1"/>
    <col min="8" max="8" width="15.06640625" customWidth="1"/>
    <col min="9" max="9" width="12" customWidth="1"/>
    <col min="10" max="10" width="11.33203125" customWidth="1"/>
    <col min="11" max="11" width="5.53125" bestFit="1" customWidth="1"/>
    <col min="12" max="12" width="10.19921875" customWidth="1"/>
    <col min="13" max="13" width="8.3984375" bestFit="1" customWidth="1"/>
    <col min="14" max="14" width="18.265625" customWidth="1"/>
    <col min="15" max="15" width="16.6640625" customWidth="1"/>
    <col min="16" max="16" width="13.1328125" bestFit="1" customWidth="1"/>
  </cols>
  <sheetData>
    <row r="1" spans="1:16" x14ac:dyDescent="0.4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4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E2*L2</f>
        <v>19.899999999999999</v>
      </c>
      <c r="N2" t="str">
        <f>IF(I2="Rob","Robusta",IF(I2="Exc","Excelsa",IF(I2="Ara","Arabica",IF(I2="Lib","Liberica",""))))</f>
        <v>Robusta</v>
      </c>
      <c r="O2" t="str">
        <f>IF(J2="M","Medium",IF(J2="L","Light",IF(J2="D","Dark","")))</f>
        <v>Medium</v>
      </c>
      <c r="P2" t="str">
        <f>_xlfn.XLOOKUP(Table2[[#This Row],[Customer ID]],customers!$A$1:$A$1001,customers!$I$1:$I$1001,,0)</f>
        <v>Yes</v>
      </c>
    </row>
    <row r="3" spans="1:16" x14ac:dyDescent="0.4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E3*L3</f>
        <v>41.25</v>
      </c>
      <c r="N3" t="str">
        <f t="shared" ref="N3:N66" si="1">IF(I3="Rob","Robusta",IF(I3="Exc","Excelsa",IF(I3="Ara","Arabica",IF(I3="Lib","Liberica",""))))</f>
        <v>Excelsa</v>
      </c>
      <c r="O3" t="str">
        <f t="shared" ref="O3:O66" si="2">IF(J3="M","Medium",IF(J3="L","Light",IF(J3="D","Dark","")))</f>
        <v>Medium</v>
      </c>
      <c r="P3" t="str">
        <f>_xlfn.XLOOKUP(Table2[[#This Row],[Customer ID]],customers!$A$1:$A$1001,customers!$I$1:$I$1001,,0)</f>
        <v>Yes</v>
      </c>
    </row>
    <row r="4" spans="1:16" x14ac:dyDescent="0.4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_xlfn.XLOOKUP(Table2[[#This Row],[Customer ID]],customers!$A$1:$A$1001,customers!$I$1:$I$1001,,0)</f>
        <v>Yes</v>
      </c>
    </row>
    <row r="5" spans="1:16" x14ac:dyDescent="0.4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_xlfn.XLOOKUP(Table2[[#This Row],[Customer ID]],customers!$A$1:$A$1001,customers!$I$1:$I$1001,,0)</f>
        <v>No</v>
      </c>
    </row>
    <row r="6" spans="1:16" x14ac:dyDescent="0.4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_xlfn.XLOOKUP(Table2[[#This Row],[Customer ID]],customers!$A$1:$A$1001,customers!$I$1:$I$1001,,0)</f>
        <v>No</v>
      </c>
    </row>
    <row r="7" spans="1:16" x14ac:dyDescent="0.4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_xlfn.XLOOKUP(Table2[[#This Row],[Customer ID]],customers!$A$1:$A$1001,customers!$I$1:$I$1001,,0)</f>
        <v>No</v>
      </c>
    </row>
    <row r="8" spans="1:16" x14ac:dyDescent="0.4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_xlfn.XLOOKUP(Table2[[#This Row],[Customer ID]],customers!$A$1:$A$1001,customers!$I$1:$I$1001,,0)</f>
        <v>Yes</v>
      </c>
    </row>
    <row r="9" spans="1:16" x14ac:dyDescent="0.4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_xlfn.XLOOKUP(Table2[[#This Row],[Customer ID]],customers!$A$1:$A$1001,customers!$I$1:$I$1001,,0)</f>
        <v>Yes</v>
      </c>
    </row>
    <row r="10" spans="1:16" x14ac:dyDescent="0.4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_xlfn.XLOOKUP(Table2[[#This Row],[Customer ID]],customers!$A$1:$A$1001,customers!$I$1:$I$1001,,0)</f>
        <v>No</v>
      </c>
    </row>
    <row r="11" spans="1:16" x14ac:dyDescent="0.4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_xlfn.XLOOKUP(Table2[[#This Row],[Customer ID]],customers!$A$1:$A$1001,customers!$I$1:$I$1001,,0)</f>
        <v>No</v>
      </c>
    </row>
    <row r="12" spans="1:16" x14ac:dyDescent="0.4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_xlfn.XLOOKUP(Table2[[#This Row],[Customer ID]],customers!$A$1:$A$1001,customers!$I$1:$I$1001,,0)</f>
        <v>No</v>
      </c>
    </row>
    <row r="13" spans="1:16" x14ac:dyDescent="0.4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_xlfn.XLOOKUP(Table2[[#This Row],[Customer ID]],customers!$A$1:$A$1001,customers!$I$1:$I$1001,,0)</f>
        <v>Yes</v>
      </c>
    </row>
    <row r="14" spans="1:16" x14ac:dyDescent="0.4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_xlfn.XLOOKUP(Table2[[#This Row],[Customer ID]],customers!$A$1:$A$1001,customers!$I$1:$I$1001,,0)</f>
        <v>No</v>
      </c>
    </row>
    <row r="15" spans="1:16" x14ac:dyDescent="0.4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_xlfn.XLOOKUP(Table2[[#This Row],[Customer ID]],customers!$A$1:$A$1001,customers!$I$1:$I$1001,,0)</f>
        <v>No</v>
      </c>
    </row>
    <row r="16" spans="1:16" x14ac:dyDescent="0.4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_xlfn.XLOOKUP(Table2[[#This Row],[Customer ID]],customers!$A$1:$A$1001,customers!$I$1:$I$1001,,0)</f>
        <v>Yes</v>
      </c>
    </row>
    <row r="17" spans="1:16" x14ac:dyDescent="0.4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_xlfn.XLOOKUP(Table2[[#This Row],[Customer ID]],customers!$A$1:$A$1001,customers!$I$1:$I$1001,,0)</f>
        <v>No</v>
      </c>
    </row>
    <row r="18" spans="1:16" x14ac:dyDescent="0.4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_xlfn.XLOOKUP(Table2[[#This Row],[Customer ID]],customers!$A$1:$A$1001,customers!$I$1:$I$1001,,0)</f>
        <v>No</v>
      </c>
    </row>
    <row r="19" spans="1:16" x14ac:dyDescent="0.4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_xlfn.XLOOKUP(Table2[[#This Row],[Customer ID]],customers!$A$1:$A$1001,customers!$I$1:$I$1001,,0)</f>
        <v>No</v>
      </c>
    </row>
    <row r="20" spans="1:16" x14ac:dyDescent="0.4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_xlfn.XLOOKUP(Table2[[#This Row],[Customer ID]],customers!$A$1:$A$1001,customers!$I$1:$I$1001,,0)</f>
        <v>Yes</v>
      </c>
    </row>
    <row r="21" spans="1:16" x14ac:dyDescent="0.4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_xlfn.XLOOKUP(Table2[[#This Row],[Customer ID]],customers!$A$1:$A$1001,customers!$I$1:$I$1001,,0)</f>
        <v>Yes</v>
      </c>
    </row>
    <row r="22" spans="1:16" x14ac:dyDescent="0.4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_xlfn.XLOOKUP(Table2[[#This Row],[Customer ID]],customers!$A$1:$A$1001,customers!$I$1:$I$1001,,0)</f>
        <v>Yes</v>
      </c>
    </row>
    <row r="23" spans="1:16" x14ac:dyDescent="0.4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_xlfn.XLOOKUP(Table2[[#This Row],[Customer ID]],customers!$A$1:$A$1001,customers!$I$1:$I$1001,,0)</f>
        <v>No</v>
      </c>
    </row>
    <row r="24" spans="1:16" x14ac:dyDescent="0.4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_xlfn.XLOOKUP(Table2[[#This Row],[Customer ID]],customers!$A$1:$A$1001,customers!$I$1:$I$1001,,0)</f>
        <v>Yes</v>
      </c>
    </row>
    <row r="25" spans="1:16" x14ac:dyDescent="0.4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_xlfn.XLOOKUP(Table2[[#This Row],[Customer ID]],customers!$A$1:$A$1001,customers!$I$1:$I$1001,,0)</f>
        <v>Yes</v>
      </c>
    </row>
    <row r="26" spans="1:16" x14ac:dyDescent="0.4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_xlfn.XLOOKUP(Table2[[#This Row],[Customer ID]],customers!$A$1:$A$1001,customers!$I$1:$I$1001,,0)</f>
        <v>No</v>
      </c>
    </row>
    <row r="27" spans="1:16" x14ac:dyDescent="0.4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_xlfn.XLOOKUP(Table2[[#This Row],[Customer ID]],customers!$A$1:$A$1001,customers!$I$1:$I$1001,,0)</f>
        <v>Yes</v>
      </c>
    </row>
    <row r="28" spans="1:16" x14ac:dyDescent="0.4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_xlfn.XLOOKUP(Table2[[#This Row],[Customer ID]],customers!$A$1:$A$1001,customers!$I$1:$I$1001,,0)</f>
        <v>Yes</v>
      </c>
    </row>
    <row r="29" spans="1:16" x14ac:dyDescent="0.4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_xlfn.XLOOKUP(Table2[[#This Row],[Customer ID]],customers!$A$1:$A$1001,customers!$I$1:$I$1001,,0)</f>
        <v>No</v>
      </c>
    </row>
    <row r="30" spans="1:16" x14ac:dyDescent="0.4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_xlfn.XLOOKUP(Table2[[#This Row],[Customer ID]],customers!$A$1:$A$1001,customers!$I$1:$I$1001,,0)</f>
        <v>No</v>
      </c>
    </row>
    <row r="31" spans="1:16" x14ac:dyDescent="0.4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_xlfn.XLOOKUP(Table2[[#This Row],[Customer ID]],customers!$A$1:$A$1001,customers!$I$1:$I$1001,,0)</f>
        <v>Yes</v>
      </c>
    </row>
    <row r="32" spans="1:16" x14ac:dyDescent="0.4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_xlfn.XLOOKUP(Table2[[#This Row],[Customer ID]],customers!$A$1:$A$1001,customers!$I$1:$I$1001,,0)</f>
        <v>No</v>
      </c>
    </row>
    <row r="33" spans="1:16" x14ac:dyDescent="0.4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_xlfn.XLOOKUP(Table2[[#This Row],[Customer ID]],customers!$A$1:$A$1001,customers!$I$1:$I$1001,,0)</f>
        <v>No</v>
      </c>
    </row>
    <row r="34" spans="1:16" x14ac:dyDescent="0.4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_xlfn.XLOOKUP(Table2[[#This Row],[Customer ID]],customers!$A$1:$A$1001,customers!$I$1:$I$1001,,0)</f>
        <v>No</v>
      </c>
    </row>
    <row r="35" spans="1:16" x14ac:dyDescent="0.4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_xlfn.XLOOKUP(Table2[[#This Row],[Customer ID]],customers!$A$1:$A$1001,customers!$I$1:$I$1001,,0)</f>
        <v>No</v>
      </c>
    </row>
    <row r="36" spans="1:16" x14ac:dyDescent="0.4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_xlfn.XLOOKUP(Table2[[#This Row],[Customer ID]],customers!$A$1:$A$1001,customers!$I$1:$I$1001,,0)</f>
        <v>Yes</v>
      </c>
    </row>
    <row r="37" spans="1:16" x14ac:dyDescent="0.4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_xlfn.XLOOKUP(Table2[[#This Row],[Customer ID]],customers!$A$1:$A$1001,customers!$I$1:$I$1001,,0)</f>
        <v>No</v>
      </c>
    </row>
    <row r="38" spans="1:16" x14ac:dyDescent="0.4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_xlfn.XLOOKUP(Table2[[#This Row],[Customer ID]],customers!$A$1:$A$1001,customers!$I$1:$I$1001,,0)</f>
        <v>No</v>
      </c>
    </row>
    <row r="39" spans="1:16" x14ac:dyDescent="0.4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_xlfn.XLOOKUP(Table2[[#This Row],[Customer ID]],customers!$A$1:$A$1001,customers!$I$1:$I$1001,,0)</f>
        <v>No</v>
      </c>
    </row>
    <row r="40" spans="1:16" x14ac:dyDescent="0.4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_xlfn.XLOOKUP(Table2[[#This Row],[Customer ID]],customers!$A$1:$A$1001,customers!$I$1:$I$1001,,0)</f>
        <v>No</v>
      </c>
    </row>
    <row r="41" spans="1:16" x14ac:dyDescent="0.4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_xlfn.XLOOKUP(Table2[[#This Row],[Customer ID]],customers!$A$1:$A$1001,customers!$I$1:$I$1001,,0)</f>
        <v>Yes</v>
      </c>
    </row>
    <row r="42" spans="1:16" x14ac:dyDescent="0.4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_xlfn.XLOOKUP(Table2[[#This Row],[Customer ID]],customers!$A$1:$A$1001,customers!$I$1:$I$1001,,0)</f>
        <v>No</v>
      </c>
    </row>
    <row r="43" spans="1:16" x14ac:dyDescent="0.4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_xlfn.XLOOKUP(Table2[[#This Row],[Customer ID]],customers!$A$1:$A$1001,customers!$I$1:$I$1001,,0)</f>
        <v>Yes</v>
      </c>
    </row>
    <row r="44" spans="1:16" x14ac:dyDescent="0.4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_xlfn.XLOOKUP(Table2[[#This Row],[Customer ID]],customers!$A$1:$A$1001,customers!$I$1:$I$1001,,0)</f>
        <v>Yes</v>
      </c>
    </row>
    <row r="45" spans="1:16" x14ac:dyDescent="0.4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_xlfn.XLOOKUP(Table2[[#This Row],[Customer ID]],customers!$A$1:$A$1001,customers!$I$1:$I$1001,,0)</f>
        <v>No</v>
      </c>
    </row>
    <row r="46" spans="1:16" x14ac:dyDescent="0.4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_xlfn.XLOOKUP(Table2[[#This Row],[Customer ID]],customers!$A$1:$A$1001,customers!$I$1:$I$1001,,0)</f>
        <v>Yes</v>
      </c>
    </row>
    <row r="47" spans="1:16" x14ac:dyDescent="0.4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_xlfn.XLOOKUP(Table2[[#This Row],[Customer ID]],customers!$A$1:$A$1001,customers!$I$1:$I$1001,,0)</f>
        <v>No</v>
      </c>
    </row>
    <row r="48" spans="1:16" x14ac:dyDescent="0.4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_xlfn.XLOOKUP(Table2[[#This Row],[Customer ID]],customers!$A$1:$A$1001,customers!$I$1:$I$1001,,0)</f>
        <v>Yes</v>
      </c>
    </row>
    <row r="49" spans="1:16" x14ac:dyDescent="0.4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_xlfn.XLOOKUP(Table2[[#This Row],[Customer ID]],customers!$A$1:$A$1001,customers!$I$1:$I$1001,,0)</f>
        <v>Yes</v>
      </c>
    </row>
    <row r="50" spans="1:16" x14ac:dyDescent="0.4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_xlfn.XLOOKUP(Table2[[#This Row],[Customer ID]],customers!$A$1:$A$1001,customers!$I$1:$I$1001,,0)</f>
        <v>No</v>
      </c>
    </row>
    <row r="51" spans="1:16" x14ac:dyDescent="0.4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_xlfn.XLOOKUP(Table2[[#This Row],[Customer ID]],customers!$A$1:$A$1001,customers!$I$1:$I$1001,,0)</f>
        <v>No</v>
      </c>
    </row>
    <row r="52" spans="1:16" x14ac:dyDescent="0.4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_xlfn.XLOOKUP(Table2[[#This Row],[Customer ID]],customers!$A$1:$A$1001,customers!$I$1:$I$1001,,0)</f>
        <v>No</v>
      </c>
    </row>
    <row r="53" spans="1:16" x14ac:dyDescent="0.4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_xlfn.XLOOKUP(Table2[[#This Row],[Customer ID]],customers!$A$1:$A$1001,customers!$I$1:$I$1001,,0)</f>
        <v>Yes</v>
      </c>
    </row>
    <row r="54" spans="1:16" x14ac:dyDescent="0.4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_xlfn.XLOOKUP(Table2[[#This Row],[Customer ID]],customers!$A$1:$A$1001,customers!$I$1:$I$1001,,0)</f>
        <v>No</v>
      </c>
    </row>
    <row r="55" spans="1:16" x14ac:dyDescent="0.4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_xlfn.XLOOKUP(Table2[[#This Row],[Customer ID]],customers!$A$1:$A$1001,customers!$I$1:$I$1001,,0)</f>
        <v>No</v>
      </c>
    </row>
    <row r="56" spans="1:16" x14ac:dyDescent="0.4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_xlfn.XLOOKUP(Table2[[#This Row],[Customer ID]],customers!$A$1:$A$1001,customers!$I$1:$I$1001,,0)</f>
        <v>No</v>
      </c>
    </row>
    <row r="57" spans="1:16" x14ac:dyDescent="0.4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_xlfn.XLOOKUP(Table2[[#This Row],[Customer ID]],customers!$A$1:$A$1001,customers!$I$1:$I$1001,,0)</f>
        <v>No</v>
      </c>
    </row>
    <row r="58" spans="1:16" x14ac:dyDescent="0.4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_xlfn.XLOOKUP(Table2[[#This Row],[Customer ID]],customers!$A$1:$A$1001,customers!$I$1:$I$1001,,0)</f>
        <v>Yes</v>
      </c>
    </row>
    <row r="59" spans="1:16" x14ac:dyDescent="0.4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_xlfn.XLOOKUP(Table2[[#This Row],[Customer ID]],customers!$A$1:$A$1001,customers!$I$1:$I$1001,,0)</f>
        <v>No</v>
      </c>
    </row>
    <row r="60" spans="1:16" x14ac:dyDescent="0.4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_xlfn.XLOOKUP(Table2[[#This Row],[Customer ID]],customers!$A$1:$A$1001,customers!$I$1:$I$1001,,0)</f>
        <v>Yes</v>
      </c>
    </row>
    <row r="61" spans="1:16" x14ac:dyDescent="0.4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_xlfn.XLOOKUP(Table2[[#This Row],[Customer ID]],customers!$A$1:$A$1001,customers!$I$1:$I$1001,,0)</f>
        <v>Yes</v>
      </c>
    </row>
    <row r="62" spans="1:16" x14ac:dyDescent="0.4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_xlfn.XLOOKUP(Table2[[#This Row],[Customer ID]],customers!$A$1:$A$1001,customers!$I$1:$I$1001,,0)</f>
        <v>No</v>
      </c>
    </row>
    <row r="63" spans="1:16" x14ac:dyDescent="0.4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_xlfn.XLOOKUP(Table2[[#This Row],[Customer ID]],customers!$A$1:$A$1001,customers!$I$1:$I$1001,,0)</f>
        <v>Yes</v>
      </c>
    </row>
    <row r="64" spans="1:16" x14ac:dyDescent="0.4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_xlfn.XLOOKUP(Table2[[#This Row],[Customer ID]],customers!$A$1:$A$1001,customers!$I$1:$I$1001,,0)</f>
        <v>Yes</v>
      </c>
    </row>
    <row r="65" spans="1:16" x14ac:dyDescent="0.4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_xlfn.XLOOKUP(Table2[[#This Row],[Customer ID]],customers!$A$1:$A$1001,customers!$I$1:$I$1001,,0)</f>
        <v>No</v>
      </c>
    </row>
    <row r="66" spans="1:16" x14ac:dyDescent="0.4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_xlfn.XLOOKUP(Table2[[#This Row],[Customer ID]],customers!$A$1:$A$1001,customers!$I$1:$I$1001,,0)</f>
        <v>Yes</v>
      </c>
    </row>
    <row r="67" spans="1:16" x14ac:dyDescent="0.4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E67*L67</f>
        <v>82.339999999999989</v>
      </c>
      <c r="N67" t="str">
        <f t="shared" ref="N67:N130" si="4">IF(I67="Rob","Robusta",IF(I67="Exc","Excelsa",IF(I67="Ara","Arabica",IF(I67="Lib","Liberica",""))))</f>
        <v>Robusta</v>
      </c>
      <c r="O67" t="str">
        <f t="shared" ref="O67:O130" si="5">IF(J67="M","Medium",IF(J67="L","Light",IF(J67="D","Dark","")))</f>
        <v>Dark</v>
      </c>
      <c r="P67" t="str">
        <f>_xlfn.XLOOKUP(Table2[[#This Row],[Customer ID]],customers!$A$1:$A$1001,customers!$I$1:$I$1001,,0)</f>
        <v>Yes</v>
      </c>
    </row>
    <row r="68" spans="1:16" x14ac:dyDescent="0.4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_xlfn.XLOOKUP(Table2[[#This Row],[Customer ID]],customers!$A$1:$A$1001,customers!$I$1:$I$1001,,0)</f>
        <v>Yes</v>
      </c>
    </row>
    <row r="69" spans="1:16" x14ac:dyDescent="0.4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_xlfn.XLOOKUP(Table2[[#This Row],[Customer ID]],customers!$A$1:$A$1001,customers!$I$1:$I$1001,,0)</f>
        <v>No</v>
      </c>
    </row>
    <row r="70" spans="1:16" x14ac:dyDescent="0.4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_xlfn.XLOOKUP(Table2[[#This Row],[Customer ID]],customers!$A$1:$A$1001,customers!$I$1:$I$1001,,0)</f>
        <v>No</v>
      </c>
    </row>
    <row r="71" spans="1:16" x14ac:dyDescent="0.4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_xlfn.XLOOKUP(Table2[[#This Row],[Customer ID]],customers!$A$1:$A$1001,customers!$I$1:$I$1001,,0)</f>
        <v>Yes</v>
      </c>
    </row>
    <row r="72" spans="1:16" x14ac:dyDescent="0.4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_xlfn.XLOOKUP(Table2[[#This Row],[Customer ID]],customers!$A$1:$A$1001,customers!$I$1:$I$1001,,0)</f>
        <v>No</v>
      </c>
    </row>
    <row r="73" spans="1:16" x14ac:dyDescent="0.4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_xlfn.XLOOKUP(Table2[[#This Row],[Customer ID]],customers!$A$1:$A$1001,customers!$I$1:$I$1001,,0)</f>
        <v>No</v>
      </c>
    </row>
    <row r="74" spans="1:16" x14ac:dyDescent="0.4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_xlfn.XLOOKUP(Table2[[#This Row],[Customer ID]],customers!$A$1:$A$1001,customers!$I$1:$I$1001,,0)</f>
        <v>No</v>
      </c>
    </row>
    <row r="75" spans="1:16" x14ac:dyDescent="0.4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_xlfn.XLOOKUP(Table2[[#This Row],[Customer ID]],customers!$A$1:$A$1001,customers!$I$1:$I$1001,,0)</f>
        <v>Yes</v>
      </c>
    </row>
    <row r="76" spans="1:16" x14ac:dyDescent="0.4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_xlfn.XLOOKUP(Table2[[#This Row],[Customer ID]],customers!$A$1:$A$1001,customers!$I$1:$I$1001,,0)</f>
        <v>Yes</v>
      </c>
    </row>
    <row r="77" spans="1:16" x14ac:dyDescent="0.4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_xlfn.XLOOKUP(Table2[[#This Row],[Customer ID]],customers!$A$1:$A$1001,customers!$I$1:$I$1001,,0)</f>
        <v>Yes</v>
      </c>
    </row>
    <row r="78" spans="1:16" x14ac:dyDescent="0.4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_xlfn.XLOOKUP(Table2[[#This Row],[Customer ID]],customers!$A$1:$A$1001,customers!$I$1:$I$1001,,0)</f>
        <v>Yes</v>
      </c>
    </row>
    <row r="79" spans="1:16" x14ac:dyDescent="0.4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_xlfn.XLOOKUP(Table2[[#This Row],[Customer ID]],customers!$A$1:$A$1001,customers!$I$1:$I$1001,,0)</f>
        <v>No</v>
      </c>
    </row>
    <row r="80" spans="1:16" x14ac:dyDescent="0.4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_xlfn.XLOOKUP(Table2[[#This Row],[Customer ID]],customers!$A$1:$A$1001,customers!$I$1:$I$1001,,0)</f>
        <v>Yes</v>
      </c>
    </row>
    <row r="81" spans="1:16" x14ac:dyDescent="0.4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_xlfn.XLOOKUP(Table2[[#This Row],[Customer ID]],customers!$A$1:$A$1001,customers!$I$1:$I$1001,,0)</f>
        <v>No</v>
      </c>
    </row>
    <row r="82" spans="1:16" x14ac:dyDescent="0.4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_xlfn.XLOOKUP(Table2[[#This Row],[Customer ID]],customers!$A$1:$A$1001,customers!$I$1:$I$1001,,0)</f>
        <v>Yes</v>
      </c>
    </row>
    <row r="83" spans="1:16" x14ac:dyDescent="0.4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_xlfn.XLOOKUP(Table2[[#This Row],[Customer ID]],customers!$A$1:$A$1001,customers!$I$1:$I$1001,,0)</f>
        <v>Yes</v>
      </c>
    </row>
    <row r="84" spans="1:16" x14ac:dyDescent="0.4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_xlfn.XLOOKUP(Table2[[#This Row],[Customer ID]],customers!$A$1:$A$1001,customers!$I$1:$I$1001,,0)</f>
        <v>Yes</v>
      </c>
    </row>
    <row r="85" spans="1:16" x14ac:dyDescent="0.4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_xlfn.XLOOKUP(Table2[[#This Row],[Customer ID]],customers!$A$1:$A$1001,customers!$I$1:$I$1001,,0)</f>
        <v>Yes</v>
      </c>
    </row>
    <row r="86" spans="1:16" x14ac:dyDescent="0.4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_xlfn.XLOOKUP(Table2[[#This Row],[Customer ID]],customers!$A$1:$A$1001,customers!$I$1:$I$1001,,0)</f>
        <v>No</v>
      </c>
    </row>
    <row r="87" spans="1:16" x14ac:dyDescent="0.4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_xlfn.XLOOKUP(Table2[[#This Row],[Customer ID]],customers!$A$1:$A$1001,customers!$I$1:$I$1001,,0)</f>
        <v>No</v>
      </c>
    </row>
    <row r="88" spans="1:16" x14ac:dyDescent="0.4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_xlfn.XLOOKUP(Table2[[#This Row],[Customer ID]],customers!$A$1:$A$1001,customers!$I$1:$I$1001,,0)</f>
        <v>No</v>
      </c>
    </row>
    <row r="89" spans="1:16" x14ac:dyDescent="0.4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_xlfn.XLOOKUP(Table2[[#This Row],[Customer ID]],customers!$A$1:$A$1001,customers!$I$1:$I$1001,,0)</f>
        <v>No</v>
      </c>
    </row>
    <row r="90" spans="1:16" x14ac:dyDescent="0.4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_xlfn.XLOOKUP(Table2[[#This Row],[Customer ID]],customers!$A$1:$A$1001,customers!$I$1:$I$1001,,0)</f>
        <v>No</v>
      </c>
    </row>
    <row r="91" spans="1:16" x14ac:dyDescent="0.4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_xlfn.XLOOKUP(Table2[[#This Row],[Customer ID]],customers!$A$1:$A$1001,customers!$I$1:$I$1001,,0)</f>
        <v>No</v>
      </c>
    </row>
    <row r="92" spans="1:16" x14ac:dyDescent="0.4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_xlfn.XLOOKUP(Table2[[#This Row],[Customer ID]],customers!$A$1:$A$1001,customers!$I$1:$I$1001,,0)</f>
        <v>Yes</v>
      </c>
    </row>
    <row r="93" spans="1:16" x14ac:dyDescent="0.4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_xlfn.XLOOKUP(Table2[[#This Row],[Customer ID]],customers!$A$1:$A$1001,customers!$I$1:$I$1001,,0)</f>
        <v>No</v>
      </c>
    </row>
    <row r="94" spans="1:16" x14ac:dyDescent="0.4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_xlfn.XLOOKUP(Table2[[#This Row],[Customer ID]],customers!$A$1:$A$1001,customers!$I$1:$I$1001,,0)</f>
        <v>Yes</v>
      </c>
    </row>
    <row r="95" spans="1:16" x14ac:dyDescent="0.4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_xlfn.XLOOKUP(Table2[[#This Row],[Customer ID]],customers!$A$1:$A$1001,customers!$I$1:$I$1001,,0)</f>
        <v>Yes</v>
      </c>
    </row>
    <row r="96" spans="1:16" x14ac:dyDescent="0.4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_xlfn.XLOOKUP(Table2[[#This Row],[Customer ID]],customers!$A$1:$A$1001,customers!$I$1:$I$1001,,0)</f>
        <v>Yes</v>
      </c>
    </row>
    <row r="97" spans="1:16" x14ac:dyDescent="0.4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_xlfn.XLOOKUP(Table2[[#This Row],[Customer ID]],customers!$A$1:$A$1001,customers!$I$1:$I$1001,,0)</f>
        <v>No</v>
      </c>
    </row>
    <row r="98" spans="1:16" x14ac:dyDescent="0.4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_xlfn.XLOOKUP(Table2[[#This Row],[Customer ID]],customers!$A$1:$A$1001,customers!$I$1:$I$1001,,0)</f>
        <v>No</v>
      </c>
    </row>
    <row r="99" spans="1:16" x14ac:dyDescent="0.4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_xlfn.XLOOKUP(Table2[[#This Row],[Customer ID]],customers!$A$1:$A$1001,customers!$I$1:$I$1001,,0)</f>
        <v>No</v>
      </c>
    </row>
    <row r="100" spans="1:16" x14ac:dyDescent="0.4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_xlfn.XLOOKUP(Table2[[#This Row],[Customer ID]],customers!$A$1:$A$1001,customers!$I$1:$I$1001,,0)</f>
        <v>No</v>
      </c>
    </row>
    <row r="101" spans="1:16" x14ac:dyDescent="0.4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_xlfn.XLOOKUP(Table2[[#This Row],[Customer ID]],customers!$A$1:$A$1001,customers!$I$1:$I$1001,,0)</f>
        <v>Yes</v>
      </c>
    </row>
    <row r="102" spans="1:16" x14ac:dyDescent="0.4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_xlfn.XLOOKUP(Table2[[#This Row],[Customer ID]],customers!$A$1:$A$1001,customers!$I$1:$I$1001,,0)</f>
        <v>Yes</v>
      </c>
    </row>
    <row r="103" spans="1:16" x14ac:dyDescent="0.4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_xlfn.XLOOKUP(Table2[[#This Row],[Customer ID]],customers!$A$1:$A$1001,customers!$I$1:$I$1001,,0)</f>
        <v>Yes</v>
      </c>
    </row>
    <row r="104" spans="1:16" x14ac:dyDescent="0.4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_xlfn.XLOOKUP(Table2[[#This Row],[Customer ID]],customers!$A$1:$A$1001,customers!$I$1:$I$1001,,0)</f>
        <v>Yes</v>
      </c>
    </row>
    <row r="105" spans="1:16" x14ac:dyDescent="0.4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_xlfn.XLOOKUP(Table2[[#This Row],[Customer ID]],customers!$A$1:$A$1001,customers!$I$1:$I$1001,,0)</f>
        <v>No</v>
      </c>
    </row>
    <row r="106" spans="1:16" x14ac:dyDescent="0.4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_xlfn.XLOOKUP(Table2[[#This Row],[Customer ID]],customers!$A$1:$A$1001,customers!$I$1:$I$1001,,0)</f>
        <v>No</v>
      </c>
    </row>
    <row r="107" spans="1:16" x14ac:dyDescent="0.4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_xlfn.XLOOKUP(Table2[[#This Row],[Customer ID]],customers!$A$1:$A$1001,customers!$I$1:$I$1001,,0)</f>
        <v>Yes</v>
      </c>
    </row>
    <row r="108" spans="1:16" x14ac:dyDescent="0.4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_xlfn.XLOOKUP(Table2[[#This Row],[Customer ID]],customers!$A$1:$A$1001,customers!$I$1:$I$1001,,0)</f>
        <v>No</v>
      </c>
    </row>
    <row r="109" spans="1:16" x14ac:dyDescent="0.4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_xlfn.XLOOKUP(Table2[[#This Row],[Customer ID]],customers!$A$1:$A$1001,customers!$I$1:$I$1001,,0)</f>
        <v>Yes</v>
      </c>
    </row>
    <row r="110" spans="1:16" x14ac:dyDescent="0.4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_xlfn.XLOOKUP(Table2[[#This Row],[Customer ID]],customers!$A$1:$A$1001,customers!$I$1:$I$1001,,0)</f>
        <v>No</v>
      </c>
    </row>
    <row r="111" spans="1:16" x14ac:dyDescent="0.4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_xlfn.XLOOKUP(Table2[[#This Row],[Customer ID]],customers!$A$1:$A$1001,customers!$I$1:$I$1001,,0)</f>
        <v>Yes</v>
      </c>
    </row>
    <row r="112" spans="1:16" x14ac:dyDescent="0.4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_xlfn.XLOOKUP(Table2[[#This Row],[Customer ID]],customers!$A$1:$A$1001,customers!$I$1:$I$1001,,0)</f>
        <v>Yes</v>
      </c>
    </row>
    <row r="113" spans="1:16" x14ac:dyDescent="0.4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_xlfn.XLOOKUP(Table2[[#This Row],[Customer ID]],customers!$A$1:$A$1001,customers!$I$1:$I$1001,,0)</f>
        <v>No</v>
      </c>
    </row>
    <row r="114" spans="1:16" x14ac:dyDescent="0.4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_xlfn.XLOOKUP(Table2[[#This Row],[Customer ID]],customers!$A$1:$A$1001,customers!$I$1:$I$1001,,0)</f>
        <v>No</v>
      </c>
    </row>
    <row r="115" spans="1:16" x14ac:dyDescent="0.4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_xlfn.XLOOKUP(Table2[[#This Row],[Customer ID]],customers!$A$1:$A$1001,customers!$I$1:$I$1001,,0)</f>
        <v>No</v>
      </c>
    </row>
    <row r="116" spans="1:16" x14ac:dyDescent="0.4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_xlfn.XLOOKUP(Table2[[#This Row],[Customer ID]],customers!$A$1:$A$1001,customers!$I$1:$I$1001,,0)</f>
        <v>No</v>
      </c>
    </row>
    <row r="117" spans="1:16" x14ac:dyDescent="0.4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_xlfn.XLOOKUP(Table2[[#This Row],[Customer ID]],customers!$A$1:$A$1001,customers!$I$1:$I$1001,,0)</f>
        <v>No</v>
      </c>
    </row>
    <row r="118" spans="1:16" x14ac:dyDescent="0.4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_xlfn.XLOOKUP(Table2[[#This Row],[Customer ID]],customers!$A$1:$A$1001,customers!$I$1:$I$1001,,0)</f>
        <v>Yes</v>
      </c>
    </row>
    <row r="119" spans="1:16" x14ac:dyDescent="0.4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_xlfn.XLOOKUP(Table2[[#This Row],[Customer ID]],customers!$A$1:$A$1001,customers!$I$1:$I$1001,,0)</f>
        <v>No</v>
      </c>
    </row>
    <row r="120" spans="1:16" x14ac:dyDescent="0.4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_xlfn.XLOOKUP(Table2[[#This Row],[Customer ID]],customers!$A$1:$A$1001,customers!$I$1:$I$1001,,0)</f>
        <v>Yes</v>
      </c>
    </row>
    <row r="121" spans="1:16" x14ac:dyDescent="0.4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_xlfn.XLOOKUP(Table2[[#This Row],[Customer ID]],customers!$A$1:$A$1001,customers!$I$1:$I$1001,,0)</f>
        <v>No</v>
      </c>
    </row>
    <row r="122" spans="1:16" x14ac:dyDescent="0.4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_xlfn.XLOOKUP(Table2[[#This Row],[Customer ID]],customers!$A$1:$A$1001,customers!$I$1:$I$1001,,0)</f>
        <v>No</v>
      </c>
    </row>
    <row r="123" spans="1:16" x14ac:dyDescent="0.4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_xlfn.XLOOKUP(Table2[[#This Row],[Customer ID]],customers!$A$1:$A$1001,customers!$I$1:$I$1001,,0)</f>
        <v>No</v>
      </c>
    </row>
    <row r="124" spans="1:16" x14ac:dyDescent="0.4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_xlfn.XLOOKUP(Table2[[#This Row],[Customer ID]],customers!$A$1:$A$1001,customers!$I$1:$I$1001,,0)</f>
        <v>Yes</v>
      </c>
    </row>
    <row r="125" spans="1:16" x14ac:dyDescent="0.4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_xlfn.XLOOKUP(Table2[[#This Row],[Customer ID]],customers!$A$1:$A$1001,customers!$I$1:$I$1001,,0)</f>
        <v>No</v>
      </c>
    </row>
    <row r="126" spans="1:16" x14ac:dyDescent="0.4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_xlfn.XLOOKUP(Table2[[#This Row],[Customer ID]],customers!$A$1:$A$1001,customers!$I$1:$I$1001,,0)</f>
        <v>Yes</v>
      </c>
    </row>
    <row r="127" spans="1:16" x14ac:dyDescent="0.4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_xlfn.XLOOKUP(Table2[[#This Row],[Customer ID]],customers!$A$1:$A$1001,customers!$I$1:$I$1001,,0)</f>
        <v>Yes</v>
      </c>
    </row>
    <row r="128" spans="1:16" x14ac:dyDescent="0.4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_xlfn.XLOOKUP(Table2[[#This Row],[Customer ID]],customers!$A$1:$A$1001,customers!$I$1:$I$1001,,0)</f>
        <v>No</v>
      </c>
    </row>
    <row r="129" spans="1:16" x14ac:dyDescent="0.4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_xlfn.XLOOKUP(Table2[[#This Row],[Customer ID]],customers!$A$1:$A$1001,customers!$I$1:$I$1001,,0)</f>
        <v>No</v>
      </c>
    </row>
    <row r="130" spans="1:16" x14ac:dyDescent="0.4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_xlfn.XLOOKUP(Table2[[#This Row],[Customer ID]],customers!$A$1:$A$1001,customers!$I$1:$I$1001,,0)</f>
        <v>No</v>
      </c>
    </row>
    <row r="131" spans="1:16" x14ac:dyDescent="0.4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E131*L131</f>
        <v>12.15</v>
      </c>
      <c r="N131" t="str">
        <f t="shared" ref="N131:N194" si="7">IF(I131="Rob","Robusta",IF(I131="Exc","Excelsa",IF(I131="Ara","Arabica",IF(I131="Lib","Liberica",""))))</f>
        <v>Excelsa</v>
      </c>
      <c r="O131" t="str">
        <f t="shared" ref="O131:O194" si="8">IF(J131="M","Medium",IF(J131="L","Light",IF(J131="D","Dark","")))</f>
        <v>Dark</v>
      </c>
      <c r="P131" t="str">
        <f>_xlfn.XLOOKUP(Table2[[#This Row],[Customer ID]],customers!$A$1:$A$1001,customers!$I$1:$I$1001,,0)</f>
        <v>Yes</v>
      </c>
    </row>
    <row r="132" spans="1:16" x14ac:dyDescent="0.4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_xlfn.XLOOKUP(Table2[[#This Row],[Customer ID]],customers!$A$1:$A$1001,customers!$I$1:$I$1001,,0)</f>
        <v>Yes</v>
      </c>
    </row>
    <row r="133" spans="1:16" x14ac:dyDescent="0.4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_xlfn.XLOOKUP(Table2[[#This Row],[Customer ID]],customers!$A$1:$A$1001,customers!$I$1:$I$1001,,0)</f>
        <v>Yes</v>
      </c>
    </row>
    <row r="134" spans="1:16" x14ac:dyDescent="0.4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_xlfn.XLOOKUP(Table2[[#This Row],[Customer ID]],customers!$A$1:$A$1001,customers!$I$1:$I$1001,,0)</f>
        <v>Yes</v>
      </c>
    </row>
    <row r="135" spans="1:16" x14ac:dyDescent="0.4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_xlfn.XLOOKUP(Table2[[#This Row],[Customer ID]],customers!$A$1:$A$1001,customers!$I$1:$I$1001,,0)</f>
        <v>No</v>
      </c>
    </row>
    <row r="136" spans="1:16" x14ac:dyDescent="0.4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_xlfn.XLOOKUP(Table2[[#This Row],[Customer ID]],customers!$A$1:$A$1001,customers!$I$1:$I$1001,,0)</f>
        <v>Yes</v>
      </c>
    </row>
    <row r="137" spans="1:16" x14ac:dyDescent="0.4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_xlfn.XLOOKUP(Table2[[#This Row],[Customer ID]],customers!$A$1:$A$1001,customers!$I$1:$I$1001,,0)</f>
        <v>Yes</v>
      </c>
    </row>
    <row r="138" spans="1:16" x14ac:dyDescent="0.4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_xlfn.XLOOKUP(Table2[[#This Row],[Customer ID]],customers!$A$1:$A$1001,customers!$I$1:$I$1001,,0)</f>
        <v>No</v>
      </c>
    </row>
    <row r="139" spans="1:16" x14ac:dyDescent="0.4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_xlfn.XLOOKUP(Table2[[#This Row],[Customer ID]],customers!$A$1:$A$1001,customers!$I$1:$I$1001,,0)</f>
        <v>No</v>
      </c>
    </row>
    <row r="140" spans="1:16" x14ac:dyDescent="0.4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_xlfn.XLOOKUP(Table2[[#This Row],[Customer ID]],customers!$A$1:$A$1001,customers!$I$1:$I$1001,,0)</f>
        <v>No</v>
      </c>
    </row>
    <row r="141" spans="1:16" x14ac:dyDescent="0.4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_xlfn.XLOOKUP(Table2[[#This Row],[Customer ID]],customers!$A$1:$A$1001,customers!$I$1:$I$1001,,0)</f>
        <v>Yes</v>
      </c>
    </row>
    <row r="142" spans="1:16" x14ac:dyDescent="0.4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_xlfn.XLOOKUP(Table2[[#This Row],[Customer ID]],customers!$A$1:$A$1001,customers!$I$1:$I$1001,,0)</f>
        <v>Yes</v>
      </c>
    </row>
    <row r="143" spans="1:16" x14ac:dyDescent="0.4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_xlfn.XLOOKUP(Table2[[#This Row],[Customer ID]],customers!$A$1:$A$1001,customers!$I$1:$I$1001,,0)</f>
        <v>Yes</v>
      </c>
    </row>
    <row r="144" spans="1:16" x14ac:dyDescent="0.4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_xlfn.XLOOKUP(Table2[[#This Row],[Customer ID]],customers!$A$1:$A$1001,customers!$I$1:$I$1001,,0)</f>
        <v>Yes</v>
      </c>
    </row>
    <row r="145" spans="1:16" x14ac:dyDescent="0.4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_xlfn.XLOOKUP(Table2[[#This Row],[Customer ID]],customers!$A$1:$A$1001,customers!$I$1:$I$1001,,0)</f>
        <v>No</v>
      </c>
    </row>
    <row r="146" spans="1:16" x14ac:dyDescent="0.4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_xlfn.XLOOKUP(Table2[[#This Row],[Customer ID]],customers!$A$1:$A$1001,customers!$I$1:$I$1001,,0)</f>
        <v>Yes</v>
      </c>
    </row>
    <row r="147" spans="1:16" x14ac:dyDescent="0.4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_xlfn.XLOOKUP(Table2[[#This Row],[Customer ID]],customers!$A$1:$A$1001,customers!$I$1:$I$1001,,0)</f>
        <v>No</v>
      </c>
    </row>
    <row r="148" spans="1:16" x14ac:dyDescent="0.4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_xlfn.XLOOKUP(Table2[[#This Row],[Customer ID]],customers!$A$1:$A$1001,customers!$I$1:$I$1001,,0)</f>
        <v>No</v>
      </c>
    </row>
    <row r="149" spans="1:16" x14ac:dyDescent="0.4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_xlfn.XLOOKUP(Table2[[#This Row],[Customer ID]],customers!$A$1:$A$1001,customers!$I$1:$I$1001,,0)</f>
        <v>No</v>
      </c>
    </row>
    <row r="150" spans="1:16" x14ac:dyDescent="0.4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_xlfn.XLOOKUP(Table2[[#This Row],[Customer ID]],customers!$A$1:$A$1001,customers!$I$1:$I$1001,,0)</f>
        <v>Yes</v>
      </c>
    </row>
    <row r="151" spans="1:16" x14ac:dyDescent="0.4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_xlfn.XLOOKUP(Table2[[#This Row],[Customer ID]],customers!$A$1:$A$1001,customers!$I$1:$I$1001,,0)</f>
        <v>Yes</v>
      </c>
    </row>
    <row r="152" spans="1:16" x14ac:dyDescent="0.4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_xlfn.XLOOKUP(Table2[[#This Row],[Customer ID]],customers!$A$1:$A$1001,customers!$I$1:$I$1001,,0)</f>
        <v>Yes</v>
      </c>
    </row>
    <row r="153" spans="1:16" x14ac:dyDescent="0.4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_xlfn.XLOOKUP(Table2[[#This Row],[Customer ID]],customers!$A$1:$A$1001,customers!$I$1:$I$1001,,0)</f>
        <v>Yes</v>
      </c>
    </row>
    <row r="154" spans="1:16" x14ac:dyDescent="0.4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_xlfn.XLOOKUP(Table2[[#This Row],[Customer ID]],customers!$A$1:$A$1001,customers!$I$1:$I$1001,,0)</f>
        <v>Yes</v>
      </c>
    </row>
    <row r="155" spans="1:16" x14ac:dyDescent="0.4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_xlfn.XLOOKUP(Table2[[#This Row],[Customer ID]],customers!$A$1:$A$1001,customers!$I$1:$I$1001,,0)</f>
        <v>No</v>
      </c>
    </row>
    <row r="156" spans="1:16" x14ac:dyDescent="0.4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_xlfn.XLOOKUP(Table2[[#This Row],[Customer ID]],customers!$A$1:$A$1001,customers!$I$1:$I$1001,,0)</f>
        <v>No</v>
      </c>
    </row>
    <row r="157" spans="1:16" x14ac:dyDescent="0.4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_xlfn.XLOOKUP(Table2[[#This Row],[Customer ID]],customers!$A$1:$A$1001,customers!$I$1:$I$1001,,0)</f>
        <v>Yes</v>
      </c>
    </row>
    <row r="158" spans="1:16" x14ac:dyDescent="0.4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_xlfn.XLOOKUP(Table2[[#This Row],[Customer ID]],customers!$A$1:$A$1001,customers!$I$1:$I$1001,,0)</f>
        <v>Yes</v>
      </c>
    </row>
    <row r="159" spans="1:16" x14ac:dyDescent="0.4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_xlfn.XLOOKUP(Table2[[#This Row],[Customer ID]],customers!$A$1:$A$1001,customers!$I$1:$I$1001,,0)</f>
        <v>No</v>
      </c>
    </row>
    <row r="160" spans="1:16" x14ac:dyDescent="0.4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_xlfn.XLOOKUP(Table2[[#This Row],[Customer ID]],customers!$A$1:$A$1001,customers!$I$1:$I$1001,,0)</f>
        <v>Yes</v>
      </c>
    </row>
    <row r="161" spans="1:16" x14ac:dyDescent="0.4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_xlfn.XLOOKUP(Table2[[#This Row],[Customer ID]],customers!$A$1:$A$1001,customers!$I$1:$I$1001,,0)</f>
        <v>No</v>
      </c>
    </row>
    <row r="162" spans="1:16" x14ac:dyDescent="0.4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_xlfn.XLOOKUP(Table2[[#This Row],[Customer ID]],customers!$A$1:$A$1001,customers!$I$1:$I$1001,,0)</f>
        <v>No</v>
      </c>
    </row>
    <row r="163" spans="1:16" x14ac:dyDescent="0.4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_xlfn.XLOOKUP(Table2[[#This Row],[Customer ID]],customers!$A$1:$A$1001,customers!$I$1:$I$1001,,0)</f>
        <v>No</v>
      </c>
    </row>
    <row r="164" spans="1:16" x14ac:dyDescent="0.4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_xlfn.XLOOKUP(Table2[[#This Row],[Customer ID]],customers!$A$1:$A$1001,customers!$I$1:$I$1001,,0)</f>
        <v>Yes</v>
      </c>
    </row>
    <row r="165" spans="1:16" x14ac:dyDescent="0.4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_xlfn.XLOOKUP(Table2[[#This Row],[Customer ID]],customers!$A$1:$A$1001,customers!$I$1:$I$1001,,0)</f>
        <v>No</v>
      </c>
    </row>
    <row r="166" spans="1:16" x14ac:dyDescent="0.4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_xlfn.XLOOKUP(Table2[[#This Row],[Customer ID]],customers!$A$1:$A$1001,customers!$I$1:$I$1001,,0)</f>
        <v>No</v>
      </c>
    </row>
    <row r="167" spans="1:16" x14ac:dyDescent="0.4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_xlfn.XLOOKUP(Table2[[#This Row],[Customer ID]],customers!$A$1:$A$1001,customers!$I$1:$I$1001,,0)</f>
        <v>Yes</v>
      </c>
    </row>
    <row r="168" spans="1:16" x14ac:dyDescent="0.4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_xlfn.XLOOKUP(Table2[[#This Row],[Customer ID]],customers!$A$1:$A$1001,customers!$I$1:$I$1001,,0)</f>
        <v>Yes</v>
      </c>
    </row>
    <row r="169" spans="1:16" x14ac:dyDescent="0.4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_xlfn.XLOOKUP(Table2[[#This Row],[Customer ID]],customers!$A$1:$A$1001,customers!$I$1:$I$1001,,0)</f>
        <v>Yes</v>
      </c>
    </row>
    <row r="170" spans="1:16" x14ac:dyDescent="0.4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_xlfn.XLOOKUP(Table2[[#This Row],[Customer ID]],customers!$A$1:$A$1001,customers!$I$1:$I$1001,,0)</f>
        <v>No</v>
      </c>
    </row>
    <row r="171" spans="1:16" x14ac:dyDescent="0.4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_xlfn.XLOOKUP(Table2[[#This Row],[Customer ID]],customers!$A$1:$A$1001,customers!$I$1:$I$1001,,0)</f>
        <v>No</v>
      </c>
    </row>
    <row r="172" spans="1:16" x14ac:dyDescent="0.4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_xlfn.XLOOKUP(Table2[[#This Row],[Customer ID]],customers!$A$1:$A$1001,customers!$I$1:$I$1001,,0)</f>
        <v>No</v>
      </c>
    </row>
    <row r="173" spans="1:16" x14ac:dyDescent="0.4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_xlfn.XLOOKUP(Table2[[#This Row],[Customer ID]],customers!$A$1:$A$1001,customers!$I$1:$I$1001,,0)</f>
        <v>Yes</v>
      </c>
    </row>
    <row r="174" spans="1:16" x14ac:dyDescent="0.4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_xlfn.XLOOKUP(Table2[[#This Row],[Customer ID]],customers!$A$1:$A$1001,customers!$I$1:$I$1001,,0)</f>
        <v>No</v>
      </c>
    </row>
    <row r="175" spans="1:16" x14ac:dyDescent="0.4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_xlfn.XLOOKUP(Table2[[#This Row],[Customer ID]],customers!$A$1:$A$1001,customers!$I$1:$I$1001,,0)</f>
        <v>No</v>
      </c>
    </row>
    <row r="176" spans="1:16" x14ac:dyDescent="0.4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_xlfn.XLOOKUP(Table2[[#This Row],[Customer ID]],customers!$A$1:$A$1001,customers!$I$1:$I$1001,,0)</f>
        <v>Yes</v>
      </c>
    </row>
    <row r="177" spans="1:16" x14ac:dyDescent="0.4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_xlfn.XLOOKUP(Table2[[#This Row],[Customer ID]],customers!$A$1:$A$1001,customers!$I$1:$I$1001,,0)</f>
        <v>Yes</v>
      </c>
    </row>
    <row r="178" spans="1:16" x14ac:dyDescent="0.4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_xlfn.XLOOKUP(Table2[[#This Row],[Customer ID]],customers!$A$1:$A$1001,customers!$I$1:$I$1001,,0)</f>
        <v>Yes</v>
      </c>
    </row>
    <row r="179" spans="1:16" x14ac:dyDescent="0.4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_xlfn.XLOOKUP(Table2[[#This Row],[Customer ID]],customers!$A$1:$A$1001,customers!$I$1:$I$1001,,0)</f>
        <v>Yes</v>
      </c>
    </row>
    <row r="180" spans="1:16" x14ac:dyDescent="0.4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_xlfn.XLOOKUP(Table2[[#This Row],[Customer ID]],customers!$A$1:$A$1001,customers!$I$1:$I$1001,,0)</f>
        <v>No</v>
      </c>
    </row>
    <row r="181" spans="1:16" x14ac:dyDescent="0.4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_xlfn.XLOOKUP(Table2[[#This Row],[Customer ID]],customers!$A$1:$A$1001,customers!$I$1:$I$1001,,0)</f>
        <v>No</v>
      </c>
    </row>
    <row r="182" spans="1:16" x14ac:dyDescent="0.4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_xlfn.XLOOKUP(Table2[[#This Row],[Customer ID]],customers!$A$1:$A$1001,customers!$I$1:$I$1001,,0)</f>
        <v>No</v>
      </c>
    </row>
    <row r="183" spans="1:16" x14ac:dyDescent="0.4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_xlfn.XLOOKUP(Table2[[#This Row],[Customer ID]],customers!$A$1:$A$1001,customers!$I$1:$I$1001,,0)</f>
        <v>No</v>
      </c>
    </row>
    <row r="184" spans="1:16" x14ac:dyDescent="0.4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_xlfn.XLOOKUP(Table2[[#This Row],[Customer ID]],customers!$A$1:$A$1001,customers!$I$1:$I$1001,,0)</f>
        <v>No</v>
      </c>
    </row>
    <row r="185" spans="1:16" x14ac:dyDescent="0.4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_xlfn.XLOOKUP(Table2[[#This Row],[Customer ID]],customers!$A$1:$A$1001,customers!$I$1:$I$1001,,0)</f>
        <v>No</v>
      </c>
    </row>
    <row r="186" spans="1:16" x14ac:dyDescent="0.4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_xlfn.XLOOKUP(Table2[[#This Row],[Customer ID]],customers!$A$1:$A$1001,customers!$I$1:$I$1001,,0)</f>
        <v>No</v>
      </c>
    </row>
    <row r="187" spans="1:16" x14ac:dyDescent="0.4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_xlfn.XLOOKUP(Table2[[#This Row],[Customer ID]],customers!$A$1:$A$1001,customers!$I$1:$I$1001,,0)</f>
        <v>Yes</v>
      </c>
    </row>
    <row r="188" spans="1:16" x14ac:dyDescent="0.4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_xlfn.XLOOKUP(Table2[[#This Row],[Customer ID]],customers!$A$1:$A$1001,customers!$I$1:$I$1001,,0)</f>
        <v>No</v>
      </c>
    </row>
    <row r="189" spans="1:16" x14ac:dyDescent="0.4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_xlfn.XLOOKUP(Table2[[#This Row],[Customer ID]],customers!$A$1:$A$1001,customers!$I$1:$I$1001,,0)</f>
        <v>Yes</v>
      </c>
    </row>
    <row r="190" spans="1:16" x14ac:dyDescent="0.4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_xlfn.XLOOKUP(Table2[[#This Row],[Customer ID]],customers!$A$1:$A$1001,customers!$I$1:$I$1001,,0)</f>
        <v>Yes</v>
      </c>
    </row>
    <row r="191" spans="1:16" x14ac:dyDescent="0.4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_xlfn.XLOOKUP(Table2[[#This Row],[Customer ID]],customers!$A$1:$A$1001,customers!$I$1:$I$1001,,0)</f>
        <v>Yes</v>
      </c>
    </row>
    <row r="192" spans="1:16" x14ac:dyDescent="0.4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_xlfn.XLOOKUP(Table2[[#This Row],[Customer ID]],customers!$A$1:$A$1001,customers!$I$1:$I$1001,,0)</f>
        <v>Yes</v>
      </c>
    </row>
    <row r="193" spans="1:16" x14ac:dyDescent="0.4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_xlfn.XLOOKUP(Table2[[#This Row],[Customer ID]],customers!$A$1:$A$1001,customers!$I$1:$I$1001,,0)</f>
        <v>Yes</v>
      </c>
    </row>
    <row r="194" spans="1:16" x14ac:dyDescent="0.4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_xlfn.XLOOKUP(Table2[[#This Row],[Customer ID]],customers!$A$1:$A$1001,customers!$I$1:$I$1001,,0)</f>
        <v>Yes</v>
      </c>
    </row>
    <row r="195" spans="1:16" x14ac:dyDescent="0.4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E195*L195</f>
        <v>44.55</v>
      </c>
      <c r="N195" t="str">
        <f t="shared" ref="N195:N258" si="10">IF(I195="Rob","Robusta",IF(I195="Exc","Excelsa",IF(I195="Ara","Arabica",IF(I195="Lib","Liberica",""))))</f>
        <v>Excelsa</v>
      </c>
      <c r="O195" t="str">
        <f t="shared" ref="O195:O258" si="11">IF(J195="M","Medium",IF(J195="L","Light",IF(J195="D","Dark","")))</f>
        <v>Light</v>
      </c>
      <c r="P195" t="str">
        <f>_xlfn.XLOOKUP(Table2[[#This Row],[Customer ID]],customers!$A$1:$A$1001,customers!$I$1:$I$1001,,0)</f>
        <v>No</v>
      </c>
    </row>
    <row r="196" spans="1:16" x14ac:dyDescent="0.4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_xlfn.XLOOKUP(Table2[[#This Row],[Customer ID]],customers!$A$1:$A$1001,customers!$I$1:$I$1001,,0)</f>
        <v>No</v>
      </c>
    </row>
    <row r="197" spans="1:16" x14ac:dyDescent="0.4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_xlfn.XLOOKUP(Table2[[#This Row],[Customer ID]],customers!$A$1:$A$1001,customers!$I$1:$I$1001,,0)</f>
        <v>No</v>
      </c>
    </row>
    <row r="198" spans="1:16" x14ac:dyDescent="0.4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_xlfn.XLOOKUP(Table2[[#This Row],[Customer ID]],customers!$A$1:$A$1001,customers!$I$1:$I$1001,,0)</f>
        <v>No</v>
      </c>
    </row>
    <row r="199" spans="1:16" x14ac:dyDescent="0.4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_xlfn.XLOOKUP(Table2[[#This Row],[Customer ID]],customers!$A$1:$A$1001,customers!$I$1:$I$1001,,0)</f>
        <v>No</v>
      </c>
    </row>
    <row r="200" spans="1:16" x14ac:dyDescent="0.4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_xlfn.XLOOKUP(Table2[[#This Row],[Customer ID]],customers!$A$1:$A$1001,customers!$I$1:$I$1001,,0)</f>
        <v>No</v>
      </c>
    </row>
    <row r="201" spans="1:16" x14ac:dyDescent="0.4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_xlfn.XLOOKUP(Table2[[#This Row],[Customer ID]],customers!$A$1:$A$1001,customers!$I$1:$I$1001,,0)</f>
        <v>No</v>
      </c>
    </row>
    <row r="202" spans="1:16" x14ac:dyDescent="0.4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_xlfn.XLOOKUP(Table2[[#This Row],[Customer ID]],customers!$A$1:$A$1001,customers!$I$1:$I$1001,,0)</f>
        <v>No</v>
      </c>
    </row>
    <row r="203" spans="1:16" x14ac:dyDescent="0.4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_xlfn.XLOOKUP(Table2[[#This Row],[Customer ID]],customers!$A$1:$A$1001,customers!$I$1:$I$1001,,0)</f>
        <v>No</v>
      </c>
    </row>
    <row r="204" spans="1:16" x14ac:dyDescent="0.4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_xlfn.XLOOKUP(Table2[[#This Row],[Customer ID]],customers!$A$1:$A$1001,customers!$I$1:$I$1001,,0)</f>
        <v>Yes</v>
      </c>
    </row>
    <row r="205" spans="1:16" x14ac:dyDescent="0.4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_xlfn.XLOOKUP(Table2[[#This Row],[Customer ID]],customers!$A$1:$A$1001,customers!$I$1:$I$1001,,0)</f>
        <v>No</v>
      </c>
    </row>
    <row r="206" spans="1:16" x14ac:dyDescent="0.4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_xlfn.XLOOKUP(Table2[[#This Row],[Customer ID]],customers!$A$1:$A$1001,customers!$I$1:$I$1001,,0)</f>
        <v>No</v>
      </c>
    </row>
    <row r="207" spans="1:16" x14ac:dyDescent="0.4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_xlfn.XLOOKUP(Table2[[#This Row],[Customer ID]],customers!$A$1:$A$1001,customers!$I$1:$I$1001,,0)</f>
        <v>Yes</v>
      </c>
    </row>
    <row r="208" spans="1:16" x14ac:dyDescent="0.4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_xlfn.XLOOKUP(Table2[[#This Row],[Customer ID]],customers!$A$1:$A$1001,customers!$I$1:$I$1001,,0)</f>
        <v>No</v>
      </c>
    </row>
    <row r="209" spans="1:16" x14ac:dyDescent="0.4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_xlfn.XLOOKUP(Table2[[#This Row],[Customer ID]],customers!$A$1:$A$1001,customers!$I$1:$I$1001,,0)</f>
        <v>Yes</v>
      </c>
    </row>
    <row r="210" spans="1:16" x14ac:dyDescent="0.4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_xlfn.XLOOKUP(Table2[[#This Row],[Customer ID]],customers!$A$1:$A$1001,customers!$I$1:$I$1001,,0)</f>
        <v>Yes</v>
      </c>
    </row>
    <row r="211" spans="1:16" x14ac:dyDescent="0.4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_xlfn.XLOOKUP(Table2[[#This Row],[Customer ID]],customers!$A$1:$A$1001,customers!$I$1:$I$1001,,0)</f>
        <v>No</v>
      </c>
    </row>
    <row r="212" spans="1:16" x14ac:dyDescent="0.4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_xlfn.XLOOKUP(Table2[[#This Row],[Customer ID]],customers!$A$1:$A$1001,customers!$I$1:$I$1001,,0)</f>
        <v>Yes</v>
      </c>
    </row>
    <row r="213" spans="1:16" x14ac:dyDescent="0.4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_xlfn.XLOOKUP(Table2[[#This Row],[Customer ID]],customers!$A$1:$A$1001,customers!$I$1:$I$1001,,0)</f>
        <v>No</v>
      </c>
    </row>
    <row r="214" spans="1:16" x14ac:dyDescent="0.4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_xlfn.XLOOKUP(Table2[[#This Row],[Customer ID]],customers!$A$1:$A$1001,customers!$I$1:$I$1001,,0)</f>
        <v>Yes</v>
      </c>
    </row>
    <row r="215" spans="1:16" x14ac:dyDescent="0.4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_xlfn.XLOOKUP(Table2[[#This Row],[Customer ID]],customers!$A$1:$A$1001,customers!$I$1:$I$1001,,0)</f>
        <v>No</v>
      </c>
    </row>
    <row r="216" spans="1:16" x14ac:dyDescent="0.4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_xlfn.XLOOKUP(Table2[[#This Row],[Customer ID]],customers!$A$1:$A$1001,customers!$I$1:$I$1001,,0)</f>
        <v>No</v>
      </c>
    </row>
    <row r="217" spans="1:16" x14ac:dyDescent="0.4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_xlfn.XLOOKUP(Table2[[#This Row],[Customer ID]],customers!$A$1:$A$1001,customers!$I$1:$I$1001,,0)</f>
        <v>No</v>
      </c>
    </row>
    <row r="218" spans="1:16" x14ac:dyDescent="0.4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_xlfn.XLOOKUP(Table2[[#This Row],[Customer ID]],customers!$A$1:$A$1001,customers!$I$1:$I$1001,,0)</f>
        <v>Yes</v>
      </c>
    </row>
    <row r="219" spans="1:16" x14ac:dyDescent="0.4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_xlfn.XLOOKUP(Table2[[#This Row],[Customer ID]],customers!$A$1:$A$1001,customers!$I$1:$I$1001,,0)</f>
        <v>No</v>
      </c>
    </row>
    <row r="220" spans="1:16" x14ac:dyDescent="0.4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_xlfn.XLOOKUP(Table2[[#This Row],[Customer ID]],customers!$A$1:$A$1001,customers!$I$1:$I$1001,,0)</f>
        <v>Yes</v>
      </c>
    </row>
    <row r="221" spans="1:16" x14ac:dyDescent="0.4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_xlfn.XLOOKUP(Table2[[#This Row],[Customer ID]],customers!$A$1:$A$1001,customers!$I$1:$I$1001,,0)</f>
        <v>No</v>
      </c>
    </row>
    <row r="222" spans="1:16" x14ac:dyDescent="0.4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_xlfn.XLOOKUP(Table2[[#This Row],[Customer ID]],customers!$A$1:$A$1001,customers!$I$1:$I$1001,,0)</f>
        <v>No</v>
      </c>
    </row>
    <row r="223" spans="1:16" x14ac:dyDescent="0.4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_xlfn.XLOOKUP(Table2[[#This Row],[Customer ID]],customers!$A$1:$A$1001,customers!$I$1:$I$1001,,0)</f>
        <v>Yes</v>
      </c>
    </row>
    <row r="224" spans="1:16" x14ac:dyDescent="0.4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_xlfn.XLOOKUP(Table2[[#This Row],[Customer ID]],customers!$A$1:$A$1001,customers!$I$1:$I$1001,,0)</f>
        <v>No</v>
      </c>
    </row>
    <row r="225" spans="1:16" x14ac:dyDescent="0.4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_xlfn.XLOOKUP(Table2[[#This Row],[Customer ID]],customers!$A$1:$A$1001,customers!$I$1:$I$1001,,0)</f>
        <v>Yes</v>
      </c>
    </row>
    <row r="226" spans="1:16" x14ac:dyDescent="0.4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_xlfn.XLOOKUP(Table2[[#This Row],[Customer ID]],customers!$A$1:$A$1001,customers!$I$1:$I$1001,,0)</f>
        <v>Yes</v>
      </c>
    </row>
    <row r="227" spans="1:16" x14ac:dyDescent="0.4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_xlfn.XLOOKUP(Table2[[#This Row],[Customer ID]],customers!$A$1:$A$1001,customers!$I$1:$I$1001,,0)</f>
        <v>No</v>
      </c>
    </row>
    <row r="228" spans="1:16" x14ac:dyDescent="0.4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_xlfn.XLOOKUP(Table2[[#This Row],[Customer ID]],customers!$A$1:$A$1001,customers!$I$1:$I$1001,,0)</f>
        <v>No</v>
      </c>
    </row>
    <row r="229" spans="1:16" x14ac:dyDescent="0.4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_xlfn.XLOOKUP(Table2[[#This Row],[Customer ID]],customers!$A$1:$A$1001,customers!$I$1:$I$1001,,0)</f>
        <v>Yes</v>
      </c>
    </row>
    <row r="230" spans="1:16" x14ac:dyDescent="0.4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_xlfn.XLOOKUP(Table2[[#This Row],[Customer ID]],customers!$A$1:$A$1001,customers!$I$1:$I$1001,,0)</f>
        <v>No</v>
      </c>
    </row>
    <row r="231" spans="1:16" x14ac:dyDescent="0.4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_xlfn.XLOOKUP(Table2[[#This Row],[Customer ID]],customers!$A$1:$A$1001,customers!$I$1:$I$1001,,0)</f>
        <v>No</v>
      </c>
    </row>
    <row r="232" spans="1:16" x14ac:dyDescent="0.4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_xlfn.XLOOKUP(Table2[[#This Row],[Customer ID]],customers!$A$1:$A$1001,customers!$I$1:$I$1001,,0)</f>
        <v>No</v>
      </c>
    </row>
    <row r="233" spans="1:16" x14ac:dyDescent="0.4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_xlfn.XLOOKUP(Table2[[#This Row],[Customer ID]],customers!$A$1:$A$1001,customers!$I$1:$I$1001,,0)</f>
        <v>Yes</v>
      </c>
    </row>
    <row r="234" spans="1:16" x14ac:dyDescent="0.4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_xlfn.XLOOKUP(Table2[[#This Row],[Customer ID]],customers!$A$1:$A$1001,customers!$I$1:$I$1001,,0)</f>
        <v>No</v>
      </c>
    </row>
    <row r="235" spans="1:16" x14ac:dyDescent="0.4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_xlfn.XLOOKUP(Table2[[#This Row],[Customer ID]],customers!$A$1:$A$1001,customers!$I$1:$I$1001,,0)</f>
        <v>No</v>
      </c>
    </row>
    <row r="236" spans="1:16" x14ac:dyDescent="0.4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_xlfn.XLOOKUP(Table2[[#This Row],[Customer ID]],customers!$A$1:$A$1001,customers!$I$1:$I$1001,,0)</f>
        <v>No</v>
      </c>
    </row>
    <row r="237" spans="1:16" x14ac:dyDescent="0.4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_xlfn.XLOOKUP(Table2[[#This Row],[Customer ID]],customers!$A$1:$A$1001,customers!$I$1:$I$1001,,0)</f>
        <v>No</v>
      </c>
    </row>
    <row r="238" spans="1:16" x14ac:dyDescent="0.4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_xlfn.XLOOKUP(Table2[[#This Row],[Customer ID]],customers!$A$1:$A$1001,customers!$I$1:$I$1001,,0)</f>
        <v>No</v>
      </c>
    </row>
    <row r="239" spans="1:16" x14ac:dyDescent="0.4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_xlfn.XLOOKUP(Table2[[#This Row],[Customer ID]],customers!$A$1:$A$1001,customers!$I$1:$I$1001,,0)</f>
        <v>Yes</v>
      </c>
    </row>
    <row r="240" spans="1:16" x14ac:dyDescent="0.4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_xlfn.XLOOKUP(Table2[[#This Row],[Customer ID]],customers!$A$1:$A$1001,customers!$I$1:$I$1001,,0)</f>
        <v>Yes</v>
      </c>
    </row>
    <row r="241" spans="1:16" x14ac:dyDescent="0.4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_xlfn.XLOOKUP(Table2[[#This Row],[Customer ID]],customers!$A$1:$A$1001,customers!$I$1:$I$1001,,0)</f>
        <v>No</v>
      </c>
    </row>
    <row r="242" spans="1:16" x14ac:dyDescent="0.4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_xlfn.XLOOKUP(Table2[[#This Row],[Customer ID]],customers!$A$1:$A$1001,customers!$I$1:$I$1001,,0)</f>
        <v>Yes</v>
      </c>
    </row>
    <row r="243" spans="1:16" x14ac:dyDescent="0.4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_xlfn.XLOOKUP(Table2[[#This Row],[Customer ID]],customers!$A$1:$A$1001,customers!$I$1:$I$1001,,0)</f>
        <v>No</v>
      </c>
    </row>
    <row r="244" spans="1:16" x14ac:dyDescent="0.4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_xlfn.XLOOKUP(Table2[[#This Row],[Customer ID]],customers!$A$1:$A$1001,customers!$I$1:$I$1001,,0)</f>
        <v>Yes</v>
      </c>
    </row>
    <row r="245" spans="1:16" x14ac:dyDescent="0.4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_xlfn.XLOOKUP(Table2[[#This Row],[Customer ID]],customers!$A$1:$A$1001,customers!$I$1:$I$1001,,0)</f>
        <v>Yes</v>
      </c>
    </row>
    <row r="246" spans="1:16" x14ac:dyDescent="0.4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_xlfn.XLOOKUP(Table2[[#This Row],[Customer ID]],customers!$A$1:$A$1001,customers!$I$1:$I$1001,,0)</f>
        <v>No</v>
      </c>
    </row>
    <row r="247" spans="1:16" x14ac:dyDescent="0.4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_xlfn.XLOOKUP(Table2[[#This Row],[Customer ID]],customers!$A$1:$A$1001,customers!$I$1:$I$1001,,0)</f>
        <v>Yes</v>
      </c>
    </row>
    <row r="248" spans="1:16" x14ac:dyDescent="0.4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_xlfn.XLOOKUP(Table2[[#This Row],[Customer ID]],customers!$A$1:$A$1001,customers!$I$1:$I$1001,,0)</f>
        <v>No</v>
      </c>
    </row>
    <row r="249" spans="1:16" x14ac:dyDescent="0.4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_xlfn.XLOOKUP(Table2[[#This Row],[Customer ID]],customers!$A$1:$A$1001,customers!$I$1:$I$1001,,0)</f>
        <v>Yes</v>
      </c>
    </row>
    <row r="250" spans="1:16" x14ac:dyDescent="0.4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_xlfn.XLOOKUP(Table2[[#This Row],[Customer ID]],customers!$A$1:$A$1001,customers!$I$1:$I$1001,,0)</f>
        <v>Yes</v>
      </c>
    </row>
    <row r="251" spans="1:16" x14ac:dyDescent="0.4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_xlfn.XLOOKUP(Table2[[#This Row],[Customer ID]],customers!$A$1:$A$1001,customers!$I$1:$I$1001,,0)</f>
        <v>Yes</v>
      </c>
    </row>
    <row r="252" spans="1:16" x14ac:dyDescent="0.4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_xlfn.XLOOKUP(Table2[[#This Row],[Customer ID]],customers!$A$1:$A$1001,customers!$I$1:$I$1001,,0)</f>
        <v>Yes</v>
      </c>
    </row>
    <row r="253" spans="1:16" x14ac:dyDescent="0.4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_xlfn.XLOOKUP(Table2[[#This Row],[Customer ID]],customers!$A$1:$A$1001,customers!$I$1:$I$1001,,0)</f>
        <v>Yes</v>
      </c>
    </row>
    <row r="254" spans="1:16" x14ac:dyDescent="0.4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_xlfn.XLOOKUP(Table2[[#This Row],[Customer ID]],customers!$A$1:$A$1001,customers!$I$1:$I$1001,,0)</f>
        <v>No</v>
      </c>
    </row>
    <row r="255" spans="1:16" x14ac:dyDescent="0.4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_xlfn.XLOOKUP(Table2[[#This Row],[Customer ID]],customers!$A$1:$A$1001,customers!$I$1:$I$1001,,0)</f>
        <v>No</v>
      </c>
    </row>
    <row r="256" spans="1:16" x14ac:dyDescent="0.4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_xlfn.XLOOKUP(Table2[[#This Row],[Customer ID]],customers!$A$1:$A$1001,customers!$I$1:$I$1001,,0)</f>
        <v>No</v>
      </c>
    </row>
    <row r="257" spans="1:16" x14ac:dyDescent="0.4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_xlfn.XLOOKUP(Table2[[#This Row],[Customer ID]],customers!$A$1:$A$1001,customers!$I$1:$I$1001,,0)</f>
        <v>No</v>
      </c>
    </row>
    <row r="258" spans="1:16" x14ac:dyDescent="0.4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_xlfn.XLOOKUP(Table2[[#This Row],[Customer ID]],customers!$A$1:$A$1001,customers!$I$1:$I$1001,,0)</f>
        <v>Yes</v>
      </c>
    </row>
    <row r="259" spans="1:16" x14ac:dyDescent="0.4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E259*L259</f>
        <v>27.945</v>
      </c>
      <c r="N259" t="str">
        <f t="shared" ref="N259:N322" si="13">IF(I259="Rob","Robusta",IF(I259="Exc","Excelsa",IF(I259="Ara","Arabica",IF(I259="Lib","Liberica",""))))</f>
        <v>Excelsa</v>
      </c>
      <c r="O259" t="str">
        <f t="shared" ref="O259:O322" si="14">IF(J259="M","Medium",IF(J259="L","Light",IF(J259="D","Dark","")))</f>
        <v>Dark</v>
      </c>
      <c r="P259" t="str">
        <f>_xlfn.XLOOKUP(Table2[[#This Row],[Customer ID]],customers!$A$1:$A$1001,customers!$I$1:$I$1001,,0)</f>
        <v>Yes</v>
      </c>
    </row>
    <row r="260" spans="1:16" x14ac:dyDescent="0.4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_xlfn.XLOOKUP(Table2[[#This Row],[Customer ID]],customers!$A$1:$A$1001,customers!$I$1:$I$1001,,0)</f>
        <v>No</v>
      </c>
    </row>
    <row r="261" spans="1:16" x14ac:dyDescent="0.4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_xlfn.XLOOKUP(Table2[[#This Row],[Customer ID]],customers!$A$1:$A$1001,customers!$I$1:$I$1001,,0)</f>
        <v>No</v>
      </c>
    </row>
    <row r="262" spans="1:16" x14ac:dyDescent="0.4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_xlfn.XLOOKUP(Table2[[#This Row],[Customer ID]],customers!$A$1:$A$1001,customers!$I$1:$I$1001,,0)</f>
        <v>Yes</v>
      </c>
    </row>
    <row r="263" spans="1:16" x14ac:dyDescent="0.4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_xlfn.XLOOKUP(Table2[[#This Row],[Customer ID]],customers!$A$1:$A$1001,customers!$I$1:$I$1001,,0)</f>
        <v>Yes</v>
      </c>
    </row>
    <row r="264" spans="1:16" x14ac:dyDescent="0.4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_xlfn.XLOOKUP(Table2[[#This Row],[Customer ID]],customers!$A$1:$A$1001,customers!$I$1:$I$1001,,0)</f>
        <v>No</v>
      </c>
    </row>
    <row r="265" spans="1:16" x14ac:dyDescent="0.4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_xlfn.XLOOKUP(Table2[[#This Row],[Customer ID]],customers!$A$1:$A$1001,customers!$I$1:$I$1001,,0)</f>
        <v>No</v>
      </c>
    </row>
    <row r="266" spans="1:16" x14ac:dyDescent="0.4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_xlfn.XLOOKUP(Table2[[#This Row],[Customer ID]],customers!$A$1:$A$1001,customers!$I$1:$I$1001,,0)</f>
        <v>Yes</v>
      </c>
    </row>
    <row r="267" spans="1:16" x14ac:dyDescent="0.4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_xlfn.XLOOKUP(Table2[[#This Row],[Customer ID]],customers!$A$1:$A$1001,customers!$I$1:$I$1001,,0)</f>
        <v>Yes</v>
      </c>
    </row>
    <row r="268" spans="1:16" x14ac:dyDescent="0.4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_xlfn.XLOOKUP(Table2[[#This Row],[Customer ID]],customers!$A$1:$A$1001,customers!$I$1:$I$1001,,0)</f>
        <v>No</v>
      </c>
    </row>
    <row r="269" spans="1:16" x14ac:dyDescent="0.4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_xlfn.XLOOKUP(Table2[[#This Row],[Customer ID]],customers!$A$1:$A$1001,customers!$I$1:$I$1001,,0)</f>
        <v>Yes</v>
      </c>
    </row>
    <row r="270" spans="1:16" x14ac:dyDescent="0.4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_xlfn.XLOOKUP(Table2[[#This Row],[Customer ID]],customers!$A$1:$A$1001,customers!$I$1:$I$1001,,0)</f>
        <v>Yes</v>
      </c>
    </row>
    <row r="271" spans="1:16" x14ac:dyDescent="0.4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_xlfn.XLOOKUP(Table2[[#This Row],[Customer ID]],customers!$A$1:$A$1001,customers!$I$1:$I$1001,,0)</f>
        <v>No</v>
      </c>
    </row>
    <row r="272" spans="1:16" x14ac:dyDescent="0.4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_xlfn.XLOOKUP(Table2[[#This Row],[Customer ID]],customers!$A$1:$A$1001,customers!$I$1:$I$1001,,0)</f>
        <v>Yes</v>
      </c>
    </row>
    <row r="273" spans="1:16" x14ac:dyDescent="0.4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_xlfn.XLOOKUP(Table2[[#This Row],[Customer ID]],customers!$A$1:$A$1001,customers!$I$1:$I$1001,,0)</f>
        <v>Yes</v>
      </c>
    </row>
    <row r="274" spans="1:16" x14ac:dyDescent="0.4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_xlfn.XLOOKUP(Table2[[#This Row],[Customer ID]],customers!$A$1:$A$1001,customers!$I$1:$I$1001,,0)</f>
        <v>Yes</v>
      </c>
    </row>
    <row r="275" spans="1:16" x14ac:dyDescent="0.4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_xlfn.XLOOKUP(Table2[[#This Row],[Customer ID]],customers!$A$1:$A$1001,customers!$I$1:$I$1001,,0)</f>
        <v>No</v>
      </c>
    </row>
    <row r="276" spans="1:16" x14ac:dyDescent="0.4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_xlfn.XLOOKUP(Table2[[#This Row],[Customer ID]],customers!$A$1:$A$1001,customers!$I$1:$I$1001,,0)</f>
        <v>No</v>
      </c>
    </row>
    <row r="277" spans="1:16" x14ac:dyDescent="0.4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_xlfn.XLOOKUP(Table2[[#This Row],[Customer ID]],customers!$A$1:$A$1001,customers!$I$1:$I$1001,,0)</f>
        <v>No</v>
      </c>
    </row>
    <row r="278" spans="1:16" x14ac:dyDescent="0.4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_xlfn.XLOOKUP(Table2[[#This Row],[Customer ID]],customers!$A$1:$A$1001,customers!$I$1:$I$1001,,0)</f>
        <v>Yes</v>
      </c>
    </row>
    <row r="279" spans="1:16" x14ac:dyDescent="0.4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_xlfn.XLOOKUP(Table2[[#This Row],[Customer ID]],customers!$A$1:$A$1001,customers!$I$1:$I$1001,,0)</f>
        <v>No</v>
      </c>
    </row>
    <row r="280" spans="1:16" x14ac:dyDescent="0.4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_xlfn.XLOOKUP(Table2[[#This Row],[Customer ID]],customers!$A$1:$A$1001,customers!$I$1:$I$1001,,0)</f>
        <v>Yes</v>
      </c>
    </row>
    <row r="281" spans="1:16" x14ac:dyDescent="0.4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_xlfn.XLOOKUP(Table2[[#This Row],[Customer ID]],customers!$A$1:$A$1001,customers!$I$1:$I$1001,,0)</f>
        <v>Yes</v>
      </c>
    </row>
    <row r="282" spans="1:16" x14ac:dyDescent="0.4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_xlfn.XLOOKUP(Table2[[#This Row],[Customer ID]],customers!$A$1:$A$1001,customers!$I$1:$I$1001,,0)</f>
        <v>Yes</v>
      </c>
    </row>
    <row r="283" spans="1:16" x14ac:dyDescent="0.4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_xlfn.XLOOKUP(Table2[[#This Row],[Customer ID]],customers!$A$1:$A$1001,customers!$I$1:$I$1001,,0)</f>
        <v>Yes</v>
      </c>
    </row>
    <row r="284" spans="1:16" x14ac:dyDescent="0.4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_xlfn.XLOOKUP(Table2[[#This Row],[Customer ID]],customers!$A$1:$A$1001,customers!$I$1:$I$1001,,0)</f>
        <v>No</v>
      </c>
    </row>
    <row r="285" spans="1:16" x14ac:dyDescent="0.4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_xlfn.XLOOKUP(Table2[[#This Row],[Customer ID]],customers!$A$1:$A$1001,customers!$I$1:$I$1001,,0)</f>
        <v>Yes</v>
      </c>
    </row>
    <row r="286" spans="1:16" x14ac:dyDescent="0.4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_xlfn.XLOOKUP(Table2[[#This Row],[Customer ID]],customers!$A$1:$A$1001,customers!$I$1:$I$1001,,0)</f>
        <v>No</v>
      </c>
    </row>
    <row r="287" spans="1:16" x14ac:dyDescent="0.4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_xlfn.XLOOKUP(Table2[[#This Row],[Customer ID]],customers!$A$1:$A$1001,customers!$I$1:$I$1001,,0)</f>
        <v>No</v>
      </c>
    </row>
    <row r="288" spans="1:16" x14ac:dyDescent="0.4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_xlfn.XLOOKUP(Table2[[#This Row],[Customer ID]],customers!$A$1:$A$1001,customers!$I$1:$I$1001,,0)</f>
        <v>Yes</v>
      </c>
    </row>
    <row r="289" spans="1:16" x14ac:dyDescent="0.4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_xlfn.XLOOKUP(Table2[[#This Row],[Customer ID]],customers!$A$1:$A$1001,customers!$I$1:$I$1001,,0)</f>
        <v>No</v>
      </c>
    </row>
    <row r="290" spans="1:16" x14ac:dyDescent="0.4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_xlfn.XLOOKUP(Table2[[#This Row],[Customer ID]],customers!$A$1:$A$1001,customers!$I$1:$I$1001,,0)</f>
        <v>Yes</v>
      </c>
    </row>
    <row r="291" spans="1:16" x14ac:dyDescent="0.4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_xlfn.XLOOKUP(Table2[[#This Row],[Customer ID]],customers!$A$1:$A$1001,customers!$I$1:$I$1001,,0)</f>
        <v>Yes</v>
      </c>
    </row>
    <row r="292" spans="1:16" x14ac:dyDescent="0.4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_xlfn.XLOOKUP(Table2[[#This Row],[Customer ID]],customers!$A$1:$A$1001,customers!$I$1:$I$1001,,0)</f>
        <v>No</v>
      </c>
    </row>
    <row r="293" spans="1:16" x14ac:dyDescent="0.4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_xlfn.XLOOKUP(Table2[[#This Row],[Customer ID]],customers!$A$1:$A$1001,customers!$I$1:$I$1001,,0)</f>
        <v>No</v>
      </c>
    </row>
    <row r="294" spans="1:16" x14ac:dyDescent="0.4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_xlfn.XLOOKUP(Table2[[#This Row],[Customer ID]],customers!$A$1:$A$1001,customers!$I$1:$I$1001,,0)</f>
        <v>No</v>
      </c>
    </row>
    <row r="295" spans="1:16" x14ac:dyDescent="0.4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_xlfn.XLOOKUP(Table2[[#This Row],[Customer ID]],customers!$A$1:$A$1001,customers!$I$1:$I$1001,,0)</f>
        <v>No</v>
      </c>
    </row>
    <row r="296" spans="1:16" x14ac:dyDescent="0.4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_xlfn.XLOOKUP(Table2[[#This Row],[Customer ID]],customers!$A$1:$A$1001,customers!$I$1:$I$1001,,0)</f>
        <v>No</v>
      </c>
    </row>
    <row r="297" spans="1:16" x14ac:dyDescent="0.4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_xlfn.XLOOKUP(Table2[[#This Row],[Customer ID]],customers!$A$1:$A$1001,customers!$I$1:$I$1001,,0)</f>
        <v>No</v>
      </c>
    </row>
    <row r="298" spans="1:16" x14ac:dyDescent="0.4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_xlfn.XLOOKUP(Table2[[#This Row],[Customer ID]],customers!$A$1:$A$1001,customers!$I$1:$I$1001,,0)</f>
        <v>Yes</v>
      </c>
    </row>
    <row r="299" spans="1:16" x14ac:dyDescent="0.4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_xlfn.XLOOKUP(Table2[[#This Row],[Customer ID]],customers!$A$1:$A$1001,customers!$I$1:$I$1001,,0)</f>
        <v>Yes</v>
      </c>
    </row>
    <row r="300" spans="1:16" x14ac:dyDescent="0.4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_xlfn.XLOOKUP(Table2[[#This Row],[Customer ID]],customers!$A$1:$A$1001,customers!$I$1:$I$1001,,0)</f>
        <v>Yes</v>
      </c>
    </row>
    <row r="301" spans="1:16" x14ac:dyDescent="0.4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_xlfn.XLOOKUP(Table2[[#This Row],[Customer ID]],customers!$A$1:$A$1001,customers!$I$1:$I$1001,,0)</f>
        <v>Yes</v>
      </c>
    </row>
    <row r="302" spans="1:16" x14ac:dyDescent="0.4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_xlfn.XLOOKUP(Table2[[#This Row],[Customer ID]],customers!$A$1:$A$1001,customers!$I$1:$I$1001,,0)</f>
        <v>Yes</v>
      </c>
    </row>
    <row r="303" spans="1:16" x14ac:dyDescent="0.4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_xlfn.XLOOKUP(Table2[[#This Row],[Customer ID]],customers!$A$1:$A$1001,customers!$I$1:$I$1001,,0)</f>
        <v>Yes</v>
      </c>
    </row>
    <row r="304" spans="1:16" x14ac:dyDescent="0.4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_xlfn.XLOOKUP(Table2[[#This Row],[Customer ID]],customers!$A$1:$A$1001,customers!$I$1:$I$1001,,0)</f>
        <v>No</v>
      </c>
    </row>
    <row r="305" spans="1:16" x14ac:dyDescent="0.4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_xlfn.XLOOKUP(Table2[[#This Row],[Customer ID]],customers!$A$1:$A$1001,customers!$I$1:$I$1001,,0)</f>
        <v>Yes</v>
      </c>
    </row>
    <row r="306" spans="1:16" x14ac:dyDescent="0.4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_xlfn.XLOOKUP(Table2[[#This Row],[Customer ID]],customers!$A$1:$A$1001,customers!$I$1:$I$1001,,0)</f>
        <v>Yes</v>
      </c>
    </row>
    <row r="307" spans="1:16" x14ac:dyDescent="0.4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_xlfn.XLOOKUP(Table2[[#This Row],[Customer ID]],customers!$A$1:$A$1001,customers!$I$1:$I$1001,,0)</f>
        <v>No</v>
      </c>
    </row>
    <row r="308" spans="1:16" x14ac:dyDescent="0.4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_xlfn.XLOOKUP(Table2[[#This Row],[Customer ID]],customers!$A$1:$A$1001,customers!$I$1:$I$1001,,0)</f>
        <v>No</v>
      </c>
    </row>
    <row r="309" spans="1:16" x14ac:dyDescent="0.4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_xlfn.XLOOKUP(Table2[[#This Row],[Customer ID]],customers!$A$1:$A$1001,customers!$I$1:$I$1001,,0)</f>
        <v>Yes</v>
      </c>
    </row>
    <row r="310" spans="1:16" x14ac:dyDescent="0.4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_xlfn.XLOOKUP(Table2[[#This Row],[Customer ID]],customers!$A$1:$A$1001,customers!$I$1:$I$1001,,0)</f>
        <v>No</v>
      </c>
    </row>
    <row r="311" spans="1:16" x14ac:dyDescent="0.4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_xlfn.XLOOKUP(Table2[[#This Row],[Customer ID]],customers!$A$1:$A$1001,customers!$I$1:$I$1001,,0)</f>
        <v>Yes</v>
      </c>
    </row>
    <row r="312" spans="1:16" x14ac:dyDescent="0.4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_xlfn.XLOOKUP(Table2[[#This Row],[Customer ID]],customers!$A$1:$A$1001,customers!$I$1:$I$1001,,0)</f>
        <v>No</v>
      </c>
    </row>
    <row r="313" spans="1:16" x14ac:dyDescent="0.4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_xlfn.XLOOKUP(Table2[[#This Row],[Customer ID]],customers!$A$1:$A$1001,customers!$I$1:$I$1001,,0)</f>
        <v>Yes</v>
      </c>
    </row>
    <row r="314" spans="1:16" x14ac:dyDescent="0.4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_xlfn.XLOOKUP(Table2[[#This Row],[Customer ID]],customers!$A$1:$A$1001,customers!$I$1:$I$1001,,0)</f>
        <v>Yes</v>
      </c>
    </row>
    <row r="315" spans="1:16" x14ac:dyDescent="0.4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_xlfn.XLOOKUP(Table2[[#This Row],[Customer ID]],customers!$A$1:$A$1001,customers!$I$1:$I$1001,,0)</f>
        <v>Yes</v>
      </c>
    </row>
    <row r="316" spans="1:16" x14ac:dyDescent="0.4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_xlfn.XLOOKUP(Table2[[#This Row],[Customer ID]],customers!$A$1:$A$1001,customers!$I$1:$I$1001,,0)</f>
        <v>No</v>
      </c>
    </row>
    <row r="317" spans="1:16" x14ac:dyDescent="0.4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_xlfn.XLOOKUP(Table2[[#This Row],[Customer ID]],customers!$A$1:$A$1001,customers!$I$1:$I$1001,,0)</f>
        <v>Yes</v>
      </c>
    </row>
    <row r="318" spans="1:16" x14ac:dyDescent="0.4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_xlfn.XLOOKUP(Table2[[#This Row],[Customer ID]],customers!$A$1:$A$1001,customers!$I$1:$I$1001,,0)</f>
        <v>No</v>
      </c>
    </row>
    <row r="319" spans="1:16" x14ac:dyDescent="0.4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_xlfn.XLOOKUP(Table2[[#This Row],[Customer ID]],customers!$A$1:$A$1001,customers!$I$1:$I$1001,,0)</f>
        <v>No</v>
      </c>
    </row>
    <row r="320" spans="1:16" x14ac:dyDescent="0.4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_xlfn.XLOOKUP(Table2[[#This Row],[Customer ID]],customers!$A$1:$A$1001,customers!$I$1:$I$1001,,0)</f>
        <v>Yes</v>
      </c>
    </row>
    <row r="321" spans="1:16" x14ac:dyDescent="0.4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_xlfn.XLOOKUP(Table2[[#This Row],[Customer ID]],customers!$A$1:$A$1001,customers!$I$1:$I$1001,,0)</f>
        <v>Yes</v>
      </c>
    </row>
    <row r="322" spans="1:16" x14ac:dyDescent="0.4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_xlfn.XLOOKUP(Table2[[#This Row],[Customer ID]],customers!$A$1:$A$1001,customers!$I$1:$I$1001,,0)</f>
        <v>Yes</v>
      </c>
    </row>
    <row r="323" spans="1:16" x14ac:dyDescent="0.4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E323*L323</f>
        <v>20.25</v>
      </c>
      <c r="N323" t="str">
        <f t="shared" ref="N323:N386" si="16">IF(I323="Rob","Robusta",IF(I323="Exc","Excelsa",IF(I323="Ara","Arabica",IF(I323="Lib","Liberica",""))))</f>
        <v>Arabica</v>
      </c>
      <c r="O323" t="str">
        <f t="shared" ref="O323:O386" si="17">IF(J323="M","Medium",IF(J323="L","Light",IF(J323="D","Dark","")))</f>
        <v>Medium</v>
      </c>
      <c r="P323" t="str">
        <f>_xlfn.XLOOKUP(Table2[[#This Row],[Customer ID]],customers!$A$1:$A$1001,customers!$I$1:$I$1001,,0)</f>
        <v>Yes</v>
      </c>
    </row>
    <row r="324" spans="1:16" x14ac:dyDescent="0.4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_xlfn.XLOOKUP(Table2[[#This Row],[Customer ID]],customers!$A$1:$A$1001,customers!$I$1:$I$1001,,0)</f>
        <v>No</v>
      </c>
    </row>
    <row r="325" spans="1:16" x14ac:dyDescent="0.4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_xlfn.XLOOKUP(Table2[[#This Row],[Customer ID]],customers!$A$1:$A$1001,customers!$I$1:$I$1001,,0)</f>
        <v>Yes</v>
      </c>
    </row>
    <row r="326" spans="1:16" x14ac:dyDescent="0.4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_xlfn.XLOOKUP(Table2[[#This Row],[Customer ID]],customers!$A$1:$A$1001,customers!$I$1:$I$1001,,0)</f>
        <v>No</v>
      </c>
    </row>
    <row r="327" spans="1:16" x14ac:dyDescent="0.4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_xlfn.XLOOKUP(Table2[[#This Row],[Customer ID]],customers!$A$1:$A$1001,customers!$I$1:$I$1001,,0)</f>
        <v>Yes</v>
      </c>
    </row>
    <row r="328" spans="1:16" x14ac:dyDescent="0.4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_xlfn.XLOOKUP(Table2[[#This Row],[Customer ID]],customers!$A$1:$A$1001,customers!$I$1:$I$1001,,0)</f>
        <v>No</v>
      </c>
    </row>
    <row r="329" spans="1:16" x14ac:dyDescent="0.4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_xlfn.XLOOKUP(Table2[[#This Row],[Customer ID]],customers!$A$1:$A$1001,customers!$I$1:$I$1001,,0)</f>
        <v>Yes</v>
      </c>
    </row>
    <row r="330" spans="1:16" x14ac:dyDescent="0.4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_xlfn.XLOOKUP(Table2[[#This Row],[Customer ID]],customers!$A$1:$A$1001,customers!$I$1:$I$1001,,0)</f>
        <v>Yes</v>
      </c>
    </row>
    <row r="331" spans="1:16" x14ac:dyDescent="0.4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_xlfn.XLOOKUP(Table2[[#This Row],[Customer ID]],customers!$A$1:$A$1001,customers!$I$1:$I$1001,,0)</f>
        <v>Yes</v>
      </c>
    </row>
    <row r="332" spans="1:16" x14ac:dyDescent="0.4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_xlfn.XLOOKUP(Table2[[#This Row],[Customer ID]],customers!$A$1:$A$1001,customers!$I$1:$I$1001,,0)</f>
        <v>No</v>
      </c>
    </row>
    <row r="333" spans="1:16" x14ac:dyDescent="0.4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_xlfn.XLOOKUP(Table2[[#This Row],[Customer ID]],customers!$A$1:$A$1001,customers!$I$1:$I$1001,,0)</f>
        <v>Yes</v>
      </c>
    </row>
    <row r="334" spans="1:16" x14ac:dyDescent="0.4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_xlfn.XLOOKUP(Table2[[#This Row],[Customer ID]],customers!$A$1:$A$1001,customers!$I$1:$I$1001,,0)</f>
        <v>Yes</v>
      </c>
    </row>
    <row r="335" spans="1:16" x14ac:dyDescent="0.4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_xlfn.XLOOKUP(Table2[[#This Row],[Customer ID]],customers!$A$1:$A$1001,customers!$I$1:$I$1001,,0)</f>
        <v>Yes</v>
      </c>
    </row>
    <row r="336" spans="1:16" x14ac:dyDescent="0.4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_xlfn.XLOOKUP(Table2[[#This Row],[Customer ID]],customers!$A$1:$A$1001,customers!$I$1:$I$1001,,0)</f>
        <v>No</v>
      </c>
    </row>
    <row r="337" spans="1:16" x14ac:dyDescent="0.4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_xlfn.XLOOKUP(Table2[[#This Row],[Customer ID]],customers!$A$1:$A$1001,customers!$I$1:$I$1001,,0)</f>
        <v>Yes</v>
      </c>
    </row>
    <row r="338" spans="1:16" x14ac:dyDescent="0.4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_xlfn.XLOOKUP(Table2[[#This Row],[Customer ID]],customers!$A$1:$A$1001,customers!$I$1:$I$1001,,0)</f>
        <v>No</v>
      </c>
    </row>
    <row r="339" spans="1:16" x14ac:dyDescent="0.4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_xlfn.XLOOKUP(Table2[[#This Row],[Customer ID]],customers!$A$1:$A$1001,customers!$I$1:$I$1001,,0)</f>
        <v>No</v>
      </c>
    </row>
    <row r="340" spans="1:16" x14ac:dyDescent="0.4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_xlfn.XLOOKUP(Table2[[#This Row],[Customer ID]],customers!$A$1:$A$1001,customers!$I$1:$I$1001,,0)</f>
        <v>No</v>
      </c>
    </row>
    <row r="341" spans="1:16" x14ac:dyDescent="0.4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_xlfn.XLOOKUP(Table2[[#This Row],[Customer ID]],customers!$A$1:$A$1001,customers!$I$1:$I$1001,,0)</f>
        <v>Yes</v>
      </c>
    </row>
    <row r="342" spans="1:16" x14ac:dyDescent="0.4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_xlfn.XLOOKUP(Table2[[#This Row],[Customer ID]],customers!$A$1:$A$1001,customers!$I$1:$I$1001,,0)</f>
        <v>Yes</v>
      </c>
    </row>
    <row r="343" spans="1:16" x14ac:dyDescent="0.4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_xlfn.XLOOKUP(Table2[[#This Row],[Customer ID]],customers!$A$1:$A$1001,customers!$I$1:$I$1001,,0)</f>
        <v>No</v>
      </c>
    </row>
    <row r="344" spans="1:16" x14ac:dyDescent="0.4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_xlfn.XLOOKUP(Table2[[#This Row],[Customer ID]],customers!$A$1:$A$1001,customers!$I$1:$I$1001,,0)</f>
        <v>No</v>
      </c>
    </row>
    <row r="345" spans="1:16" x14ac:dyDescent="0.4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_xlfn.XLOOKUP(Table2[[#This Row],[Customer ID]],customers!$A$1:$A$1001,customers!$I$1:$I$1001,,0)</f>
        <v>No</v>
      </c>
    </row>
    <row r="346" spans="1:16" x14ac:dyDescent="0.4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_xlfn.XLOOKUP(Table2[[#This Row],[Customer ID]],customers!$A$1:$A$1001,customers!$I$1:$I$1001,,0)</f>
        <v>Yes</v>
      </c>
    </row>
    <row r="347" spans="1:16" x14ac:dyDescent="0.4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_xlfn.XLOOKUP(Table2[[#This Row],[Customer ID]],customers!$A$1:$A$1001,customers!$I$1:$I$1001,,0)</f>
        <v>No</v>
      </c>
    </row>
    <row r="348" spans="1:16" x14ac:dyDescent="0.4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_xlfn.XLOOKUP(Table2[[#This Row],[Customer ID]],customers!$A$1:$A$1001,customers!$I$1:$I$1001,,0)</f>
        <v>Yes</v>
      </c>
    </row>
    <row r="349" spans="1:16" x14ac:dyDescent="0.4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_xlfn.XLOOKUP(Table2[[#This Row],[Customer ID]],customers!$A$1:$A$1001,customers!$I$1:$I$1001,,0)</f>
        <v>No</v>
      </c>
    </row>
    <row r="350" spans="1:16" x14ac:dyDescent="0.4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_xlfn.XLOOKUP(Table2[[#This Row],[Customer ID]],customers!$A$1:$A$1001,customers!$I$1:$I$1001,,0)</f>
        <v>No</v>
      </c>
    </row>
    <row r="351" spans="1:16" x14ac:dyDescent="0.4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_xlfn.XLOOKUP(Table2[[#This Row],[Customer ID]],customers!$A$1:$A$1001,customers!$I$1:$I$1001,,0)</f>
        <v>No</v>
      </c>
    </row>
    <row r="352" spans="1:16" x14ac:dyDescent="0.4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_xlfn.XLOOKUP(Table2[[#This Row],[Customer ID]],customers!$A$1:$A$1001,customers!$I$1:$I$1001,,0)</f>
        <v>No</v>
      </c>
    </row>
    <row r="353" spans="1:16" x14ac:dyDescent="0.4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_xlfn.XLOOKUP(Table2[[#This Row],[Customer ID]],customers!$A$1:$A$1001,customers!$I$1:$I$1001,,0)</f>
        <v>No</v>
      </c>
    </row>
    <row r="354" spans="1:16" x14ac:dyDescent="0.4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_xlfn.XLOOKUP(Table2[[#This Row],[Customer ID]],customers!$A$1:$A$1001,customers!$I$1:$I$1001,,0)</f>
        <v>No</v>
      </c>
    </row>
    <row r="355" spans="1:16" x14ac:dyDescent="0.4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_xlfn.XLOOKUP(Table2[[#This Row],[Customer ID]],customers!$A$1:$A$1001,customers!$I$1:$I$1001,,0)</f>
        <v>Yes</v>
      </c>
    </row>
    <row r="356" spans="1:16" x14ac:dyDescent="0.4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_xlfn.XLOOKUP(Table2[[#This Row],[Customer ID]],customers!$A$1:$A$1001,customers!$I$1:$I$1001,,0)</f>
        <v>No</v>
      </c>
    </row>
    <row r="357" spans="1:16" x14ac:dyDescent="0.4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_xlfn.XLOOKUP(Table2[[#This Row],[Customer ID]],customers!$A$1:$A$1001,customers!$I$1:$I$1001,,0)</f>
        <v>Yes</v>
      </c>
    </row>
    <row r="358" spans="1:16" x14ac:dyDescent="0.4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_xlfn.XLOOKUP(Table2[[#This Row],[Customer ID]],customers!$A$1:$A$1001,customers!$I$1:$I$1001,,0)</f>
        <v>Yes</v>
      </c>
    </row>
    <row r="359" spans="1:16" x14ac:dyDescent="0.4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_xlfn.XLOOKUP(Table2[[#This Row],[Customer ID]],customers!$A$1:$A$1001,customers!$I$1:$I$1001,,0)</f>
        <v>No</v>
      </c>
    </row>
    <row r="360" spans="1:16" x14ac:dyDescent="0.4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_xlfn.XLOOKUP(Table2[[#This Row],[Customer ID]],customers!$A$1:$A$1001,customers!$I$1:$I$1001,,0)</f>
        <v>No</v>
      </c>
    </row>
    <row r="361" spans="1:16" x14ac:dyDescent="0.4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_xlfn.XLOOKUP(Table2[[#This Row],[Customer ID]],customers!$A$1:$A$1001,customers!$I$1:$I$1001,,0)</f>
        <v>No</v>
      </c>
    </row>
    <row r="362" spans="1:16" x14ac:dyDescent="0.4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_xlfn.XLOOKUP(Table2[[#This Row],[Customer ID]],customers!$A$1:$A$1001,customers!$I$1:$I$1001,,0)</f>
        <v>No</v>
      </c>
    </row>
    <row r="363" spans="1:16" x14ac:dyDescent="0.4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_xlfn.XLOOKUP(Table2[[#This Row],[Customer ID]],customers!$A$1:$A$1001,customers!$I$1:$I$1001,,0)</f>
        <v>No</v>
      </c>
    </row>
    <row r="364" spans="1:16" x14ac:dyDescent="0.4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_xlfn.XLOOKUP(Table2[[#This Row],[Customer ID]],customers!$A$1:$A$1001,customers!$I$1:$I$1001,,0)</f>
        <v>Yes</v>
      </c>
    </row>
    <row r="365" spans="1:16" x14ac:dyDescent="0.4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_xlfn.XLOOKUP(Table2[[#This Row],[Customer ID]],customers!$A$1:$A$1001,customers!$I$1:$I$1001,,0)</f>
        <v>No</v>
      </c>
    </row>
    <row r="366" spans="1:16" x14ac:dyDescent="0.4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_xlfn.XLOOKUP(Table2[[#This Row],[Customer ID]],customers!$A$1:$A$1001,customers!$I$1:$I$1001,,0)</f>
        <v>Yes</v>
      </c>
    </row>
    <row r="367" spans="1:16" x14ac:dyDescent="0.4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_xlfn.XLOOKUP(Table2[[#This Row],[Customer ID]],customers!$A$1:$A$1001,customers!$I$1:$I$1001,,0)</f>
        <v>No</v>
      </c>
    </row>
    <row r="368" spans="1:16" x14ac:dyDescent="0.4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_xlfn.XLOOKUP(Table2[[#This Row],[Customer ID]],customers!$A$1:$A$1001,customers!$I$1:$I$1001,,0)</f>
        <v>No</v>
      </c>
    </row>
    <row r="369" spans="1:16" x14ac:dyDescent="0.4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_xlfn.XLOOKUP(Table2[[#This Row],[Customer ID]],customers!$A$1:$A$1001,customers!$I$1:$I$1001,,0)</f>
        <v>Yes</v>
      </c>
    </row>
    <row r="370" spans="1:16" x14ac:dyDescent="0.4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_xlfn.XLOOKUP(Table2[[#This Row],[Customer ID]],customers!$A$1:$A$1001,customers!$I$1:$I$1001,,0)</f>
        <v>No</v>
      </c>
    </row>
    <row r="371" spans="1:16" x14ac:dyDescent="0.4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_xlfn.XLOOKUP(Table2[[#This Row],[Customer ID]],customers!$A$1:$A$1001,customers!$I$1:$I$1001,,0)</f>
        <v>Yes</v>
      </c>
    </row>
    <row r="372" spans="1:16" x14ac:dyDescent="0.4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_xlfn.XLOOKUP(Table2[[#This Row],[Customer ID]],customers!$A$1:$A$1001,customers!$I$1:$I$1001,,0)</f>
        <v>Yes</v>
      </c>
    </row>
    <row r="373" spans="1:16" x14ac:dyDescent="0.4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_xlfn.XLOOKUP(Table2[[#This Row],[Customer ID]],customers!$A$1:$A$1001,customers!$I$1:$I$1001,,0)</f>
        <v>Yes</v>
      </c>
    </row>
    <row r="374" spans="1:16" x14ac:dyDescent="0.4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_xlfn.XLOOKUP(Table2[[#This Row],[Customer ID]],customers!$A$1:$A$1001,customers!$I$1:$I$1001,,0)</f>
        <v>No</v>
      </c>
    </row>
    <row r="375" spans="1:16" x14ac:dyDescent="0.4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_xlfn.XLOOKUP(Table2[[#This Row],[Customer ID]],customers!$A$1:$A$1001,customers!$I$1:$I$1001,,0)</f>
        <v>Yes</v>
      </c>
    </row>
    <row r="376" spans="1:16" x14ac:dyDescent="0.4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_xlfn.XLOOKUP(Table2[[#This Row],[Customer ID]],customers!$A$1:$A$1001,customers!$I$1:$I$1001,,0)</f>
        <v>Yes</v>
      </c>
    </row>
    <row r="377" spans="1:16" x14ac:dyDescent="0.4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_xlfn.XLOOKUP(Table2[[#This Row],[Customer ID]],customers!$A$1:$A$1001,customers!$I$1:$I$1001,,0)</f>
        <v>Yes</v>
      </c>
    </row>
    <row r="378" spans="1:16" x14ac:dyDescent="0.4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_xlfn.XLOOKUP(Table2[[#This Row],[Customer ID]],customers!$A$1:$A$1001,customers!$I$1:$I$1001,,0)</f>
        <v>Yes</v>
      </c>
    </row>
    <row r="379" spans="1:16" x14ac:dyDescent="0.4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_xlfn.XLOOKUP(Table2[[#This Row],[Customer ID]],customers!$A$1:$A$1001,customers!$I$1:$I$1001,,0)</f>
        <v>No</v>
      </c>
    </row>
    <row r="380" spans="1:16" x14ac:dyDescent="0.4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_xlfn.XLOOKUP(Table2[[#This Row],[Customer ID]],customers!$A$1:$A$1001,customers!$I$1:$I$1001,,0)</f>
        <v>Yes</v>
      </c>
    </row>
    <row r="381" spans="1:16" x14ac:dyDescent="0.4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_xlfn.XLOOKUP(Table2[[#This Row],[Customer ID]],customers!$A$1:$A$1001,customers!$I$1:$I$1001,,0)</f>
        <v>Yes</v>
      </c>
    </row>
    <row r="382" spans="1:16" x14ac:dyDescent="0.4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_xlfn.XLOOKUP(Table2[[#This Row],[Customer ID]],customers!$A$1:$A$1001,customers!$I$1:$I$1001,,0)</f>
        <v>No</v>
      </c>
    </row>
    <row r="383" spans="1:16" x14ac:dyDescent="0.4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_xlfn.XLOOKUP(Table2[[#This Row],[Customer ID]],customers!$A$1:$A$1001,customers!$I$1:$I$1001,,0)</f>
        <v>Yes</v>
      </c>
    </row>
    <row r="384" spans="1:16" x14ac:dyDescent="0.4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_xlfn.XLOOKUP(Table2[[#This Row],[Customer ID]],customers!$A$1:$A$1001,customers!$I$1:$I$1001,,0)</f>
        <v>No</v>
      </c>
    </row>
    <row r="385" spans="1:16" x14ac:dyDescent="0.4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_xlfn.XLOOKUP(Table2[[#This Row],[Customer ID]],customers!$A$1:$A$1001,customers!$I$1:$I$1001,,0)</f>
        <v>Yes</v>
      </c>
    </row>
    <row r="386" spans="1:16" x14ac:dyDescent="0.4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_xlfn.XLOOKUP(Table2[[#This Row],[Customer ID]],customers!$A$1:$A$1001,customers!$I$1:$I$1001,,0)</f>
        <v>No</v>
      </c>
    </row>
    <row r="387" spans="1:16" x14ac:dyDescent="0.4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_xlfn.XLOOKUP(Table2[[#This Row],[Customer ID]],customers!$A$1:$A$1001,customers!$I$1:$I$1001,,0)</f>
        <v>Yes</v>
      </c>
    </row>
    <row r="388" spans="1:16" x14ac:dyDescent="0.4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_xlfn.XLOOKUP(Table2[[#This Row],[Customer ID]],customers!$A$1:$A$1001,customers!$I$1:$I$1001,,0)</f>
        <v>Yes</v>
      </c>
    </row>
    <row r="389" spans="1:16" x14ac:dyDescent="0.4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_xlfn.XLOOKUP(Table2[[#This Row],[Customer ID]],customers!$A$1:$A$1001,customers!$I$1:$I$1001,,0)</f>
        <v>Yes</v>
      </c>
    </row>
    <row r="390" spans="1:16" x14ac:dyDescent="0.4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_xlfn.XLOOKUP(Table2[[#This Row],[Customer ID]],customers!$A$1:$A$1001,customers!$I$1:$I$1001,,0)</f>
        <v>Yes</v>
      </c>
    </row>
    <row r="391" spans="1:16" x14ac:dyDescent="0.4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_xlfn.XLOOKUP(Table2[[#This Row],[Customer ID]],customers!$A$1:$A$1001,customers!$I$1:$I$1001,,0)</f>
        <v>Yes</v>
      </c>
    </row>
    <row r="392" spans="1:16" x14ac:dyDescent="0.4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_xlfn.XLOOKUP(Table2[[#This Row],[Customer ID]],customers!$A$1:$A$1001,customers!$I$1:$I$1001,,0)</f>
        <v>Yes</v>
      </c>
    </row>
    <row r="393" spans="1:16" x14ac:dyDescent="0.4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_xlfn.XLOOKUP(Table2[[#This Row],[Customer ID]],customers!$A$1:$A$1001,customers!$I$1:$I$1001,,0)</f>
        <v>No</v>
      </c>
    </row>
    <row r="394" spans="1:16" x14ac:dyDescent="0.4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_xlfn.XLOOKUP(Table2[[#This Row],[Customer ID]],customers!$A$1:$A$1001,customers!$I$1:$I$1001,,0)</f>
        <v>No</v>
      </c>
    </row>
    <row r="395" spans="1:16" x14ac:dyDescent="0.4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_xlfn.XLOOKUP(Table2[[#This Row],[Customer ID]],customers!$A$1:$A$1001,customers!$I$1:$I$1001,,0)</f>
        <v>No</v>
      </c>
    </row>
    <row r="396" spans="1:16" x14ac:dyDescent="0.4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_xlfn.XLOOKUP(Table2[[#This Row],[Customer ID]],customers!$A$1:$A$1001,customers!$I$1:$I$1001,,0)</f>
        <v>No</v>
      </c>
    </row>
    <row r="397" spans="1:16" x14ac:dyDescent="0.4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_xlfn.XLOOKUP(Table2[[#This Row],[Customer ID]],customers!$A$1:$A$1001,customers!$I$1:$I$1001,,0)</f>
        <v>Yes</v>
      </c>
    </row>
    <row r="398" spans="1:16" x14ac:dyDescent="0.4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_xlfn.XLOOKUP(Table2[[#This Row],[Customer ID]],customers!$A$1:$A$1001,customers!$I$1:$I$1001,,0)</f>
        <v>No</v>
      </c>
    </row>
    <row r="399" spans="1:16" x14ac:dyDescent="0.4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_xlfn.XLOOKUP(Table2[[#This Row],[Customer ID]],customers!$A$1:$A$1001,customers!$I$1:$I$1001,,0)</f>
        <v>Yes</v>
      </c>
    </row>
    <row r="400" spans="1:16" x14ac:dyDescent="0.4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_xlfn.XLOOKUP(Table2[[#This Row],[Customer ID]],customers!$A$1:$A$1001,customers!$I$1:$I$1001,,0)</f>
        <v>Yes</v>
      </c>
    </row>
    <row r="401" spans="1:16" x14ac:dyDescent="0.4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_xlfn.XLOOKUP(Table2[[#This Row],[Customer ID]],customers!$A$1:$A$1001,customers!$I$1:$I$1001,,0)</f>
        <v>No</v>
      </c>
    </row>
    <row r="402" spans="1:16" x14ac:dyDescent="0.4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_xlfn.XLOOKUP(Table2[[#This Row],[Customer ID]],customers!$A$1:$A$1001,customers!$I$1:$I$1001,,0)</f>
        <v>No</v>
      </c>
    </row>
    <row r="403" spans="1:16" x14ac:dyDescent="0.4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_xlfn.XLOOKUP(Table2[[#This Row],[Customer ID]],customers!$A$1:$A$1001,customers!$I$1:$I$1001,,0)</f>
        <v>Yes</v>
      </c>
    </row>
    <row r="404" spans="1:16" x14ac:dyDescent="0.4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_xlfn.XLOOKUP(Table2[[#This Row],[Customer ID]],customers!$A$1:$A$1001,customers!$I$1:$I$1001,,0)</f>
        <v>Yes</v>
      </c>
    </row>
    <row r="405" spans="1:16" x14ac:dyDescent="0.4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_xlfn.XLOOKUP(Table2[[#This Row],[Customer ID]],customers!$A$1:$A$1001,customers!$I$1:$I$1001,,0)</f>
        <v>No</v>
      </c>
    </row>
    <row r="406" spans="1:16" x14ac:dyDescent="0.4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_xlfn.XLOOKUP(Table2[[#This Row],[Customer ID]],customers!$A$1:$A$1001,customers!$I$1:$I$1001,,0)</f>
        <v>No</v>
      </c>
    </row>
    <row r="407" spans="1:16" x14ac:dyDescent="0.4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_xlfn.XLOOKUP(Table2[[#This Row],[Customer ID]],customers!$A$1:$A$1001,customers!$I$1:$I$1001,,0)</f>
        <v>Yes</v>
      </c>
    </row>
    <row r="408" spans="1:16" x14ac:dyDescent="0.4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_xlfn.XLOOKUP(Table2[[#This Row],[Customer ID]],customers!$A$1:$A$1001,customers!$I$1:$I$1001,,0)</f>
        <v>Yes</v>
      </c>
    </row>
    <row r="409" spans="1:16" x14ac:dyDescent="0.4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_xlfn.XLOOKUP(Table2[[#This Row],[Customer ID]],customers!$A$1:$A$1001,customers!$I$1:$I$1001,,0)</f>
        <v>No</v>
      </c>
    </row>
    <row r="410" spans="1:16" x14ac:dyDescent="0.4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_xlfn.XLOOKUP(Table2[[#This Row],[Customer ID]],customers!$A$1:$A$1001,customers!$I$1:$I$1001,,0)</f>
        <v>Yes</v>
      </c>
    </row>
    <row r="411" spans="1:16" x14ac:dyDescent="0.4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_xlfn.XLOOKUP(Table2[[#This Row],[Customer ID]],customers!$A$1:$A$1001,customers!$I$1:$I$1001,,0)</f>
        <v>Yes</v>
      </c>
    </row>
    <row r="412" spans="1:16" x14ac:dyDescent="0.4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_xlfn.XLOOKUP(Table2[[#This Row],[Customer ID]],customers!$A$1:$A$1001,customers!$I$1:$I$1001,,0)</f>
        <v>No</v>
      </c>
    </row>
    <row r="413" spans="1:16" x14ac:dyDescent="0.4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_xlfn.XLOOKUP(Table2[[#This Row],[Customer ID]],customers!$A$1:$A$1001,customers!$I$1:$I$1001,,0)</f>
        <v>Yes</v>
      </c>
    </row>
    <row r="414" spans="1:16" x14ac:dyDescent="0.4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_xlfn.XLOOKUP(Table2[[#This Row],[Customer ID]],customers!$A$1:$A$1001,customers!$I$1:$I$1001,,0)</f>
        <v>Yes</v>
      </c>
    </row>
    <row r="415" spans="1:16" x14ac:dyDescent="0.4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_xlfn.XLOOKUP(Table2[[#This Row],[Customer ID]],customers!$A$1:$A$1001,customers!$I$1:$I$1001,,0)</f>
        <v>Yes</v>
      </c>
    </row>
    <row r="416" spans="1:16" x14ac:dyDescent="0.4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_xlfn.XLOOKUP(Table2[[#This Row],[Customer ID]],customers!$A$1:$A$1001,customers!$I$1:$I$1001,,0)</f>
        <v>Yes</v>
      </c>
    </row>
    <row r="417" spans="1:16" x14ac:dyDescent="0.4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_xlfn.XLOOKUP(Table2[[#This Row],[Customer ID]],customers!$A$1:$A$1001,customers!$I$1:$I$1001,,0)</f>
        <v>No</v>
      </c>
    </row>
    <row r="418" spans="1:16" x14ac:dyDescent="0.4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_xlfn.XLOOKUP(Table2[[#This Row],[Customer ID]],customers!$A$1:$A$1001,customers!$I$1:$I$1001,,0)</f>
        <v>Yes</v>
      </c>
    </row>
    <row r="419" spans="1:16" x14ac:dyDescent="0.4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_xlfn.XLOOKUP(Table2[[#This Row],[Customer ID]],customers!$A$1:$A$1001,customers!$I$1:$I$1001,,0)</f>
        <v>Yes</v>
      </c>
    </row>
    <row r="420" spans="1:16" x14ac:dyDescent="0.4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_xlfn.XLOOKUP(Table2[[#This Row],[Customer ID]],customers!$A$1:$A$1001,customers!$I$1:$I$1001,,0)</f>
        <v>Yes</v>
      </c>
    </row>
    <row r="421" spans="1:16" x14ac:dyDescent="0.4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_xlfn.XLOOKUP(Table2[[#This Row],[Customer ID]],customers!$A$1:$A$1001,customers!$I$1:$I$1001,,0)</f>
        <v>Yes</v>
      </c>
    </row>
    <row r="422" spans="1:16" x14ac:dyDescent="0.4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_xlfn.XLOOKUP(Table2[[#This Row],[Customer ID]],customers!$A$1:$A$1001,customers!$I$1:$I$1001,,0)</f>
        <v>No</v>
      </c>
    </row>
    <row r="423" spans="1:16" x14ac:dyDescent="0.4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_xlfn.XLOOKUP(Table2[[#This Row],[Customer ID]],customers!$A$1:$A$1001,customers!$I$1:$I$1001,,0)</f>
        <v>No</v>
      </c>
    </row>
    <row r="424" spans="1:16" x14ac:dyDescent="0.4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_xlfn.XLOOKUP(Table2[[#This Row],[Customer ID]],customers!$A$1:$A$1001,customers!$I$1:$I$1001,,0)</f>
        <v>No</v>
      </c>
    </row>
    <row r="425" spans="1:16" x14ac:dyDescent="0.4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_xlfn.XLOOKUP(Table2[[#This Row],[Customer ID]],customers!$A$1:$A$1001,customers!$I$1:$I$1001,,0)</f>
        <v>No</v>
      </c>
    </row>
    <row r="426" spans="1:16" x14ac:dyDescent="0.4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_xlfn.XLOOKUP(Table2[[#This Row],[Customer ID]],customers!$A$1:$A$1001,customers!$I$1:$I$1001,,0)</f>
        <v>Yes</v>
      </c>
    </row>
    <row r="427" spans="1:16" x14ac:dyDescent="0.4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_xlfn.XLOOKUP(Table2[[#This Row],[Customer ID]],customers!$A$1:$A$1001,customers!$I$1:$I$1001,,0)</f>
        <v>No</v>
      </c>
    </row>
    <row r="428" spans="1:16" x14ac:dyDescent="0.4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_xlfn.XLOOKUP(Table2[[#This Row],[Customer ID]],customers!$A$1:$A$1001,customers!$I$1:$I$1001,,0)</f>
        <v>Yes</v>
      </c>
    </row>
    <row r="429" spans="1:16" x14ac:dyDescent="0.4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_xlfn.XLOOKUP(Table2[[#This Row],[Customer ID]],customers!$A$1:$A$1001,customers!$I$1:$I$1001,,0)</f>
        <v>Yes</v>
      </c>
    </row>
    <row r="430" spans="1:16" x14ac:dyDescent="0.4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_xlfn.XLOOKUP(Table2[[#This Row],[Customer ID]],customers!$A$1:$A$1001,customers!$I$1:$I$1001,,0)</f>
        <v>No</v>
      </c>
    </row>
    <row r="431" spans="1:16" x14ac:dyDescent="0.4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_xlfn.XLOOKUP(Table2[[#This Row],[Customer ID]],customers!$A$1:$A$1001,customers!$I$1:$I$1001,,0)</f>
        <v>No</v>
      </c>
    </row>
    <row r="432" spans="1:16" x14ac:dyDescent="0.4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_xlfn.XLOOKUP(Table2[[#This Row],[Customer ID]],customers!$A$1:$A$1001,customers!$I$1:$I$1001,,0)</f>
        <v>Yes</v>
      </c>
    </row>
    <row r="433" spans="1:16" x14ac:dyDescent="0.4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_xlfn.XLOOKUP(Table2[[#This Row],[Customer ID]],customers!$A$1:$A$1001,customers!$I$1:$I$1001,,0)</f>
        <v>Yes</v>
      </c>
    </row>
    <row r="434" spans="1:16" x14ac:dyDescent="0.4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_xlfn.XLOOKUP(Table2[[#This Row],[Customer ID]],customers!$A$1:$A$1001,customers!$I$1:$I$1001,,0)</f>
        <v>No</v>
      </c>
    </row>
    <row r="435" spans="1:16" x14ac:dyDescent="0.4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_xlfn.XLOOKUP(Table2[[#This Row],[Customer ID]],customers!$A$1:$A$1001,customers!$I$1:$I$1001,,0)</f>
        <v>Yes</v>
      </c>
    </row>
    <row r="436" spans="1:16" x14ac:dyDescent="0.4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_xlfn.XLOOKUP(Table2[[#This Row],[Customer ID]],customers!$A$1:$A$1001,customers!$I$1:$I$1001,,0)</f>
        <v>No</v>
      </c>
    </row>
    <row r="437" spans="1:16" x14ac:dyDescent="0.4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_xlfn.XLOOKUP(Table2[[#This Row],[Customer ID]],customers!$A$1:$A$1001,customers!$I$1:$I$1001,,0)</f>
        <v>No</v>
      </c>
    </row>
    <row r="438" spans="1:16" x14ac:dyDescent="0.4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_xlfn.XLOOKUP(Table2[[#This Row],[Customer ID]],customers!$A$1:$A$1001,customers!$I$1:$I$1001,,0)</f>
        <v>Yes</v>
      </c>
    </row>
    <row r="439" spans="1:16" x14ac:dyDescent="0.4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_xlfn.XLOOKUP(Table2[[#This Row],[Customer ID]],customers!$A$1:$A$1001,customers!$I$1:$I$1001,,0)</f>
        <v>No</v>
      </c>
    </row>
    <row r="440" spans="1:16" x14ac:dyDescent="0.4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_xlfn.XLOOKUP(Table2[[#This Row],[Customer ID]],customers!$A$1:$A$1001,customers!$I$1:$I$1001,,0)</f>
        <v>No</v>
      </c>
    </row>
    <row r="441" spans="1:16" x14ac:dyDescent="0.4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_xlfn.XLOOKUP(Table2[[#This Row],[Customer ID]],customers!$A$1:$A$1001,customers!$I$1:$I$1001,,0)</f>
        <v>No</v>
      </c>
    </row>
    <row r="442" spans="1:16" x14ac:dyDescent="0.4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_xlfn.XLOOKUP(Table2[[#This Row],[Customer ID]],customers!$A$1:$A$1001,customers!$I$1:$I$1001,,0)</f>
        <v>Yes</v>
      </c>
    </row>
    <row r="443" spans="1:16" x14ac:dyDescent="0.4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_xlfn.XLOOKUP(Table2[[#This Row],[Customer ID]],customers!$A$1:$A$1001,customers!$I$1:$I$1001,,0)</f>
        <v>Yes</v>
      </c>
    </row>
    <row r="444" spans="1:16" x14ac:dyDescent="0.4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_xlfn.XLOOKUP(Table2[[#This Row],[Customer ID]],customers!$A$1:$A$1001,customers!$I$1:$I$1001,,0)</f>
        <v>No</v>
      </c>
    </row>
    <row r="445" spans="1:16" x14ac:dyDescent="0.4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_xlfn.XLOOKUP(Table2[[#This Row],[Customer ID]],customers!$A$1:$A$1001,customers!$I$1:$I$1001,,0)</f>
        <v>Yes</v>
      </c>
    </row>
    <row r="446" spans="1:16" x14ac:dyDescent="0.4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_xlfn.XLOOKUP(Table2[[#This Row],[Customer ID]],customers!$A$1:$A$1001,customers!$I$1:$I$1001,,0)</f>
        <v>No</v>
      </c>
    </row>
    <row r="447" spans="1:16" x14ac:dyDescent="0.4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_xlfn.XLOOKUP(Table2[[#This Row],[Customer ID]],customers!$A$1:$A$1001,customers!$I$1:$I$1001,,0)</f>
        <v>Yes</v>
      </c>
    </row>
    <row r="448" spans="1:16" x14ac:dyDescent="0.4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_xlfn.XLOOKUP(Table2[[#This Row],[Customer ID]],customers!$A$1:$A$1001,customers!$I$1:$I$1001,,0)</f>
        <v>Yes</v>
      </c>
    </row>
    <row r="449" spans="1:16" x14ac:dyDescent="0.4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_xlfn.XLOOKUP(Table2[[#This Row],[Customer ID]],customers!$A$1:$A$1001,customers!$I$1:$I$1001,,0)</f>
        <v>No</v>
      </c>
    </row>
    <row r="450" spans="1:16" x14ac:dyDescent="0.4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_xlfn.XLOOKUP(Table2[[#This Row],[Customer ID]],customers!$A$1:$A$1001,customers!$I$1:$I$1001,,0)</f>
        <v>No</v>
      </c>
    </row>
    <row r="451" spans="1:16" x14ac:dyDescent="0.4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_xlfn.XLOOKUP(Table2[[#This Row],[Customer ID]],customers!$A$1:$A$1001,customers!$I$1:$I$1001,,0)</f>
        <v>No</v>
      </c>
    </row>
    <row r="452" spans="1:16" x14ac:dyDescent="0.4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_xlfn.XLOOKUP(Table2[[#This Row],[Customer ID]],customers!$A$1:$A$1001,customers!$I$1:$I$1001,,0)</f>
        <v>No</v>
      </c>
    </row>
    <row r="453" spans="1:16" x14ac:dyDescent="0.4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_xlfn.XLOOKUP(Table2[[#This Row],[Customer ID]],customers!$A$1:$A$1001,customers!$I$1:$I$1001,,0)</f>
        <v>Yes</v>
      </c>
    </row>
    <row r="454" spans="1:16" x14ac:dyDescent="0.4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_xlfn.XLOOKUP(Table2[[#This Row],[Customer ID]],customers!$A$1:$A$1001,customers!$I$1:$I$1001,,0)</f>
        <v>No</v>
      </c>
    </row>
    <row r="455" spans="1:16" x14ac:dyDescent="0.4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_xlfn.XLOOKUP(Table2[[#This Row],[Customer ID]],customers!$A$1:$A$1001,customers!$I$1:$I$1001,,0)</f>
        <v>No</v>
      </c>
    </row>
    <row r="456" spans="1:16" x14ac:dyDescent="0.4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_xlfn.XLOOKUP(Table2[[#This Row],[Customer ID]],customers!$A$1:$A$1001,customers!$I$1:$I$1001,,0)</f>
        <v>Yes</v>
      </c>
    </row>
    <row r="457" spans="1:16" x14ac:dyDescent="0.4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_xlfn.XLOOKUP(Table2[[#This Row],[Customer ID]],customers!$A$1:$A$1001,customers!$I$1:$I$1001,,0)</f>
        <v>Yes</v>
      </c>
    </row>
    <row r="458" spans="1:16" x14ac:dyDescent="0.4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_xlfn.XLOOKUP(Table2[[#This Row],[Customer ID]],customers!$A$1:$A$1001,customers!$I$1:$I$1001,,0)</f>
        <v>No</v>
      </c>
    </row>
    <row r="459" spans="1:16" x14ac:dyDescent="0.4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_xlfn.XLOOKUP(Table2[[#This Row],[Customer ID]],customers!$A$1:$A$1001,customers!$I$1:$I$1001,,0)</f>
        <v>No</v>
      </c>
    </row>
    <row r="460" spans="1:16" x14ac:dyDescent="0.4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_xlfn.XLOOKUP(Table2[[#This Row],[Customer ID]],customers!$A$1:$A$1001,customers!$I$1:$I$1001,,0)</f>
        <v>No</v>
      </c>
    </row>
    <row r="461" spans="1:16" x14ac:dyDescent="0.4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_xlfn.XLOOKUP(Table2[[#This Row],[Customer ID]],customers!$A$1:$A$1001,customers!$I$1:$I$1001,,0)</f>
        <v>No</v>
      </c>
    </row>
    <row r="462" spans="1:16" x14ac:dyDescent="0.4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_xlfn.XLOOKUP(Table2[[#This Row],[Customer ID]],customers!$A$1:$A$1001,customers!$I$1:$I$1001,,0)</f>
        <v>Yes</v>
      </c>
    </row>
    <row r="463" spans="1:16" x14ac:dyDescent="0.4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_xlfn.XLOOKUP(Table2[[#This Row],[Customer ID]],customers!$A$1:$A$1001,customers!$I$1:$I$1001,,0)</f>
        <v>Yes</v>
      </c>
    </row>
    <row r="464" spans="1:16" x14ac:dyDescent="0.4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_xlfn.XLOOKUP(Table2[[#This Row],[Customer ID]],customers!$A$1:$A$1001,customers!$I$1:$I$1001,,0)</f>
        <v>Yes</v>
      </c>
    </row>
    <row r="465" spans="1:16" x14ac:dyDescent="0.4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_xlfn.XLOOKUP(Table2[[#This Row],[Customer ID]],customers!$A$1:$A$1001,customers!$I$1:$I$1001,,0)</f>
        <v>No</v>
      </c>
    </row>
    <row r="466" spans="1:16" x14ac:dyDescent="0.4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_xlfn.XLOOKUP(Table2[[#This Row],[Customer ID]],customers!$A$1:$A$1001,customers!$I$1:$I$1001,,0)</f>
        <v>No</v>
      </c>
    </row>
    <row r="467" spans="1:16" x14ac:dyDescent="0.4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_xlfn.XLOOKUP(Table2[[#This Row],[Customer ID]],customers!$A$1:$A$1001,customers!$I$1:$I$1001,,0)</f>
        <v>Yes</v>
      </c>
    </row>
    <row r="468" spans="1:16" x14ac:dyDescent="0.4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_xlfn.XLOOKUP(Table2[[#This Row],[Customer ID]],customers!$A$1:$A$1001,customers!$I$1:$I$1001,,0)</f>
        <v>Yes</v>
      </c>
    </row>
    <row r="469" spans="1:16" x14ac:dyDescent="0.4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_xlfn.XLOOKUP(Table2[[#This Row],[Customer ID]],customers!$A$1:$A$1001,customers!$I$1:$I$1001,,0)</f>
        <v>No</v>
      </c>
    </row>
    <row r="470" spans="1:16" x14ac:dyDescent="0.4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_xlfn.XLOOKUP(Table2[[#This Row],[Customer ID]],customers!$A$1:$A$1001,customers!$I$1:$I$1001,,0)</f>
        <v>Yes</v>
      </c>
    </row>
    <row r="471" spans="1:16" x14ac:dyDescent="0.4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_xlfn.XLOOKUP(Table2[[#This Row],[Customer ID]],customers!$A$1:$A$1001,customers!$I$1:$I$1001,,0)</f>
        <v>Yes</v>
      </c>
    </row>
    <row r="472" spans="1:16" x14ac:dyDescent="0.4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_xlfn.XLOOKUP(Table2[[#This Row],[Customer ID]],customers!$A$1:$A$1001,customers!$I$1:$I$1001,,0)</f>
        <v>Yes</v>
      </c>
    </row>
    <row r="473" spans="1:16" x14ac:dyDescent="0.4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_xlfn.XLOOKUP(Table2[[#This Row],[Customer ID]],customers!$A$1:$A$1001,customers!$I$1:$I$1001,,0)</f>
        <v>Yes</v>
      </c>
    </row>
    <row r="474" spans="1:16" x14ac:dyDescent="0.4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_xlfn.XLOOKUP(Table2[[#This Row],[Customer ID]],customers!$A$1:$A$1001,customers!$I$1:$I$1001,,0)</f>
        <v>No</v>
      </c>
    </row>
    <row r="475" spans="1:16" x14ac:dyDescent="0.4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_xlfn.XLOOKUP(Table2[[#This Row],[Customer ID]],customers!$A$1:$A$1001,customers!$I$1:$I$1001,,0)</f>
        <v>No</v>
      </c>
    </row>
    <row r="476" spans="1:16" x14ac:dyDescent="0.4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_xlfn.XLOOKUP(Table2[[#This Row],[Customer ID]],customers!$A$1:$A$1001,customers!$I$1:$I$1001,,0)</f>
        <v>Yes</v>
      </c>
    </row>
    <row r="477" spans="1:16" x14ac:dyDescent="0.4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_xlfn.XLOOKUP(Table2[[#This Row],[Customer ID]],customers!$A$1:$A$1001,customers!$I$1:$I$1001,,0)</f>
        <v>No</v>
      </c>
    </row>
    <row r="478" spans="1:16" x14ac:dyDescent="0.4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_xlfn.XLOOKUP(Table2[[#This Row],[Customer ID]],customers!$A$1:$A$1001,customers!$I$1:$I$1001,,0)</f>
        <v>Yes</v>
      </c>
    </row>
    <row r="479" spans="1:16" x14ac:dyDescent="0.4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_xlfn.XLOOKUP(Table2[[#This Row],[Customer ID]],customers!$A$1:$A$1001,customers!$I$1:$I$1001,,0)</f>
        <v>No</v>
      </c>
    </row>
    <row r="480" spans="1:16" x14ac:dyDescent="0.4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_xlfn.XLOOKUP(Table2[[#This Row],[Customer ID]],customers!$A$1:$A$1001,customers!$I$1:$I$1001,,0)</f>
        <v>Yes</v>
      </c>
    </row>
    <row r="481" spans="1:16" x14ac:dyDescent="0.4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_xlfn.XLOOKUP(Table2[[#This Row],[Customer ID]],customers!$A$1:$A$1001,customers!$I$1:$I$1001,,0)</f>
        <v>Yes</v>
      </c>
    </row>
    <row r="482" spans="1:16" x14ac:dyDescent="0.4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_xlfn.XLOOKUP(Table2[[#This Row],[Customer ID]],customers!$A$1:$A$1001,customers!$I$1:$I$1001,,0)</f>
        <v>Yes</v>
      </c>
    </row>
    <row r="483" spans="1:16" x14ac:dyDescent="0.4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_xlfn.XLOOKUP(Table2[[#This Row],[Customer ID]],customers!$A$1:$A$1001,customers!$I$1:$I$1001,,0)</f>
        <v>No</v>
      </c>
    </row>
    <row r="484" spans="1:16" x14ac:dyDescent="0.4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_xlfn.XLOOKUP(Table2[[#This Row],[Customer ID]],customers!$A$1:$A$1001,customers!$I$1:$I$1001,,0)</f>
        <v>Yes</v>
      </c>
    </row>
    <row r="485" spans="1:16" x14ac:dyDescent="0.4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_xlfn.XLOOKUP(Table2[[#This Row],[Customer ID]],customers!$A$1:$A$1001,customers!$I$1:$I$1001,,0)</f>
        <v>Yes</v>
      </c>
    </row>
    <row r="486" spans="1:16" x14ac:dyDescent="0.4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_xlfn.XLOOKUP(Table2[[#This Row],[Customer ID]],customers!$A$1:$A$1001,customers!$I$1:$I$1001,,0)</f>
        <v>No</v>
      </c>
    </row>
    <row r="487" spans="1:16" x14ac:dyDescent="0.4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_xlfn.XLOOKUP(Table2[[#This Row],[Customer ID]],customers!$A$1:$A$1001,customers!$I$1:$I$1001,,0)</f>
        <v>Yes</v>
      </c>
    </row>
    <row r="488" spans="1:16" x14ac:dyDescent="0.4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_xlfn.XLOOKUP(Table2[[#This Row],[Customer ID]],customers!$A$1:$A$1001,customers!$I$1:$I$1001,,0)</f>
        <v>Yes</v>
      </c>
    </row>
    <row r="489" spans="1:16" x14ac:dyDescent="0.4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_xlfn.XLOOKUP(Table2[[#This Row],[Customer ID]],customers!$A$1:$A$1001,customers!$I$1:$I$1001,,0)</f>
        <v>No</v>
      </c>
    </row>
    <row r="490" spans="1:16" x14ac:dyDescent="0.4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_xlfn.XLOOKUP(Table2[[#This Row],[Customer ID]],customers!$A$1:$A$1001,customers!$I$1:$I$1001,,0)</f>
        <v>Yes</v>
      </c>
    </row>
    <row r="491" spans="1:16" x14ac:dyDescent="0.4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_xlfn.XLOOKUP(Table2[[#This Row],[Customer ID]],customers!$A$1:$A$1001,customers!$I$1:$I$1001,,0)</f>
        <v>No</v>
      </c>
    </row>
    <row r="492" spans="1:16" x14ac:dyDescent="0.4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_xlfn.XLOOKUP(Table2[[#This Row],[Customer ID]],customers!$A$1:$A$1001,customers!$I$1:$I$1001,,0)</f>
        <v>No</v>
      </c>
    </row>
    <row r="493" spans="1:16" x14ac:dyDescent="0.4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_xlfn.XLOOKUP(Table2[[#This Row],[Customer ID]],customers!$A$1:$A$1001,customers!$I$1:$I$1001,,0)</f>
        <v>No</v>
      </c>
    </row>
    <row r="494" spans="1:16" x14ac:dyDescent="0.4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_xlfn.XLOOKUP(Table2[[#This Row],[Customer ID]],customers!$A$1:$A$1001,customers!$I$1:$I$1001,,0)</f>
        <v>Yes</v>
      </c>
    </row>
    <row r="495" spans="1:16" x14ac:dyDescent="0.4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_xlfn.XLOOKUP(Table2[[#This Row],[Customer ID]],customers!$A$1:$A$1001,customers!$I$1:$I$1001,,0)</f>
        <v>No</v>
      </c>
    </row>
    <row r="496" spans="1:16" x14ac:dyDescent="0.4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_xlfn.XLOOKUP(Table2[[#This Row],[Customer ID]],customers!$A$1:$A$1001,customers!$I$1:$I$1001,,0)</f>
        <v>No</v>
      </c>
    </row>
    <row r="497" spans="1:16" x14ac:dyDescent="0.4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_xlfn.XLOOKUP(Table2[[#This Row],[Customer ID]],customers!$A$1:$A$1001,customers!$I$1:$I$1001,,0)</f>
        <v>Yes</v>
      </c>
    </row>
    <row r="498" spans="1:16" x14ac:dyDescent="0.4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_xlfn.XLOOKUP(Table2[[#This Row],[Customer ID]],customers!$A$1:$A$1001,customers!$I$1:$I$1001,,0)</f>
        <v>No</v>
      </c>
    </row>
    <row r="499" spans="1:16" x14ac:dyDescent="0.4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_xlfn.XLOOKUP(Table2[[#This Row],[Customer ID]],customers!$A$1:$A$1001,customers!$I$1:$I$1001,,0)</f>
        <v>No</v>
      </c>
    </row>
    <row r="500" spans="1:16" x14ac:dyDescent="0.4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_xlfn.XLOOKUP(Table2[[#This Row],[Customer ID]],customers!$A$1:$A$1001,customers!$I$1:$I$1001,,0)</f>
        <v>Yes</v>
      </c>
    </row>
    <row r="501" spans="1:16" x14ac:dyDescent="0.4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_xlfn.XLOOKUP(Table2[[#This Row],[Customer ID]],customers!$A$1:$A$1001,customers!$I$1:$I$1001,,0)</f>
        <v>Yes</v>
      </c>
    </row>
    <row r="502" spans="1:16" x14ac:dyDescent="0.4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_xlfn.XLOOKUP(Table2[[#This Row],[Customer ID]],customers!$A$1:$A$1001,customers!$I$1:$I$1001,,0)</f>
        <v>No</v>
      </c>
    </row>
    <row r="503" spans="1:16" x14ac:dyDescent="0.4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_xlfn.XLOOKUP(Table2[[#This Row],[Customer ID]],customers!$A$1:$A$1001,customers!$I$1:$I$1001,,0)</f>
        <v>No</v>
      </c>
    </row>
    <row r="504" spans="1:16" x14ac:dyDescent="0.4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_xlfn.XLOOKUP(Table2[[#This Row],[Customer ID]],customers!$A$1:$A$1001,customers!$I$1:$I$1001,,0)</f>
        <v>No</v>
      </c>
    </row>
    <row r="505" spans="1:16" x14ac:dyDescent="0.4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_xlfn.XLOOKUP(Table2[[#This Row],[Customer ID]],customers!$A$1:$A$1001,customers!$I$1:$I$1001,,0)</f>
        <v>No</v>
      </c>
    </row>
    <row r="506" spans="1:16" x14ac:dyDescent="0.4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_xlfn.XLOOKUP(Table2[[#This Row],[Customer ID]],customers!$A$1:$A$1001,customers!$I$1:$I$1001,,0)</f>
        <v>No</v>
      </c>
    </row>
    <row r="507" spans="1:16" x14ac:dyDescent="0.4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_xlfn.XLOOKUP(Table2[[#This Row],[Customer ID]],customers!$A$1:$A$1001,customers!$I$1:$I$1001,,0)</f>
        <v>No</v>
      </c>
    </row>
    <row r="508" spans="1:16" x14ac:dyDescent="0.4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_xlfn.XLOOKUP(Table2[[#This Row],[Customer ID]],customers!$A$1:$A$1001,customers!$I$1:$I$1001,,0)</f>
        <v>Yes</v>
      </c>
    </row>
    <row r="509" spans="1:16" x14ac:dyDescent="0.4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_xlfn.XLOOKUP(Table2[[#This Row],[Customer ID]],customers!$A$1:$A$1001,customers!$I$1:$I$1001,,0)</f>
        <v>Yes</v>
      </c>
    </row>
    <row r="510" spans="1:16" x14ac:dyDescent="0.4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_xlfn.XLOOKUP(Table2[[#This Row],[Customer ID]],customers!$A$1:$A$1001,customers!$I$1:$I$1001,,0)</f>
        <v>No</v>
      </c>
    </row>
    <row r="511" spans="1:16" x14ac:dyDescent="0.4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_xlfn.XLOOKUP(Table2[[#This Row],[Customer ID]],customers!$A$1:$A$1001,customers!$I$1:$I$1001,,0)</f>
        <v>Yes</v>
      </c>
    </row>
    <row r="512" spans="1:16" x14ac:dyDescent="0.4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_xlfn.XLOOKUP(Table2[[#This Row],[Customer ID]],customers!$A$1:$A$1001,customers!$I$1:$I$1001,,0)</f>
        <v>Yes</v>
      </c>
    </row>
    <row r="513" spans="1:16" x14ac:dyDescent="0.4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_xlfn.XLOOKUP(Table2[[#This Row],[Customer ID]],customers!$A$1:$A$1001,customers!$I$1:$I$1001,,0)</f>
        <v>Yes</v>
      </c>
    </row>
    <row r="514" spans="1:16" x14ac:dyDescent="0.4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_xlfn.XLOOKUP(Table2[[#This Row],[Customer ID]],customers!$A$1:$A$1001,customers!$I$1:$I$1001,,0)</f>
        <v>No</v>
      </c>
    </row>
    <row r="515" spans="1:16" x14ac:dyDescent="0.4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E515*L515</f>
        <v>79.25</v>
      </c>
      <c r="N515" t="str">
        <f t="shared" ref="N515:N578" si="25">IF(I515="Rob","Robusta",IF(I515="Exc","Excelsa",IF(I515="Ara","Arabica",IF(I515="Lib","Liberica",""))))</f>
        <v>Liberica</v>
      </c>
      <c r="O515" t="str">
        <f t="shared" ref="O515:O578" si="26">IF(J515="M","Medium",IF(J515="L","Light",IF(J515="D","Dark","")))</f>
        <v>Light</v>
      </c>
      <c r="P515" t="str">
        <f>_xlfn.XLOOKUP(Table2[[#This Row],[Customer ID]],customers!$A$1:$A$1001,customers!$I$1:$I$1001,,0)</f>
        <v>No</v>
      </c>
    </row>
    <row r="516" spans="1:16" x14ac:dyDescent="0.4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_xlfn.XLOOKUP(Table2[[#This Row],[Customer ID]],customers!$A$1:$A$1001,customers!$I$1:$I$1001,,0)</f>
        <v>Yes</v>
      </c>
    </row>
    <row r="517" spans="1:16" x14ac:dyDescent="0.4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_xlfn.XLOOKUP(Table2[[#This Row],[Customer ID]],customers!$A$1:$A$1001,customers!$I$1:$I$1001,,0)</f>
        <v>No</v>
      </c>
    </row>
    <row r="518" spans="1:16" x14ac:dyDescent="0.4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_xlfn.XLOOKUP(Table2[[#This Row],[Customer ID]],customers!$A$1:$A$1001,customers!$I$1:$I$1001,,0)</f>
        <v>Yes</v>
      </c>
    </row>
    <row r="519" spans="1:16" x14ac:dyDescent="0.4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_xlfn.XLOOKUP(Table2[[#This Row],[Customer ID]],customers!$A$1:$A$1001,customers!$I$1:$I$1001,,0)</f>
        <v>No</v>
      </c>
    </row>
    <row r="520" spans="1:16" x14ac:dyDescent="0.4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_xlfn.XLOOKUP(Table2[[#This Row],[Customer ID]],customers!$A$1:$A$1001,customers!$I$1:$I$1001,,0)</f>
        <v>No</v>
      </c>
    </row>
    <row r="521" spans="1:16" x14ac:dyDescent="0.4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_xlfn.XLOOKUP(Table2[[#This Row],[Customer ID]],customers!$A$1:$A$1001,customers!$I$1:$I$1001,,0)</f>
        <v>Yes</v>
      </c>
    </row>
    <row r="522" spans="1:16" x14ac:dyDescent="0.4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_xlfn.XLOOKUP(Table2[[#This Row],[Customer ID]],customers!$A$1:$A$1001,customers!$I$1:$I$1001,,0)</f>
        <v>No</v>
      </c>
    </row>
    <row r="523" spans="1:16" x14ac:dyDescent="0.4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_xlfn.XLOOKUP(Table2[[#This Row],[Customer ID]],customers!$A$1:$A$1001,customers!$I$1:$I$1001,,0)</f>
        <v>No</v>
      </c>
    </row>
    <row r="524" spans="1:16" x14ac:dyDescent="0.4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_xlfn.XLOOKUP(Table2[[#This Row],[Customer ID]],customers!$A$1:$A$1001,customers!$I$1:$I$1001,,0)</f>
        <v>No</v>
      </c>
    </row>
    <row r="525" spans="1:16" x14ac:dyDescent="0.4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_xlfn.XLOOKUP(Table2[[#This Row],[Customer ID]],customers!$A$1:$A$1001,customers!$I$1:$I$1001,,0)</f>
        <v>No</v>
      </c>
    </row>
    <row r="526" spans="1:16" x14ac:dyDescent="0.4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_xlfn.XLOOKUP(Table2[[#This Row],[Customer ID]],customers!$A$1:$A$1001,customers!$I$1:$I$1001,,0)</f>
        <v>No</v>
      </c>
    </row>
    <row r="527" spans="1:16" x14ac:dyDescent="0.4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_xlfn.XLOOKUP(Table2[[#This Row],[Customer ID]],customers!$A$1:$A$1001,customers!$I$1:$I$1001,,0)</f>
        <v>Yes</v>
      </c>
    </row>
    <row r="528" spans="1:16" x14ac:dyDescent="0.4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_xlfn.XLOOKUP(Table2[[#This Row],[Customer ID]],customers!$A$1:$A$1001,customers!$I$1:$I$1001,,0)</f>
        <v>Yes</v>
      </c>
    </row>
    <row r="529" spans="1:16" x14ac:dyDescent="0.4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_xlfn.XLOOKUP(Table2[[#This Row],[Customer ID]],customers!$A$1:$A$1001,customers!$I$1:$I$1001,,0)</f>
        <v>No</v>
      </c>
    </row>
    <row r="530" spans="1:16" x14ac:dyDescent="0.4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_xlfn.XLOOKUP(Table2[[#This Row],[Customer ID]],customers!$A$1:$A$1001,customers!$I$1:$I$1001,,0)</f>
        <v>No</v>
      </c>
    </row>
    <row r="531" spans="1:16" x14ac:dyDescent="0.4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_xlfn.XLOOKUP(Table2[[#This Row],[Customer ID]],customers!$A$1:$A$1001,customers!$I$1:$I$1001,,0)</f>
        <v>No</v>
      </c>
    </row>
    <row r="532" spans="1:16" x14ac:dyDescent="0.4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_xlfn.XLOOKUP(Table2[[#This Row],[Customer ID]],customers!$A$1:$A$1001,customers!$I$1:$I$1001,,0)</f>
        <v>No</v>
      </c>
    </row>
    <row r="533" spans="1:16" x14ac:dyDescent="0.4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_xlfn.XLOOKUP(Table2[[#This Row],[Customer ID]],customers!$A$1:$A$1001,customers!$I$1:$I$1001,,0)</f>
        <v>No</v>
      </c>
    </row>
    <row r="534" spans="1:16" x14ac:dyDescent="0.4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_xlfn.XLOOKUP(Table2[[#This Row],[Customer ID]],customers!$A$1:$A$1001,customers!$I$1:$I$1001,,0)</f>
        <v>Yes</v>
      </c>
    </row>
    <row r="535" spans="1:16" x14ac:dyDescent="0.4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_xlfn.XLOOKUP(Table2[[#This Row],[Customer ID]],customers!$A$1:$A$1001,customers!$I$1:$I$1001,,0)</f>
        <v>No</v>
      </c>
    </row>
    <row r="536" spans="1:16" x14ac:dyDescent="0.4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_xlfn.XLOOKUP(Table2[[#This Row],[Customer ID]],customers!$A$1:$A$1001,customers!$I$1:$I$1001,,0)</f>
        <v>Yes</v>
      </c>
    </row>
    <row r="537" spans="1:16" x14ac:dyDescent="0.4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_xlfn.XLOOKUP(Table2[[#This Row],[Customer ID]],customers!$A$1:$A$1001,customers!$I$1:$I$1001,,0)</f>
        <v>No</v>
      </c>
    </row>
    <row r="538" spans="1:16" x14ac:dyDescent="0.4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_xlfn.XLOOKUP(Table2[[#This Row],[Customer ID]],customers!$A$1:$A$1001,customers!$I$1:$I$1001,,0)</f>
        <v>Yes</v>
      </c>
    </row>
    <row r="539" spans="1:16" x14ac:dyDescent="0.4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_xlfn.XLOOKUP(Table2[[#This Row],[Customer ID]],customers!$A$1:$A$1001,customers!$I$1:$I$1001,,0)</f>
        <v>Yes</v>
      </c>
    </row>
    <row r="540" spans="1:16" x14ac:dyDescent="0.4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_xlfn.XLOOKUP(Table2[[#This Row],[Customer ID]],customers!$A$1:$A$1001,customers!$I$1:$I$1001,,0)</f>
        <v>Yes</v>
      </c>
    </row>
    <row r="541" spans="1:16" x14ac:dyDescent="0.4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_xlfn.XLOOKUP(Table2[[#This Row],[Customer ID]],customers!$A$1:$A$1001,customers!$I$1:$I$1001,,0)</f>
        <v>No</v>
      </c>
    </row>
    <row r="542" spans="1:16" x14ac:dyDescent="0.4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_xlfn.XLOOKUP(Table2[[#This Row],[Customer ID]],customers!$A$1:$A$1001,customers!$I$1:$I$1001,,0)</f>
        <v>Yes</v>
      </c>
    </row>
    <row r="543" spans="1:16" x14ac:dyDescent="0.4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_xlfn.XLOOKUP(Table2[[#This Row],[Customer ID]],customers!$A$1:$A$1001,customers!$I$1:$I$1001,,0)</f>
        <v>Yes</v>
      </c>
    </row>
    <row r="544" spans="1:16" x14ac:dyDescent="0.4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_xlfn.XLOOKUP(Table2[[#This Row],[Customer ID]],customers!$A$1:$A$1001,customers!$I$1:$I$1001,,0)</f>
        <v>No</v>
      </c>
    </row>
    <row r="545" spans="1:16" x14ac:dyDescent="0.4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_xlfn.XLOOKUP(Table2[[#This Row],[Customer ID]],customers!$A$1:$A$1001,customers!$I$1:$I$1001,,0)</f>
        <v>No</v>
      </c>
    </row>
    <row r="546" spans="1:16" x14ac:dyDescent="0.4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_xlfn.XLOOKUP(Table2[[#This Row],[Customer ID]],customers!$A$1:$A$1001,customers!$I$1:$I$1001,,0)</f>
        <v>No</v>
      </c>
    </row>
    <row r="547" spans="1:16" x14ac:dyDescent="0.4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_xlfn.XLOOKUP(Table2[[#This Row],[Customer ID]],customers!$A$1:$A$1001,customers!$I$1:$I$1001,,0)</f>
        <v>No</v>
      </c>
    </row>
    <row r="548" spans="1:16" x14ac:dyDescent="0.4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_xlfn.XLOOKUP(Table2[[#This Row],[Customer ID]],customers!$A$1:$A$1001,customers!$I$1:$I$1001,,0)</f>
        <v>No</v>
      </c>
    </row>
    <row r="549" spans="1:16" x14ac:dyDescent="0.4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_xlfn.XLOOKUP(Table2[[#This Row],[Customer ID]],customers!$A$1:$A$1001,customers!$I$1:$I$1001,,0)</f>
        <v>Yes</v>
      </c>
    </row>
    <row r="550" spans="1:16" x14ac:dyDescent="0.4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_xlfn.XLOOKUP(Table2[[#This Row],[Customer ID]],customers!$A$1:$A$1001,customers!$I$1:$I$1001,,0)</f>
        <v>Yes</v>
      </c>
    </row>
    <row r="551" spans="1:16" x14ac:dyDescent="0.4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_xlfn.XLOOKUP(Table2[[#This Row],[Customer ID]],customers!$A$1:$A$1001,customers!$I$1:$I$1001,,0)</f>
        <v>Yes</v>
      </c>
    </row>
    <row r="552" spans="1:16" x14ac:dyDescent="0.4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_xlfn.XLOOKUP(Table2[[#This Row],[Customer ID]],customers!$A$1:$A$1001,customers!$I$1:$I$1001,,0)</f>
        <v>Yes</v>
      </c>
    </row>
    <row r="553" spans="1:16" x14ac:dyDescent="0.4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_xlfn.XLOOKUP(Table2[[#This Row],[Customer ID]],customers!$A$1:$A$1001,customers!$I$1:$I$1001,,0)</f>
        <v>No</v>
      </c>
    </row>
    <row r="554" spans="1:16" x14ac:dyDescent="0.4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_xlfn.XLOOKUP(Table2[[#This Row],[Customer ID]],customers!$A$1:$A$1001,customers!$I$1:$I$1001,,0)</f>
        <v>Yes</v>
      </c>
    </row>
    <row r="555" spans="1:16" x14ac:dyDescent="0.4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_xlfn.XLOOKUP(Table2[[#This Row],[Customer ID]],customers!$A$1:$A$1001,customers!$I$1:$I$1001,,0)</f>
        <v>No</v>
      </c>
    </row>
    <row r="556" spans="1:16" x14ac:dyDescent="0.4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_xlfn.XLOOKUP(Table2[[#This Row],[Customer ID]],customers!$A$1:$A$1001,customers!$I$1:$I$1001,,0)</f>
        <v>Yes</v>
      </c>
    </row>
    <row r="557" spans="1:16" x14ac:dyDescent="0.4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_xlfn.XLOOKUP(Table2[[#This Row],[Customer ID]],customers!$A$1:$A$1001,customers!$I$1:$I$1001,,0)</f>
        <v>No</v>
      </c>
    </row>
    <row r="558" spans="1:16" x14ac:dyDescent="0.4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_xlfn.XLOOKUP(Table2[[#This Row],[Customer ID]],customers!$A$1:$A$1001,customers!$I$1:$I$1001,,0)</f>
        <v>Yes</v>
      </c>
    </row>
    <row r="559" spans="1:16" x14ac:dyDescent="0.4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_xlfn.XLOOKUP(Table2[[#This Row],[Customer ID]],customers!$A$1:$A$1001,customers!$I$1:$I$1001,,0)</f>
        <v>Yes</v>
      </c>
    </row>
    <row r="560" spans="1:16" x14ac:dyDescent="0.4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_xlfn.XLOOKUP(Table2[[#This Row],[Customer ID]],customers!$A$1:$A$1001,customers!$I$1:$I$1001,,0)</f>
        <v>Yes</v>
      </c>
    </row>
    <row r="561" spans="1:16" x14ac:dyDescent="0.4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_xlfn.XLOOKUP(Table2[[#This Row],[Customer ID]],customers!$A$1:$A$1001,customers!$I$1:$I$1001,,0)</f>
        <v>Yes</v>
      </c>
    </row>
    <row r="562" spans="1:16" x14ac:dyDescent="0.4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_xlfn.XLOOKUP(Table2[[#This Row],[Customer ID]],customers!$A$1:$A$1001,customers!$I$1:$I$1001,,0)</f>
        <v>Yes</v>
      </c>
    </row>
    <row r="563" spans="1:16" x14ac:dyDescent="0.4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_xlfn.XLOOKUP(Table2[[#This Row],[Customer ID]],customers!$A$1:$A$1001,customers!$I$1:$I$1001,,0)</f>
        <v>Yes</v>
      </c>
    </row>
    <row r="564" spans="1:16" x14ac:dyDescent="0.4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_xlfn.XLOOKUP(Table2[[#This Row],[Customer ID]],customers!$A$1:$A$1001,customers!$I$1:$I$1001,,0)</f>
        <v>No</v>
      </c>
    </row>
    <row r="565" spans="1:16" x14ac:dyDescent="0.4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_xlfn.XLOOKUP(Table2[[#This Row],[Customer ID]],customers!$A$1:$A$1001,customers!$I$1:$I$1001,,0)</f>
        <v>No</v>
      </c>
    </row>
    <row r="566" spans="1:16" x14ac:dyDescent="0.4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_xlfn.XLOOKUP(Table2[[#This Row],[Customer ID]],customers!$A$1:$A$1001,customers!$I$1:$I$1001,,0)</f>
        <v>No</v>
      </c>
    </row>
    <row r="567" spans="1:16" x14ac:dyDescent="0.4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_xlfn.XLOOKUP(Table2[[#This Row],[Customer ID]],customers!$A$1:$A$1001,customers!$I$1:$I$1001,,0)</f>
        <v>No</v>
      </c>
    </row>
    <row r="568" spans="1:16" x14ac:dyDescent="0.4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_xlfn.XLOOKUP(Table2[[#This Row],[Customer ID]],customers!$A$1:$A$1001,customers!$I$1:$I$1001,,0)</f>
        <v>Yes</v>
      </c>
    </row>
    <row r="569" spans="1:16" x14ac:dyDescent="0.4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_xlfn.XLOOKUP(Table2[[#This Row],[Customer ID]],customers!$A$1:$A$1001,customers!$I$1:$I$1001,,0)</f>
        <v>No</v>
      </c>
    </row>
    <row r="570" spans="1:16" x14ac:dyDescent="0.4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_xlfn.XLOOKUP(Table2[[#This Row],[Customer ID]],customers!$A$1:$A$1001,customers!$I$1:$I$1001,,0)</f>
        <v>Yes</v>
      </c>
    </row>
    <row r="571" spans="1:16" x14ac:dyDescent="0.4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_xlfn.XLOOKUP(Table2[[#This Row],[Customer ID]],customers!$A$1:$A$1001,customers!$I$1:$I$1001,,0)</f>
        <v>No</v>
      </c>
    </row>
    <row r="572" spans="1:16" x14ac:dyDescent="0.4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_xlfn.XLOOKUP(Table2[[#This Row],[Customer ID]],customers!$A$1:$A$1001,customers!$I$1:$I$1001,,0)</f>
        <v>No</v>
      </c>
    </row>
    <row r="573" spans="1:16" x14ac:dyDescent="0.4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_xlfn.XLOOKUP(Table2[[#This Row],[Customer ID]],customers!$A$1:$A$1001,customers!$I$1:$I$1001,,0)</f>
        <v>No</v>
      </c>
    </row>
    <row r="574" spans="1:16" x14ac:dyDescent="0.4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_xlfn.XLOOKUP(Table2[[#This Row],[Customer ID]],customers!$A$1:$A$1001,customers!$I$1:$I$1001,,0)</f>
        <v>Yes</v>
      </c>
    </row>
    <row r="575" spans="1:16" x14ac:dyDescent="0.4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_xlfn.XLOOKUP(Table2[[#This Row],[Customer ID]],customers!$A$1:$A$1001,customers!$I$1:$I$1001,,0)</f>
        <v>No</v>
      </c>
    </row>
    <row r="576" spans="1:16" x14ac:dyDescent="0.4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_xlfn.XLOOKUP(Table2[[#This Row],[Customer ID]],customers!$A$1:$A$1001,customers!$I$1:$I$1001,,0)</f>
        <v>Yes</v>
      </c>
    </row>
    <row r="577" spans="1:16" x14ac:dyDescent="0.4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_xlfn.XLOOKUP(Table2[[#This Row],[Customer ID]],customers!$A$1:$A$1001,customers!$I$1:$I$1001,,0)</f>
        <v>No</v>
      </c>
    </row>
    <row r="578" spans="1:16" x14ac:dyDescent="0.4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_xlfn.XLOOKUP(Table2[[#This Row],[Customer ID]],customers!$A$1:$A$1001,customers!$I$1:$I$1001,,0)</f>
        <v>No</v>
      </c>
    </row>
    <row r="579" spans="1:16" x14ac:dyDescent="0.4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E579*L579</f>
        <v>58.2</v>
      </c>
      <c r="N579" t="str">
        <f t="shared" ref="N579:N642" si="28">IF(I579="Rob","Robusta",IF(I579="Exc","Excelsa",IF(I579="Ara","Arabica",IF(I579="Lib","Liberica",""))))</f>
        <v>Liberica</v>
      </c>
      <c r="O579" t="str">
        <f t="shared" ref="O579:O642" si="29">IF(J579="M","Medium",IF(J579="L","Light",IF(J579="D","Dark","")))</f>
        <v>Medium</v>
      </c>
      <c r="P579" t="str">
        <f>_xlfn.XLOOKUP(Table2[[#This Row],[Customer ID]],customers!$A$1:$A$1001,customers!$I$1:$I$1001,,0)</f>
        <v>No</v>
      </c>
    </row>
    <row r="580" spans="1:16" x14ac:dyDescent="0.4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_xlfn.XLOOKUP(Table2[[#This Row],[Customer ID]],customers!$A$1:$A$1001,customers!$I$1:$I$1001,,0)</f>
        <v>No</v>
      </c>
    </row>
    <row r="581" spans="1:16" x14ac:dyDescent="0.4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_xlfn.XLOOKUP(Table2[[#This Row],[Customer ID]],customers!$A$1:$A$1001,customers!$I$1:$I$1001,,0)</f>
        <v>No</v>
      </c>
    </row>
    <row r="582" spans="1:16" x14ac:dyDescent="0.4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_xlfn.XLOOKUP(Table2[[#This Row],[Customer ID]],customers!$A$1:$A$1001,customers!$I$1:$I$1001,,0)</f>
        <v>Yes</v>
      </c>
    </row>
    <row r="583" spans="1:16" x14ac:dyDescent="0.4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_xlfn.XLOOKUP(Table2[[#This Row],[Customer ID]],customers!$A$1:$A$1001,customers!$I$1:$I$1001,,0)</f>
        <v>Yes</v>
      </c>
    </row>
    <row r="584" spans="1:16" x14ac:dyDescent="0.4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_xlfn.XLOOKUP(Table2[[#This Row],[Customer ID]],customers!$A$1:$A$1001,customers!$I$1:$I$1001,,0)</f>
        <v>No</v>
      </c>
    </row>
    <row r="585" spans="1:16" x14ac:dyDescent="0.4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_xlfn.XLOOKUP(Table2[[#This Row],[Customer ID]],customers!$A$1:$A$1001,customers!$I$1:$I$1001,,0)</f>
        <v>Yes</v>
      </c>
    </row>
    <row r="586" spans="1:16" x14ac:dyDescent="0.4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_xlfn.XLOOKUP(Table2[[#This Row],[Customer ID]],customers!$A$1:$A$1001,customers!$I$1:$I$1001,,0)</f>
        <v>No</v>
      </c>
    </row>
    <row r="587" spans="1:16" x14ac:dyDescent="0.4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_xlfn.XLOOKUP(Table2[[#This Row],[Customer ID]],customers!$A$1:$A$1001,customers!$I$1:$I$1001,,0)</f>
        <v>Yes</v>
      </c>
    </row>
    <row r="588" spans="1:16" x14ac:dyDescent="0.4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_xlfn.XLOOKUP(Table2[[#This Row],[Customer ID]],customers!$A$1:$A$1001,customers!$I$1:$I$1001,,0)</f>
        <v>No</v>
      </c>
    </row>
    <row r="589" spans="1:16" x14ac:dyDescent="0.4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_xlfn.XLOOKUP(Table2[[#This Row],[Customer ID]],customers!$A$1:$A$1001,customers!$I$1:$I$1001,,0)</f>
        <v>Yes</v>
      </c>
    </row>
    <row r="590" spans="1:16" x14ac:dyDescent="0.4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_xlfn.XLOOKUP(Table2[[#This Row],[Customer ID]],customers!$A$1:$A$1001,customers!$I$1:$I$1001,,0)</f>
        <v>Yes</v>
      </c>
    </row>
    <row r="591" spans="1:16" x14ac:dyDescent="0.4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_xlfn.XLOOKUP(Table2[[#This Row],[Customer ID]],customers!$A$1:$A$1001,customers!$I$1:$I$1001,,0)</f>
        <v>No</v>
      </c>
    </row>
    <row r="592" spans="1:16" x14ac:dyDescent="0.4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_xlfn.XLOOKUP(Table2[[#This Row],[Customer ID]],customers!$A$1:$A$1001,customers!$I$1:$I$1001,,0)</f>
        <v>Yes</v>
      </c>
    </row>
    <row r="593" spans="1:16" x14ac:dyDescent="0.4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_xlfn.XLOOKUP(Table2[[#This Row],[Customer ID]],customers!$A$1:$A$1001,customers!$I$1:$I$1001,,0)</f>
        <v>Yes</v>
      </c>
    </row>
    <row r="594" spans="1:16" x14ac:dyDescent="0.4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_xlfn.XLOOKUP(Table2[[#This Row],[Customer ID]],customers!$A$1:$A$1001,customers!$I$1:$I$1001,,0)</f>
        <v>No</v>
      </c>
    </row>
    <row r="595" spans="1:16" x14ac:dyDescent="0.4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_xlfn.XLOOKUP(Table2[[#This Row],[Customer ID]],customers!$A$1:$A$1001,customers!$I$1:$I$1001,,0)</f>
        <v>Yes</v>
      </c>
    </row>
    <row r="596" spans="1:16" x14ac:dyDescent="0.4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_xlfn.XLOOKUP(Table2[[#This Row],[Customer ID]],customers!$A$1:$A$1001,customers!$I$1:$I$1001,,0)</f>
        <v>No</v>
      </c>
    </row>
    <row r="597" spans="1:16" x14ac:dyDescent="0.4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_xlfn.XLOOKUP(Table2[[#This Row],[Customer ID]],customers!$A$1:$A$1001,customers!$I$1:$I$1001,,0)</f>
        <v>No</v>
      </c>
    </row>
    <row r="598" spans="1:16" x14ac:dyDescent="0.4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_xlfn.XLOOKUP(Table2[[#This Row],[Customer ID]],customers!$A$1:$A$1001,customers!$I$1:$I$1001,,0)</f>
        <v>No</v>
      </c>
    </row>
    <row r="599" spans="1:16" x14ac:dyDescent="0.4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_xlfn.XLOOKUP(Table2[[#This Row],[Customer ID]],customers!$A$1:$A$1001,customers!$I$1:$I$1001,,0)</f>
        <v>Yes</v>
      </c>
    </row>
    <row r="600" spans="1:16" x14ac:dyDescent="0.4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_xlfn.XLOOKUP(Table2[[#This Row],[Customer ID]],customers!$A$1:$A$1001,customers!$I$1:$I$1001,,0)</f>
        <v>Yes</v>
      </c>
    </row>
    <row r="601" spans="1:16" x14ac:dyDescent="0.4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_xlfn.XLOOKUP(Table2[[#This Row],[Customer ID]],customers!$A$1:$A$1001,customers!$I$1:$I$1001,,0)</f>
        <v>Yes</v>
      </c>
    </row>
    <row r="602" spans="1:16" x14ac:dyDescent="0.4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_xlfn.XLOOKUP(Table2[[#This Row],[Customer ID]],customers!$A$1:$A$1001,customers!$I$1:$I$1001,,0)</f>
        <v>No</v>
      </c>
    </row>
    <row r="603" spans="1:16" x14ac:dyDescent="0.4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_xlfn.XLOOKUP(Table2[[#This Row],[Customer ID]],customers!$A$1:$A$1001,customers!$I$1:$I$1001,,0)</f>
        <v>Yes</v>
      </c>
    </row>
    <row r="604" spans="1:16" x14ac:dyDescent="0.4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_xlfn.XLOOKUP(Table2[[#This Row],[Customer ID]],customers!$A$1:$A$1001,customers!$I$1:$I$1001,,0)</f>
        <v>Yes</v>
      </c>
    </row>
    <row r="605" spans="1:16" x14ac:dyDescent="0.4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_xlfn.XLOOKUP(Table2[[#This Row],[Customer ID]],customers!$A$1:$A$1001,customers!$I$1:$I$1001,,0)</f>
        <v>No</v>
      </c>
    </row>
    <row r="606" spans="1:16" x14ac:dyDescent="0.4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_xlfn.XLOOKUP(Table2[[#This Row],[Customer ID]],customers!$A$1:$A$1001,customers!$I$1:$I$1001,,0)</f>
        <v>No</v>
      </c>
    </row>
    <row r="607" spans="1:16" x14ac:dyDescent="0.4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_xlfn.XLOOKUP(Table2[[#This Row],[Customer ID]],customers!$A$1:$A$1001,customers!$I$1:$I$1001,,0)</f>
        <v>Yes</v>
      </c>
    </row>
    <row r="608" spans="1:16" x14ac:dyDescent="0.4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_xlfn.XLOOKUP(Table2[[#This Row],[Customer ID]],customers!$A$1:$A$1001,customers!$I$1:$I$1001,,0)</f>
        <v>Yes</v>
      </c>
    </row>
    <row r="609" spans="1:16" x14ac:dyDescent="0.4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_xlfn.XLOOKUP(Table2[[#This Row],[Customer ID]],customers!$A$1:$A$1001,customers!$I$1:$I$1001,,0)</f>
        <v>Yes</v>
      </c>
    </row>
    <row r="610" spans="1:16" x14ac:dyDescent="0.4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_xlfn.XLOOKUP(Table2[[#This Row],[Customer ID]],customers!$A$1:$A$1001,customers!$I$1:$I$1001,,0)</f>
        <v>No</v>
      </c>
    </row>
    <row r="611" spans="1:16" x14ac:dyDescent="0.4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_xlfn.XLOOKUP(Table2[[#This Row],[Customer ID]],customers!$A$1:$A$1001,customers!$I$1:$I$1001,,0)</f>
        <v>Yes</v>
      </c>
    </row>
    <row r="612" spans="1:16" x14ac:dyDescent="0.4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_xlfn.XLOOKUP(Table2[[#This Row],[Customer ID]],customers!$A$1:$A$1001,customers!$I$1:$I$1001,,0)</f>
        <v>No</v>
      </c>
    </row>
    <row r="613" spans="1:16" x14ac:dyDescent="0.4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_xlfn.XLOOKUP(Table2[[#This Row],[Customer ID]],customers!$A$1:$A$1001,customers!$I$1:$I$1001,,0)</f>
        <v>No</v>
      </c>
    </row>
    <row r="614" spans="1:16" x14ac:dyDescent="0.4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_xlfn.XLOOKUP(Table2[[#This Row],[Customer ID]],customers!$A$1:$A$1001,customers!$I$1:$I$1001,,0)</f>
        <v>No</v>
      </c>
    </row>
    <row r="615" spans="1:16" x14ac:dyDescent="0.4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_xlfn.XLOOKUP(Table2[[#This Row],[Customer ID]],customers!$A$1:$A$1001,customers!$I$1:$I$1001,,0)</f>
        <v>No</v>
      </c>
    </row>
    <row r="616" spans="1:16" x14ac:dyDescent="0.4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_xlfn.XLOOKUP(Table2[[#This Row],[Customer ID]],customers!$A$1:$A$1001,customers!$I$1:$I$1001,,0)</f>
        <v>Yes</v>
      </c>
    </row>
    <row r="617" spans="1:16" x14ac:dyDescent="0.4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_xlfn.XLOOKUP(Table2[[#This Row],[Customer ID]],customers!$A$1:$A$1001,customers!$I$1:$I$1001,,0)</f>
        <v>Yes</v>
      </c>
    </row>
    <row r="618" spans="1:16" x14ac:dyDescent="0.4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_xlfn.XLOOKUP(Table2[[#This Row],[Customer ID]],customers!$A$1:$A$1001,customers!$I$1:$I$1001,,0)</f>
        <v>No</v>
      </c>
    </row>
    <row r="619" spans="1:16" x14ac:dyDescent="0.4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_xlfn.XLOOKUP(Table2[[#This Row],[Customer ID]],customers!$A$1:$A$1001,customers!$I$1:$I$1001,,0)</f>
        <v>No</v>
      </c>
    </row>
    <row r="620" spans="1:16" x14ac:dyDescent="0.4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_xlfn.XLOOKUP(Table2[[#This Row],[Customer ID]],customers!$A$1:$A$1001,customers!$I$1:$I$1001,,0)</f>
        <v>Yes</v>
      </c>
    </row>
    <row r="621" spans="1:16" x14ac:dyDescent="0.4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_xlfn.XLOOKUP(Table2[[#This Row],[Customer ID]],customers!$A$1:$A$1001,customers!$I$1:$I$1001,,0)</f>
        <v>Yes</v>
      </c>
    </row>
    <row r="622" spans="1:16" x14ac:dyDescent="0.4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_xlfn.XLOOKUP(Table2[[#This Row],[Customer ID]],customers!$A$1:$A$1001,customers!$I$1:$I$1001,,0)</f>
        <v>No</v>
      </c>
    </row>
    <row r="623" spans="1:16" x14ac:dyDescent="0.4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_xlfn.XLOOKUP(Table2[[#This Row],[Customer ID]],customers!$A$1:$A$1001,customers!$I$1:$I$1001,,0)</f>
        <v>No</v>
      </c>
    </row>
    <row r="624" spans="1:16" x14ac:dyDescent="0.4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_xlfn.XLOOKUP(Table2[[#This Row],[Customer ID]],customers!$A$1:$A$1001,customers!$I$1:$I$1001,,0)</f>
        <v>No</v>
      </c>
    </row>
    <row r="625" spans="1:16" x14ac:dyDescent="0.4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_xlfn.XLOOKUP(Table2[[#This Row],[Customer ID]],customers!$A$1:$A$1001,customers!$I$1:$I$1001,,0)</f>
        <v>No</v>
      </c>
    </row>
    <row r="626" spans="1:16" x14ac:dyDescent="0.4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_xlfn.XLOOKUP(Table2[[#This Row],[Customer ID]],customers!$A$1:$A$1001,customers!$I$1:$I$1001,,0)</f>
        <v>Yes</v>
      </c>
    </row>
    <row r="627" spans="1:16" x14ac:dyDescent="0.4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_xlfn.XLOOKUP(Table2[[#This Row],[Customer ID]],customers!$A$1:$A$1001,customers!$I$1:$I$1001,,0)</f>
        <v>No</v>
      </c>
    </row>
    <row r="628" spans="1:16" x14ac:dyDescent="0.4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_xlfn.XLOOKUP(Table2[[#This Row],[Customer ID]],customers!$A$1:$A$1001,customers!$I$1:$I$1001,,0)</f>
        <v>No</v>
      </c>
    </row>
    <row r="629" spans="1:16" x14ac:dyDescent="0.4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_xlfn.XLOOKUP(Table2[[#This Row],[Customer ID]],customers!$A$1:$A$1001,customers!$I$1:$I$1001,,0)</f>
        <v>Yes</v>
      </c>
    </row>
    <row r="630" spans="1:16" x14ac:dyDescent="0.4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_xlfn.XLOOKUP(Table2[[#This Row],[Customer ID]],customers!$A$1:$A$1001,customers!$I$1:$I$1001,,0)</f>
        <v>Yes</v>
      </c>
    </row>
    <row r="631" spans="1:16" x14ac:dyDescent="0.4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_xlfn.XLOOKUP(Table2[[#This Row],[Customer ID]],customers!$A$1:$A$1001,customers!$I$1:$I$1001,,0)</f>
        <v>Yes</v>
      </c>
    </row>
    <row r="632" spans="1:16" x14ac:dyDescent="0.4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_xlfn.XLOOKUP(Table2[[#This Row],[Customer ID]],customers!$A$1:$A$1001,customers!$I$1:$I$1001,,0)</f>
        <v>Yes</v>
      </c>
    </row>
    <row r="633" spans="1:16" x14ac:dyDescent="0.4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_xlfn.XLOOKUP(Table2[[#This Row],[Customer ID]],customers!$A$1:$A$1001,customers!$I$1:$I$1001,,0)</f>
        <v>Yes</v>
      </c>
    </row>
    <row r="634" spans="1:16" x14ac:dyDescent="0.4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_xlfn.XLOOKUP(Table2[[#This Row],[Customer ID]],customers!$A$1:$A$1001,customers!$I$1:$I$1001,,0)</f>
        <v>No</v>
      </c>
    </row>
    <row r="635" spans="1:16" x14ac:dyDescent="0.4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_xlfn.XLOOKUP(Table2[[#This Row],[Customer ID]],customers!$A$1:$A$1001,customers!$I$1:$I$1001,,0)</f>
        <v>No</v>
      </c>
    </row>
    <row r="636" spans="1:16" x14ac:dyDescent="0.4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_xlfn.XLOOKUP(Table2[[#This Row],[Customer ID]],customers!$A$1:$A$1001,customers!$I$1:$I$1001,,0)</f>
        <v>No</v>
      </c>
    </row>
    <row r="637" spans="1:16" x14ac:dyDescent="0.4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_xlfn.XLOOKUP(Table2[[#This Row],[Customer ID]],customers!$A$1:$A$1001,customers!$I$1:$I$1001,,0)</f>
        <v>Yes</v>
      </c>
    </row>
    <row r="638" spans="1:16" x14ac:dyDescent="0.4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_xlfn.XLOOKUP(Table2[[#This Row],[Customer ID]],customers!$A$1:$A$1001,customers!$I$1:$I$1001,,0)</f>
        <v>Yes</v>
      </c>
    </row>
    <row r="639" spans="1:16" x14ac:dyDescent="0.4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_xlfn.XLOOKUP(Table2[[#This Row],[Customer ID]],customers!$A$1:$A$1001,customers!$I$1:$I$1001,,0)</f>
        <v>Yes</v>
      </c>
    </row>
    <row r="640" spans="1:16" x14ac:dyDescent="0.4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_xlfn.XLOOKUP(Table2[[#This Row],[Customer ID]],customers!$A$1:$A$1001,customers!$I$1:$I$1001,,0)</f>
        <v>Yes</v>
      </c>
    </row>
    <row r="641" spans="1:16" x14ac:dyDescent="0.4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_xlfn.XLOOKUP(Table2[[#This Row],[Customer ID]],customers!$A$1:$A$1001,customers!$I$1:$I$1001,,0)</f>
        <v>Yes</v>
      </c>
    </row>
    <row r="642" spans="1:16" x14ac:dyDescent="0.4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_xlfn.XLOOKUP(Table2[[#This Row],[Customer ID]],customers!$A$1:$A$1001,customers!$I$1:$I$1001,,0)</f>
        <v>No</v>
      </c>
    </row>
    <row r="643" spans="1:16" x14ac:dyDescent="0.4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_xlfn.XLOOKUP(Table2[[#This Row],[Customer ID]],customers!$A$1:$A$1001,customers!$I$1:$I$1001,,0)</f>
        <v>Yes</v>
      </c>
    </row>
    <row r="644" spans="1:16" x14ac:dyDescent="0.4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_xlfn.XLOOKUP(Table2[[#This Row],[Customer ID]],customers!$A$1:$A$1001,customers!$I$1:$I$1001,,0)</f>
        <v>Yes</v>
      </c>
    </row>
    <row r="645" spans="1:16" x14ac:dyDescent="0.4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_xlfn.XLOOKUP(Table2[[#This Row],[Customer ID]],customers!$A$1:$A$1001,customers!$I$1:$I$1001,,0)</f>
        <v>Yes</v>
      </c>
    </row>
    <row r="646" spans="1:16" x14ac:dyDescent="0.4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_xlfn.XLOOKUP(Table2[[#This Row],[Customer ID]],customers!$A$1:$A$1001,customers!$I$1:$I$1001,,0)</f>
        <v>No</v>
      </c>
    </row>
    <row r="647" spans="1:16" x14ac:dyDescent="0.4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_xlfn.XLOOKUP(Table2[[#This Row],[Customer ID]],customers!$A$1:$A$1001,customers!$I$1:$I$1001,,0)</f>
        <v>Yes</v>
      </c>
    </row>
    <row r="648" spans="1:16" x14ac:dyDescent="0.4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_xlfn.XLOOKUP(Table2[[#This Row],[Customer ID]],customers!$A$1:$A$1001,customers!$I$1:$I$1001,,0)</f>
        <v>Yes</v>
      </c>
    </row>
    <row r="649" spans="1:16" x14ac:dyDescent="0.4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_xlfn.XLOOKUP(Table2[[#This Row],[Customer ID]],customers!$A$1:$A$1001,customers!$I$1:$I$1001,,0)</f>
        <v>Yes</v>
      </c>
    </row>
    <row r="650" spans="1:16" x14ac:dyDescent="0.4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_xlfn.XLOOKUP(Table2[[#This Row],[Customer ID]],customers!$A$1:$A$1001,customers!$I$1:$I$1001,,0)</f>
        <v>No</v>
      </c>
    </row>
    <row r="651" spans="1:16" x14ac:dyDescent="0.4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_xlfn.XLOOKUP(Table2[[#This Row],[Customer ID]],customers!$A$1:$A$1001,customers!$I$1:$I$1001,,0)</f>
        <v>No</v>
      </c>
    </row>
    <row r="652" spans="1:16" x14ac:dyDescent="0.4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_xlfn.XLOOKUP(Table2[[#This Row],[Customer ID]],customers!$A$1:$A$1001,customers!$I$1:$I$1001,,0)</f>
        <v>Yes</v>
      </c>
    </row>
    <row r="653" spans="1:16" x14ac:dyDescent="0.4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_xlfn.XLOOKUP(Table2[[#This Row],[Customer ID]],customers!$A$1:$A$1001,customers!$I$1:$I$1001,,0)</f>
        <v>No</v>
      </c>
    </row>
    <row r="654" spans="1:16" x14ac:dyDescent="0.4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_xlfn.XLOOKUP(Table2[[#This Row],[Customer ID]],customers!$A$1:$A$1001,customers!$I$1:$I$1001,,0)</f>
        <v>No</v>
      </c>
    </row>
    <row r="655" spans="1:16" x14ac:dyDescent="0.4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_xlfn.XLOOKUP(Table2[[#This Row],[Customer ID]],customers!$A$1:$A$1001,customers!$I$1:$I$1001,,0)</f>
        <v>No</v>
      </c>
    </row>
    <row r="656" spans="1:16" x14ac:dyDescent="0.4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_xlfn.XLOOKUP(Table2[[#This Row],[Customer ID]],customers!$A$1:$A$1001,customers!$I$1:$I$1001,,0)</f>
        <v>No</v>
      </c>
    </row>
    <row r="657" spans="1:16" x14ac:dyDescent="0.4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_xlfn.XLOOKUP(Table2[[#This Row],[Customer ID]],customers!$A$1:$A$1001,customers!$I$1:$I$1001,,0)</f>
        <v>Yes</v>
      </c>
    </row>
    <row r="658" spans="1:16" x14ac:dyDescent="0.4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_xlfn.XLOOKUP(Table2[[#This Row],[Customer ID]],customers!$A$1:$A$1001,customers!$I$1:$I$1001,,0)</f>
        <v>No</v>
      </c>
    </row>
    <row r="659" spans="1:16" x14ac:dyDescent="0.4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_xlfn.XLOOKUP(Table2[[#This Row],[Customer ID]],customers!$A$1:$A$1001,customers!$I$1:$I$1001,,0)</f>
        <v>Yes</v>
      </c>
    </row>
    <row r="660" spans="1:16" x14ac:dyDescent="0.4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_xlfn.XLOOKUP(Table2[[#This Row],[Customer ID]],customers!$A$1:$A$1001,customers!$I$1:$I$1001,,0)</f>
        <v>Yes</v>
      </c>
    </row>
    <row r="661" spans="1:16" x14ac:dyDescent="0.4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_xlfn.XLOOKUP(Table2[[#This Row],[Customer ID]],customers!$A$1:$A$1001,customers!$I$1:$I$1001,,0)</f>
        <v>Yes</v>
      </c>
    </row>
    <row r="662" spans="1:16" x14ac:dyDescent="0.4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_xlfn.XLOOKUP(Table2[[#This Row],[Customer ID]],customers!$A$1:$A$1001,customers!$I$1:$I$1001,,0)</f>
        <v>No</v>
      </c>
    </row>
    <row r="663" spans="1:16" x14ac:dyDescent="0.4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_xlfn.XLOOKUP(Table2[[#This Row],[Customer ID]],customers!$A$1:$A$1001,customers!$I$1:$I$1001,,0)</f>
        <v>Yes</v>
      </c>
    </row>
    <row r="664" spans="1:16" x14ac:dyDescent="0.4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_xlfn.XLOOKUP(Table2[[#This Row],[Customer ID]],customers!$A$1:$A$1001,customers!$I$1:$I$1001,,0)</f>
        <v>No</v>
      </c>
    </row>
    <row r="665" spans="1:16" x14ac:dyDescent="0.4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_xlfn.XLOOKUP(Table2[[#This Row],[Customer ID]],customers!$A$1:$A$1001,customers!$I$1:$I$1001,,0)</f>
        <v>No</v>
      </c>
    </row>
    <row r="666" spans="1:16" x14ac:dyDescent="0.4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_xlfn.XLOOKUP(Table2[[#This Row],[Customer ID]],customers!$A$1:$A$1001,customers!$I$1:$I$1001,,0)</f>
        <v>No</v>
      </c>
    </row>
    <row r="667" spans="1:16" x14ac:dyDescent="0.4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_xlfn.XLOOKUP(Table2[[#This Row],[Customer ID]],customers!$A$1:$A$1001,customers!$I$1:$I$1001,,0)</f>
        <v>No</v>
      </c>
    </row>
    <row r="668" spans="1:16" x14ac:dyDescent="0.4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_xlfn.XLOOKUP(Table2[[#This Row],[Customer ID]],customers!$A$1:$A$1001,customers!$I$1:$I$1001,,0)</f>
        <v>No</v>
      </c>
    </row>
    <row r="669" spans="1:16" x14ac:dyDescent="0.4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_xlfn.XLOOKUP(Table2[[#This Row],[Customer ID]],customers!$A$1:$A$1001,customers!$I$1:$I$1001,,0)</f>
        <v>No</v>
      </c>
    </row>
    <row r="670" spans="1:16" x14ac:dyDescent="0.4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_xlfn.XLOOKUP(Table2[[#This Row],[Customer ID]],customers!$A$1:$A$1001,customers!$I$1:$I$1001,,0)</f>
        <v>Yes</v>
      </c>
    </row>
    <row r="671" spans="1:16" x14ac:dyDescent="0.4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_xlfn.XLOOKUP(Table2[[#This Row],[Customer ID]],customers!$A$1:$A$1001,customers!$I$1:$I$1001,,0)</f>
        <v>No</v>
      </c>
    </row>
    <row r="672" spans="1:16" x14ac:dyDescent="0.4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_xlfn.XLOOKUP(Table2[[#This Row],[Customer ID]],customers!$A$1:$A$1001,customers!$I$1:$I$1001,,0)</f>
        <v>Yes</v>
      </c>
    </row>
    <row r="673" spans="1:16" x14ac:dyDescent="0.4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_xlfn.XLOOKUP(Table2[[#This Row],[Customer ID]],customers!$A$1:$A$1001,customers!$I$1:$I$1001,,0)</f>
        <v>No</v>
      </c>
    </row>
    <row r="674" spans="1:16" x14ac:dyDescent="0.4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_xlfn.XLOOKUP(Table2[[#This Row],[Customer ID]],customers!$A$1:$A$1001,customers!$I$1:$I$1001,,0)</f>
        <v>Yes</v>
      </c>
    </row>
    <row r="675" spans="1:16" x14ac:dyDescent="0.4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_xlfn.XLOOKUP(Table2[[#This Row],[Customer ID]],customers!$A$1:$A$1001,customers!$I$1:$I$1001,,0)</f>
        <v>Yes</v>
      </c>
    </row>
    <row r="676" spans="1:16" x14ac:dyDescent="0.4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_xlfn.XLOOKUP(Table2[[#This Row],[Customer ID]],customers!$A$1:$A$1001,customers!$I$1:$I$1001,,0)</f>
        <v>Yes</v>
      </c>
    </row>
    <row r="677" spans="1:16" x14ac:dyDescent="0.4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_xlfn.XLOOKUP(Table2[[#This Row],[Customer ID]],customers!$A$1:$A$1001,customers!$I$1:$I$1001,,0)</f>
        <v>Yes</v>
      </c>
    </row>
    <row r="678" spans="1:16" x14ac:dyDescent="0.4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_xlfn.XLOOKUP(Table2[[#This Row],[Customer ID]],customers!$A$1:$A$1001,customers!$I$1:$I$1001,,0)</f>
        <v>No</v>
      </c>
    </row>
    <row r="679" spans="1:16" x14ac:dyDescent="0.4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_xlfn.XLOOKUP(Table2[[#This Row],[Customer ID]],customers!$A$1:$A$1001,customers!$I$1:$I$1001,,0)</f>
        <v>No</v>
      </c>
    </row>
    <row r="680" spans="1:16" x14ac:dyDescent="0.4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_xlfn.XLOOKUP(Table2[[#This Row],[Customer ID]],customers!$A$1:$A$1001,customers!$I$1:$I$1001,,0)</f>
        <v>Yes</v>
      </c>
    </row>
    <row r="681" spans="1:16" x14ac:dyDescent="0.4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_xlfn.XLOOKUP(Table2[[#This Row],[Customer ID]],customers!$A$1:$A$1001,customers!$I$1:$I$1001,,0)</f>
        <v>No</v>
      </c>
    </row>
    <row r="682" spans="1:16" x14ac:dyDescent="0.4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_xlfn.XLOOKUP(Table2[[#This Row],[Customer ID]],customers!$A$1:$A$1001,customers!$I$1:$I$1001,,0)</f>
        <v>No</v>
      </c>
    </row>
    <row r="683" spans="1:16" x14ac:dyDescent="0.4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_xlfn.XLOOKUP(Table2[[#This Row],[Customer ID]],customers!$A$1:$A$1001,customers!$I$1:$I$1001,,0)</f>
        <v>Yes</v>
      </c>
    </row>
    <row r="684" spans="1:16" x14ac:dyDescent="0.4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_xlfn.XLOOKUP(Table2[[#This Row],[Customer ID]],customers!$A$1:$A$1001,customers!$I$1:$I$1001,,0)</f>
        <v>Yes</v>
      </c>
    </row>
    <row r="685" spans="1:16" x14ac:dyDescent="0.4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_xlfn.XLOOKUP(Table2[[#This Row],[Customer ID]],customers!$A$1:$A$1001,customers!$I$1:$I$1001,,0)</f>
        <v>No</v>
      </c>
    </row>
    <row r="686" spans="1:16" x14ac:dyDescent="0.4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_xlfn.XLOOKUP(Table2[[#This Row],[Customer ID]],customers!$A$1:$A$1001,customers!$I$1:$I$1001,,0)</f>
        <v>No</v>
      </c>
    </row>
    <row r="687" spans="1:16" x14ac:dyDescent="0.4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_xlfn.XLOOKUP(Table2[[#This Row],[Customer ID]],customers!$A$1:$A$1001,customers!$I$1:$I$1001,,0)</f>
        <v>Yes</v>
      </c>
    </row>
    <row r="688" spans="1:16" x14ac:dyDescent="0.4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_xlfn.XLOOKUP(Table2[[#This Row],[Customer ID]],customers!$A$1:$A$1001,customers!$I$1:$I$1001,,0)</f>
        <v>Yes</v>
      </c>
    </row>
    <row r="689" spans="1:16" x14ac:dyDescent="0.4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_xlfn.XLOOKUP(Table2[[#This Row],[Customer ID]],customers!$A$1:$A$1001,customers!$I$1:$I$1001,,0)</f>
        <v>No</v>
      </c>
    </row>
    <row r="690" spans="1:16" x14ac:dyDescent="0.4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_xlfn.XLOOKUP(Table2[[#This Row],[Customer ID]],customers!$A$1:$A$1001,customers!$I$1:$I$1001,,0)</f>
        <v>No</v>
      </c>
    </row>
    <row r="691" spans="1:16" x14ac:dyDescent="0.4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_xlfn.XLOOKUP(Table2[[#This Row],[Customer ID]],customers!$A$1:$A$1001,customers!$I$1:$I$1001,,0)</f>
        <v>No</v>
      </c>
    </row>
    <row r="692" spans="1:16" x14ac:dyDescent="0.4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_xlfn.XLOOKUP(Table2[[#This Row],[Customer ID]],customers!$A$1:$A$1001,customers!$I$1:$I$1001,,0)</f>
        <v>No</v>
      </c>
    </row>
    <row r="693" spans="1:16" x14ac:dyDescent="0.4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_xlfn.XLOOKUP(Table2[[#This Row],[Customer ID]],customers!$A$1:$A$1001,customers!$I$1:$I$1001,,0)</f>
        <v>No</v>
      </c>
    </row>
    <row r="694" spans="1:16" x14ac:dyDescent="0.4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_xlfn.XLOOKUP(Table2[[#This Row],[Customer ID]],customers!$A$1:$A$1001,customers!$I$1:$I$1001,,0)</f>
        <v>No</v>
      </c>
    </row>
    <row r="695" spans="1:16" x14ac:dyDescent="0.4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_xlfn.XLOOKUP(Table2[[#This Row],[Customer ID]],customers!$A$1:$A$1001,customers!$I$1:$I$1001,,0)</f>
        <v>Yes</v>
      </c>
    </row>
    <row r="696" spans="1:16" x14ac:dyDescent="0.4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_xlfn.XLOOKUP(Table2[[#This Row],[Customer ID]],customers!$A$1:$A$1001,customers!$I$1:$I$1001,,0)</f>
        <v>No</v>
      </c>
    </row>
    <row r="697" spans="1:16" x14ac:dyDescent="0.4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_xlfn.XLOOKUP(Table2[[#This Row],[Customer ID]],customers!$A$1:$A$1001,customers!$I$1:$I$1001,,0)</f>
        <v>Yes</v>
      </c>
    </row>
    <row r="698" spans="1:16" x14ac:dyDescent="0.4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_xlfn.XLOOKUP(Table2[[#This Row],[Customer ID]],customers!$A$1:$A$1001,customers!$I$1:$I$1001,,0)</f>
        <v>No</v>
      </c>
    </row>
    <row r="699" spans="1:16" x14ac:dyDescent="0.4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_xlfn.XLOOKUP(Table2[[#This Row],[Customer ID]],customers!$A$1:$A$1001,customers!$I$1:$I$1001,,0)</f>
        <v>No</v>
      </c>
    </row>
    <row r="700" spans="1:16" x14ac:dyDescent="0.4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_xlfn.XLOOKUP(Table2[[#This Row],[Customer ID]],customers!$A$1:$A$1001,customers!$I$1:$I$1001,,0)</f>
        <v>No</v>
      </c>
    </row>
    <row r="701" spans="1:16" x14ac:dyDescent="0.4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_xlfn.XLOOKUP(Table2[[#This Row],[Customer ID]],customers!$A$1:$A$1001,customers!$I$1:$I$1001,,0)</f>
        <v>Yes</v>
      </c>
    </row>
    <row r="702" spans="1:16" x14ac:dyDescent="0.4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_xlfn.XLOOKUP(Table2[[#This Row],[Customer ID]],customers!$A$1:$A$1001,customers!$I$1:$I$1001,,0)</f>
        <v>No</v>
      </c>
    </row>
    <row r="703" spans="1:16" x14ac:dyDescent="0.4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_xlfn.XLOOKUP(Table2[[#This Row],[Customer ID]],customers!$A$1:$A$1001,customers!$I$1:$I$1001,,0)</f>
        <v>Yes</v>
      </c>
    </row>
    <row r="704" spans="1:16" x14ac:dyDescent="0.4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_xlfn.XLOOKUP(Table2[[#This Row],[Customer ID]],customers!$A$1:$A$1001,customers!$I$1:$I$1001,,0)</f>
        <v>Yes</v>
      </c>
    </row>
    <row r="705" spans="1:16" x14ac:dyDescent="0.4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_xlfn.XLOOKUP(Table2[[#This Row],[Customer ID]],customers!$A$1:$A$1001,customers!$I$1:$I$1001,,0)</f>
        <v>Yes</v>
      </c>
    </row>
    <row r="706" spans="1:16" x14ac:dyDescent="0.4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_xlfn.XLOOKUP(Table2[[#This Row],[Customer ID]],customers!$A$1:$A$1001,customers!$I$1:$I$1001,,0)</f>
        <v>Yes</v>
      </c>
    </row>
    <row r="707" spans="1:16" x14ac:dyDescent="0.4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E707*L707</f>
        <v>17.82</v>
      </c>
      <c r="N707" t="str">
        <f t="shared" ref="N707:N770" si="34">IF(I707="Rob","Robusta",IF(I707="Exc","Excelsa",IF(I707="Ara","Arabica",IF(I707="Lib","Liberica",""))))</f>
        <v>Excelsa</v>
      </c>
      <c r="O707" t="str">
        <f t="shared" ref="O707:O770" si="35">IF(J707="M","Medium",IF(J707="L","Light",IF(J707="D","Dark","")))</f>
        <v>Light</v>
      </c>
      <c r="P707" t="str">
        <f>_xlfn.XLOOKUP(Table2[[#This Row],[Customer ID]],customers!$A$1:$A$1001,customers!$I$1:$I$1001,,0)</f>
        <v>No</v>
      </c>
    </row>
    <row r="708" spans="1:16" x14ac:dyDescent="0.4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_xlfn.XLOOKUP(Table2[[#This Row],[Customer ID]],customers!$A$1:$A$1001,customers!$I$1:$I$1001,,0)</f>
        <v>No</v>
      </c>
    </row>
    <row r="709" spans="1:16" x14ac:dyDescent="0.4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_xlfn.XLOOKUP(Table2[[#This Row],[Customer ID]],customers!$A$1:$A$1001,customers!$I$1:$I$1001,,0)</f>
        <v>No</v>
      </c>
    </row>
    <row r="710" spans="1:16" x14ac:dyDescent="0.4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_xlfn.XLOOKUP(Table2[[#This Row],[Customer ID]],customers!$A$1:$A$1001,customers!$I$1:$I$1001,,0)</f>
        <v>Yes</v>
      </c>
    </row>
    <row r="711" spans="1:16" x14ac:dyDescent="0.4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_xlfn.XLOOKUP(Table2[[#This Row],[Customer ID]],customers!$A$1:$A$1001,customers!$I$1:$I$1001,,0)</f>
        <v>Yes</v>
      </c>
    </row>
    <row r="712" spans="1:16" x14ac:dyDescent="0.4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_xlfn.XLOOKUP(Table2[[#This Row],[Customer ID]],customers!$A$1:$A$1001,customers!$I$1:$I$1001,,0)</f>
        <v>No</v>
      </c>
    </row>
    <row r="713" spans="1:16" x14ac:dyDescent="0.4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_xlfn.XLOOKUP(Table2[[#This Row],[Customer ID]],customers!$A$1:$A$1001,customers!$I$1:$I$1001,,0)</f>
        <v>No</v>
      </c>
    </row>
    <row r="714" spans="1:16" x14ac:dyDescent="0.4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_xlfn.XLOOKUP(Table2[[#This Row],[Customer ID]],customers!$A$1:$A$1001,customers!$I$1:$I$1001,,0)</f>
        <v>No</v>
      </c>
    </row>
    <row r="715" spans="1:16" x14ac:dyDescent="0.4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_xlfn.XLOOKUP(Table2[[#This Row],[Customer ID]],customers!$A$1:$A$1001,customers!$I$1:$I$1001,,0)</f>
        <v>No</v>
      </c>
    </row>
    <row r="716" spans="1:16" x14ac:dyDescent="0.4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_xlfn.XLOOKUP(Table2[[#This Row],[Customer ID]],customers!$A$1:$A$1001,customers!$I$1:$I$1001,,0)</f>
        <v>Yes</v>
      </c>
    </row>
    <row r="717" spans="1:16" x14ac:dyDescent="0.4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_xlfn.XLOOKUP(Table2[[#This Row],[Customer ID]],customers!$A$1:$A$1001,customers!$I$1:$I$1001,,0)</f>
        <v>No</v>
      </c>
    </row>
    <row r="718" spans="1:16" x14ac:dyDescent="0.4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_xlfn.XLOOKUP(Table2[[#This Row],[Customer ID]],customers!$A$1:$A$1001,customers!$I$1:$I$1001,,0)</f>
        <v>No</v>
      </c>
    </row>
    <row r="719" spans="1:16" x14ac:dyDescent="0.4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_xlfn.XLOOKUP(Table2[[#This Row],[Customer ID]],customers!$A$1:$A$1001,customers!$I$1:$I$1001,,0)</f>
        <v>No</v>
      </c>
    </row>
    <row r="720" spans="1:16" x14ac:dyDescent="0.4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_xlfn.XLOOKUP(Table2[[#This Row],[Customer ID]],customers!$A$1:$A$1001,customers!$I$1:$I$1001,,0)</f>
        <v>No</v>
      </c>
    </row>
    <row r="721" spans="1:16" x14ac:dyDescent="0.4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_xlfn.XLOOKUP(Table2[[#This Row],[Customer ID]],customers!$A$1:$A$1001,customers!$I$1:$I$1001,,0)</f>
        <v>Yes</v>
      </c>
    </row>
    <row r="722" spans="1:16" x14ac:dyDescent="0.4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_xlfn.XLOOKUP(Table2[[#This Row],[Customer ID]],customers!$A$1:$A$1001,customers!$I$1:$I$1001,,0)</f>
        <v>Yes</v>
      </c>
    </row>
    <row r="723" spans="1:16" x14ac:dyDescent="0.4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_xlfn.XLOOKUP(Table2[[#This Row],[Customer ID]],customers!$A$1:$A$1001,customers!$I$1:$I$1001,,0)</f>
        <v>Yes</v>
      </c>
    </row>
    <row r="724" spans="1:16" x14ac:dyDescent="0.4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_xlfn.XLOOKUP(Table2[[#This Row],[Customer ID]],customers!$A$1:$A$1001,customers!$I$1:$I$1001,,0)</f>
        <v>No</v>
      </c>
    </row>
    <row r="725" spans="1:16" x14ac:dyDescent="0.4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_xlfn.XLOOKUP(Table2[[#This Row],[Customer ID]],customers!$A$1:$A$1001,customers!$I$1:$I$1001,,0)</f>
        <v>No</v>
      </c>
    </row>
    <row r="726" spans="1:16" x14ac:dyDescent="0.4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_xlfn.XLOOKUP(Table2[[#This Row],[Customer ID]],customers!$A$1:$A$1001,customers!$I$1:$I$1001,,0)</f>
        <v>Yes</v>
      </c>
    </row>
    <row r="727" spans="1:16" x14ac:dyDescent="0.4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_xlfn.XLOOKUP(Table2[[#This Row],[Customer ID]],customers!$A$1:$A$1001,customers!$I$1:$I$1001,,0)</f>
        <v>No</v>
      </c>
    </row>
    <row r="728" spans="1:16" x14ac:dyDescent="0.4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_xlfn.XLOOKUP(Table2[[#This Row],[Customer ID]],customers!$A$1:$A$1001,customers!$I$1:$I$1001,,0)</f>
        <v>No</v>
      </c>
    </row>
    <row r="729" spans="1:16" x14ac:dyDescent="0.4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_xlfn.XLOOKUP(Table2[[#This Row],[Customer ID]],customers!$A$1:$A$1001,customers!$I$1:$I$1001,,0)</f>
        <v>Yes</v>
      </c>
    </row>
    <row r="730" spans="1:16" x14ac:dyDescent="0.4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_xlfn.XLOOKUP(Table2[[#This Row],[Customer ID]],customers!$A$1:$A$1001,customers!$I$1:$I$1001,,0)</f>
        <v>Yes</v>
      </c>
    </row>
    <row r="731" spans="1:16" x14ac:dyDescent="0.4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_xlfn.XLOOKUP(Table2[[#This Row],[Customer ID]],customers!$A$1:$A$1001,customers!$I$1:$I$1001,,0)</f>
        <v>No</v>
      </c>
    </row>
    <row r="732" spans="1:16" x14ac:dyDescent="0.4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_xlfn.XLOOKUP(Table2[[#This Row],[Customer ID]],customers!$A$1:$A$1001,customers!$I$1:$I$1001,,0)</f>
        <v>No</v>
      </c>
    </row>
    <row r="733" spans="1:16" x14ac:dyDescent="0.4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_xlfn.XLOOKUP(Table2[[#This Row],[Customer ID]],customers!$A$1:$A$1001,customers!$I$1:$I$1001,,0)</f>
        <v>Yes</v>
      </c>
    </row>
    <row r="734" spans="1:16" x14ac:dyDescent="0.4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_xlfn.XLOOKUP(Table2[[#This Row],[Customer ID]],customers!$A$1:$A$1001,customers!$I$1:$I$1001,,0)</f>
        <v>No</v>
      </c>
    </row>
    <row r="735" spans="1:16" x14ac:dyDescent="0.4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_xlfn.XLOOKUP(Table2[[#This Row],[Customer ID]],customers!$A$1:$A$1001,customers!$I$1:$I$1001,,0)</f>
        <v>Yes</v>
      </c>
    </row>
    <row r="736" spans="1:16" x14ac:dyDescent="0.4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_xlfn.XLOOKUP(Table2[[#This Row],[Customer ID]],customers!$A$1:$A$1001,customers!$I$1:$I$1001,,0)</f>
        <v>No</v>
      </c>
    </row>
    <row r="737" spans="1:16" x14ac:dyDescent="0.4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_xlfn.XLOOKUP(Table2[[#This Row],[Customer ID]],customers!$A$1:$A$1001,customers!$I$1:$I$1001,,0)</f>
        <v>No</v>
      </c>
    </row>
    <row r="738" spans="1:16" x14ac:dyDescent="0.4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_xlfn.XLOOKUP(Table2[[#This Row],[Customer ID]],customers!$A$1:$A$1001,customers!$I$1:$I$1001,,0)</f>
        <v>Yes</v>
      </c>
    </row>
    <row r="739" spans="1:16" x14ac:dyDescent="0.4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_xlfn.XLOOKUP(Table2[[#This Row],[Customer ID]],customers!$A$1:$A$1001,customers!$I$1:$I$1001,,0)</f>
        <v>No</v>
      </c>
    </row>
    <row r="740" spans="1:16" x14ac:dyDescent="0.4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_xlfn.XLOOKUP(Table2[[#This Row],[Customer ID]],customers!$A$1:$A$1001,customers!$I$1:$I$1001,,0)</f>
        <v>No</v>
      </c>
    </row>
    <row r="741" spans="1:16" x14ac:dyDescent="0.4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_xlfn.XLOOKUP(Table2[[#This Row],[Customer ID]],customers!$A$1:$A$1001,customers!$I$1:$I$1001,,0)</f>
        <v>No</v>
      </c>
    </row>
    <row r="742" spans="1:16" x14ac:dyDescent="0.4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_xlfn.XLOOKUP(Table2[[#This Row],[Customer ID]],customers!$A$1:$A$1001,customers!$I$1:$I$1001,,0)</f>
        <v>No</v>
      </c>
    </row>
    <row r="743" spans="1:16" x14ac:dyDescent="0.4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_xlfn.XLOOKUP(Table2[[#This Row],[Customer ID]],customers!$A$1:$A$1001,customers!$I$1:$I$1001,,0)</f>
        <v>No</v>
      </c>
    </row>
    <row r="744" spans="1:16" x14ac:dyDescent="0.4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_xlfn.XLOOKUP(Table2[[#This Row],[Customer ID]],customers!$A$1:$A$1001,customers!$I$1:$I$1001,,0)</f>
        <v>No</v>
      </c>
    </row>
    <row r="745" spans="1:16" x14ac:dyDescent="0.4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_xlfn.XLOOKUP(Table2[[#This Row],[Customer ID]],customers!$A$1:$A$1001,customers!$I$1:$I$1001,,0)</f>
        <v>No</v>
      </c>
    </row>
    <row r="746" spans="1:16" x14ac:dyDescent="0.4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_xlfn.XLOOKUP(Table2[[#This Row],[Customer ID]],customers!$A$1:$A$1001,customers!$I$1:$I$1001,,0)</f>
        <v>Yes</v>
      </c>
    </row>
    <row r="747" spans="1:16" x14ac:dyDescent="0.4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_xlfn.XLOOKUP(Table2[[#This Row],[Customer ID]],customers!$A$1:$A$1001,customers!$I$1:$I$1001,,0)</f>
        <v>No</v>
      </c>
    </row>
    <row r="748" spans="1:16" x14ac:dyDescent="0.4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_xlfn.XLOOKUP(Table2[[#This Row],[Customer ID]],customers!$A$1:$A$1001,customers!$I$1:$I$1001,,0)</f>
        <v>No</v>
      </c>
    </row>
    <row r="749" spans="1:16" x14ac:dyDescent="0.4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_xlfn.XLOOKUP(Table2[[#This Row],[Customer ID]],customers!$A$1:$A$1001,customers!$I$1:$I$1001,,0)</f>
        <v>Yes</v>
      </c>
    </row>
    <row r="750" spans="1:16" x14ac:dyDescent="0.4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_xlfn.XLOOKUP(Table2[[#This Row],[Customer ID]],customers!$A$1:$A$1001,customers!$I$1:$I$1001,,0)</f>
        <v>No</v>
      </c>
    </row>
    <row r="751" spans="1:16" x14ac:dyDescent="0.4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_xlfn.XLOOKUP(Table2[[#This Row],[Customer ID]],customers!$A$1:$A$1001,customers!$I$1:$I$1001,,0)</f>
        <v>Yes</v>
      </c>
    </row>
    <row r="752" spans="1:16" x14ac:dyDescent="0.4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_xlfn.XLOOKUP(Table2[[#This Row],[Customer ID]],customers!$A$1:$A$1001,customers!$I$1:$I$1001,,0)</f>
        <v>Yes</v>
      </c>
    </row>
    <row r="753" spans="1:16" x14ac:dyDescent="0.4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_xlfn.XLOOKUP(Table2[[#This Row],[Customer ID]],customers!$A$1:$A$1001,customers!$I$1:$I$1001,,0)</f>
        <v>No</v>
      </c>
    </row>
    <row r="754" spans="1:16" x14ac:dyDescent="0.4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_xlfn.XLOOKUP(Table2[[#This Row],[Customer ID]],customers!$A$1:$A$1001,customers!$I$1:$I$1001,,0)</f>
        <v>Yes</v>
      </c>
    </row>
    <row r="755" spans="1:16" x14ac:dyDescent="0.4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_xlfn.XLOOKUP(Table2[[#This Row],[Customer ID]],customers!$A$1:$A$1001,customers!$I$1:$I$1001,,0)</f>
        <v>No</v>
      </c>
    </row>
    <row r="756" spans="1:16" x14ac:dyDescent="0.4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_xlfn.XLOOKUP(Table2[[#This Row],[Customer ID]],customers!$A$1:$A$1001,customers!$I$1:$I$1001,,0)</f>
        <v>No</v>
      </c>
    </row>
    <row r="757" spans="1:16" x14ac:dyDescent="0.4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_xlfn.XLOOKUP(Table2[[#This Row],[Customer ID]],customers!$A$1:$A$1001,customers!$I$1:$I$1001,,0)</f>
        <v>No</v>
      </c>
    </row>
    <row r="758" spans="1:16" x14ac:dyDescent="0.4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_xlfn.XLOOKUP(Table2[[#This Row],[Customer ID]],customers!$A$1:$A$1001,customers!$I$1:$I$1001,,0)</f>
        <v>Yes</v>
      </c>
    </row>
    <row r="759" spans="1:16" x14ac:dyDescent="0.4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_xlfn.XLOOKUP(Table2[[#This Row],[Customer ID]],customers!$A$1:$A$1001,customers!$I$1:$I$1001,,0)</f>
        <v>Yes</v>
      </c>
    </row>
    <row r="760" spans="1:16" x14ac:dyDescent="0.4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_xlfn.XLOOKUP(Table2[[#This Row],[Customer ID]],customers!$A$1:$A$1001,customers!$I$1:$I$1001,,0)</f>
        <v>No</v>
      </c>
    </row>
    <row r="761" spans="1:16" x14ac:dyDescent="0.4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_xlfn.XLOOKUP(Table2[[#This Row],[Customer ID]],customers!$A$1:$A$1001,customers!$I$1:$I$1001,,0)</f>
        <v>Yes</v>
      </c>
    </row>
    <row r="762" spans="1:16" x14ac:dyDescent="0.4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_xlfn.XLOOKUP(Table2[[#This Row],[Customer ID]],customers!$A$1:$A$1001,customers!$I$1:$I$1001,,0)</f>
        <v>No</v>
      </c>
    </row>
    <row r="763" spans="1:16" x14ac:dyDescent="0.4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_xlfn.XLOOKUP(Table2[[#This Row],[Customer ID]],customers!$A$1:$A$1001,customers!$I$1:$I$1001,,0)</f>
        <v>Yes</v>
      </c>
    </row>
    <row r="764" spans="1:16" x14ac:dyDescent="0.4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_xlfn.XLOOKUP(Table2[[#This Row],[Customer ID]],customers!$A$1:$A$1001,customers!$I$1:$I$1001,,0)</f>
        <v>No</v>
      </c>
    </row>
    <row r="765" spans="1:16" x14ac:dyDescent="0.4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_xlfn.XLOOKUP(Table2[[#This Row],[Customer ID]],customers!$A$1:$A$1001,customers!$I$1:$I$1001,,0)</f>
        <v>No</v>
      </c>
    </row>
    <row r="766" spans="1:16" x14ac:dyDescent="0.4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_xlfn.XLOOKUP(Table2[[#This Row],[Customer ID]],customers!$A$1:$A$1001,customers!$I$1:$I$1001,,0)</f>
        <v>Yes</v>
      </c>
    </row>
    <row r="767" spans="1:16" x14ac:dyDescent="0.4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_xlfn.XLOOKUP(Table2[[#This Row],[Customer ID]],customers!$A$1:$A$1001,customers!$I$1:$I$1001,,0)</f>
        <v>Yes</v>
      </c>
    </row>
    <row r="768" spans="1:16" x14ac:dyDescent="0.4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_xlfn.XLOOKUP(Table2[[#This Row],[Customer ID]],customers!$A$1:$A$1001,customers!$I$1:$I$1001,,0)</f>
        <v>Yes</v>
      </c>
    </row>
    <row r="769" spans="1:16" x14ac:dyDescent="0.4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_xlfn.XLOOKUP(Table2[[#This Row],[Customer ID]],customers!$A$1:$A$1001,customers!$I$1:$I$1001,,0)</f>
        <v>No</v>
      </c>
    </row>
    <row r="770" spans="1:16" x14ac:dyDescent="0.4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_xlfn.XLOOKUP(Table2[[#This Row],[Customer ID]],customers!$A$1:$A$1001,customers!$I$1:$I$1001,,0)</f>
        <v>No</v>
      </c>
    </row>
    <row r="771" spans="1:16" x14ac:dyDescent="0.4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E771*L771</f>
        <v>137.31</v>
      </c>
      <c r="N771" t="str">
        <f t="shared" ref="N771:N834" si="37">IF(I771="Rob","Robusta",IF(I771="Exc","Excelsa",IF(I771="Ara","Arabica",IF(I771="Lib","Liberica",""))))</f>
        <v>Robusta</v>
      </c>
      <c r="O771" t="str">
        <f t="shared" ref="O771:O834" si="38">IF(J771="M","Medium",IF(J771="L","Light",IF(J771="D","Dark","")))</f>
        <v>Medium</v>
      </c>
      <c r="P771" t="str">
        <f>_xlfn.XLOOKUP(Table2[[#This Row],[Customer ID]],customers!$A$1:$A$1001,customers!$I$1:$I$1001,,0)</f>
        <v>No</v>
      </c>
    </row>
    <row r="772" spans="1:16" x14ac:dyDescent="0.4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_xlfn.XLOOKUP(Table2[[#This Row],[Customer ID]],customers!$A$1:$A$1001,customers!$I$1:$I$1001,,0)</f>
        <v>No</v>
      </c>
    </row>
    <row r="773" spans="1:16" x14ac:dyDescent="0.4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_xlfn.XLOOKUP(Table2[[#This Row],[Customer ID]],customers!$A$1:$A$1001,customers!$I$1:$I$1001,,0)</f>
        <v>No</v>
      </c>
    </row>
    <row r="774" spans="1:16" x14ac:dyDescent="0.4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_xlfn.XLOOKUP(Table2[[#This Row],[Customer ID]],customers!$A$1:$A$1001,customers!$I$1:$I$1001,,0)</f>
        <v>No</v>
      </c>
    </row>
    <row r="775" spans="1:16" x14ac:dyDescent="0.4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_xlfn.XLOOKUP(Table2[[#This Row],[Customer ID]],customers!$A$1:$A$1001,customers!$I$1:$I$1001,,0)</f>
        <v>No</v>
      </c>
    </row>
    <row r="776" spans="1:16" x14ac:dyDescent="0.4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_xlfn.XLOOKUP(Table2[[#This Row],[Customer ID]],customers!$A$1:$A$1001,customers!$I$1:$I$1001,,0)</f>
        <v>Yes</v>
      </c>
    </row>
    <row r="777" spans="1:16" x14ac:dyDescent="0.4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_xlfn.XLOOKUP(Table2[[#This Row],[Customer ID]],customers!$A$1:$A$1001,customers!$I$1:$I$1001,,0)</f>
        <v>Yes</v>
      </c>
    </row>
    <row r="778" spans="1:16" x14ac:dyDescent="0.4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_xlfn.XLOOKUP(Table2[[#This Row],[Customer ID]],customers!$A$1:$A$1001,customers!$I$1:$I$1001,,0)</f>
        <v>No</v>
      </c>
    </row>
    <row r="779" spans="1:16" x14ac:dyDescent="0.4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_xlfn.XLOOKUP(Table2[[#This Row],[Customer ID]],customers!$A$1:$A$1001,customers!$I$1:$I$1001,,0)</f>
        <v>No</v>
      </c>
    </row>
    <row r="780" spans="1:16" x14ac:dyDescent="0.4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_xlfn.XLOOKUP(Table2[[#This Row],[Customer ID]],customers!$A$1:$A$1001,customers!$I$1:$I$1001,,0)</f>
        <v>Yes</v>
      </c>
    </row>
    <row r="781" spans="1:16" x14ac:dyDescent="0.4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_xlfn.XLOOKUP(Table2[[#This Row],[Customer ID]],customers!$A$1:$A$1001,customers!$I$1:$I$1001,,0)</f>
        <v>Yes</v>
      </c>
    </row>
    <row r="782" spans="1:16" x14ac:dyDescent="0.4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_xlfn.XLOOKUP(Table2[[#This Row],[Customer ID]],customers!$A$1:$A$1001,customers!$I$1:$I$1001,,0)</f>
        <v>No</v>
      </c>
    </row>
    <row r="783" spans="1:16" x14ac:dyDescent="0.4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_xlfn.XLOOKUP(Table2[[#This Row],[Customer ID]],customers!$A$1:$A$1001,customers!$I$1:$I$1001,,0)</f>
        <v>No</v>
      </c>
    </row>
    <row r="784" spans="1:16" x14ac:dyDescent="0.4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_xlfn.XLOOKUP(Table2[[#This Row],[Customer ID]],customers!$A$1:$A$1001,customers!$I$1:$I$1001,,0)</f>
        <v>No</v>
      </c>
    </row>
    <row r="785" spans="1:16" x14ac:dyDescent="0.4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_xlfn.XLOOKUP(Table2[[#This Row],[Customer ID]],customers!$A$1:$A$1001,customers!$I$1:$I$1001,,0)</f>
        <v>Yes</v>
      </c>
    </row>
    <row r="786" spans="1:16" x14ac:dyDescent="0.4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_xlfn.XLOOKUP(Table2[[#This Row],[Customer ID]],customers!$A$1:$A$1001,customers!$I$1:$I$1001,,0)</f>
        <v>No</v>
      </c>
    </row>
    <row r="787" spans="1:16" x14ac:dyDescent="0.4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_xlfn.XLOOKUP(Table2[[#This Row],[Customer ID]],customers!$A$1:$A$1001,customers!$I$1:$I$1001,,0)</f>
        <v>No</v>
      </c>
    </row>
    <row r="788" spans="1:16" x14ac:dyDescent="0.4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_xlfn.XLOOKUP(Table2[[#This Row],[Customer ID]],customers!$A$1:$A$1001,customers!$I$1:$I$1001,,0)</f>
        <v>Yes</v>
      </c>
    </row>
    <row r="789" spans="1:16" x14ac:dyDescent="0.4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_xlfn.XLOOKUP(Table2[[#This Row],[Customer ID]],customers!$A$1:$A$1001,customers!$I$1:$I$1001,,0)</f>
        <v>Yes</v>
      </c>
    </row>
    <row r="790" spans="1:16" x14ac:dyDescent="0.4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_xlfn.XLOOKUP(Table2[[#This Row],[Customer ID]],customers!$A$1:$A$1001,customers!$I$1:$I$1001,,0)</f>
        <v>Yes</v>
      </c>
    </row>
    <row r="791" spans="1:16" x14ac:dyDescent="0.4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_xlfn.XLOOKUP(Table2[[#This Row],[Customer ID]],customers!$A$1:$A$1001,customers!$I$1:$I$1001,,0)</f>
        <v>No</v>
      </c>
    </row>
    <row r="792" spans="1:16" x14ac:dyDescent="0.4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_xlfn.XLOOKUP(Table2[[#This Row],[Customer ID]],customers!$A$1:$A$1001,customers!$I$1:$I$1001,,0)</f>
        <v>No</v>
      </c>
    </row>
    <row r="793" spans="1:16" x14ac:dyDescent="0.4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_xlfn.XLOOKUP(Table2[[#This Row],[Customer ID]],customers!$A$1:$A$1001,customers!$I$1:$I$1001,,0)</f>
        <v>Yes</v>
      </c>
    </row>
    <row r="794" spans="1:16" x14ac:dyDescent="0.4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_xlfn.XLOOKUP(Table2[[#This Row],[Customer ID]],customers!$A$1:$A$1001,customers!$I$1:$I$1001,,0)</f>
        <v>Yes</v>
      </c>
    </row>
    <row r="795" spans="1:16" x14ac:dyDescent="0.4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_xlfn.XLOOKUP(Table2[[#This Row],[Customer ID]],customers!$A$1:$A$1001,customers!$I$1:$I$1001,,0)</f>
        <v>No</v>
      </c>
    </row>
    <row r="796" spans="1:16" x14ac:dyDescent="0.4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_xlfn.XLOOKUP(Table2[[#This Row],[Customer ID]],customers!$A$1:$A$1001,customers!$I$1:$I$1001,,0)</f>
        <v>No</v>
      </c>
    </row>
    <row r="797" spans="1:16" x14ac:dyDescent="0.4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_xlfn.XLOOKUP(Table2[[#This Row],[Customer ID]],customers!$A$1:$A$1001,customers!$I$1:$I$1001,,0)</f>
        <v>No</v>
      </c>
    </row>
    <row r="798" spans="1:16" x14ac:dyDescent="0.4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_xlfn.XLOOKUP(Table2[[#This Row],[Customer ID]],customers!$A$1:$A$1001,customers!$I$1:$I$1001,,0)</f>
        <v>No</v>
      </c>
    </row>
    <row r="799" spans="1:16" x14ac:dyDescent="0.4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_xlfn.XLOOKUP(Table2[[#This Row],[Customer ID]],customers!$A$1:$A$1001,customers!$I$1:$I$1001,,0)</f>
        <v>No</v>
      </c>
    </row>
    <row r="800" spans="1:16" x14ac:dyDescent="0.4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_xlfn.XLOOKUP(Table2[[#This Row],[Customer ID]],customers!$A$1:$A$1001,customers!$I$1:$I$1001,,0)</f>
        <v>Yes</v>
      </c>
    </row>
    <row r="801" spans="1:16" x14ac:dyDescent="0.4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_xlfn.XLOOKUP(Table2[[#This Row],[Customer ID]],customers!$A$1:$A$1001,customers!$I$1:$I$1001,,0)</f>
        <v>Yes</v>
      </c>
    </row>
    <row r="802" spans="1:16" x14ac:dyDescent="0.4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_xlfn.XLOOKUP(Table2[[#This Row],[Customer ID]],customers!$A$1:$A$1001,customers!$I$1:$I$1001,,0)</f>
        <v>No</v>
      </c>
    </row>
    <row r="803" spans="1:16" x14ac:dyDescent="0.4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_xlfn.XLOOKUP(Table2[[#This Row],[Customer ID]],customers!$A$1:$A$1001,customers!$I$1:$I$1001,,0)</f>
        <v>Yes</v>
      </c>
    </row>
    <row r="804" spans="1:16" x14ac:dyDescent="0.4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_xlfn.XLOOKUP(Table2[[#This Row],[Customer ID]],customers!$A$1:$A$1001,customers!$I$1:$I$1001,,0)</f>
        <v>No</v>
      </c>
    </row>
    <row r="805" spans="1:16" x14ac:dyDescent="0.4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_xlfn.XLOOKUP(Table2[[#This Row],[Customer ID]],customers!$A$1:$A$1001,customers!$I$1:$I$1001,,0)</f>
        <v>No</v>
      </c>
    </row>
    <row r="806" spans="1:16" x14ac:dyDescent="0.4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_xlfn.XLOOKUP(Table2[[#This Row],[Customer ID]],customers!$A$1:$A$1001,customers!$I$1:$I$1001,,0)</f>
        <v>No</v>
      </c>
    </row>
    <row r="807" spans="1:16" x14ac:dyDescent="0.4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_xlfn.XLOOKUP(Table2[[#This Row],[Customer ID]],customers!$A$1:$A$1001,customers!$I$1:$I$1001,,0)</f>
        <v>No</v>
      </c>
    </row>
    <row r="808" spans="1:16" x14ac:dyDescent="0.4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_xlfn.XLOOKUP(Table2[[#This Row],[Customer ID]],customers!$A$1:$A$1001,customers!$I$1:$I$1001,,0)</f>
        <v>Yes</v>
      </c>
    </row>
    <row r="809" spans="1:16" x14ac:dyDescent="0.4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_xlfn.XLOOKUP(Table2[[#This Row],[Customer ID]],customers!$A$1:$A$1001,customers!$I$1:$I$1001,,0)</f>
        <v>No</v>
      </c>
    </row>
    <row r="810" spans="1:16" x14ac:dyDescent="0.4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_xlfn.XLOOKUP(Table2[[#This Row],[Customer ID]],customers!$A$1:$A$1001,customers!$I$1:$I$1001,,0)</f>
        <v>No</v>
      </c>
    </row>
    <row r="811" spans="1:16" x14ac:dyDescent="0.4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_xlfn.XLOOKUP(Table2[[#This Row],[Customer ID]],customers!$A$1:$A$1001,customers!$I$1:$I$1001,,0)</f>
        <v>Yes</v>
      </c>
    </row>
    <row r="812" spans="1:16" x14ac:dyDescent="0.4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_xlfn.XLOOKUP(Table2[[#This Row],[Customer ID]],customers!$A$1:$A$1001,customers!$I$1:$I$1001,,0)</f>
        <v>No</v>
      </c>
    </row>
    <row r="813" spans="1:16" x14ac:dyDescent="0.4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_xlfn.XLOOKUP(Table2[[#This Row],[Customer ID]],customers!$A$1:$A$1001,customers!$I$1:$I$1001,,0)</f>
        <v>Yes</v>
      </c>
    </row>
    <row r="814" spans="1:16" x14ac:dyDescent="0.4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_xlfn.XLOOKUP(Table2[[#This Row],[Customer ID]],customers!$A$1:$A$1001,customers!$I$1:$I$1001,,0)</f>
        <v>Yes</v>
      </c>
    </row>
    <row r="815" spans="1:16" x14ac:dyDescent="0.4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_xlfn.XLOOKUP(Table2[[#This Row],[Customer ID]],customers!$A$1:$A$1001,customers!$I$1:$I$1001,,0)</f>
        <v>Yes</v>
      </c>
    </row>
    <row r="816" spans="1:16" x14ac:dyDescent="0.4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_xlfn.XLOOKUP(Table2[[#This Row],[Customer ID]],customers!$A$1:$A$1001,customers!$I$1:$I$1001,,0)</f>
        <v>No</v>
      </c>
    </row>
    <row r="817" spans="1:16" x14ac:dyDescent="0.4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_xlfn.XLOOKUP(Table2[[#This Row],[Customer ID]],customers!$A$1:$A$1001,customers!$I$1:$I$1001,,0)</f>
        <v>No</v>
      </c>
    </row>
    <row r="818" spans="1:16" x14ac:dyDescent="0.4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_xlfn.XLOOKUP(Table2[[#This Row],[Customer ID]],customers!$A$1:$A$1001,customers!$I$1:$I$1001,,0)</f>
        <v>No</v>
      </c>
    </row>
    <row r="819" spans="1:16" x14ac:dyDescent="0.4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_xlfn.XLOOKUP(Table2[[#This Row],[Customer ID]],customers!$A$1:$A$1001,customers!$I$1:$I$1001,,0)</f>
        <v>No</v>
      </c>
    </row>
    <row r="820" spans="1:16" x14ac:dyDescent="0.4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_xlfn.XLOOKUP(Table2[[#This Row],[Customer ID]],customers!$A$1:$A$1001,customers!$I$1:$I$1001,,0)</f>
        <v>No</v>
      </c>
    </row>
    <row r="821" spans="1:16" x14ac:dyDescent="0.4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_xlfn.XLOOKUP(Table2[[#This Row],[Customer ID]],customers!$A$1:$A$1001,customers!$I$1:$I$1001,,0)</f>
        <v>Yes</v>
      </c>
    </row>
    <row r="822" spans="1:16" x14ac:dyDescent="0.4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_xlfn.XLOOKUP(Table2[[#This Row],[Customer ID]],customers!$A$1:$A$1001,customers!$I$1:$I$1001,,0)</f>
        <v>Yes</v>
      </c>
    </row>
    <row r="823" spans="1:16" x14ac:dyDescent="0.4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_xlfn.XLOOKUP(Table2[[#This Row],[Customer ID]],customers!$A$1:$A$1001,customers!$I$1:$I$1001,,0)</f>
        <v>No</v>
      </c>
    </row>
    <row r="824" spans="1:16" x14ac:dyDescent="0.4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_xlfn.XLOOKUP(Table2[[#This Row],[Customer ID]],customers!$A$1:$A$1001,customers!$I$1:$I$1001,,0)</f>
        <v>No</v>
      </c>
    </row>
    <row r="825" spans="1:16" x14ac:dyDescent="0.4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_xlfn.XLOOKUP(Table2[[#This Row],[Customer ID]],customers!$A$1:$A$1001,customers!$I$1:$I$1001,,0)</f>
        <v>Yes</v>
      </c>
    </row>
    <row r="826" spans="1:16" x14ac:dyDescent="0.4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_xlfn.XLOOKUP(Table2[[#This Row],[Customer ID]],customers!$A$1:$A$1001,customers!$I$1:$I$1001,,0)</f>
        <v>Yes</v>
      </c>
    </row>
    <row r="827" spans="1:16" x14ac:dyDescent="0.4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_xlfn.XLOOKUP(Table2[[#This Row],[Customer ID]],customers!$A$1:$A$1001,customers!$I$1:$I$1001,,0)</f>
        <v>Yes</v>
      </c>
    </row>
    <row r="828" spans="1:16" x14ac:dyDescent="0.4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_xlfn.XLOOKUP(Table2[[#This Row],[Customer ID]],customers!$A$1:$A$1001,customers!$I$1:$I$1001,,0)</f>
        <v>Yes</v>
      </c>
    </row>
    <row r="829" spans="1:16" x14ac:dyDescent="0.4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_xlfn.XLOOKUP(Table2[[#This Row],[Customer ID]],customers!$A$1:$A$1001,customers!$I$1:$I$1001,,0)</f>
        <v>No</v>
      </c>
    </row>
    <row r="830" spans="1:16" x14ac:dyDescent="0.4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_xlfn.XLOOKUP(Table2[[#This Row],[Customer ID]],customers!$A$1:$A$1001,customers!$I$1:$I$1001,,0)</f>
        <v>Yes</v>
      </c>
    </row>
    <row r="831" spans="1:16" x14ac:dyDescent="0.4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_xlfn.XLOOKUP(Table2[[#This Row],[Customer ID]],customers!$A$1:$A$1001,customers!$I$1:$I$1001,,0)</f>
        <v>No</v>
      </c>
    </row>
    <row r="832" spans="1:16" x14ac:dyDescent="0.4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_xlfn.XLOOKUP(Table2[[#This Row],[Customer ID]],customers!$A$1:$A$1001,customers!$I$1:$I$1001,,0)</f>
        <v>No</v>
      </c>
    </row>
    <row r="833" spans="1:16" x14ac:dyDescent="0.4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_xlfn.XLOOKUP(Table2[[#This Row],[Customer ID]],customers!$A$1:$A$1001,customers!$I$1:$I$1001,,0)</f>
        <v>No</v>
      </c>
    </row>
    <row r="834" spans="1:16" x14ac:dyDescent="0.4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_xlfn.XLOOKUP(Table2[[#This Row],[Customer ID]],customers!$A$1:$A$1001,customers!$I$1:$I$1001,,0)</f>
        <v>No</v>
      </c>
    </row>
    <row r="835" spans="1:16" x14ac:dyDescent="0.4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_xlfn.XLOOKUP(Table2[[#This Row],[Customer ID]],customers!$A$1:$A$1001,customers!$I$1:$I$1001,,0)</f>
        <v>Yes</v>
      </c>
    </row>
    <row r="836" spans="1:16" x14ac:dyDescent="0.4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_xlfn.XLOOKUP(Table2[[#This Row],[Customer ID]],customers!$A$1:$A$1001,customers!$I$1:$I$1001,,0)</f>
        <v>No</v>
      </c>
    </row>
    <row r="837" spans="1:16" x14ac:dyDescent="0.4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_xlfn.XLOOKUP(Table2[[#This Row],[Customer ID]],customers!$A$1:$A$1001,customers!$I$1:$I$1001,,0)</f>
        <v>Yes</v>
      </c>
    </row>
    <row r="838" spans="1:16" x14ac:dyDescent="0.4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_xlfn.XLOOKUP(Table2[[#This Row],[Customer ID]],customers!$A$1:$A$1001,customers!$I$1:$I$1001,,0)</f>
        <v>No</v>
      </c>
    </row>
    <row r="839" spans="1:16" x14ac:dyDescent="0.4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_xlfn.XLOOKUP(Table2[[#This Row],[Customer ID]],customers!$A$1:$A$1001,customers!$I$1:$I$1001,,0)</f>
        <v>No</v>
      </c>
    </row>
    <row r="840" spans="1:16" x14ac:dyDescent="0.4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_xlfn.XLOOKUP(Table2[[#This Row],[Customer ID]],customers!$A$1:$A$1001,customers!$I$1:$I$1001,,0)</f>
        <v>No</v>
      </c>
    </row>
    <row r="841" spans="1:16" x14ac:dyDescent="0.4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_xlfn.XLOOKUP(Table2[[#This Row],[Customer ID]],customers!$A$1:$A$1001,customers!$I$1:$I$1001,,0)</f>
        <v>No</v>
      </c>
    </row>
    <row r="842" spans="1:16" x14ac:dyDescent="0.4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_xlfn.XLOOKUP(Table2[[#This Row],[Customer ID]],customers!$A$1:$A$1001,customers!$I$1:$I$1001,,0)</f>
        <v>Yes</v>
      </c>
    </row>
    <row r="843" spans="1:16" x14ac:dyDescent="0.4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_xlfn.XLOOKUP(Table2[[#This Row],[Customer ID]],customers!$A$1:$A$1001,customers!$I$1:$I$1001,,0)</f>
        <v>No</v>
      </c>
    </row>
    <row r="844" spans="1:16" x14ac:dyDescent="0.4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_xlfn.XLOOKUP(Table2[[#This Row],[Customer ID]],customers!$A$1:$A$1001,customers!$I$1:$I$1001,,0)</f>
        <v>Yes</v>
      </c>
    </row>
    <row r="845" spans="1:16" x14ac:dyDescent="0.4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_xlfn.XLOOKUP(Table2[[#This Row],[Customer ID]],customers!$A$1:$A$1001,customers!$I$1:$I$1001,,0)</f>
        <v>Yes</v>
      </c>
    </row>
    <row r="846" spans="1:16" x14ac:dyDescent="0.4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_xlfn.XLOOKUP(Table2[[#This Row],[Customer ID]],customers!$A$1:$A$1001,customers!$I$1:$I$1001,,0)</f>
        <v>Yes</v>
      </c>
    </row>
    <row r="847" spans="1:16" x14ac:dyDescent="0.4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_xlfn.XLOOKUP(Table2[[#This Row],[Customer ID]],customers!$A$1:$A$1001,customers!$I$1:$I$1001,,0)</f>
        <v>No</v>
      </c>
    </row>
    <row r="848" spans="1:16" x14ac:dyDescent="0.4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_xlfn.XLOOKUP(Table2[[#This Row],[Customer ID]],customers!$A$1:$A$1001,customers!$I$1:$I$1001,,0)</f>
        <v>Yes</v>
      </c>
    </row>
    <row r="849" spans="1:16" x14ac:dyDescent="0.4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_xlfn.XLOOKUP(Table2[[#This Row],[Customer ID]],customers!$A$1:$A$1001,customers!$I$1:$I$1001,,0)</f>
        <v>Yes</v>
      </c>
    </row>
    <row r="850" spans="1:16" x14ac:dyDescent="0.4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_xlfn.XLOOKUP(Table2[[#This Row],[Customer ID]],customers!$A$1:$A$1001,customers!$I$1:$I$1001,,0)</f>
        <v>No</v>
      </c>
    </row>
    <row r="851" spans="1:16" x14ac:dyDescent="0.4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_xlfn.XLOOKUP(Table2[[#This Row],[Customer ID]],customers!$A$1:$A$1001,customers!$I$1:$I$1001,,0)</f>
        <v>Yes</v>
      </c>
    </row>
    <row r="852" spans="1:16" x14ac:dyDescent="0.4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_xlfn.XLOOKUP(Table2[[#This Row],[Customer ID]],customers!$A$1:$A$1001,customers!$I$1:$I$1001,,0)</f>
        <v>Yes</v>
      </c>
    </row>
    <row r="853" spans="1:16" x14ac:dyDescent="0.4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_xlfn.XLOOKUP(Table2[[#This Row],[Customer ID]],customers!$A$1:$A$1001,customers!$I$1:$I$1001,,0)</f>
        <v>Yes</v>
      </c>
    </row>
    <row r="854" spans="1:16" x14ac:dyDescent="0.4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_xlfn.XLOOKUP(Table2[[#This Row],[Customer ID]],customers!$A$1:$A$1001,customers!$I$1:$I$1001,,0)</f>
        <v>Yes</v>
      </c>
    </row>
    <row r="855" spans="1:16" x14ac:dyDescent="0.4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_xlfn.XLOOKUP(Table2[[#This Row],[Customer ID]],customers!$A$1:$A$1001,customers!$I$1:$I$1001,,0)</f>
        <v>No</v>
      </c>
    </row>
    <row r="856" spans="1:16" x14ac:dyDescent="0.4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_xlfn.XLOOKUP(Table2[[#This Row],[Customer ID]],customers!$A$1:$A$1001,customers!$I$1:$I$1001,,0)</f>
        <v>Yes</v>
      </c>
    </row>
    <row r="857" spans="1:16" x14ac:dyDescent="0.4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_xlfn.XLOOKUP(Table2[[#This Row],[Customer ID]],customers!$A$1:$A$1001,customers!$I$1:$I$1001,,0)</f>
        <v>No</v>
      </c>
    </row>
    <row r="858" spans="1:16" x14ac:dyDescent="0.4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_xlfn.XLOOKUP(Table2[[#This Row],[Customer ID]],customers!$A$1:$A$1001,customers!$I$1:$I$1001,,0)</f>
        <v>Yes</v>
      </c>
    </row>
    <row r="859" spans="1:16" x14ac:dyDescent="0.4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_xlfn.XLOOKUP(Table2[[#This Row],[Customer ID]],customers!$A$1:$A$1001,customers!$I$1:$I$1001,,0)</f>
        <v>No</v>
      </c>
    </row>
    <row r="860" spans="1:16" x14ac:dyDescent="0.4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_xlfn.XLOOKUP(Table2[[#This Row],[Customer ID]],customers!$A$1:$A$1001,customers!$I$1:$I$1001,,0)</f>
        <v>No</v>
      </c>
    </row>
    <row r="861" spans="1:16" x14ac:dyDescent="0.4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_xlfn.XLOOKUP(Table2[[#This Row],[Customer ID]],customers!$A$1:$A$1001,customers!$I$1:$I$1001,,0)</f>
        <v>No</v>
      </c>
    </row>
    <row r="862" spans="1:16" x14ac:dyDescent="0.4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_xlfn.XLOOKUP(Table2[[#This Row],[Customer ID]],customers!$A$1:$A$1001,customers!$I$1:$I$1001,,0)</f>
        <v>No</v>
      </c>
    </row>
    <row r="863" spans="1:16" x14ac:dyDescent="0.4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_xlfn.XLOOKUP(Table2[[#This Row],[Customer ID]],customers!$A$1:$A$1001,customers!$I$1:$I$1001,,0)</f>
        <v>Yes</v>
      </c>
    </row>
    <row r="864" spans="1:16" x14ac:dyDescent="0.4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_xlfn.XLOOKUP(Table2[[#This Row],[Customer ID]],customers!$A$1:$A$1001,customers!$I$1:$I$1001,,0)</f>
        <v>Yes</v>
      </c>
    </row>
    <row r="865" spans="1:16" x14ac:dyDescent="0.4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_xlfn.XLOOKUP(Table2[[#This Row],[Customer ID]],customers!$A$1:$A$1001,customers!$I$1:$I$1001,,0)</f>
        <v>Yes</v>
      </c>
    </row>
    <row r="866" spans="1:16" x14ac:dyDescent="0.4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_xlfn.XLOOKUP(Table2[[#This Row],[Customer ID]],customers!$A$1:$A$1001,customers!$I$1:$I$1001,,0)</f>
        <v>No</v>
      </c>
    </row>
    <row r="867" spans="1:16" x14ac:dyDescent="0.4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_xlfn.XLOOKUP(Table2[[#This Row],[Customer ID]],customers!$A$1:$A$1001,customers!$I$1:$I$1001,,0)</f>
        <v>Yes</v>
      </c>
    </row>
    <row r="868" spans="1:16" x14ac:dyDescent="0.4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_xlfn.XLOOKUP(Table2[[#This Row],[Customer ID]],customers!$A$1:$A$1001,customers!$I$1:$I$1001,,0)</f>
        <v>No</v>
      </c>
    </row>
    <row r="869" spans="1:16" x14ac:dyDescent="0.4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_xlfn.XLOOKUP(Table2[[#This Row],[Customer ID]],customers!$A$1:$A$1001,customers!$I$1:$I$1001,,0)</f>
        <v>Yes</v>
      </c>
    </row>
    <row r="870" spans="1:16" x14ac:dyDescent="0.4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_xlfn.XLOOKUP(Table2[[#This Row],[Customer ID]],customers!$A$1:$A$1001,customers!$I$1:$I$1001,,0)</f>
        <v>Yes</v>
      </c>
    </row>
    <row r="871" spans="1:16" x14ac:dyDescent="0.4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_xlfn.XLOOKUP(Table2[[#This Row],[Customer ID]],customers!$A$1:$A$1001,customers!$I$1:$I$1001,,0)</f>
        <v>Yes</v>
      </c>
    </row>
    <row r="872" spans="1:16" x14ac:dyDescent="0.4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_xlfn.XLOOKUP(Table2[[#This Row],[Customer ID]],customers!$A$1:$A$1001,customers!$I$1:$I$1001,,0)</f>
        <v>Yes</v>
      </c>
    </row>
    <row r="873" spans="1:16" x14ac:dyDescent="0.4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_xlfn.XLOOKUP(Table2[[#This Row],[Customer ID]],customers!$A$1:$A$1001,customers!$I$1:$I$1001,,0)</f>
        <v>Yes</v>
      </c>
    </row>
    <row r="874" spans="1:16" x14ac:dyDescent="0.4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_xlfn.XLOOKUP(Table2[[#This Row],[Customer ID]],customers!$A$1:$A$1001,customers!$I$1:$I$1001,,0)</f>
        <v>No</v>
      </c>
    </row>
    <row r="875" spans="1:16" x14ac:dyDescent="0.4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_xlfn.XLOOKUP(Table2[[#This Row],[Customer ID]],customers!$A$1:$A$1001,customers!$I$1:$I$1001,,0)</f>
        <v>Yes</v>
      </c>
    </row>
    <row r="876" spans="1:16" x14ac:dyDescent="0.4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_xlfn.XLOOKUP(Table2[[#This Row],[Customer ID]],customers!$A$1:$A$1001,customers!$I$1:$I$1001,,0)</f>
        <v>No</v>
      </c>
    </row>
    <row r="877" spans="1:16" x14ac:dyDescent="0.4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_xlfn.XLOOKUP(Table2[[#This Row],[Customer ID]],customers!$A$1:$A$1001,customers!$I$1:$I$1001,,0)</f>
        <v>No</v>
      </c>
    </row>
    <row r="878" spans="1:16" x14ac:dyDescent="0.4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_xlfn.XLOOKUP(Table2[[#This Row],[Customer ID]],customers!$A$1:$A$1001,customers!$I$1:$I$1001,,0)</f>
        <v>No</v>
      </c>
    </row>
    <row r="879" spans="1:16" x14ac:dyDescent="0.4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_xlfn.XLOOKUP(Table2[[#This Row],[Customer ID]],customers!$A$1:$A$1001,customers!$I$1:$I$1001,,0)</f>
        <v>No</v>
      </c>
    </row>
    <row r="880" spans="1:16" x14ac:dyDescent="0.4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_xlfn.XLOOKUP(Table2[[#This Row],[Customer ID]],customers!$A$1:$A$1001,customers!$I$1:$I$1001,,0)</f>
        <v>Yes</v>
      </c>
    </row>
    <row r="881" spans="1:16" x14ac:dyDescent="0.4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_xlfn.XLOOKUP(Table2[[#This Row],[Customer ID]],customers!$A$1:$A$1001,customers!$I$1:$I$1001,,0)</f>
        <v>No</v>
      </c>
    </row>
    <row r="882" spans="1:16" x14ac:dyDescent="0.4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_xlfn.XLOOKUP(Table2[[#This Row],[Customer ID]],customers!$A$1:$A$1001,customers!$I$1:$I$1001,,0)</f>
        <v>No</v>
      </c>
    </row>
    <row r="883" spans="1:16" x14ac:dyDescent="0.4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_xlfn.XLOOKUP(Table2[[#This Row],[Customer ID]],customers!$A$1:$A$1001,customers!$I$1:$I$1001,,0)</f>
        <v>Yes</v>
      </c>
    </row>
    <row r="884" spans="1:16" x14ac:dyDescent="0.4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_xlfn.XLOOKUP(Table2[[#This Row],[Customer ID]],customers!$A$1:$A$1001,customers!$I$1:$I$1001,,0)</f>
        <v>Yes</v>
      </c>
    </row>
    <row r="885" spans="1:16" x14ac:dyDescent="0.4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_xlfn.XLOOKUP(Table2[[#This Row],[Customer ID]],customers!$A$1:$A$1001,customers!$I$1:$I$1001,,0)</f>
        <v>Yes</v>
      </c>
    </row>
    <row r="886" spans="1:16" x14ac:dyDescent="0.4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_xlfn.XLOOKUP(Table2[[#This Row],[Customer ID]],customers!$A$1:$A$1001,customers!$I$1:$I$1001,,0)</f>
        <v>Yes</v>
      </c>
    </row>
    <row r="887" spans="1:16" x14ac:dyDescent="0.4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_xlfn.XLOOKUP(Table2[[#This Row],[Customer ID]],customers!$A$1:$A$1001,customers!$I$1:$I$1001,,0)</f>
        <v>No</v>
      </c>
    </row>
    <row r="888" spans="1:16" x14ac:dyDescent="0.4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_xlfn.XLOOKUP(Table2[[#This Row],[Customer ID]],customers!$A$1:$A$1001,customers!$I$1:$I$1001,,0)</f>
        <v>No</v>
      </c>
    </row>
    <row r="889" spans="1:16" x14ac:dyDescent="0.4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_xlfn.XLOOKUP(Table2[[#This Row],[Customer ID]],customers!$A$1:$A$1001,customers!$I$1:$I$1001,,0)</f>
        <v>No</v>
      </c>
    </row>
    <row r="890" spans="1:16" x14ac:dyDescent="0.4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_xlfn.XLOOKUP(Table2[[#This Row],[Customer ID]],customers!$A$1:$A$1001,customers!$I$1:$I$1001,,0)</f>
        <v>Yes</v>
      </c>
    </row>
    <row r="891" spans="1:16" x14ac:dyDescent="0.4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_xlfn.XLOOKUP(Table2[[#This Row],[Customer ID]],customers!$A$1:$A$1001,customers!$I$1:$I$1001,,0)</f>
        <v>Yes</v>
      </c>
    </row>
    <row r="892" spans="1:16" x14ac:dyDescent="0.4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_xlfn.XLOOKUP(Table2[[#This Row],[Customer ID]],customers!$A$1:$A$1001,customers!$I$1:$I$1001,,0)</f>
        <v>Yes</v>
      </c>
    </row>
    <row r="893" spans="1:16" x14ac:dyDescent="0.4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_xlfn.XLOOKUP(Table2[[#This Row],[Customer ID]],customers!$A$1:$A$1001,customers!$I$1:$I$1001,,0)</f>
        <v>Yes</v>
      </c>
    </row>
    <row r="894" spans="1:16" x14ac:dyDescent="0.4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_xlfn.XLOOKUP(Table2[[#This Row],[Customer ID]],customers!$A$1:$A$1001,customers!$I$1:$I$1001,,0)</f>
        <v>No</v>
      </c>
    </row>
    <row r="895" spans="1:16" x14ac:dyDescent="0.4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_xlfn.XLOOKUP(Table2[[#This Row],[Customer ID]],customers!$A$1:$A$1001,customers!$I$1:$I$1001,,0)</f>
        <v>Yes</v>
      </c>
    </row>
    <row r="896" spans="1:16" x14ac:dyDescent="0.4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_xlfn.XLOOKUP(Table2[[#This Row],[Customer ID]],customers!$A$1:$A$1001,customers!$I$1:$I$1001,,0)</f>
        <v>Yes</v>
      </c>
    </row>
    <row r="897" spans="1:16" x14ac:dyDescent="0.4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_xlfn.XLOOKUP(Table2[[#This Row],[Customer ID]],customers!$A$1:$A$1001,customers!$I$1:$I$1001,,0)</f>
        <v>No</v>
      </c>
    </row>
    <row r="898" spans="1:16" x14ac:dyDescent="0.4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_xlfn.XLOOKUP(Table2[[#This Row],[Customer ID]],customers!$A$1:$A$1001,customers!$I$1:$I$1001,,0)</f>
        <v>Yes</v>
      </c>
    </row>
    <row r="899" spans="1:16" x14ac:dyDescent="0.4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E899*L899</f>
        <v>24.3</v>
      </c>
      <c r="N899" t="str">
        <f t="shared" ref="N899:N962" si="43">IF(I899="Rob","Robusta",IF(I899="Exc","Excelsa",IF(I899="Ara","Arabica",IF(I899="Lib","Liberica",""))))</f>
        <v>Excelsa</v>
      </c>
      <c r="O899" t="str">
        <f t="shared" ref="O899:O962" si="44">IF(J899="M","Medium",IF(J899="L","Light",IF(J899="D","Dark","")))</f>
        <v>Dark</v>
      </c>
      <c r="P899" t="str">
        <f>_xlfn.XLOOKUP(Table2[[#This Row],[Customer ID]],customers!$A$1:$A$1001,customers!$I$1:$I$1001,,0)</f>
        <v>No</v>
      </c>
    </row>
    <row r="900" spans="1:16" x14ac:dyDescent="0.4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_xlfn.XLOOKUP(Table2[[#This Row],[Customer ID]],customers!$A$1:$A$1001,customers!$I$1:$I$1001,,0)</f>
        <v>No</v>
      </c>
    </row>
    <row r="901" spans="1:16" x14ac:dyDescent="0.4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_xlfn.XLOOKUP(Table2[[#This Row],[Customer ID]],customers!$A$1:$A$1001,customers!$I$1:$I$1001,,0)</f>
        <v>No</v>
      </c>
    </row>
    <row r="902" spans="1:16" x14ac:dyDescent="0.4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_xlfn.XLOOKUP(Table2[[#This Row],[Customer ID]],customers!$A$1:$A$1001,customers!$I$1:$I$1001,,0)</f>
        <v>No</v>
      </c>
    </row>
    <row r="903" spans="1:16" x14ac:dyDescent="0.4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_xlfn.XLOOKUP(Table2[[#This Row],[Customer ID]],customers!$A$1:$A$1001,customers!$I$1:$I$1001,,0)</f>
        <v>Yes</v>
      </c>
    </row>
    <row r="904" spans="1:16" x14ac:dyDescent="0.4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_xlfn.XLOOKUP(Table2[[#This Row],[Customer ID]],customers!$A$1:$A$1001,customers!$I$1:$I$1001,,0)</f>
        <v>No</v>
      </c>
    </row>
    <row r="905" spans="1:16" x14ac:dyDescent="0.4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_xlfn.XLOOKUP(Table2[[#This Row],[Customer ID]],customers!$A$1:$A$1001,customers!$I$1:$I$1001,,0)</f>
        <v>No</v>
      </c>
    </row>
    <row r="906" spans="1:16" x14ac:dyDescent="0.4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_xlfn.XLOOKUP(Table2[[#This Row],[Customer ID]],customers!$A$1:$A$1001,customers!$I$1:$I$1001,,0)</f>
        <v>No</v>
      </c>
    </row>
    <row r="907" spans="1:16" x14ac:dyDescent="0.4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_xlfn.XLOOKUP(Table2[[#This Row],[Customer ID]],customers!$A$1:$A$1001,customers!$I$1:$I$1001,,0)</f>
        <v>Yes</v>
      </c>
    </row>
    <row r="908" spans="1:16" x14ac:dyDescent="0.4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_xlfn.XLOOKUP(Table2[[#This Row],[Customer ID]],customers!$A$1:$A$1001,customers!$I$1:$I$1001,,0)</f>
        <v>Yes</v>
      </c>
    </row>
    <row r="909" spans="1:16" x14ac:dyDescent="0.4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_xlfn.XLOOKUP(Table2[[#This Row],[Customer ID]],customers!$A$1:$A$1001,customers!$I$1:$I$1001,,0)</f>
        <v>No</v>
      </c>
    </row>
    <row r="910" spans="1:16" x14ac:dyDescent="0.4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_xlfn.XLOOKUP(Table2[[#This Row],[Customer ID]],customers!$A$1:$A$1001,customers!$I$1:$I$1001,,0)</f>
        <v>No</v>
      </c>
    </row>
    <row r="911" spans="1:16" x14ac:dyDescent="0.4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_xlfn.XLOOKUP(Table2[[#This Row],[Customer ID]],customers!$A$1:$A$1001,customers!$I$1:$I$1001,,0)</f>
        <v>No</v>
      </c>
    </row>
    <row r="912" spans="1:16" x14ac:dyDescent="0.4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_xlfn.XLOOKUP(Table2[[#This Row],[Customer ID]],customers!$A$1:$A$1001,customers!$I$1:$I$1001,,0)</f>
        <v>No</v>
      </c>
    </row>
    <row r="913" spans="1:16" x14ac:dyDescent="0.4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_xlfn.XLOOKUP(Table2[[#This Row],[Customer ID]],customers!$A$1:$A$1001,customers!$I$1:$I$1001,,0)</f>
        <v>Yes</v>
      </c>
    </row>
    <row r="914" spans="1:16" x14ac:dyDescent="0.4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_xlfn.XLOOKUP(Table2[[#This Row],[Customer ID]],customers!$A$1:$A$1001,customers!$I$1:$I$1001,,0)</f>
        <v>Yes</v>
      </c>
    </row>
    <row r="915" spans="1:16" x14ac:dyDescent="0.4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_xlfn.XLOOKUP(Table2[[#This Row],[Customer ID]],customers!$A$1:$A$1001,customers!$I$1:$I$1001,,0)</f>
        <v>No</v>
      </c>
    </row>
    <row r="916" spans="1:16" x14ac:dyDescent="0.4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_xlfn.XLOOKUP(Table2[[#This Row],[Customer ID]],customers!$A$1:$A$1001,customers!$I$1:$I$1001,,0)</f>
        <v>No</v>
      </c>
    </row>
    <row r="917" spans="1:16" x14ac:dyDescent="0.4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_xlfn.XLOOKUP(Table2[[#This Row],[Customer ID]],customers!$A$1:$A$1001,customers!$I$1:$I$1001,,0)</f>
        <v>Yes</v>
      </c>
    </row>
    <row r="918" spans="1:16" x14ac:dyDescent="0.4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_xlfn.XLOOKUP(Table2[[#This Row],[Customer ID]],customers!$A$1:$A$1001,customers!$I$1:$I$1001,,0)</f>
        <v>Yes</v>
      </c>
    </row>
    <row r="919" spans="1:16" x14ac:dyDescent="0.4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_xlfn.XLOOKUP(Table2[[#This Row],[Customer ID]],customers!$A$1:$A$1001,customers!$I$1:$I$1001,,0)</f>
        <v>No</v>
      </c>
    </row>
    <row r="920" spans="1:16" x14ac:dyDescent="0.4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_xlfn.XLOOKUP(Table2[[#This Row],[Customer ID]],customers!$A$1:$A$1001,customers!$I$1:$I$1001,,0)</f>
        <v>No</v>
      </c>
    </row>
    <row r="921" spans="1:16" x14ac:dyDescent="0.4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_xlfn.XLOOKUP(Table2[[#This Row],[Customer ID]],customers!$A$1:$A$1001,customers!$I$1:$I$1001,,0)</f>
        <v>Yes</v>
      </c>
    </row>
    <row r="922" spans="1:16" x14ac:dyDescent="0.4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_xlfn.XLOOKUP(Table2[[#This Row],[Customer ID]],customers!$A$1:$A$1001,customers!$I$1:$I$1001,,0)</f>
        <v>No</v>
      </c>
    </row>
    <row r="923" spans="1:16" x14ac:dyDescent="0.4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_xlfn.XLOOKUP(Table2[[#This Row],[Customer ID]],customers!$A$1:$A$1001,customers!$I$1:$I$1001,,0)</f>
        <v>No</v>
      </c>
    </row>
    <row r="924" spans="1:16" x14ac:dyDescent="0.4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_xlfn.XLOOKUP(Table2[[#This Row],[Customer ID]],customers!$A$1:$A$1001,customers!$I$1:$I$1001,,0)</f>
        <v>Yes</v>
      </c>
    </row>
    <row r="925" spans="1:16" x14ac:dyDescent="0.4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_xlfn.XLOOKUP(Table2[[#This Row],[Customer ID]],customers!$A$1:$A$1001,customers!$I$1:$I$1001,,0)</f>
        <v>No</v>
      </c>
    </row>
    <row r="926" spans="1:16" x14ac:dyDescent="0.4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_xlfn.XLOOKUP(Table2[[#This Row],[Customer ID]],customers!$A$1:$A$1001,customers!$I$1:$I$1001,,0)</f>
        <v>No</v>
      </c>
    </row>
    <row r="927" spans="1:16" x14ac:dyDescent="0.4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_xlfn.XLOOKUP(Table2[[#This Row],[Customer ID]],customers!$A$1:$A$1001,customers!$I$1:$I$1001,,0)</f>
        <v>No</v>
      </c>
    </row>
    <row r="928" spans="1:16" x14ac:dyDescent="0.4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_xlfn.XLOOKUP(Table2[[#This Row],[Customer ID]],customers!$A$1:$A$1001,customers!$I$1:$I$1001,,0)</f>
        <v>Yes</v>
      </c>
    </row>
    <row r="929" spans="1:16" x14ac:dyDescent="0.4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_xlfn.XLOOKUP(Table2[[#This Row],[Customer ID]],customers!$A$1:$A$1001,customers!$I$1:$I$1001,,0)</f>
        <v>No</v>
      </c>
    </row>
    <row r="930" spans="1:16" x14ac:dyDescent="0.4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_xlfn.XLOOKUP(Table2[[#This Row],[Customer ID]],customers!$A$1:$A$1001,customers!$I$1:$I$1001,,0)</f>
        <v>Yes</v>
      </c>
    </row>
    <row r="931" spans="1:16" x14ac:dyDescent="0.4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_xlfn.XLOOKUP(Table2[[#This Row],[Customer ID]],customers!$A$1:$A$1001,customers!$I$1:$I$1001,,0)</f>
        <v>Yes</v>
      </c>
    </row>
    <row r="932" spans="1:16" x14ac:dyDescent="0.4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_xlfn.XLOOKUP(Table2[[#This Row],[Customer ID]],customers!$A$1:$A$1001,customers!$I$1:$I$1001,,0)</f>
        <v>Yes</v>
      </c>
    </row>
    <row r="933" spans="1:16" x14ac:dyDescent="0.4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_xlfn.XLOOKUP(Table2[[#This Row],[Customer ID]],customers!$A$1:$A$1001,customers!$I$1:$I$1001,,0)</f>
        <v>Yes</v>
      </c>
    </row>
    <row r="934" spans="1:16" x14ac:dyDescent="0.4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_xlfn.XLOOKUP(Table2[[#This Row],[Customer ID]],customers!$A$1:$A$1001,customers!$I$1:$I$1001,,0)</f>
        <v>No</v>
      </c>
    </row>
    <row r="935" spans="1:16" x14ac:dyDescent="0.4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_xlfn.XLOOKUP(Table2[[#This Row],[Customer ID]],customers!$A$1:$A$1001,customers!$I$1:$I$1001,,0)</f>
        <v>Yes</v>
      </c>
    </row>
    <row r="936" spans="1:16" x14ac:dyDescent="0.4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_xlfn.XLOOKUP(Table2[[#This Row],[Customer ID]],customers!$A$1:$A$1001,customers!$I$1:$I$1001,,0)</f>
        <v>No</v>
      </c>
    </row>
    <row r="937" spans="1:16" x14ac:dyDescent="0.4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_xlfn.XLOOKUP(Table2[[#This Row],[Customer ID]],customers!$A$1:$A$1001,customers!$I$1:$I$1001,,0)</f>
        <v>Yes</v>
      </c>
    </row>
    <row r="938" spans="1:16" x14ac:dyDescent="0.4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_xlfn.XLOOKUP(Table2[[#This Row],[Customer ID]],customers!$A$1:$A$1001,customers!$I$1:$I$1001,,0)</f>
        <v>Yes</v>
      </c>
    </row>
    <row r="939" spans="1:16" x14ac:dyDescent="0.4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_xlfn.XLOOKUP(Table2[[#This Row],[Customer ID]],customers!$A$1:$A$1001,customers!$I$1:$I$1001,,0)</f>
        <v>Yes</v>
      </c>
    </row>
    <row r="940" spans="1:16" x14ac:dyDescent="0.4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_xlfn.XLOOKUP(Table2[[#This Row],[Customer ID]],customers!$A$1:$A$1001,customers!$I$1:$I$1001,,0)</f>
        <v>Yes</v>
      </c>
    </row>
    <row r="941" spans="1:16" x14ac:dyDescent="0.4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_xlfn.XLOOKUP(Table2[[#This Row],[Customer ID]],customers!$A$1:$A$1001,customers!$I$1:$I$1001,,0)</f>
        <v>No</v>
      </c>
    </row>
    <row r="942" spans="1:16" x14ac:dyDescent="0.4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_xlfn.XLOOKUP(Table2[[#This Row],[Customer ID]],customers!$A$1:$A$1001,customers!$I$1:$I$1001,,0)</f>
        <v>Yes</v>
      </c>
    </row>
    <row r="943" spans="1:16" x14ac:dyDescent="0.4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_xlfn.XLOOKUP(Table2[[#This Row],[Customer ID]],customers!$A$1:$A$1001,customers!$I$1:$I$1001,,0)</f>
        <v>Yes</v>
      </c>
    </row>
    <row r="944" spans="1:16" x14ac:dyDescent="0.4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_xlfn.XLOOKUP(Table2[[#This Row],[Customer ID]],customers!$A$1:$A$1001,customers!$I$1:$I$1001,,0)</f>
        <v>No</v>
      </c>
    </row>
    <row r="945" spans="1:16" x14ac:dyDescent="0.4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_xlfn.XLOOKUP(Table2[[#This Row],[Customer ID]],customers!$A$1:$A$1001,customers!$I$1:$I$1001,,0)</f>
        <v>No</v>
      </c>
    </row>
    <row r="946" spans="1:16" x14ac:dyDescent="0.4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_xlfn.XLOOKUP(Table2[[#This Row],[Customer ID]],customers!$A$1:$A$1001,customers!$I$1:$I$1001,,0)</f>
        <v>No</v>
      </c>
    </row>
    <row r="947" spans="1:16" x14ac:dyDescent="0.4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_xlfn.XLOOKUP(Table2[[#This Row],[Customer ID]],customers!$A$1:$A$1001,customers!$I$1:$I$1001,,0)</f>
        <v>No</v>
      </c>
    </row>
    <row r="948" spans="1:16" x14ac:dyDescent="0.4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_xlfn.XLOOKUP(Table2[[#This Row],[Customer ID]],customers!$A$1:$A$1001,customers!$I$1:$I$1001,,0)</f>
        <v>No</v>
      </c>
    </row>
    <row r="949" spans="1:16" x14ac:dyDescent="0.4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_xlfn.XLOOKUP(Table2[[#This Row],[Customer ID]],customers!$A$1:$A$1001,customers!$I$1:$I$1001,,0)</f>
        <v>No</v>
      </c>
    </row>
    <row r="950" spans="1:16" x14ac:dyDescent="0.4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_xlfn.XLOOKUP(Table2[[#This Row],[Customer ID]],customers!$A$1:$A$1001,customers!$I$1:$I$1001,,0)</f>
        <v>Yes</v>
      </c>
    </row>
    <row r="951" spans="1:16" x14ac:dyDescent="0.4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_xlfn.XLOOKUP(Table2[[#This Row],[Customer ID]],customers!$A$1:$A$1001,customers!$I$1:$I$1001,,0)</f>
        <v>No</v>
      </c>
    </row>
    <row r="952" spans="1:16" x14ac:dyDescent="0.4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_xlfn.XLOOKUP(Table2[[#This Row],[Customer ID]],customers!$A$1:$A$1001,customers!$I$1:$I$1001,,0)</f>
        <v>Yes</v>
      </c>
    </row>
    <row r="953" spans="1:16" x14ac:dyDescent="0.4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_xlfn.XLOOKUP(Table2[[#This Row],[Customer ID]],customers!$A$1:$A$1001,customers!$I$1:$I$1001,,0)</f>
        <v>No</v>
      </c>
    </row>
    <row r="954" spans="1:16" x14ac:dyDescent="0.4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_xlfn.XLOOKUP(Table2[[#This Row],[Customer ID]],customers!$A$1:$A$1001,customers!$I$1:$I$1001,,0)</f>
        <v>Yes</v>
      </c>
    </row>
    <row r="955" spans="1:16" x14ac:dyDescent="0.4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_xlfn.XLOOKUP(Table2[[#This Row],[Customer ID]],customers!$A$1:$A$1001,customers!$I$1:$I$1001,,0)</f>
        <v>Yes</v>
      </c>
    </row>
    <row r="956" spans="1:16" x14ac:dyDescent="0.4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_xlfn.XLOOKUP(Table2[[#This Row],[Customer ID]],customers!$A$1:$A$1001,customers!$I$1:$I$1001,,0)</f>
        <v>Yes</v>
      </c>
    </row>
    <row r="957" spans="1:16" x14ac:dyDescent="0.4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_xlfn.XLOOKUP(Table2[[#This Row],[Customer ID]],customers!$A$1:$A$1001,customers!$I$1:$I$1001,,0)</f>
        <v>Yes</v>
      </c>
    </row>
    <row r="958" spans="1:16" x14ac:dyDescent="0.4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_xlfn.XLOOKUP(Table2[[#This Row],[Customer ID]],customers!$A$1:$A$1001,customers!$I$1:$I$1001,,0)</f>
        <v>Yes</v>
      </c>
    </row>
    <row r="959" spans="1:16" x14ac:dyDescent="0.4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_xlfn.XLOOKUP(Table2[[#This Row],[Customer ID]],customers!$A$1:$A$1001,customers!$I$1:$I$1001,,0)</f>
        <v>Yes</v>
      </c>
    </row>
    <row r="960" spans="1:16" x14ac:dyDescent="0.4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_xlfn.XLOOKUP(Table2[[#This Row],[Customer ID]],customers!$A$1:$A$1001,customers!$I$1:$I$1001,,0)</f>
        <v>Yes</v>
      </c>
    </row>
    <row r="961" spans="1:16" x14ac:dyDescent="0.4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_xlfn.XLOOKUP(Table2[[#This Row],[Customer ID]],customers!$A$1:$A$1001,customers!$I$1:$I$1001,,0)</f>
        <v>Yes</v>
      </c>
    </row>
    <row r="962" spans="1:16" x14ac:dyDescent="0.4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_xlfn.XLOOKUP(Table2[[#This Row],[Customer ID]],customers!$A$1:$A$1001,customers!$I$1:$I$1001,,0)</f>
        <v>Yes</v>
      </c>
    </row>
    <row r="963" spans="1:16" x14ac:dyDescent="0.4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_xlfn.XLOOKUP(Table2[[#This Row],[Customer ID]],customers!$A$1:$A$1001,customers!$I$1:$I$1001,,0)</f>
        <v>Yes</v>
      </c>
    </row>
    <row r="964" spans="1:16" x14ac:dyDescent="0.4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_xlfn.XLOOKUP(Table2[[#This Row],[Customer ID]],customers!$A$1:$A$1001,customers!$I$1:$I$1001,,0)</f>
        <v>Yes</v>
      </c>
    </row>
    <row r="965" spans="1:16" x14ac:dyDescent="0.4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_xlfn.XLOOKUP(Table2[[#This Row],[Customer ID]],customers!$A$1:$A$1001,customers!$I$1:$I$1001,,0)</f>
        <v>Yes</v>
      </c>
    </row>
    <row r="966" spans="1:16" x14ac:dyDescent="0.4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_xlfn.XLOOKUP(Table2[[#This Row],[Customer ID]],customers!$A$1:$A$1001,customers!$I$1:$I$1001,,0)</f>
        <v>No</v>
      </c>
    </row>
    <row r="967" spans="1:16" x14ac:dyDescent="0.4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_xlfn.XLOOKUP(Table2[[#This Row],[Customer ID]],customers!$A$1:$A$1001,customers!$I$1:$I$1001,,0)</f>
        <v>Yes</v>
      </c>
    </row>
    <row r="968" spans="1:16" x14ac:dyDescent="0.4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_xlfn.XLOOKUP(Table2[[#This Row],[Customer ID]],customers!$A$1:$A$1001,customers!$I$1:$I$1001,,0)</f>
        <v>Yes</v>
      </c>
    </row>
    <row r="969" spans="1:16" x14ac:dyDescent="0.4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_xlfn.XLOOKUP(Table2[[#This Row],[Customer ID]],customers!$A$1:$A$1001,customers!$I$1:$I$1001,,0)</f>
        <v>Yes</v>
      </c>
    </row>
    <row r="970" spans="1:16" x14ac:dyDescent="0.4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_xlfn.XLOOKUP(Table2[[#This Row],[Customer ID]],customers!$A$1:$A$1001,customers!$I$1:$I$1001,,0)</f>
        <v>No</v>
      </c>
    </row>
    <row r="971" spans="1:16" x14ac:dyDescent="0.4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_xlfn.XLOOKUP(Table2[[#This Row],[Customer ID]],customers!$A$1:$A$1001,customers!$I$1:$I$1001,,0)</f>
        <v>Yes</v>
      </c>
    </row>
    <row r="972" spans="1:16" x14ac:dyDescent="0.4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_xlfn.XLOOKUP(Table2[[#This Row],[Customer ID]],customers!$A$1:$A$1001,customers!$I$1:$I$1001,,0)</f>
        <v>No</v>
      </c>
    </row>
    <row r="973" spans="1:16" x14ac:dyDescent="0.4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_xlfn.XLOOKUP(Table2[[#This Row],[Customer ID]],customers!$A$1:$A$1001,customers!$I$1:$I$1001,,0)</f>
        <v>No</v>
      </c>
    </row>
    <row r="974" spans="1:16" x14ac:dyDescent="0.4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_xlfn.XLOOKUP(Table2[[#This Row],[Customer ID]],customers!$A$1:$A$1001,customers!$I$1:$I$1001,,0)</f>
        <v>Yes</v>
      </c>
    </row>
    <row r="975" spans="1:16" x14ac:dyDescent="0.4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_xlfn.XLOOKUP(Table2[[#This Row],[Customer ID]],customers!$A$1:$A$1001,customers!$I$1:$I$1001,,0)</f>
        <v>No</v>
      </c>
    </row>
    <row r="976" spans="1:16" x14ac:dyDescent="0.4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_xlfn.XLOOKUP(Table2[[#This Row],[Customer ID]],customers!$A$1:$A$1001,customers!$I$1:$I$1001,,0)</f>
        <v>Yes</v>
      </c>
    </row>
    <row r="977" spans="1:16" x14ac:dyDescent="0.4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_xlfn.XLOOKUP(Table2[[#This Row],[Customer ID]],customers!$A$1:$A$1001,customers!$I$1:$I$1001,,0)</f>
        <v>Yes</v>
      </c>
    </row>
    <row r="978" spans="1:16" x14ac:dyDescent="0.4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_xlfn.XLOOKUP(Table2[[#This Row],[Customer ID]],customers!$A$1:$A$1001,customers!$I$1:$I$1001,,0)</f>
        <v>Yes</v>
      </c>
    </row>
    <row r="979" spans="1:16" x14ac:dyDescent="0.4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_xlfn.XLOOKUP(Table2[[#This Row],[Customer ID]],customers!$A$1:$A$1001,customers!$I$1:$I$1001,,0)</f>
        <v>No</v>
      </c>
    </row>
    <row r="980" spans="1:16" x14ac:dyDescent="0.4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_xlfn.XLOOKUP(Table2[[#This Row],[Customer ID]],customers!$A$1:$A$1001,customers!$I$1:$I$1001,,0)</f>
        <v>No</v>
      </c>
    </row>
    <row r="981" spans="1:16" x14ac:dyDescent="0.4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_xlfn.XLOOKUP(Table2[[#This Row],[Customer ID]],customers!$A$1:$A$1001,customers!$I$1:$I$1001,,0)</f>
        <v>No</v>
      </c>
    </row>
    <row r="982" spans="1:16" x14ac:dyDescent="0.4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_xlfn.XLOOKUP(Table2[[#This Row],[Customer ID]],customers!$A$1:$A$1001,customers!$I$1:$I$1001,,0)</f>
        <v>Yes</v>
      </c>
    </row>
    <row r="983" spans="1:16" x14ac:dyDescent="0.4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_xlfn.XLOOKUP(Table2[[#This Row],[Customer ID]],customers!$A$1:$A$1001,customers!$I$1:$I$1001,,0)</f>
        <v>Yes</v>
      </c>
    </row>
    <row r="984" spans="1:16" x14ac:dyDescent="0.4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_xlfn.XLOOKUP(Table2[[#This Row],[Customer ID]],customers!$A$1:$A$1001,customers!$I$1:$I$1001,,0)</f>
        <v>Yes</v>
      </c>
    </row>
    <row r="985" spans="1:16" x14ac:dyDescent="0.4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_xlfn.XLOOKUP(Table2[[#This Row],[Customer ID]],customers!$A$1:$A$1001,customers!$I$1:$I$1001,,0)</f>
        <v>Yes</v>
      </c>
    </row>
    <row r="986" spans="1:16" x14ac:dyDescent="0.4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_xlfn.XLOOKUP(Table2[[#This Row],[Customer ID]],customers!$A$1:$A$1001,customers!$I$1:$I$1001,,0)</f>
        <v>Yes</v>
      </c>
    </row>
    <row r="987" spans="1:16" x14ac:dyDescent="0.4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_xlfn.XLOOKUP(Table2[[#This Row],[Customer ID]],customers!$A$1:$A$1001,customers!$I$1:$I$1001,,0)</f>
        <v>No</v>
      </c>
    </row>
    <row r="988" spans="1:16" x14ac:dyDescent="0.4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_xlfn.XLOOKUP(Table2[[#This Row],[Customer ID]],customers!$A$1:$A$1001,customers!$I$1:$I$1001,,0)</f>
        <v>No</v>
      </c>
    </row>
    <row r="989" spans="1:16" x14ac:dyDescent="0.4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_xlfn.XLOOKUP(Table2[[#This Row],[Customer ID]],customers!$A$1:$A$1001,customers!$I$1:$I$1001,,0)</f>
        <v>Yes</v>
      </c>
    </row>
    <row r="990" spans="1:16" x14ac:dyDescent="0.4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_xlfn.XLOOKUP(Table2[[#This Row],[Customer ID]],customers!$A$1:$A$1001,customers!$I$1:$I$1001,,0)</f>
        <v>Yes</v>
      </c>
    </row>
    <row r="991" spans="1:16" x14ac:dyDescent="0.4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_xlfn.XLOOKUP(Table2[[#This Row],[Customer ID]],customers!$A$1:$A$1001,customers!$I$1:$I$1001,,0)</f>
        <v>Yes</v>
      </c>
    </row>
    <row r="992" spans="1:16" x14ac:dyDescent="0.4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_xlfn.XLOOKUP(Table2[[#This Row],[Customer ID]],customers!$A$1:$A$1001,customers!$I$1:$I$1001,,0)</f>
        <v>No</v>
      </c>
    </row>
    <row r="993" spans="1:16" x14ac:dyDescent="0.4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_xlfn.XLOOKUP(Table2[[#This Row],[Customer ID]],customers!$A$1:$A$1001,customers!$I$1:$I$1001,,0)</f>
        <v>No</v>
      </c>
    </row>
    <row r="994" spans="1:16" x14ac:dyDescent="0.4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_xlfn.XLOOKUP(Table2[[#This Row],[Customer ID]],customers!$A$1:$A$1001,customers!$I$1:$I$1001,,0)</f>
        <v>No</v>
      </c>
    </row>
    <row r="995" spans="1:16" x14ac:dyDescent="0.4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_xlfn.XLOOKUP(Table2[[#This Row],[Customer ID]],customers!$A$1:$A$1001,customers!$I$1:$I$1001,,0)</f>
        <v>No</v>
      </c>
    </row>
    <row r="996" spans="1:16" x14ac:dyDescent="0.4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_xlfn.XLOOKUP(Table2[[#This Row],[Customer ID]],customers!$A$1:$A$1001,customers!$I$1:$I$1001,,0)</f>
        <v>No</v>
      </c>
    </row>
    <row r="997" spans="1:16" x14ac:dyDescent="0.4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_xlfn.XLOOKUP(Table2[[#This Row],[Customer ID]],customers!$A$1:$A$1001,customers!$I$1:$I$1001,,0)</f>
        <v>No</v>
      </c>
    </row>
    <row r="998" spans="1:16" x14ac:dyDescent="0.4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_xlfn.XLOOKUP(Table2[[#This Row],[Customer ID]],customers!$A$1:$A$1001,customers!$I$1:$I$1001,,0)</f>
        <v>No</v>
      </c>
    </row>
    <row r="999" spans="1:16" x14ac:dyDescent="0.4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_xlfn.XLOOKUP(Table2[[#This Row],[Customer ID]],customers!$A$1:$A$1001,customers!$I$1:$I$1001,,0)</f>
        <v>No</v>
      </c>
    </row>
    <row r="1000" spans="1:16" x14ac:dyDescent="0.4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_xlfn.XLOOKUP(Table2[[#This Row],[Customer ID]],customers!$A$1:$A$1001,customers!$I$1:$I$1001,,0)</f>
        <v>No</v>
      </c>
    </row>
    <row r="1001" spans="1:16" x14ac:dyDescent="0.4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_xlfn.XLOOKUP(Table2[[#This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Top 10 customers</vt:lpstr>
      <vt:lpstr>countries 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gihan kumar</dc:creator>
  <cp:keywords/>
  <dc:description/>
  <cp:lastModifiedBy>Gihan Kavinda Kumar</cp:lastModifiedBy>
  <cp:revision/>
  <dcterms:created xsi:type="dcterms:W3CDTF">2022-11-26T09:51:45Z</dcterms:created>
  <dcterms:modified xsi:type="dcterms:W3CDTF">2024-10-07T14:48:44Z</dcterms:modified>
  <cp:category/>
  <cp:contentStatus/>
</cp:coreProperties>
</file>