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GSVLSI\data\"/>
    </mc:Choice>
  </mc:AlternateContent>
  <bookViews>
    <workbookView xWindow="0" yWindow="0" windowWidth="14310" windowHeight="9165"/>
  </bookViews>
  <sheets>
    <sheet name="能耗" sheetId="1" r:id="rId1"/>
    <sheet name="Sheet1" sheetId="3" r:id="rId2"/>
    <sheet name="加速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U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V3" i="1"/>
  <c r="P12" i="1" l="1"/>
  <c r="P11" i="1"/>
  <c r="P9" i="1"/>
  <c r="P8" i="1"/>
  <c r="P6" i="1" l="1"/>
  <c r="P5" i="1"/>
  <c r="F4" i="2" l="1"/>
  <c r="D5" i="2"/>
  <c r="D6" i="2"/>
  <c r="D7" i="2"/>
  <c r="D8" i="2"/>
  <c r="D4" i="2"/>
  <c r="C12" i="2"/>
  <c r="D156" i="1" l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B152" i="1"/>
  <c r="D152" i="1" s="1"/>
  <c r="B153" i="1"/>
  <c r="D153" i="1" s="1"/>
  <c r="B154" i="1"/>
  <c r="D154" i="1" s="1"/>
  <c r="B155" i="1"/>
  <c r="D155" i="1" s="1"/>
  <c r="B151" i="1"/>
  <c r="D151" i="1" s="1"/>
  <c r="B147" i="1"/>
  <c r="D147" i="1" s="1"/>
  <c r="B148" i="1"/>
  <c r="D148" i="1" s="1"/>
  <c r="B149" i="1"/>
  <c r="D149" i="1" s="1"/>
  <c r="B150" i="1"/>
  <c r="D150" i="1" s="1"/>
  <c r="B146" i="1"/>
  <c r="D146" i="1" s="1"/>
  <c r="B142" i="1"/>
  <c r="D142" i="1" s="1"/>
  <c r="B143" i="1"/>
  <c r="D143" i="1" s="1"/>
  <c r="B144" i="1"/>
  <c r="D144" i="1" s="1"/>
  <c r="B145" i="1"/>
  <c r="D145" i="1" s="1"/>
  <c r="B141" i="1"/>
  <c r="D141" i="1" s="1"/>
  <c r="B137" i="1"/>
  <c r="D137" i="1" s="1"/>
  <c r="B138" i="1"/>
  <c r="D138" i="1" s="1"/>
  <c r="B139" i="1"/>
  <c r="D139" i="1" s="1"/>
  <c r="B140" i="1"/>
  <c r="D140" i="1" s="1"/>
  <c r="B136" i="1"/>
  <c r="D136" i="1" s="1"/>
  <c r="B132" i="1"/>
  <c r="D132" i="1" s="1"/>
  <c r="B133" i="1"/>
  <c r="D133" i="1" s="1"/>
  <c r="B134" i="1"/>
  <c r="D134" i="1" s="1"/>
  <c r="B135" i="1"/>
  <c r="D135" i="1" s="1"/>
  <c r="B131" i="1"/>
  <c r="D131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03" i="1"/>
  <c r="D103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78" i="1"/>
  <c r="D78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53" i="1"/>
  <c r="D53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28" i="1"/>
  <c r="D28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24" i="1"/>
  <c r="D24" i="1" s="1"/>
  <c r="B25" i="1"/>
  <c r="D25" i="1" s="1"/>
  <c r="B26" i="1"/>
  <c r="D26" i="1" s="1"/>
  <c r="B27" i="1"/>
  <c r="D27" i="1" s="1"/>
  <c r="B23" i="1"/>
  <c r="D23" i="1" s="1"/>
  <c r="B19" i="1"/>
  <c r="D19" i="1" s="1"/>
  <c r="B20" i="1"/>
  <c r="D20" i="1" s="1"/>
  <c r="B21" i="1"/>
  <c r="D21" i="1" s="1"/>
  <c r="B22" i="1"/>
  <c r="D22" i="1" s="1"/>
  <c r="B18" i="1"/>
  <c r="D18" i="1" s="1"/>
  <c r="B14" i="1"/>
  <c r="D14" i="1" s="1"/>
  <c r="B15" i="1"/>
  <c r="D15" i="1" s="1"/>
  <c r="B16" i="1"/>
  <c r="D16" i="1" s="1"/>
  <c r="B17" i="1"/>
  <c r="D17" i="1" s="1"/>
  <c r="B13" i="1"/>
  <c r="D13" i="1" s="1"/>
  <c r="B9" i="1"/>
  <c r="D9" i="1" s="1"/>
  <c r="B10" i="1"/>
  <c r="D10" i="1" s="1"/>
  <c r="B11" i="1"/>
  <c r="D11" i="1" s="1"/>
  <c r="B12" i="1"/>
  <c r="D12" i="1" s="1"/>
  <c r="B8" i="1"/>
  <c r="D8" i="1" s="1"/>
  <c r="B4" i="1"/>
  <c r="B5" i="1"/>
  <c r="B6" i="1"/>
  <c r="B7" i="1"/>
  <c r="B3" i="1"/>
  <c r="A4" i="1"/>
  <c r="A5" i="1"/>
  <c r="A6" i="1"/>
  <c r="D6" i="1" s="1"/>
  <c r="A7" i="1"/>
  <c r="D7" i="1" s="1"/>
  <c r="A3" i="1"/>
  <c r="D3" i="1" s="1"/>
  <c r="C13" i="2"/>
  <c r="C14" i="2"/>
  <c r="C15" i="2"/>
  <c r="C11" i="2"/>
  <c r="F5" i="2"/>
  <c r="F6" i="2"/>
  <c r="F7" i="2"/>
  <c r="F8" i="2"/>
  <c r="E5" i="2"/>
  <c r="E6" i="2"/>
  <c r="E7" i="2"/>
  <c r="E8" i="2"/>
  <c r="E4" i="2"/>
  <c r="D5" i="1" l="1"/>
  <c r="D4" i="1"/>
</calcChain>
</file>

<file path=xl/sharedStrings.xml><?xml version="1.0" encoding="utf-8"?>
<sst xmlns="http://schemas.openxmlformats.org/spreadsheetml/2006/main" count="42" uniqueCount="23">
  <si>
    <t>rram</t>
    <phoneticPr fontId="1" type="noConversion"/>
  </si>
  <si>
    <t>sram</t>
    <phoneticPr fontId="1" type="noConversion"/>
  </si>
  <si>
    <t>input channel</t>
    <phoneticPr fontId="1" type="noConversion"/>
  </si>
  <si>
    <t>output channel</t>
    <phoneticPr fontId="1" type="noConversion"/>
  </si>
  <si>
    <t>pixel</t>
    <phoneticPr fontId="1" type="noConversion"/>
  </si>
  <si>
    <t>io_buf</t>
    <phoneticPr fontId="1" type="noConversion"/>
  </si>
  <si>
    <t>rram_weight_buf</t>
    <phoneticPr fontId="1" type="noConversion"/>
  </si>
  <si>
    <t>sram_weight_buf</t>
    <phoneticPr fontId="1" type="noConversion"/>
  </si>
  <si>
    <t>fifo</t>
    <phoneticPr fontId="1" type="noConversion"/>
  </si>
  <si>
    <t>sram</t>
    <phoneticPr fontId="1" type="noConversion"/>
  </si>
  <si>
    <t>io buf area</t>
    <phoneticPr fontId="1" type="noConversion"/>
  </si>
  <si>
    <t>weight buf area</t>
    <phoneticPr fontId="1" type="noConversion"/>
  </si>
  <si>
    <t>fifo area</t>
    <phoneticPr fontId="1" type="noConversion"/>
  </si>
  <si>
    <t>sum</t>
    <phoneticPr fontId="1" type="noConversion"/>
  </si>
  <si>
    <t>no_opt</t>
    <phoneticPr fontId="1" type="noConversion"/>
  </si>
  <si>
    <t>cross</t>
    <phoneticPr fontId="1" type="noConversion"/>
  </si>
  <si>
    <t>fixed</t>
    <phoneticPr fontId="1" type="noConversion"/>
  </si>
  <si>
    <t>VGG-11-SRAM</t>
    <phoneticPr fontId="1" type="noConversion"/>
  </si>
  <si>
    <t>VGG-11-RRAM</t>
    <phoneticPr fontId="1" type="noConversion"/>
  </si>
  <si>
    <t>sum</t>
    <phoneticPr fontId="1" type="noConversion"/>
  </si>
  <si>
    <t>VGG-16-SRAM</t>
    <phoneticPr fontId="1" type="noConversion"/>
  </si>
  <si>
    <t>VGG-16-RRAM</t>
    <phoneticPr fontId="1" type="noConversion"/>
  </si>
  <si>
    <t>Alexnet-SRAM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</si>
</sst>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3986.95</c:v>
                </c:pt>
                <c:pt idx="26">
                  <c:v>3948.04</c:v>
                </c:pt>
                <c:pt idx="27">
                  <c:v>3947.33</c:v>
                </c:pt>
                <c:pt idx="28">
                  <c:v>4040.67</c:v>
                </c:pt>
                <c:pt idx="29">
                  <c:v>4267.32</c:v>
                </c:pt>
                <c:pt idx="30">
                  <c:v>3932.34</c:v>
                </c:pt>
                <c:pt idx="31">
                  <c:v>3913.47</c:v>
                </c:pt>
                <c:pt idx="32">
                  <c:v>3912.72</c:v>
                </c:pt>
                <c:pt idx="33">
                  <c:v>4006.06</c:v>
                </c:pt>
                <c:pt idx="34">
                  <c:v>4232.71</c:v>
                </c:pt>
                <c:pt idx="35">
                  <c:v>3706.81</c:v>
                </c:pt>
                <c:pt idx="36">
                  <c:v>3728.15</c:v>
                </c:pt>
                <c:pt idx="37">
                  <c:v>3767.61</c:v>
                </c:pt>
                <c:pt idx="38">
                  <c:v>3860.95</c:v>
                </c:pt>
                <c:pt idx="39">
                  <c:v>4087.6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3942.66</c:v>
                </c:pt>
                <c:pt idx="51">
                  <c:v>3896.85</c:v>
                </c:pt>
                <c:pt idx="52">
                  <c:v>3883.61</c:v>
                </c:pt>
                <c:pt idx="53">
                  <c:v>3935.18</c:v>
                </c:pt>
                <c:pt idx="54">
                  <c:v>4069.72</c:v>
                </c:pt>
                <c:pt idx="55">
                  <c:v>3888.05</c:v>
                </c:pt>
                <c:pt idx="56">
                  <c:v>3862.28</c:v>
                </c:pt>
                <c:pt idx="57">
                  <c:v>3849</c:v>
                </c:pt>
                <c:pt idx="58">
                  <c:v>3900.57</c:v>
                </c:pt>
                <c:pt idx="59">
                  <c:v>4035.11</c:v>
                </c:pt>
                <c:pt idx="60">
                  <c:v>3662.52</c:v>
                </c:pt>
                <c:pt idx="61">
                  <c:v>3676.96</c:v>
                </c:pt>
                <c:pt idx="62">
                  <c:v>3703.89</c:v>
                </c:pt>
                <c:pt idx="63">
                  <c:v>3755.45</c:v>
                </c:pt>
                <c:pt idx="64">
                  <c:v>3890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4009.92</c:v>
                </c:pt>
                <c:pt idx="76">
                  <c:v>3960.81</c:v>
                </c:pt>
                <c:pt idx="77">
                  <c:v>3941.56</c:v>
                </c:pt>
                <c:pt idx="78">
                  <c:v>3973.12</c:v>
                </c:pt>
                <c:pt idx="79">
                  <c:v>4063.54</c:v>
                </c:pt>
                <c:pt idx="80">
                  <c:v>3955.31</c:v>
                </c:pt>
                <c:pt idx="81">
                  <c:v>3926.24</c:v>
                </c:pt>
                <c:pt idx="82">
                  <c:v>3906.95</c:v>
                </c:pt>
                <c:pt idx="83">
                  <c:v>3938.51</c:v>
                </c:pt>
                <c:pt idx="84">
                  <c:v>4028.93</c:v>
                </c:pt>
                <c:pt idx="85">
                  <c:v>3729.78</c:v>
                </c:pt>
                <c:pt idx="86">
                  <c:v>3740.92</c:v>
                </c:pt>
                <c:pt idx="87">
                  <c:v>3761.84</c:v>
                </c:pt>
                <c:pt idx="88">
                  <c:v>3793.39</c:v>
                </c:pt>
                <c:pt idx="89">
                  <c:v>3883.82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4017.67</c:v>
                </c:pt>
                <c:pt idx="101">
                  <c:v>3966.9</c:v>
                </c:pt>
                <c:pt idx="102">
                  <c:v>3944.65</c:v>
                </c:pt>
                <c:pt idx="103">
                  <c:v>3966.2</c:v>
                </c:pt>
                <c:pt idx="104">
                  <c:v>4034.56</c:v>
                </c:pt>
                <c:pt idx="105">
                  <c:v>3963.05</c:v>
                </c:pt>
                <c:pt idx="106">
                  <c:v>3932.33</c:v>
                </c:pt>
                <c:pt idx="107">
                  <c:v>3910.04</c:v>
                </c:pt>
                <c:pt idx="108">
                  <c:v>3931.59</c:v>
                </c:pt>
                <c:pt idx="109">
                  <c:v>3999.95</c:v>
                </c:pt>
                <c:pt idx="110">
                  <c:v>3737.52</c:v>
                </c:pt>
                <c:pt idx="111">
                  <c:v>3747.01</c:v>
                </c:pt>
                <c:pt idx="112">
                  <c:v>3764.93</c:v>
                </c:pt>
                <c:pt idx="113">
                  <c:v>3786.48</c:v>
                </c:pt>
                <c:pt idx="114">
                  <c:v>3854.84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028-88B8-55C9A36E1DDC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3602.69</c:v>
                </c:pt>
                <c:pt idx="26">
                  <c:v>3550.63</c:v>
                </c:pt>
                <c:pt idx="27">
                  <c:v>3499.65</c:v>
                </c:pt>
                <c:pt idx="28">
                  <c:v>3572.84</c:v>
                </c:pt>
                <c:pt idx="29">
                  <c:v>3789.45</c:v>
                </c:pt>
                <c:pt idx="30">
                  <c:v>3583.87</c:v>
                </c:pt>
                <c:pt idx="31">
                  <c:v>3551.83</c:v>
                </c:pt>
                <c:pt idx="32">
                  <c:v>3500.7</c:v>
                </c:pt>
                <c:pt idx="33">
                  <c:v>3573.81</c:v>
                </c:pt>
                <c:pt idx="34">
                  <c:v>3790.41</c:v>
                </c:pt>
                <c:pt idx="35">
                  <c:v>3431.53</c:v>
                </c:pt>
                <c:pt idx="36">
                  <c:v>3452.87</c:v>
                </c:pt>
                <c:pt idx="37">
                  <c:v>3492.41</c:v>
                </c:pt>
                <c:pt idx="38">
                  <c:v>3575.59</c:v>
                </c:pt>
                <c:pt idx="39">
                  <c:v>3792.16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3558.4</c:v>
                </c:pt>
                <c:pt idx="51">
                  <c:v>3499.44</c:v>
                </c:pt>
                <c:pt idx="52">
                  <c:v>3435.93</c:v>
                </c:pt>
                <c:pt idx="53">
                  <c:v>3467.35</c:v>
                </c:pt>
                <c:pt idx="54">
                  <c:v>3591.85</c:v>
                </c:pt>
                <c:pt idx="55">
                  <c:v>3539.58</c:v>
                </c:pt>
                <c:pt idx="56">
                  <c:v>3500.65</c:v>
                </c:pt>
                <c:pt idx="57">
                  <c:v>3436.98</c:v>
                </c:pt>
                <c:pt idx="58">
                  <c:v>3468.31</c:v>
                </c:pt>
                <c:pt idx="59">
                  <c:v>3592.81</c:v>
                </c:pt>
                <c:pt idx="60">
                  <c:v>3387.24</c:v>
                </c:pt>
                <c:pt idx="61">
                  <c:v>3401.68</c:v>
                </c:pt>
                <c:pt idx="62">
                  <c:v>3428.69</c:v>
                </c:pt>
                <c:pt idx="63">
                  <c:v>3470.09</c:v>
                </c:pt>
                <c:pt idx="64">
                  <c:v>3594.56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3625.66</c:v>
                </c:pt>
                <c:pt idx="76">
                  <c:v>3563.4</c:v>
                </c:pt>
                <c:pt idx="77">
                  <c:v>3493.88</c:v>
                </c:pt>
                <c:pt idx="78">
                  <c:v>3505.29</c:v>
                </c:pt>
                <c:pt idx="79">
                  <c:v>3585.67</c:v>
                </c:pt>
                <c:pt idx="80">
                  <c:v>3606.84</c:v>
                </c:pt>
                <c:pt idx="81">
                  <c:v>3564.6</c:v>
                </c:pt>
                <c:pt idx="82">
                  <c:v>3494.93</c:v>
                </c:pt>
                <c:pt idx="83">
                  <c:v>3506.25</c:v>
                </c:pt>
                <c:pt idx="84">
                  <c:v>3586.63</c:v>
                </c:pt>
                <c:pt idx="85">
                  <c:v>3454.5</c:v>
                </c:pt>
                <c:pt idx="86">
                  <c:v>3465.64</c:v>
                </c:pt>
                <c:pt idx="87">
                  <c:v>3486.64</c:v>
                </c:pt>
                <c:pt idx="88">
                  <c:v>3508.03</c:v>
                </c:pt>
                <c:pt idx="89">
                  <c:v>3588.38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3633.41</c:v>
                </c:pt>
                <c:pt idx="101">
                  <c:v>3569.49</c:v>
                </c:pt>
                <c:pt idx="102">
                  <c:v>3496.97</c:v>
                </c:pt>
                <c:pt idx="103">
                  <c:v>3498.37</c:v>
                </c:pt>
                <c:pt idx="104">
                  <c:v>3556.69</c:v>
                </c:pt>
                <c:pt idx="105">
                  <c:v>3614.58</c:v>
                </c:pt>
                <c:pt idx="106">
                  <c:v>3570.69</c:v>
                </c:pt>
                <c:pt idx="107">
                  <c:v>3498.02</c:v>
                </c:pt>
                <c:pt idx="108">
                  <c:v>3499.34</c:v>
                </c:pt>
                <c:pt idx="109">
                  <c:v>3557.65</c:v>
                </c:pt>
                <c:pt idx="110">
                  <c:v>3462.25</c:v>
                </c:pt>
                <c:pt idx="111">
                  <c:v>3471.73</c:v>
                </c:pt>
                <c:pt idx="112">
                  <c:v>3489.73</c:v>
                </c:pt>
                <c:pt idx="113">
                  <c:v>3501.12</c:v>
                </c:pt>
                <c:pt idx="114">
                  <c:v>3559.4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028-88B8-55C9A36E1DDC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3594.68</c:v>
                </c:pt>
                <c:pt idx="26">
                  <c:v>3455.96</c:v>
                </c:pt>
                <c:pt idx="27">
                  <c:v>3177.24</c:v>
                </c:pt>
                <c:pt idx="28">
                  <c:v>2829.49</c:v>
                </c:pt>
                <c:pt idx="29">
                  <c:v>2764.79</c:v>
                </c:pt>
                <c:pt idx="30">
                  <c:v>3575.86</c:v>
                </c:pt>
                <c:pt idx="31">
                  <c:v>3457.16</c:v>
                </c:pt>
                <c:pt idx="32">
                  <c:v>3178.04</c:v>
                </c:pt>
                <c:pt idx="33">
                  <c:v>2830.46</c:v>
                </c:pt>
                <c:pt idx="34">
                  <c:v>2765.75</c:v>
                </c:pt>
                <c:pt idx="35">
                  <c:v>3329.65</c:v>
                </c:pt>
                <c:pt idx="36">
                  <c:v>3324.36</c:v>
                </c:pt>
                <c:pt idx="37">
                  <c:v>3133.4</c:v>
                </c:pt>
                <c:pt idx="38">
                  <c:v>2832.24</c:v>
                </c:pt>
                <c:pt idx="39">
                  <c:v>2767.5</c:v>
                </c:pt>
                <c:pt idx="40">
                  <c:v>3310.57</c:v>
                </c:pt>
                <c:pt idx="41">
                  <c:v>3213.13</c:v>
                </c:pt>
                <c:pt idx="42">
                  <c:v>3026.63</c:v>
                </c:pt>
                <c:pt idx="43">
                  <c:v>2823.24</c:v>
                </c:pt>
                <c:pt idx="44">
                  <c:v>2768.58</c:v>
                </c:pt>
                <c:pt idx="45">
                  <c:v>3315.16</c:v>
                </c:pt>
                <c:pt idx="46">
                  <c:v>3217.73</c:v>
                </c:pt>
                <c:pt idx="47">
                  <c:v>3031.22</c:v>
                </c:pt>
                <c:pt idx="48">
                  <c:v>2827.84</c:v>
                </c:pt>
                <c:pt idx="49">
                  <c:v>2773.17</c:v>
                </c:pt>
                <c:pt idx="50">
                  <c:v>3550.4</c:v>
                </c:pt>
                <c:pt idx="51">
                  <c:v>3404.77</c:v>
                </c:pt>
                <c:pt idx="52">
                  <c:v>3113.52</c:v>
                </c:pt>
                <c:pt idx="53">
                  <c:v>2723.99</c:v>
                </c:pt>
                <c:pt idx="54">
                  <c:v>2567.19</c:v>
                </c:pt>
                <c:pt idx="55">
                  <c:v>3531.57</c:v>
                </c:pt>
                <c:pt idx="56">
                  <c:v>3405.98</c:v>
                </c:pt>
                <c:pt idx="57">
                  <c:v>3114.32</c:v>
                </c:pt>
                <c:pt idx="58">
                  <c:v>2724.96</c:v>
                </c:pt>
                <c:pt idx="59">
                  <c:v>2568.15</c:v>
                </c:pt>
                <c:pt idx="60">
                  <c:v>3285.36</c:v>
                </c:pt>
                <c:pt idx="61">
                  <c:v>3273.17</c:v>
                </c:pt>
                <c:pt idx="62">
                  <c:v>3069.68</c:v>
                </c:pt>
                <c:pt idx="63">
                  <c:v>2726.74</c:v>
                </c:pt>
                <c:pt idx="64">
                  <c:v>2569.9</c:v>
                </c:pt>
                <c:pt idx="65">
                  <c:v>3266.28</c:v>
                </c:pt>
                <c:pt idx="66">
                  <c:v>3161.95</c:v>
                </c:pt>
                <c:pt idx="67">
                  <c:v>2962.91</c:v>
                </c:pt>
                <c:pt idx="68">
                  <c:v>2717.74</c:v>
                </c:pt>
                <c:pt idx="69">
                  <c:v>2570.98</c:v>
                </c:pt>
                <c:pt idx="70">
                  <c:v>3270.88</c:v>
                </c:pt>
                <c:pt idx="71">
                  <c:v>3166.54</c:v>
                </c:pt>
                <c:pt idx="72">
                  <c:v>2967.5</c:v>
                </c:pt>
                <c:pt idx="73">
                  <c:v>2722.34</c:v>
                </c:pt>
                <c:pt idx="74">
                  <c:v>2575.5700000000002</c:v>
                </c:pt>
                <c:pt idx="75">
                  <c:v>3617.66</c:v>
                </c:pt>
                <c:pt idx="76">
                  <c:v>3468.73</c:v>
                </c:pt>
                <c:pt idx="77">
                  <c:v>3171.48</c:v>
                </c:pt>
                <c:pt idx="78">
                  <c:v>2761.93</c:v>
                </c:pt>
                <c:pt idx="79">
                  <c:v>2561</c:v>
                </c:pt>
                <c:pt idx="80">
                  <c:v>3598.83</c:v>
                </c:pt>
                <c:pt idx="81">
                  <c:v>3469.93</c:v>
                </c:pt>
                <c:pt idx="82">
                  <c:v>3172.27</c:v>
                </c:pt>
                <c:pt idx="83">
                  <c:v>2762.9</c:v>
                </c:pt>
                <c:pt idx="84">
                  <c:v>2561.96</c:v>
                </c:pt>
                <c:pt idx="85">
                  <c:v>3352.62</c:v>
                </c:pt>
                <c:pt idx="86">
                  <c:v>3337.13</c:v>
                </c:pt>
                <c:pt idx="87">
                  <c:v>3127.64</c:v>
                </c:pt>
                <c:pt idx="88">
                  <c:v>2764.68</c:v>
                </c:pt>
                <c:pt idx="89">
                  <c:v>2563.71</c:v>
                </c:pt>
                <c:pt idx="90">
                  <c:v>3333.54</c:v>
                </c:pt>
                <c:pt idx="91">
                  <c:v>3225.9</c:v>
                </c:pt>
                <c:pt idx="92">
                  <c:v>3020.86</c:v>
                </c:pt>
                <c:pt idx="93">
                  <c:v>2755.68</c:v>
                </c:pt>
                <c:pt idx="94">
                  <c:v>2564.79</c:v>
                </c:pt>
                <c:pt idx="95">
                  <c:v>3338.14</c:v>
                </c:pt>
                <c:pt idx="96">
                  <c:v>3230.5</c:v>
                </c:pt>
                <c:pt idx="97">
                  <c:v>3025.46</c:v>
                </c:pt>
                <c:pt idx="98">
                  <c:v>2760.28</c:v>
                </c:pt>
                <c:pt idx="99">
                  <c:v>2569.39</c:v>
                </c:pt>
                <c:pt idx="100">
                  <c:v>3625.4</c:v>
                </c:pt>
                <c:pt idx="101">
                  <c:v>3474.82</c:v>
                </c:pt>
                <c:pt idx="102">
                  <c:v>3174.57</c:v>
                </c:pt>
                <c:pt idx="103">
                  <c:v>2755.02</c:v>
                </c:pt>
                <c:pt idx="104">
                  <c:v>2532.0300000000002</c:v>
                </c:pt>
                <c:pt idx="105">
                  <c:v>3606.58</c:v>
                </c:pt>
                <c:pt idx="106">
                  <c:v>3476.02</c:v>
                </c:pt>
                <c:pt idx="107">
                  <c:v>3175.36</c:v>
                </c:pt>
                <c:pt idx="108">
                  <c:v>2755.99</c:v>
                </c:pt>
                <c:pt idx="109">
                  <c:v>2532.9899999999998</c:v>
                </c:pt>
                <c:pt idx="110">
                  <c:v>3360.37</c:v>
                </c:pt>
                <c:pt idx="111">
                  <c:v>3343.22</c:v>
                </c:pt>
                <c:pt idx="112">
                  <c:v>3130.73</c:v>
                </c:pt>
                <c:pt idx="113">
                  <c:v>2757.77</c:v>
                </c:pt>
                <c:pt idx="114">
                  <c:v>2534.7399999999998</c:v>
                </c:pt>
                <c:pt idx="115">
                  <c:v>3341.28</c:v>
                </c:pt>
                <c:pt idx="116">
                  <c:v>3231.99</c:v>
                </c:pt>
                <c:pt idx="117">
                  <c:v>3023.95</c:v>
                </c:pt>
                <c:pt idx="118">
                  <c:v>2748.76</c:v>
                </c:pt>
                <c:pt idx="119">
                  <c:v>2535.8200000000002</c:v>
                </c:pt>
                <c:pt idx="120">
                  <c:v>3345.88</c:v>
                </c:pt>
                <c:pt idx="121">
                  <c:v>3236.59</c:v>
                </c:pt>
                <c:pt idx="122">
                  <c:v>3028.55</c:v>
                </c:pt>
                <c:pt idx="123">
                  <c:v>2753.36</c:v>
                </c:pt>
                <c:pt idx="124">
                  <c:v>2540.41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028-88B8-55C9A36E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2799"/>
        <c:axId val="337730719"/>
      </c:scatterChart>
      <c:valAx>
        <c:axId val="3377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0719"/>
        <c:crosses val="autoZero"/>
        <c:crossBetween val="midCat"/>
      </c:valAx>
      <c:valAx>
        <c:axId val="3377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能耗!$E$3:$E$127</c:f>
              <c:numCache>
                <c:formatCode>General</c:formatCode>
                <c:ptCount val="125"/>
                <c:pt idx="0">
                  <c:v>5211.92</c:v>
                </c:pt>
                <c:pt idx="1">
                  <c:v>5035.5</c:v>
                </c:pt>
                <c:pt idx="2">
                  <c:v>4760.99</c:v>
                </c:pt>
                <c:pt idx="3">
                  <c:v>4723.93</c:v>
                </c:pt>
                <c:pt idx="4">
                  <c:v>5123.99</c:v>
                </c:pt>
                <c:pt idx="5">
                  <c:v>4417.2299999999996</c:v>
                </c:pt>
                <c:pt idx="6">
                  <c:v>4824.8900000000003</c:v>
                </c:pt>
                <c:pt idx="7">
                  <c:v>4686.28</c:v>
                </c:pt>
                <c:pt idx="8">
                  <c:v>4669.1499999999996</c:v>
                </c:pt>
                <c:pt idx="9">
                  <c:v>5089.2700000000004</c:v>
                </c:pt>
                <c:pt idx="10">
                  <c:v>3888.44</c:v>
                </c:pt>
                <c:pt idx="11">
                  <c:v>4312.16</c:v>
                </c:pt>
                <c:pt idx="12">
                  <c:v>4359.17</c:v>
                </c:pt>
                <c:pt idx="13">
                  <c:v>4443.6099999999997</c:v>
                </c:pt>
                <c:pt idx="14">
                  <c:v>4903.93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4917.2700000000004</c:v>
                </c:pt>
                <c:pt idx="26">
                  <c:v>4345.34</c:v>
                </c:pt>
                <c:pt idx="27">
                  <c:v>4030.04</c:v>
                </c:pt>
                <c:pt idx="28">
                  <c:v>3858.1</c:v>
                </c:pt>
                <c:pt idx="29">
                  <c:v>3832.65</c:v>
                </c:pt>
                <c:pt idx="30">
                  <c:v>4122.7299999999996</c:v>
                </c:pt>
                <c:pt idx="31">
                  <c:v>4134.8900000000003</c:v>
                </c:pt>
                <c:pt idx="32">
                  <c:v>3955.49</c:v>
                </c:pt>
                <c:pt idx="33">
                  <c:v>3803.48</c:v>
                </c:pt>
                <c:pt idx="34">
                  <c:v>3798.08</c:v>
                </c:pt>
                <c:pt idx="35">
                  <c:v>3593.97</c:v>
                </c:pt>
                <c:pt idx="36">
                  <c:v>3622.17</c:v>
                </c:pt>
                <c:pt idx="37">
                  <c:v>3628.4</c:v>
                </c:pt>
                <c:pt idx="38">
                  <c:v>3577.95</c:v>
                </c:pt>
                <c:pt idx="39">
                  <c:v>3612.76</c:v>
                </c:pt>
                <c:pt idx="40">
                  <c:v>3240.58</c:v>
                </c:pt>
                <c:pt idx="41">
                  <c:v>3268.73</c:v>
                </c:pt>
                <c:pt idx="42">
                  <c:v>3274.78</c:v>
                </c:pt>
                <c:pt idx="43">
                  <c:v>3283.59</c:v>
                </c:pt>
                <c:pt idx="44">
                  <c:v>3318.4</c:v>
                </c:pt>
                <c:pt idx="45">
                  <c:v>3245.18</c:v>
                </c:pt>
                <c:pt idx="46">
                  <c:v>3273.32</c:v>
                </c:pt>
                <c:pt idx="47">
                  <c:v>3279.38</c:v>
                </c:pt>
                <c:pt idx="48">
                  <c:v>3288.19</c:v>
                </c:pt>
                <c:pt idx="49">
                  <c:v>3322.99</c:v>
                </c:pt>
                <c:pt idx="50">
                  <c:v>4924.8100000000004</c:v>
                </c:pt>
                <c:pt idx="51">
                  <c:v>4340.2700000000004</c:v>
                </c:pt>
                <c:pt idx="52">
                  <c:v>4023.67</c:v>
                </c:pt>
                <c:pt idx="53">
                  <c:v>3847.42</c:v>
                </c:pt>
                <c:pt idx="54">
                  <c:v>3808.4</c:v>
                </c:pt>
                <c:pt idx="55">
                  <c:v>4130.2700000000004</c:v>
                </c:pt>
                <c:pt idx="56">
                  <c:v>4129.8100000000004</c:v>
                </c:pt>
                <c:pt idx="57">
                  <c:v>3949.12</c:v>
                </c:pt>
                <c:pt idx="58">
                  <c:v>3792.8</c:v>
                </c:pt>
                <c:pt idx="59">
                  <c:v>3773.83</c:v>
                </c:pt>
                <c:pt idx="60">
                  <c:v>3601.51</c:v>
                </c:pt>
                <c:pt idx="61">
                  <c:v>3617.09</c:v>
                </c:pt>
                <c:pt idx="62">
                  <c:v>3622.02</c:v>
                </c:pt>
                <c:pt idx="63">
                  <c:v>3567.27</c:v>
                </c:pt>
                <c:pt idx="64">
                  <c:v>3588.51</c:v>
                </c:pt>
                <c:pt idx="65">
                  <c:v>3248.12</c:v>
                </c:pt>
                <c:pt idx="66">
                  <c:v>3263.65</c:v>
                </c:pt>
                <c:pt idx="67">
                  <c:v>3268.4</c:v>
                </c:pt>
                <c:pt idx="68">
                  <c:v>3272.91</c:v>
                </c:pt>
                <c:pt idx="69">
                  <c:v>3294.15</c:v>
                </c:pt>
                <c:pt idx="70">
                  <c:v>3252.72</c:v>
                </c:pt>
                <c:pt idx="71">
                  <c:v>3268.25</c:v>
                </c:pt>
                <c:pt idx="72">
                  <c:v>3273</c:v>
                </c:pt>
                <c:pt idx="73">
                  <c:v>3277.51</c:v>
                </c:pt>
                <c:pt idx="74">
                  <c:v>3298.74</c:v>
                </c:pt>
                <c:pt idx="75">
                  <c:v>5016.8999999999996</c:v>
                </c:pt>
                <c:pt idx="76">
                  <c:v>4426.3100000000004</c:v>
                </c:pt>
                <c:pt idx="77">
                  <c:v>4109.09</c:v>
                </c:pt>
                <c:pt idx="78">
                  <c:v>3930.78</c:v>
                </c:pt>
                <c:pt idx="79">
                  <c:v>3885.26</c:v>
                </c:pt>
                <c:pt idx="80">
                  <c:v>4222.3599999999997</c:v>
                </c:pt>
                <c:pt idx="81">
                  <c:v>4215.8599999999997</c:v>
                </c:pt>
                <c:pt idx="82">
                  <c:v>4034.54</c:v>
                </c:pt>
                <c:pt idx="83">
                  <c:v>3876.16</c:v>
                </c:pt>
                <c:pt idx="84">
                  <c:v>3850.69</c:v>
                </c:pt>
                <c:pt idx="85">
                  <c:v>3693.6</c:v>
                </c:pt>
                <c:pt idx="86">
                  <c:v>3703.14</c:v>
                </c:pt>
                <c:pt idx="87">
                  <c:v>3707.45</c:v>
                </c:pt>
                <c:pt idx="88">
                  <c:v>3650.63</c:v>
                </c:pt>
                <c:pt idx="89">
                  <c:v>3665.37</c:v>
                </c:pt>
                <c:pt idx="90">
                  <c:v>3340.21</c:v>
                </c:pt>
                <c:pt idx="91">
                  <c:v>3349.7</c:v>
                </c:pt>
                <c:pt idx="92">
                  <c:v>3353.83</c:v>
                </c:pt>
                <c:pt idx="93">
                  <c:v>3356.27</c:v>
                </c:pt>
                <c:pt idx="94">
                  <c:v>3371.01</c:v>
                </c:pt>
                <c:pt idx="95">
                  <c:v>3344.81</c:v>
                </c:pt>
                <c:pt idx="96">
                  <c:v>3354.29</c:v>
                </c:pt>
                <c:pt idx="97">
                  <c:v>3358.42</c:v>
                </c:pt>
                <c:pt idx="98">
                  <c:v>3360.87</c:v>
                </c:pt>
                <c:pt idx="99">
                  <c:v>3375.6</c:v>
                </c:pt>
                <c:pt idx="100">
                  <c:v>5037.05</c:v>
                </c:pt>
                <c:pt idx="101">
                  <c:v>4443.45</c:v>
                </c:pt>
                <c:pt idx="102">
                  <c:v>4125.91</c:v>
                </c:pt>
                <c:pt idx="103">
                  <c:v>3946.57</c:v>
                </c:pt>
                <c:pt idx="104">
                  <c:v>3897.8</c:v>
                </c:pt>
                <c:pt idx="105">
                  <c:v>4242.5200000000004</c:v>
                </c:pt>
                <c:pt idx="106">
                  <c:v>4232.99</c:v>
                </c:pt>
                <c:pt idx="107">
                  <c:v>4051.36</c:v>
                </c:pt>
                <c:pt idx="108">
                  <c:v>3891.95</c:v>
                </c:pt>
                <c:pt idx="109">
                  <c:v>3863.23</c:v>
                </c:pt>
                <c:pt idx="110">
                  <c:v>3713.75</c:v>
                </c:pt>
                <c:pt idx="111">
                  <c:v>3720.27</c:v>
                </c:pt>
                <c:pt idx="112">
                  <c:v>3724.27</c:v>
                </c:pt>
                <c:pt idx="113">
                  <c:v>3666.43</c:v>
                </c:pt>
                <c:pt idx="114">
                  <c:v>3677.91</c:v>
                </c:pt>
                <c:pt idx="115">
                  <c:v>3360.37</c:v>
                </c:pt>
                <c:pt idx="116">
                  <c:v>3366.83</c:v>
                </c:pt>
                <c:pt idx="117">
                  <c:v>3370.65</c:v>
                </c:pt>
                <c:pt idx="118">
                  <c:v>3372.07</c:v>
                </c:pt>
                <c:pt idx="119">
                  <c:v>3383.55</c:v>
                </c:pt>
                <c:pt idx="120">
                  <c:v>3364.97</c:v>
                </c:pt>
                <c:pt idx="121">
                  <c:v>3371.43</c:v>
                </c:pt>
                <c:pt idx="122">
                  <c:v>3375.25</c:v>
                </c:pt>
                <c:pt idx="123">
                  <c:v>3376.66</c:v>
                </c:pt>
                <c:pt idx="124">
                  <c:v>3388.15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8-49D0-95BF-35A950A382D1}"/>
            </c:ext>
          </c:extLst>
        </c:ser>
        <c:ser>
          <c:idx val="1"/>
          <c:order val="1"/>
          <c:tx>
            <c:strRef>
              <c:f>能耗!$F$2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能耗!$F$3:$F$127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4473.74</c:v>
                </c:pt>
                <c:pt idx="3">
                  <c:v>4339.66</c:v>
                </c:pt>
                <c:pt idx="4">
                  <c:v>4726.58</c:v>
                </c:pt>
                <c:pt idx="5">
                  <c:v>4236.33</c:v>
                </c:pt>
                <c:pt idx="6">
                  <c:v>4644</c:v>
                </c:pt>
                <c:pt idx="7">
                  <c:v>4398.13</c:v>
                </c:pt>
                <c:pt idx="8">
                  <c:v>4320.68</c:v>
                </c:pt>
                <c:pt idx="9">
                  <c:v>4727.63</c:v>
                </c:pt>
                <c:pt idx="10">
                  <c:v>3781.08</c:v>
                </c:pt>
                <c:pt idx="11">
                  <c:v>4204.8</c:v>
                </c:pt>
                <c:pt idx="12">
                  <c:v>4144.3900000000003</c:v>
                </c:pt>
                <c:pt idx="13">
                  <c:v>4168.33</c:v>
                </c:pt>
                <c:pt idx="14">
                  <c:v>4628.6499999999996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4736.8999999999996</c:v>
                </c:pt>
                <c:pt idx="26">
                  <c:v>4164.9799999999996</c:v>
                </c:pt>
                <c:pt idx="27">
                  <c:v>3742.8</c:v>
                </c:pt>
                <c:pt idx="28">
                  <c:v>3473.83</c:v>
                </c:pt>
                <c:pt idx="29">
                  <c:v>3435.24</c:v>
                </c:pt>
                <c:pt idx="30">
                  <c:v>3941.84</c:v>
                </c:pt>
                <c:pt idx="31">
                  <c:v>3953.99</c:v>
                </c:pt>
                <c:pt idx="32">
                  <c:v>3667.34</c:v>
                </c:pt>
                <c:pt idx="33">
                  <c:v>3455.01</c:v>
                </c:pt>
                <c:pt idx="34">
                  <c:v>3436.45</c:v>
                </c:pt>
                <c:pt idx="35">
                  <c:v>3486.6</c:v>
                </c:pt>
                <c:pt idx="36">
                  <c:v>3514.81</c:v>
                </c:pt>
                <c:pt idx="37">
                  <c:v>3413.62</c:v>
                </c:pt>
                <c:pt idx="38">
                  <c:v>3302.67</c:v>
                </c:pt>
                <c:pt idx="39">
                  <c:v>3337.48</c:v>
                </c:pt>
                <c:pt idx="40">
                  <c:v>3240.58</c:v>
                </c:pt>
                <c:pt idx="41">
                  <c:v>3268.73</c:v>
                </c:pt>
                <c:pt idx="42">
                  <c:v>3274.78</c:v>
                </c:pt>
                <c:pt idx="43">
                  <c:v>3283.59</c:v>
                </c:pt>
                <c:pt idx="44">
                  <c:v>3318.4</c:v>
                </c:pt>
                <c:pt idx="45">
                  <c:v>3245.18</c:v>
                </c:pt>
                <c:pt idx="46">
                  <c:v>3273.32</c:v>
                </c:pt>
                <c:pt idx="47">
                  <c:v>3279.38</c:v>
                </c:pt>
                <c:pt idx="48">
                  <c:v>3288.19</c:v>
                </c:pt>
                <c:pt idx="49">
                  <c:v>3322.99</c:v>
                </c:pt>
                <c:pt idx="50">
                  <c:v>4744.4399999999996</c:v>
                </c:pt>
                <c:pt idx="51">
                  <c:v>4159.8999999999996</c:v>
                </c:pt>
                <c:pt idx="52">
                  <c:v>3736.42</c:v>
                </c:pt>
                <c:pt idx="53">
                  <c:v>3463.15</c:v>
                </c:pt>
                <c:pt idx="54">
                  <c:v>3410.99</c:v>
                </c:pt>
                <c:pt idx="55">
                  <c:v>3949.38</c:v>
                </c:pt>
                <c:pt idx="56">
                  <c:v>3948.91</c:v>
                </c:pt>
                <c:pt idx="57">
                  <c:v>3660.96</c:v>
                </c:pt>
                <c:pt idx="58">
                  <c:v>3444.33</c:v>
                </c:pt>
                <c:pt idx="59">
                  <c:v>3412.19</c:v>
                </c:pt>
                <c:pt idx="60">
                  <c:v>3494.14</c:v>
                </c:pt>
                <c:pt idx="61">
                  <c:v>3509.73</c:v>
                </c:pt>
                <c:pt idx="62">
                  <c:v>3407.24</c:v>
                </c:pt>
                <c:pt idx="63">
                  <c:v>3292</c:v>
                </c:pt>
                <c:pt idx="64">
                  <c:v>3313.23</c:v>
                </c:pt>
                <c:pt idx="65">
                  <c:v>3248.12</c:v>
                </c:pt>
                <c:pt idx="66">
                  <c:v>3263.65</c:v>
                </c:pt>
                <c:pt idx="67">
                  <c:v>3268.4</c:v>
                </c:pt>
                <c:pt idx="68">
                  <c:v>3272.91</c:v>
                </c:pt>
                <c:pt idx="69">
                  <c:v>3294.15</c:v>
                </c:pt>
                <c:pt idx="70">
                  <c:v>3252.72</c:v>
                </c:pt>
                <c:pt idx="71">
                  <c:v>3268.25</c:v>
                </c:pt>
                <c:pt idx="72">
                  <c:v>3273</c:v>
                </c:pt>
                <c:pt idx="73">
                  <c:v>3277.51</c:v>
                </c:pt>
                <c:pt idx="74">
                  <c:v>3298.74</c:v>
                </c:pt>
                <c:pt idx="75">
                  <c:v>4836.53</c:v>
                </c:pt>
                <c:pt idx="76">
                  <c:v>4245.95</c:v>
                </c:pt>
                <c:pt idx="77">
                  <c:v>3821.84</c:v>
                </c:pt>
                <c:pt idx="78">
                  <c:v>3546.52</c:v>
                </c:pt>
                <c:pt idx="79">
                  <c:v>3487.85</c:v>
                </c:pt>
                <c:pt idx="80">
                  <c:v>4041.46</c:v>
                </c:pt>
                <c:pt idx="81">
                  <c:v>4034.96</c:v>
                </c:pt>
                <c:pt idx="82">
                  <c:v>3746.38</c:v>
                </c:pt>
                <c:pt idx="83">
                  <c:v>3527.69</c:v>
                </c:pt>
                <c:pt idx="84">
                  <c:v>3489.05</c:v>
                </c:pt>
                <c:pt idx="85">
                  <c:v>3586.23</c:v>
                </c:pt>
                <c:pt idx="86">
                  <c:v>3595.78</c:v>
                </c:pt>
                <c:pt idx="87">
                  <c:v>3492.67</c:v>
                </c:pt>
                <c:pt idx="88">
                  <c:v>3375.36</c:v>
                </c:pt>
                <c:pt idx="89">
                  <c:v>3390.09</c:v>
                </c:pt>
                <c:pt idx="90">
                  <c:v>3340.21</c:v>
                </c:pt>
                <c:pt idx="91">
                  <c:v>3349.7</c:v>
                </c:pt>
                <c:pt idx="92">
                  <c:v>3353.83</c:v>
                </c:pt>
                <c:pt idx="93">
                  <c:v>3356.27</c:v>
                </c:pt>
                <c:pt idx="94">
                  <c:v>3371.01</c:v>
                </c:pt>
                <c:pt idx="95">
                  <c:v>3344.81</c:v>
                </c:pt>
                <c:pt idx="96">
                  <c:v>3354.29</c:v>
                </c:pt>
                <c:pt idx="97">
                  <c:v>3358.42</c:v>
                </c:pt>
                <c:pt idx="98">
                  <c:v>3360.87</c:v>
                </c:pt>
                <c:pt idx="99">
                  <c:v>3375.6</c:v>
                </c:pt>
                <c:pt idx="100">
                  <c:v>4856.6899999999996</c:v>
                </c:pt>
                <c:pt idx="101">
                  <c:v>4263.08</c:v>
                </c:pt>
                <c:pt idx="102">
                  <c:v>3838.67</c:v>
                </c:pt>
                <c:pt idx="103">
                  <c:v>3562.31</c:v>
                </c:pt>
                <c:pt idx="104">
                  <c:v>3500.39</c:v>
                </c:pt>
                <c:pt idx="105">
                  <c:v>4061.62</c:v>
                </c:pt>
                <c:pt idx="106">
                  <c:v>4052.09</c:v>
                </c:pt>
                <c:pt idx="107">
                  <c:v>3763.21</c:v>
                </c:pt>
                <c:pt idx="108">
                  <c:v>3543.49</c:v>
                </c:pt>
                <c:pt idx="109">
                  <c:v>3501.6</c:v>
                </c:pt>
                <c:pt idx="110">
                  <c:v>3606.39</c:v>
                </c:pt>
                <c:pt idx="111">
                  <c:v>3612.91</c:v>
                </c:pt>
                <c:pt idx="112">
                  <c:v>3509.49</c:v>
                </c:pt>
                <c:pt idx="113">
                  <c:v>3391.15</c:v>
                </c:pt>
                <c:pt idx="114">
                  <c:v>3402.63</c:v>
                </c:pt>
                <c:pt idx="115">
                  <c:v>3360.37</c:v>
                </c:pt>
                <c:pt idx="116">
                  <c:v>3366.83</c:v>
                </c:pt>
                <c:pt idx="117">
                  <c:v>3370.65</c:v>
                </c:pt>
                <c:pt idx="118">
                  <c:v>3372.07</c:v>
                </c:pt>
                <c:pt idx="119">
                  <c:v>3383.55</c:v>
                </c:pt>
                <c:pt idx="120">
                  <c:v>3364.97</c:v>
                </c:pt>
                <c:pt idx="121">
                  <c:v>3371.43</c:v>
                </c:pt>
                <c:pt idx="122">
                  <c:v>3375.25</c:v>
                </c:pt>
                <c:pt idx="123">
                  <c:v>3376.66</c:v>
                </c:pt>
                <c:pt idx="124">
                  <c:v>3388.15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8-49D0-95BF-35A950A382D1}"/>
            </c:ext>
          </c:extLst>
        </c:ser>
        <c:ser>
          <c:idx val="2"/>
          <c:order val="2"/>
          <c:tx>
            <c:strRef>
              <c:f>能耗!$G$2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能耗!$G$3:$G$127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4473.57</c:v>
                </c:pt>
                <c:pt idx="3">
                  <c:v>4332.09</c:v>
                </c:pt>
                <c:pt idx="4">
                  <c:v>4637.22</c:v>
                </c:pt>
                <c:pt idx="5">
                  <c:v>4228.78</c:v>
                </c:pt>
                <c:pt idx="6">
                  <c:v>4643.82</c:v>
                </c:pt>
                <c:pt idx="7">
                  <c:v>4397.95</c:v>
                </c:pt>
                <c:pt idx="8">
                  <c:v>4313.1099999999997</c:v>
                </c:pt>
                <c:pt idx="9">
                  <c:v>4638.2700000000004</c:v>
                </c:pt>
                <c:pt idx="10">
                  <c:v>3773.53</c:v>
                </c:pt>
                <c:pt idx="11">
                  <c:v>4197.24</c:v>
                </c:pt>
                <c:pt idx="12">
                  <c:v>4107.18</c:v>
                </c:pt>
                <c:pt idx="13">
                  <c:v>4071.98</c:v>
                </c:pt>
                <c:pt idx="14">
                  <c:v>4510.76</c:v>
                </c:pt>
                <c:pt idx="15">
                  <c:v>3527.46</c:v>
                </c:pt>
                <c:pt idx="16">
                  <c:v>3951.11</c:v>
                </c:pt>
                <c:pt idx="17">
                  <c:v>3968.29</c:v>
                </c:pt>
                <c:pt idx="18">
                  <c:v>4052.84</c:v>
                </c:pt>
                <c:pt idx="19">
                  <c:v>4401.24</c:v>
                </c:pt>
                <c:pt idx="20">
                  <c:v>3531.88</c:v>
                </c:pt>
                <c:pt idx="21">
                  <c:v>3955.54</c:v>
                </c:pt>
                <c:pt idx="22">
                  <c:v>3972.71</c:v>
                </c:pt>
                <c:pt idx="23">
                  <c:v>4057.27</c:v>
                </c:pt>
                <c:pt idx="24">
                  <c:v>4405.67</c:v>
                </c:pt>
                <c:pt idx="25">
                  <c:v>4736.8999999999996</c:v>
                </c:pt>
                <c:pt idx="26">
                  <c:v>4164.9799999999996</c:v>
                </c:pt>
                <c:pt idx="27">
                  <c:v>3742.62</c:v>
                </c:pt>
                <c:pt idx="28">
                  <c:v>3466.26</c:v>
                </c:pt>
                <c:pt idx="29">
                  <c:v>3345.88</c:v>
                </c:pt>
                <c:pt idx="30">
                  <c:v>3934.28</c:v>
                </c:pt>
                <c:pt idx="31">
                  <c:v>3953.82</c:v>
                </c:pt>
                <c:pt idx="32">
                  <c:v>3667.16</c:v>
                </c:pt>
                <c:pt idx="33">
                  <c:v>3447.44</c:v>
                </c:pt>
                <c:pt idx="34">
                  <c:v>3347.09</c:v>
                </c:pt>
                <c:pt idx="35">
                  <c:v>3479.05</c:v>
                </c:pt>
                <c:pt idx="36">
                  <c:v>3507.25</c:v>
                </c:pt>
                <c:pt idx="37">
                  <c:v>3376.41</c:v>
                </c:pt>
                <c:pt idx="38">
                  <c:v>3206.32</c:v>
                </c:pt>
                <c:pt idx="39">
                  <c:v>3219.59</c:v>
                </c:pt>
                <c:pt idx="40">
                  <c:v>3233.03</c:v>
                </c:pt>
                <c:pt idx="41">
                  <c:v>3261.17</c:v>
                </c:pt>
                <c:pt idx="42">
                  <c:v>3237.57</c:v>
                </c:pt>
                <c:pt idx="43">
                  <c:v>3187.24</c:v>
                </c:pt>
                <c:pt idx="44">
                  <c:v>3110.13</c:v>
                </c:pt>
                <c:pt idx="45">
                  <c:v>3237.63</c:v>
                </c:pt>
                <c:pt idx="46">
                  <c:v>3265.77</c:v>
                </c:pt>
                <c:pt idx="47">
                  <c:v>3242.16</c:v>
                </c:pt>
                <c:pt idx="48">
                  <c:v>3191.83</c:v>
                </c:pt>
                <c:pt idx="49">
                  <c:v>3114.72</c:v>
                </c:pt>
                <c:pt idx="50">
                  <c:v>4744.4399999999996</c:v>
                </c:pt>
                <c:pt idx="51">
                  <c:v>4159.8999999999996</c:v>
                </c:pt>
                <c:pt idx="52">
                  <c:v>3736.25</c:v>
                </c:pt>
                <c:pt idx="53">
                  <c:v>3455.58</c:v>
                </c:pt>
                <c:pt idx="54">
                  <c:v>3321.63</c:v>
                </c:pt>
                <c:pt idx="55">
                  <c:v>3941.82</c:v>
                </c:pt>
                <c:pt idx="56">
                  <c:v>3948.74</c:v>
                </c:pt>
                <c:pt idx="57">
                  <c:v>3660.79</c:v>
                </c:pt>
                <c:pt idx="58">
                  <c:v>3436.76</c:v>
                </c:pt>
                <c:pt idx="59">
                  <c:v>3322.84</c:v>
                </c:pt>
                <c:pt idx="60">
                  <c:v>3486.59</c:v>
                </c:pt>
                <c:pt idx="61">
                  <c:v>3502.17</c:v>
                </c:pt>
                <c:pt idx="62">
                  <c:v>3370.03</c:v>
                </c:pt>
                <c:pt idx="63">
                  <c:v>3195.64</c:v>
                </c:pt>
                <c:pt idx="64">
                  <c:v>3195.33</c:v>
                </c:pt>
                <c:pt idx="65">
                  <c:v>3240.57</c:v>
                </c:pt>
                <c:pt idx="66">
                  <c:v>3256.09</c:v>
                </c:pt>
                <c:pt idx="67">
                  <c:v>3231.19</c:v>
                </c:pt>
                <c:pt idx="68">
                  <c:v>3176.56</c:v>
                </c:pt>
                <c:pt idx="69">
                  <c:v>3085.88</c:v>
                </c:pt>
                <c:pt idx="70">
                  <c:v>3245.17</c:v>
                </c:pt>
                <c:pt idx="71">
                  <c:v>3260.69</c:v>
                </c:pt>
                <c:pt idx="72">
                  <c:v>3235.79</c:v>
                </c:pt>
                <c:pt idx="73">
                  <c:v>3181.15</c:v>
                </c:pt>
                <c:pt idx="74">
                  <c:v>3090.47</c:v>
                </c:pt>
                <c:pt idx="75">
                  <c:v>4836.53</c:v>
                </c:pt>
                <c:pt idx="76">
                  <c:v>4245.95</c:v>
                </c:pt>
                <c:pt idx="77">
                  <c:v>3821.67</c:v>
                </c:pt>
                <c:pt idx="78">
                  <c:v>3538.94</c:v>
                </c:pt>
                <c:pt idx="79">
                  <c:v>3398.49</c:v>
                </c:pt>
                <c:pt idx="80">
                  <c:v>4033.91</c:v>
                </c:pt>
                <c:pt idx="81">
                  <c:v>4034.79</c:v>
                </c:pt>
                <c:pt idx="82">
                  <c:v>3746.21</c:v>
                </c:pt>
                <c:pt idx="83">
                  <c:v>3520.12</c:v>
                </c:pt>
                <c:pt idx="84">
                  <c:v>3399.69</c:v>
                </c:pt>
                <c:pt idx="85">
                  <c:v>3578.68</c:v>
                </c:pt>
                <c:pt idx="86">
                  <c:v>3588.22</c:v>
                </c:pt>
                <c:pt idx="87">
                  <c:v>3455.45</c:v>
                </c:pt>
                <c:pt idx="88">
                  <c:v>3279</c:v>
                </c:pt>
                <c:pt idx="89">
                  <c:v>3272.19</c:v>
                </c:pt>
                <c:pt idx="90">
                  <c:v>3332.66</c:v>
                </c:pt>
                <c:pt idx="91">
                  <c:v>3342.14</c:v>
                </c:pt>
                <c:pt idx="92">
                  <c:v>3316.61</c:v>
                </c:pt>
                <c:pt idx="93">
                  <c:v>3259.92</c:v>
                </c:pt>
                <c:pt idx="94">
                  <c:v>3162.74</c:v>
                </c:pt>
                <c:pt idx="95">
                  <c:v>3337.26</c:v>
                </c:pt>
                <c:pt idx="96">
                  <c:v>3346.74</c:v>
                </c:pt>
                <c:pt idx="97">
                  <c:v>3321.21</c:v>
                </c:pt>
                <c:pt idx="98">
                  <c:v>3264.52</c:v>
                </c:pt>
                <c:pt idx="99">
                  <c:v>3167.33</c:v>
                </c:pt>
                <c:pt idx="100">
                  <c:v>4856.6899999999996</c:v>
                </c:pt>
                <c:pt idx="101">
                  <c:v>4263.08</c:v>
                </c:pt>
                <c:pt idx="102">
                  <c:v>3838.49</c:v>
                </c:pt>
                <c:pt idx="103">
                  <c:v>3554.74</c:v>
                </c:pt>
                <c:pt idx="104">
                  <c:v>3411.03</c:v>
                </c:pt>
                <c:pt idx="105">
                  <c:v>4054.07</c:v>
                </c:pt>
                <c:pt idx="106">
                  <c:v>4051.92</c:v>
                </c:pt>
                <c:pt idx="107">
                  <c:v>3763.03</c:v>
                </c:pt>
                <c:pt idx="108">
                  <c:v>3535.92</c:v>
                </c:pt>
                <c:pt idx="109">
                  <c:v>3412.24</c:v>
                </c:pt>
                <c:pt idx="110">
                  <c:v>3598.84</c:v>
                </c:pt>
                <c:pt idx="111">
                  <c:v>3605.35</c:v>
                </c:pt>
                <c:pt idx="112">
                  <c:v>3472.28</c:v>
                </c:pt>
                <c:pt idx="113">
                  <c:v>3294.8</c:v>
                </c:pt>
                <c:pt idx="114">
                  <c:v>3284.74</c:v>
                </c:pt>
                <c:pt idx="115">
                  <c:v>3352.82</c:v>
                </c:pt>
                <c:pt idx="116">
                  <c:v>3359.28</c:v>
                </c:pt>
                <c:pt idx="117">
                  <c:v>3333.44</c:v>
                </c:pt>
                <c:pt idx="118">
                  <c:v>3275.71</c:v>
                </c:pt>
                <c:pt idx="119">
                  <c:v>3175.28</c:v>
                </c:pt>
                <c:pt idx="120">
                  <c:v>3357.41</c:v>
                </c:pt>
                <c:pt idx="121">
                  <c:v>3363.87</c:v>
                </c:pt>
                <c:pt idx="122">
                  <c:v>3338.03</c:v>
                </c:pt>
                <c:pt idx="123">
                  <c:v>3280.31</c:v>
                </c:pt>
                <c:pt idx="124">
                  <c:v>3179.88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8-49D0-95BF-35A950A3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24224"/>
        <c:axId val="2049521728"/>
      </c:scatterChart>
      <c:valAx>
        <c:axId val="20495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1728"/>
        <c:crosses val="autoZero"/>
        <c:crossBetween val="midCat"/>
      </c:valAx>
      <c:valAx>
        <c:axId val="20495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能耗!$H$2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能耗!$H$3:$H$127</c:f>
              <c:numCache>
                <c:formatCode>General</c:formatCode>
                <c:ptCount val="125"/>
                <c:pt idx="0">
                  <c:v>10039.1</c:v>
                </c:pt>
                <c:pt idx="1">
                  <c:v>9724.4</c:v>
                </c:pt>
                <c:pt idx="2">
                  <c:v>9250.43</c:v>
                </c:pt>
                <c:pt idx="3">
                  <c:v>9183.34</c:v>
                </c:pt>
                <c:pt idx="4">
                  <c:v>9959.2800000000007</c:v>
                </c:pt>
                <c:pt idx="5">
                  <c:v>8640.14</c:v>
                </c:pt>
                <c:pt idx="6">
                  <c:v>9415.66</c:v>
                </c:pt>
                <c:pt idx="7">
                  <c:v>9162.7000000000007</c:v>
                </c:pt>
                <c:pt idx="8">
                  <c:v>9115.39</c:v>
                </c:pt>
                <c:pt idx="9">
                  <c:v>9911.34</c:v>
                </c:pt>
                <c:pt idx="10">
                  <c:v>7721.05</c:v>
                </c:pt>
                <c:pt idx="11">
                  <c:v>8528.69</c:v>
                </c:pt>
                <c:pt idx="12">
                  <c:v>8617.44</c:v>
                </c:pt>
                <c:pt idx="13">
                  <c:v>8773.27</c:v>
                </c:pt>
                <c:pt idx="14">
                  <c:v>9649.6299999999992</c:v>
                </c:pt>
                <c:pt idx="15">
                  <c:v>7148.23</c:v>
                </c:pt>
                <c:pt idx="16">
                  <c:v>7955.76</c:v>
                </c:pt>
                <c:pt idx="17">
                  <c:v>8044.15</c:v>
                </c:pt>
                <c:pt idx="18">
                  <c:v>8318.5</c:v>
                </c:pt>
                <c:pt idx="19">
                  <c:v>9194.86</c:v>
                </c:pt>
                <c:pt idx="20">
                  <c:v>7026.25</c:v>
                </c:pt>
                <c:pt idx="21">
                  <c:v>7833.78</c:v>
                </c:pt>
                <c:pt idx="22">
                  <c:v>7922.17</c:v>
                </c:pt>
                <c:pt idx="23">
                  <c:v>8196.51</c:v>
                </c:pt>
                <c:pt idx="24">
                  <c:v>9072.8799999999992</c:v>
                </c:pt>
                <c:pt idx="25">
                  <c:v>9477.2800000000007</c:v>
                </c:pt>
                <c:pt idx="26">
                  <c:v>8408.15</c:v>
                </c:pt>
                <c:pt idx="27">
                  <c:v>7856.4</c:v>
                </c:pt>
                <c:pt idx="28">
                  <c:v>7532.03</c:v>
                </c:pt>
                <c:pt idx="29">
                  <c:v>7496.36</c:v>
                </c:pt>
                <c:pt idx="30">
                  <c:v>8078.59</c:v>
                </c:pt>
                <c:pt idx="31">
                  <c:v>8099.72</c:v>
                </c:pt>
                <c:pt idx="32">
                  <c:v>7768.98</c:v>
                </c:pt>
                <c:pt idx="33">
                  <c:v>7464.39</c:v>
                </c:pt>
                <c:pt idx="34">
                  <c:v>7448.73</c:v>
                </c:pt>
                <c:pt idx="35">
                  <c:v>7159.53</c:v>
                </c:pt>
                <c:pt idx="36">
                  <c:v>7212.78</c:v>
                </c:pt>
                <c:pt idx="37">
                  <c:v>7223.75</c:v>
                </c:pt>
                <c:pt idx="38">
                  <c:v>7122.3</c:v>
                </c:pt>
                <c:pt idx="39">
                  <c:v>7187.05</c:v>
                </c:pt>
                <c:pt idx="40">
                  <c:v>6586.82</c:v>
                </c:pt>
                <c:pt idx="41">
                  <c:v>6639.96</c:v>
                </c:pt>
                <c:pt idx="42">
                  <c:v>6650.56</c:v>
                </c:pt>
                <c:pt idx="43">
                  <c:v>6667.63</c:v>
                </c:pt>
                <c:pt idx="44">
                  <c:v>6732.38</c:v>
                </c:pt>
                <c:pt idx="45">
                  <c:v>6465.16</c:v>
                </c:pt>
                <c:pt idx="46">
                  <c:v>6518.3</c:v>
                </c:pt>
                <c:pt idx="47">
                  <c:v>6528.9</c:v>
                </c:pt>
                <c:pt idx="48">
                  <c:v>6545.97</c:v>
                </c:pt>
                <c:pt idx="49">
                  <c:v>6610.73</c:v>
                </c:pt>
                <c:pt idx="50">
                  <c:v>9491.6200000000008</c:v>
                </c:pt>
                <c:pt idx="51">
                  <c:v>8398.34</c:v>
                </c:pt>
                <c:pt idx="52">
                  <c:v>7844.09</c:v>
                </c:pt>
                <c:pt idx="53">
                  <c:v>7511.49</c:v>
                </c:pt>
                <c:pt idx="54">
                  <c:v>7449.83</c:v>
                </c:pt>
                <c:pt idx="55">
                  <c:v>8092.93</c:v>
                </c:pt>
                <c:pt idx="56">
                  <c:v>8089.91</c:v>
                </c:pt>
                <c:pt idx="57">
                  <c:v>7756.67</c:v>
                </c:pt>
                <c:pt idx="58">
                  <c:v>7443.85</c:v>
                </c:pt>
                <c:pt idx="59">
                  <c:v>7402.2</c:v>
                </c:pt>
                <c:pt idx="60">
                  <c:v>7173.88</c:v>
                </c:pt>
                <c:pt idx="61">
                  <c:v>7202.97</c:v>
                </c:pt>
                <c:pt idx="62">
                  <c:v>7211.45</c:v>
                </c:pt>
                <c:pt idx="63">
                  <c:v>7101.76</c:v>
                </c:pt>
                <c:pt idx="64">
                  <c:v>7140.52</c:v>
                </c:pt>
                <c:pt idx="65">
                  <c:v>6601.16</c:v>
                </c:pt>
                <c:pt idx="66">
                  <c:v>6630.14</c:v>
                </c:pt>
                <c:pt idx="67">
                  <c:v>6638.26</c:v>
                </c:pt>
                <c:pt idx="68">
                  <c:v>6647.09</c:v>
                </c:pt>
                <c:pt idx="69">
                  <c:v>6685.85</c:v>
                </c:pt>
                <c:pt idx="70">
                  <c:v>6479.5</c:v>
                </c:pt>
                <c:pt idx="71">
                  <c:v>6508.49</c:v>
                </c:pt>
                <c:pt idx="72">
                  <c:v>6516.6</c:v>
                </c:pt>
                <c:pt idx="73">
                  <c:v>6525.43</c:v>
                </c:pt>
                <c:pt idx="74">
                  <c:v>6564.2</c:v>
                </c:pt>
                <c:pt idx="75">
                  <c:v>9667.26</c:v>
                </c:pt>
                <c:pt idx="76">
                  <c:v>8562.18</c:v>
                </c:pt>
                <c:pt idx="77">
                  <c:v>8006.71</c:v>
                </c:pt>
                <c:pt idx="78">
                  <c:v>7670.09</c:v>
                </c:pt>
                <c:pt idx="79">
                  <c:v>7595.74</c:v>
                </c:pt>
                <c:pt idx="80">
                  <c:v>8268.57</c:v>
                </c:pt>
                <c:pt idx="81">
                  <c:v>8253.74</c:v>
                </c:pt>
                <c:pt idx="82">
                  <c:v>7919.29</c:v>
                </c:pt>
                <c:pt idx="83">
                  <c:v>7602.45</c:v>
                </c:pt>
                <c:pt idx="84">
                  <c:v>7548.11</c:v>
                </c:pt>
                <c:pt idx="85">
                  <c:v>7349.51</c:v>
                </c:pt>
                <c:pt idx="86">
                  <c:v>7366.81</c:v>
                </c:pt>
                <c:pt idx="87">
                  <c:v>7374.07</c:v>
                </c:pt>
                <c:pt idx="88">
                  <c:v>7260.35</c:v>
                </c:pt>
                <c:pt idx="89">
                  <c:v>7286.43</c:v>
                </c:pt>
                <c:pt idx="90">
                  <c:v>6776.79</c:v>
                </c:pt>
                <c:pt idx="91">
                  <c:v>6793.98</c:v>
                </c:pt>
                <c:pt idx="92">
                  <c:v>6800.88</c:v>
                </c:pt>
                <c:pt idx="93">
                  <c:v>6805.69</c:v>
                </c:pt>
                <c:pt idx="94">
                  <c:v>6831.76</c:v>
                </c:pt>
                <c:pt idx="95">
                  <c:v>6655.14</c:v>
                </c:pt>
                <c:pt idx="96">
                  <c:v>6672.32</c:v>
                </c:pt>
                <c:pt idx="97">
                  <c:v>6679.22</c:v>
                </c:pt>
                <c:pt idx="98">
                  <c:v>6684.03</c:v>
                </c:pt>
                <c:pt idx="99">
                  <c:v>6710.1</c:v>
                </c:pt>
                <c:pt idx="100">
                  <c:v>9705.6299999999992</c:v>
                </c:pt>
                <c:pt idx="101">
                  <c:v>8594.66</c:v>
                </c:pt>
                <c:pt idx="102">
                  <c:v>8038.58</c:v>
                </c:pt>
                <c:pt idx="103">
                  <c:v>7699.95</c:v>
                </c:pt>
                <c:pt idx="104">
                  <c:v>7619.25</c:v>
                </c:pt>
                <c:pt idx="105">
                  <c:v>8306.9500000000007</c:v>
                </c:pt>
                <c:pt idx="106">
                  <c:v>8286.2199999999993</c:v>
                </c:pt>
                <c:pt idx="107">
                  <c:v>7951.16</c:v>
                </c:pt>
                <c:pt idx="108">
                  <c:v>7632.31</c:v>
                </c:pt>
                <c:pt idx="109">
                  <c:v>7571.62</c:v>
                </c:pt>
                <c:pt idx="110">
                  <c:v>7387.89</c:v>
                </c:pt>
                <c:pt idx="111">
                  <c:v>7399.28</c:v>
                </c:pt>
                <c:pt idx="112">
                  <c:v>7405.94</c:v>
                </c:pt>
                <c:pt idx="113">
                  <c:v>7290.21</c:v>
                </c:pt>
                <c:pt idx="114">
                  <c:v>7309.94</c:v>
                </c:pt>
                <c:pt idx="115">
                  <c:v>6815.17</c:v>
                </c:pt>
                <c:pt idx="116">
                  <c:v>6826.46</c:v>
                </c:pt>
                <c:pt idx="117">
                  <c:v>6832.75</c:v>
                </c:pt>
                <c:pt idx="118">
                  <c:v>6835.54</c:v>
                </c:pt>
                <c:pt idx="119">
                  <c:v>6855.27</c:v>
                </c:pt>
                <c:pt idx="120">
                  <c:v>6693.52</c:v>
                </c:pt>
                <c:pt idx="121">
                  <c:v>6704.8</c:v>
                </c:pt>
                <c:pt idx="122">
                  <c:v>6711.09</c:v>
                </c:pt>
                <c:pt idx="123">
                  <c:v>6713.89</c:v>
                </c:pt>
                <c:pt idx="124">
                  <c:v>6733.61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0-44ED-80BD-15997E190017}"/>
            </c:ext>
          </c:extLst>
        </c:ser>
        <c:ser>
          <c:idx val="1"/>
          <c:order val="1"/>
          <c:tx>
            <c:strRef>
              <c:f>能耗!$I$2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能耗!$I$3:$I$127</c:f>
              <c:numCache>
                <c:formatCode>General</c:formatCode>
                <c:ptCount val="125"/>
                <c:pt idx="0">
                  <c:v>8439.64</c:v>
                </c:pt>
                <c:pt idx="1">
                  <c:v>8372.73</c:v>
                </c:pt>
                <c:pt idx="2">
                  <c:v>7952.55</c:v>
                </c:pt>
                <c:pt idx="3">
                  <c:v>7909.07</c:v>
                </c:pt>
                <c:pt idx="4">
                  <c:v>8587.86</c:v>
                </c:pt>
                <c:pt idx="5">
                  <c:v>7227.2</c:v>
                </c:pt>
                <c:pt idx="6">
                  <c:v>7904.79</c:v>
                </c:pt>
                <c:pt idx="7">
                  <c:v>7700.48</c:v>
                </c:pt>
                <c:pt idx="8">
                  <c:v>7854.46</c:v>
                </c:pt>
                <c:pt idx="9">
                  <c:v>8589.83</c:v>
                </c:pt>
                <c:pt idx="10">
                  <c:v>6700.68</c:v>
                </c:pt>
                <c:pt idx="11">
                  <c:v>7467.94</c:v>
                </c:pt>
                <c:pt idx="12">
                  <c:v>7449.09</c:v>
                </c:pt>
                <c:pt idx="13">
                  <c:v>7704.65</c:v>
                </c:pt>
                <c:pt idx="14">
                  <c:v>8480.0300000000007</c:v>
                </c:pt>
                <c:pt idx="15">
                  <c:v>6495.6</c:v>
                </c:pt>
                <c:pt idx="16">
                  <c:v>7262.84</c:v>
                </c:pt>
                <c:pt idx="17">
                  <c:v>7391.51</c:v>
                </c:pt>
                <c:pt idx="18">
                  <c:v>7625.83</c:v>
                </c:pt>
                <c:pt idx="19">
                  <c:v>8481.7900000000009</c:v>
                </c:pt>
                <c:pt idx="20">
                  <c:v>6505.45</c:v>
                </c:pt>
                <c:pt idx="21">
                  <c:v>7272.52</c:v>
                </c:pt>
                <c:pt idx="22">
                  <c:v>7401.37</c:v>
                </c:pt>
                <c:pt idx="23">
                  <c:v>7635.51</c:v>
                </c:pt>
                <c:pt idx="24">
                  <c:v>8491.3799999999992</c:v>
                </c:pt>
                <c:pt idx="25">
                  <c:v>7877.79</c:v>
                </c:pt>
                <c:pt idx="26">
                  <c:v>7056.48</c:v>
                </c:pt>
                <c:pt idx="27">
                  <c:v>6558.51</c:v>
                </c:pt>
                <c:pt idx="28">
                  <c:v>6257.76</c:v>
                </c:pt>
                <c:pt idx="29">
                  <c:v>6124.95</c:v>
                </c:pt>
                <c:pt idx="30">
                  <c:v>6665.65</c:v>
                </c:pt>
                <c:pt idx="31">
                  <c:v>6588.85</c:v>
                </c:pt>
                <c:pt idx="32">
                  <c:v>6306.75</c:v>
                </c:pt>
                <c:pt idx="33">
                  <c:v>6203.45</c:v>
                </c:pt>
                <c:pt idx="34">
                  <c:v>6127.22</c:v>
                </c:pt>
                <c:pt idx="35">
                  <c:v>6139.17</c:v>
                </c:pt>
                <c:pt idx="36">
                  <c:v>6152.03</c:v>
                </c:pt>
                <c:pt idx="37">
                  <c:v>6055.39</c:v>
                </c:pt>
                <c:pt idx="38">
                  <c:v>6053.68</c:v>
                </c:pt>
                <c:pt idx="39">
                  <c:v>6017.45</c:v>
                </c:pt>
                <c:pt idx="40">
                  <c:v>5934.18</c:v>
                </c:pt>
                <c:pt idx="41">
                  <c:v>5947.04</c:v>
                </c:pt>
                <c:pt idx="42">
                  <c:v>5997.92</c:v>
                </c:pt>
                <c:pt idx="43">
                  <c:v>5974.96</c:v>
                </c:pt>
                <c:pt idx="44">
                  <c:v>6019.31</c:v>
                </c:pt>
                <c:pt idx="45">
                  <c:v>5944.37</c:v>
                </c:pt>
                <c:pt idx="46">
                  <c:v>5957.04</c:v>
                </c:pt>
                <c:pt idx="47">
                  <c:v>6008.11</c:v>
                </c:pt>
                <c:pt idx="48">
                  <c:v>5984.97</c:v>
                </c:pt>
                <c:pt idx="49">
                  <c:v>6029.22</c:v>
                </c:pt>
                <c:pt idx="50">
                  <c:v>7892.13</c:v>
                </c:pt>
                <c:pt idx="51">
                  <c:v>7046.67</c:v>
                </c:pt>
                <c:pt idx="52">
                  <c:v>6546.21</c:v>
                </c:pt>
                <c:pt idx="53">
                  <c:v>6237.22</c:v>
                </c:pt>
                <c:pt idx="54">
                  <c:v>6078.42</c:v>
                </c:pt>
                <c:pt idx="55">
                  <c:v>6679.99</c:v>
                </c:pt>
                <c:pt idx="56">
                  <c:v>6579.04</c:v>
                </c:pt>
                <c:pt idx="57">
                  <c:v>6294.45</c:v>
                </c:pt>
                <c:pt idx="58">
                  <c:v>6182.91</c:v>
                </c:pt>
                <c:pt idx="59">
                  <c:v>6080.69</c:v>
                </c:pt>
                <c:pt idx="60">
                  <c:v>6153.51</c:v>
                </c:pt>
                <c:pt idx="61">
                  <c:v>6142.22</c:v>
                </c:pt>
                <c:pt idx="62">
                  <c:v>6043.09</c:v>
                </c:pt>
                <c:pt idx="63">
                  <c:v>6033.14</c:v>
                </c:pt>
                <c:pt idx="64">
                  <c:v>5970.92</c:v>
                </c:pt>
                <c:pt idx="65">
                  <c:v>5948.52</c:v>
                </c:pt>
                <c:pt idx="66">
                  <c:v>5937.22</c:v>
                </c:pt>
                <c:pt idx="67">
                  <c:v>5985.62</c:v>
                </c:pt>
                <c:pt idx="68">
                  <c:v>5954.42</c:v>
                </c:pt>
                <c:pt idx="69">
                  <c:v>5972.78</c:v>
                </c:pt>
                <c:pt idx="70">
                  <c:v>5958.71</c:v>
                </c:pt>
                <c:pt idx="71">
                  <c:v>5947.23</c:v>
                </c:pt>
                <c:pt idx="72">
                  <c:v>5995.8</c:v>
                </c:pt>
                <c:pt idx="73">
                  <c:v>5964.43</c:v>
                </c:pt>
                <c:pt idx="74">
                  <c:v>5982.7</c:v>
                </c:pt>
                <c:pt idx="75">
                  <c:v>8067.76</c:v>
                </c:pt>
                <c:pt idx="76">
                  <c:v>7210.51</c:v>
                </c:pt>
                <c:pt idx="77">
                  <c:v>6708.83</c:v>
                </c:pt>
                <c:pt idx="78">
                  <c:v>6395.82</c:v>
                </c:pt>
                <c:pt idx="79">
                  <c:v>6224.32</c:v>
                </c:pt>
                <c:pt idx="80">
                  <c:v>6855.62</c:v>
                </c:pt>
                <c:pt idx="81">
                  <c:v>6742.88</c:v>
                </c:pt>
                <c:pt idx="82">
                  <c:v>6457.07</c:v>
                </c:pt>
                <c:pt idx="83">
                  <c:v>6341.51</c:v>
                </c:pt>
                <c:pt idx="84">
                  <c:v>6226.59</c:v>
                </c:pt>
                <c:pt idx="85">
                  <c:v>6329.14</c:v>
                </c:pt>
                <c:pt idx="86">
                  <c:v>6306.05</c:v>
                </c:pt>
                <c:pt idx="87">
                  <c:v>6205.71</c:v>
                </c:pt>
                <c:pt idx="88">
                  <c:v>6191.73</c:v>
                </c:pt>
                <c:pt idx="89">
                  <c:v>6116.82</c:v>
                </c:pt>
                <c:pt idx="90">
                  <c:v>6124.16</c:v>
                </c:pt>
                <c:pt idx="91">
                  <c:v>6101.06</c:v>
                </c:pt>
                <c:pt idx="92">
                  <c:v>6148.24</c:v>
                </c:pt>
                <c:pt idx="93">
                  <c:v>6113.02</c:v>
                </c:pt>
                <c:pt idx="94">
                  <c:v>6118.69</c:v>
                </c:pt>
                <c:pt idx="95">
                  <c:v>6134.34</c:v>
                </c:pt>
                <c:pt idx="96">
                  <c:v>6111.06</c:v>
                </c:pt>
                <c:pt idx="97">
                  <c:v>6158.42</c:v>
                </c:pt>
                <c:pt idx="98">
                  <c:v>6123.02</c:v>
                </c:pt>
                <c:pt idx="99">
                  <c:v>6128.6</c:v>
                </c:pt>
                <c:pt idx="100">
                  <c:v>8106.14</c:v>
                </c:pt>
                <c:pt idx="101">
                  <c:v>7242.98</c:v>
                </c:pt>
                <c:pt idx="102">
                  <c:v>6740.7</c:v>
                </c:pt>
                <c:pt idx="103">
                  <c:v>6425.68</c:v>
                </c:pt>
                <c:pt idx="104">
                  <c:v>6247.83</c:v>
                </c:pt>
                <c:pt idx="105">
                  <c:v>6894</c:v>
                </c:pt>
                <c:pt idx="106">
                  <c:v>6775.35</c:v>
                </c:pt>
                <c:pt idx="107">
                  <c:v>6488.94</c:v>
                </c:pt>
                <c:pt idx="108">
                  <c:v>6371.37</c:v>
                </c:pt>
                <c:pt idx="109">
                  <c:v>6250.11</c:v>
                </c:pt>
                <c:pt idx="110">
                  <c:v>6367.52</c:v>
                </c:pt>
                <c:pt idx="111">
                  <c:v>6338.53</c:v>
                </c:pt>
                <c:pt idx="112">
                  <c:v>6237.58</c:v>
                </c:pt>
                <c:pt idx="113">
                  <c:v>6221.59</c:v>
                </c:pt>
                <c:pt idx="114">
                  <c:v>6140.33</c:v>
                </c:pt>
                <c:pt idx="115">
                  <c:v>6162.53</c:v>
                </c:pt>
                <c:pt idx="116">
                  <c:v>6133.54</c:v>
                </c:pt>
                <c:pt idx="117">
                  <c:v>6180.11</c:v>
                </c:pt>
                <c:pt idx="118">
                  <c:v>6142.88</c:v>
                </c:pt>
                <c:pt idx="119">
                  <c:v>6142.2</c:v>
                </c:pt>
                <c:pt idx="120">
                  <c:v>6172.72</c:v>
                </c:pt>
                <c:pt idx="121">
                  <c:v>6143.54</c:v>
                </c:pt>
                <c:pt idx="122">
                  <c:v>6190.29</c:v>
                </c:pt>
                <c:pt idx="123">
                  <c:v>6152.88</c:v>
                </c:pt>
                <c:pt idx="124">
                  <c:v>6152.11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0-44ED-80BD-15997E190017}"/>
            </c:ext>
          </c:extLst>
        </c:ser>
        <c:ser>
          <c:idx val="2"/>
          <c:order val="2"/>
          <c:tx>
            <c:strRef>
              <c:f>能耗!$J$2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能耗!$J$3:$J$127</c:f>
              <c:numCache>
                <c:formatCode>General</c:formatCode>
                <c:ptCount val="125"/>
                <c:pt idx="0">
                  <c:v>8439.64</c:v>
                </c:pt>
                <c:pt idx="1">
                  <c:v>8372.73</c:v>
                </c:pt>
                <c:pt idx="2">
                  <c:v>7948.67</c:v>
                </c:pt>
                <c:pt idx="3">
                  <c:v>7894.1</c:v>
                </c:pt>
                <c:pt idx="4">
                  <c:v>8498.51</c:v>
                </c:pt>
                <c:pt idx="5">
                  <c:v>7223.34</c:v>
                </c:pt>
                <c:pt idx="6">
                  <c:v>7900.93</c:v>
                </c:pt>
                <c:pt idx="7">
                  <c:v>7696.6</c:v>
                </c:pt>
                <c:pt idx="8">
                  <c:v>7795.32</c:v>
                </c:pt>
                <c:pt idx="9">
                  <c:v>8499.81</c:v>
                </c:pt>
                <c:pt idx="10">
                  <c:v>6696.82</c:v>
                </c:pt>
                <c:pt idx="11">
                  <c:v>7449.3</c:v>
                </c:pt>
                <c:pt idx="12">
                  <c:v>7400.76</c:v>
                </c:pt>
                <c:pt idx="13">
                  <c:v>7645.5</c:v>
                </c:pt>
                <c:pt idx="14">
                  <c:v>8312.64</c:v>
                </c:pt>
                <c:pt idx="15">
                  <c:v>6484.36</c:v>
                </c:pt>
                <c:pt idx="16">
                  <c:v>7244.21</c:v>
                </c:pt>
                <c:pt idx="17">
                  <c:v>7343.19</c:v>
                </c:pt>
                <c:pt idx="18">
                  <c:v>7547.71</c:v>
                </c:pt>
                <c:pt idx="19">
                  <c:v>8304.81</c:v>
                </c:pt>
                <c:pt idx="20">
                  <c:v>6494.22</c:v>
                </c:pt>
                <c:pt idx="21">
                  <c:v>7253.88</c:v>
                </c:pt>
                <c:pt idx="22">
                  <c:v>7353.05</c:v>
                </c:pt>
                <c:pt idx="23">
                  <c:v>7557.39</c:v>
                </c:pt>
                <c:pt idx="24">
                  <c:v>8314.48</c:v>
                </c:pt>
                <c:pt idx="25">
                  <c:v>7877.79</c:v>
                </c:pt>
                <c:pt idx="26">
                  <c:v>7056.48</c:v>
                </c:pt>
                <c:pt idx="27">
                  <c:v>6554.64</c:v>
                </c:pt>
                <c:pt idx="28">
                  <c:v>6242.79</c:v>
                </c:pt>
                <c:pt idx="29">
                  <c:v>6035.59</c:v>
                </c:pt>
                <c:pt idx="30">
                  <c:v>6661.79</c:v>
                </c:pt>
                <c:pt idx="31">
                  <c:v>6584.99</c:v>
                </c:pt>
                <c:pt idx="32">
                  <c:v>6302.87</c:v>
                </c:pt>
                <c:pt idx="33">
                  <c:v>6144.32</c:v>
                </c:pt>
                <c:pt idx="34">
                  <c:v>6037.19</c:v>
                </c:pt>
                <c:pt idx="35">
                  <c:v>6135.3</c:v>
                </c:pt>
                <c:pt idx="36">
                  <c:v>6133.39</c:v>
                </c:pt>
                <c:pt idx="37">
                  <c:v>6007.07</c:v>
                </c:pt>
                <c:pt idx="38">
                  <c:v>5994.53</c:v>
                </c:pt>
                <c:pt idx="39">
                  <c:v>5850.05</c:v>
                </c:pt>
                <c:pt idx="40">
                  <c:v>5922.94</c:v>
                </c:pt>
                <c:pt idx="41">
                  <c:v>5928.4</c:v>
                </c:pt>
                <c:pt idx="42">
                  <c:v>5949.6</c:v>
                </c:pt>
                <c:pt idx="43">
                  <c:v>5896.85</c:v>
                </c:pt>
                <c:pt idx="44">
                  <c:v>5842.33</c:v>
                </c:pt>
                <c:pt idx="45">
                  <c:v>5933.13</c:v>
                </c:pt>
                <c:pt idx="46">
                  <c:v>5938.41</c:v>
                </c:pt>
                <c:pt idx="47">
                  <c:v>5959.78</c:v>
                </c:pt>
                <c:pt idx="48">
                  <c:v>5906.85</c:v>
                </c:pt>
                <c:pt idx="49">
                  <c:v>5852.33</c:v>
                </c:pt>
                <c:pt idx="50">
                  <c:v>7892.13</c:v>
                </c:pt>
                <c:pt idx="51">
                  <c:v>7046.67</c:v>
                </c:pt>
                <c:pt idx="52">
                  <c:v>6542.33</c:v>
                </c:pt>
                <c:pt idx="53">
                  <c:v>6222.25</c:v>
                </c:pt>
                <c:pt idx="54">
                  <c:v>5989.06</c:v>
                </c:pt>
                <c:pt idx="55">
                  <c:v>6676.13</c:v>
                </c:pt>
                <c:pt idx="56">
                  <c:v>6575.17</c:v>
                </c:pt>
                <c:pt idx="57">
                  <c:v>6290.57</c:v>
                </c:pt>
                <c:pt idx="58">
                  <c:v>6123.78</c:v>
                </c:pt>
                <c:pt idx="59">
                  <c:v>5990.66</c:v>
                </c:pt>
                <c:pt idx="60">
                  <c:v>6149.65</c:v>
                </c:pt>
                <c:pt idx="61">
                  <c:v>6123.58</c:v>
                </c:pt>
                <c:pt idx="62">
                  <c:v>5994.77</c:v>
                </c:pt>
                <c:pt idx="63">
                  <c:v>5973.99</c:v>
                </c:pt>
                <c:pt idx="64">
                  <c:v>5803.53</c:v>
                </c:pt>
                <c:pt idx="65">
                  <c:v>5937.28</c:v>
                </c:pt>
                <c:pt idx="66">
                  <c:v>5918.59</c:v>
                </c:pt>
                <c:pt idx="67">
                  <c:v>5937.29</c:v>
                </c:pt>
                <c:pt idx="68">
                  <c:v>5876.31</c:v>
                </c:pt>
                <c:pt idx="69">
                  <c:v>5795.8</c:v>
                </c:pt>
                <c:pt idx="70">
                  <c:v>5947.47</c:v>
                </c:pt>
                <c:pt idx="71">
                  <c:v>5928.59</c:v>
                </c:pt>
                <c:pt idx="72">
                  <c:v>5947.48</c:v>
                </c:pt>
                <c:pt idx="73">
                  <c:v>5886.31</c:v>
                </c:pt>
                <c:pt idx="74">
                  <c:v>5805.8</c:v>
                </c:pt>
                <c:pt idx="75">
                  <c:v>8067.76</c:v>
                </c:pt>
                <c:pt idx="76">
                  <c:v>7210.51</c:v>
                </c:pt>
                <c:pt idx="77">
                  <c:v>6704.95</c:v>
                </c:pt>
                <c:pt idx="78">
                  <c:v>6380.85</c:v>
                </c:pt>
                <c:pt idx="79">
                  <c:v>6134.96</c:v>
                </c:pt>
                <c:pt idx="80">
                  <c:v>6851.76</c:v>
                </c:pt>
                <c:pt idx="81">
                  <c:v>6739.01</c:v>
                </c:pt>
                <c:pt idx="82">
                  <c:v>6453.19</c:v>
                </c:pt>
                <c:pt idx="83">
                  <c:v>6282.38</c:v>
                </c:pt>
                <c:pt idx="84">
                  <c:v>6136.57</c:v>
                </c:pt>
                <c:pt idx="85">
                  <c:v>6325.28</c:v>
                </c:pt>
                <c:pt idx="86">
                  <c:v>6287.42</c:v>
                </c:pt>
                <c:pt idx="87">
                  <c:v>6157.39</c:v>
                </c:pt>
                <c:pt idx="88">
                  <c:v>6132.58</c:v>
                </c:pt>
                <c:pt idx="89">
                  <c:v>5949.43</c:v>
                </c:pt>
                <c:pt idx="90">
                  <c:v>6112.92</c:v>
                </c:pt>
                <c:pt idx="91">
                  <c:v>6082.42</c:v>
                </c:pt>
                <c:pt idx="92">
                  <c:v>6099.91</c:v>
                </c:pt>
                <c:pt idx="93">
                  <c:v>6034.9</c:v>
                </c:pt>
                <c:pt idx="94">
                  <c:v>5941.7</c:v>
                </c:pt>
                <c:pt idx="95">
                  <c:v>6123.1</c:v>
                </c:pt>
                <c:pt idx="96">
                  <c:v>6092.43</c:v>
                </c:pt>
                <c:pt idx="97">
                  <c:v>6110.1</c:v>
                </c:pt>
                <c:pt idx="98">
                  <c:v>6044.91</c:v>
                </c:pt>
                <c:pt idx="99">
                  <c:v>5951.71</c:v>
                </c:pt>
                <c:pt idx="100">
                  <c:v>8106.14</c:v>
                </c:pt>
                <c:pt idx="101">
                  <c:v>7242.98</c:v>
                </c:pt>
                <c:pt idx="102">
                  <c:v>6736.82</c:v>
                </c:pt>
                <c:pt idx="103">
                  <c:v>6410.71</c:v>
                </c:pt>
                <c:pt idx="104">
                  <c:v>6158.47</c:v>
                </c:pt>
                <c:pt idx="105">
                  <c:v>6890.14</c:v>
                </c:pt>
                <c:pt idx="106">
                  <c:v>6771.49</c:v>
                </c:pt>
                <c:pt idx="107">
                  <c:v>6485.06</c:v>
                </c:pt>
                <c:pt idx="108">
                  <c:v>6312.23</c:v>
                </c:pt>
                <c:pt idx="109">
                  <c:v>6160.08</c:v>
                </c:pt>
                <c:pt idx="110">
                  <c:v>6363.66</c:v>
                </c:pt>
                <c:pt idx="111">
                  <c:v>6319.89</c:v>
                </c:pt>
                <c:pt idx="112">
                  <c:v>6189.25</c:v>
                </c:pt>
                <c:pt idx="113">
                  <c:v>6162.44</c:v>
                </c:pt>
                <c:pt idx="114">
                  <c:v>5972.94</c:v>
                </c:pt>
                <c:pt idx="115">
                  <c:v>6151.29</c:v>
                </c:pt>
                <c:pt idx="116">
                  <c:v>6114.9</c:v>
                </c:pt>
                <c:pt idx="117">
                  <c:v>6131.78</c:v>
                </c:pt>
                <c:pt idx="118">
                  <c:v>6064.76</c:v>
                </c:pt>
                <c:pt idx="119">
                  <c:v>5965.22</c:v>
                </c:pt>
                <c:pt idx="120">
                  <c:v>6161.48</c:v>
                </c:pt>
                <c:pt idx="121">
                  <c:v>6124.91</c:v>
                </c:pt>
                <c:pt idx="122">
                  <c:v>6141.97</c:v>
                </c:pt>
                <c:pt idx="123">
                  <c:v>6074.77</c:v>
                </c:pt>
                <c:pt idx="124">
                  <c:v>5975.22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0-44ED-80BD-15997E190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19392"/>
        <c:axId val="2074418976"/>
      </c:scatterChart>
      <c:valAx>
        <c:axId val="207441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418976"/>
        <c:crosses val="autoZero"/>
        <c:crossBetween val="midCat"/>
      </c:valAx>
      <c:valAx>
        <c:axId val="20744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41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能耗!$H$130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能耗!$H$131:$H$255</c:f>
              <c:numCache>
                <c:formatCode>General</c:formatCode>
                <c:ptCount val="125"/>
                <c:pt idx="0">
                  <c:v>11421.2</c:v>
                </c:pt>
                <c:pt idx="1">
                  <c:v>11771.8</c:v>
                </c:pt>
                <c:pt idx="2">
                  <c:v>12512</c:v>
                </c:pt>
                <c:pt idx="3">
                  <c:v>15186.6</c:v>
                </c:pt>
                <c:pt idx="4">
                  <c:v>21116.400000000001</c:v>
                </c:pt>
                <c:pt idx="5">
                  <c:v>11353.3</c:v>
                </c:pt>
                <c:pt idx="6">
                  <c:v>11723.8</c:v>
                </c:pt>
                <c:pt idx="7">
                  <c:v>12464</c:v>
                </c:pt>
                <c:pt idx="8">
                  <c:v>15138.6</c:v>
                </c:pt>
                <c:pt idx="9">
                  <c:v>21068.400000000001</c:v>
                </c:pt>
                <c:pt idx="10">
                  <c:v>11011.2</c:v>
                </c:pt>
                <c:pt idx="11">
                  <c:v>11462.1</c:v>
                </c:pt>
                <c:pt idx="12">
                  <c:v>12282.7</c:v>
                </c:pt>
                <c:pt idx="13">
                  <c:v>14957.3</c:v>
                </c:pt>
                <c:pt idx="14">
                  <c:v>20887.099999999999</c:v>
                </c:pt>
                <c:pt idx="15">
                  <c:v>10556.4</c:v>
                </c:pt>
                <c:pt idx="16">
                  <c:v>11007.4</c:v>
                </c:pt>
                <c:pt idx="17">
                  <c:v>11827.9</c:v>
                </c:pt>
                <c:pt idx="18">
                  <c:v>14502.5</c:v>
                </c:pt>
                <c:pt idx="19">
                  <c:v>20432.3</c:v>
                </c:pt>
                <c:pt idx="20">
                  <c:v>10434.4</c:v>
                </c:pt>
                <c:pt idx="21">
                  <c:v>10885.4</c:v>
                </c:pt>
                <c:pt idx="22">
                  <c:v>11705.9</c:v>
                </c:pt>
                <c:pt idx="23">
                  <c:v>14380.5</c:v>
                </c:pt>
                <c:pt idx="24">
                  <c:v>20310.400000000001</c:v>
                </c:pt>
                <c:pt idx="25">
                  <c:v>7760.12</c:v>
                </c:pt>
                <c:pt idx="26">
                  <c:v>7698.21</c:v>
                </c:pt>
                <c:pt idx="27">
                  <c:v>7688.95</c:v>
                </c:pt>
                <c:pt idx="28">
                  <c:v>7865.34</c:v>
                </c:pt>
                <c:pt idx="29">
                  <c:v>8287.5</c:v>
                </c:pt>
                <c:pt idx="30">
                  <c:v>7692.48</c:v>
                </c:pt>
                <c:pt idx="31">
                  <c:v>7650.58</c:v>
                </c:pt>
                <c:pt idx="32">
                  <c:v>7641.24</c:v>
                </c:pt>
                <c:pt idx="33">
                  <c:v>7817.64</c:v>
                </c:pt>
                <c:pt idx="34">
                  <c:v>8239.7999999999993</c:v>
                </c:pt>
                <c:pt idx="35">
                  <c:v>7350.38</c:v>
                </c:pt>
                <c:pt idx="36">
                  <c:v>7388.9</c:v>
                </c:pt>
                <c:pt idx="37">
                  <c:v>7459.98</c:v>
                </c:pt>
                <c:pt idx="38">
                  <c:v>7636.37</c:v>
                </c:pt>
                <c:pt idx="39">
                  <c:v>8058.53</c:v>
                </c:pt>
                <c:pt idx="40">
                  <c:v>6895.72</c:v>
                </c:pt>
                <c:pt idx="41">
                  <c:v>6934.23</c:v>
                </c:pt>
                <c:pt idx="42">
                  <c:v>7005.31</c:v>
                </c:pt>
                <c:pt idx="43">
                  <c:v>7181.7</c:v>
                </c:pt>
                <c:pt idx="44">
                  <c:v>7603.86</c:v>
                </c:pt>
                <c:pt idx="45">
                  <c:v>6774.06</c:v>
                </c:pt>
                <c:pt idx="46">
                  <c:v>6812.57</c:v>
                </c:pt>
                <c:pt idx="47">
                  <c:v>6883.65</c:v>
                </c:pt>
                <c:pt idx="48">
                  <c:v>7060.04</c:v>
                </c:pt>
                <c:pt idx="49">
                  <c:v>7482.21</c:v>
                </c:pt>
                <c:pt idx="50">
                  <c:v>7675.22</c:v>
                </c:pt>
                <c:pt idx="51">
                  <c:v>7600.11</c:v>
                </c:pt>
                <c:pt idx="52">
                  <c:v>7566.85</c:v>
                </c:pt>
                <c:pt idx="53">
                  <c:v>7663.25</c:v>
                </c:pt>
                <c:pt idx="54">
                  <c:v>7909.06</c:v>
                </c:pt>
                <c:pt idx="55">
                  <c:v>7607.58</c:v>
                </c:pt>
                <c:pt idx="56">
                  <c:v>7552.48</c:v>
                </c:pt>
                <c:pt idx="57">
                  <c:v>7519.14</c:v>
                </c:pt>
                <c:pt idx="58">
                  <c:v>7615.55</c:v>
                </c:pt>
                <c:pt idx="59">
                  <c:v>7861.35</c:v>
                </c:pt>
                <c:pt idx="60">
                  <c:v>7265.49</c:v>
                </c:pt>
                <c:pt idx="61">
                  <c:v>7290.79</c:v>
                </c:pt>
                <c:pt idx="62">
                  <c:v>7337.88</c:v>
                </c:pt>
                <c:pt idx="63">
                  <c:v>7434.28</c:v>
                </c:pt>
                <c:pt idx="64">
                  <c:v>7680.09</c:v>
                </c:pt>
                <c:pt idx="65">
                  <c:v>6810.82</c:v>
                </c:pt>
                <c:pt idx="66">
                  <c:v>6836.13</c:v>
                </c:pt>
                <c:pt idx="67">
                  <c:v>6883.21</c:v>
                </c:pt>
                <c:pt idx="68">
                  <c:v>6979.61</c:v>
                </c:pt>
                <c:pt idx="69">
                  <c:v>7225.42</c:v>
                </c:pt>
                <c:pt idx="70">
                  <c:v>6689.17</c:v>
                </c:pt>
                <c:pt idx="71">
                  <c:v>6714.47</c:v>
                </c:pt>
                <c:pt idx="72">
                  <c:v>6761.55</c:v>
                </c:pt>
                <c:pt idx="73">
                  <c:v>6857.96</c:v>
                </c:pt>
                <c:pt idx="74">
                  <c:v>7103.76</c:v>
                </c:pt>
                <c:pt idx="75">
                  <c:v>7802.39</c:v>
                </c:pt>
                <c:pt idx="76">
                  <c:v>7720.82</c:v>
                </c:pt>
                <c:pt idx="77">
                  <c:v>7675.85</c:v>
                </c:pt>
                <c:pt idx="78">
                  <c:v>7733.18</c:v>
                </c:pt>
                <c:pt idx="79">
                  <c:v>7892.86</c:v>
                </c:pt>
                <c:pt idx="80">
                  <c:v>7734.75</c:v>
                </c:pt>
                <c:pt idx="81">
                  <c:v>7673.19</c:v>
                </c:pt>
                <c:pt idx="82">
                  <c:v>7628.14</c:v>
                </c:pt>
                <c:pt idx="83">
                  <c:v>7685.47</c:v>
                </c:pt>
                <c:pt idx="84">
                  <c:v>7845.15</c:v>
                </c:pt>
                <c:pt idx="85">
                  <c:v>7392.66</c:v>
                </c:pt>
                <c:pt idx="86">
                  <c:v>7411.51</c:v>
                </c:pt>
                <c:pt idx="87">
                  <c:v>7446.87</c:v>
                </c:pt>
                <c:pt idx="88">
                  <c:v>7504.21</c:v>
                </c:pt>
                <c:pt idx="89">
                  <c:v>7663.88</c:v>
                </c:pt>
                <c:pt idx="90">
                  <c:v>6937.99</c:v>
                </c:pt>
                <c:pt idx="91">
                  <c:v>6956.84</c:v>
                </c:pt>
                <c:pt idx="92">
                  <c:v>6992.2</c:v>
                </c:pt>
                <c:pt idx="93">
                  <c:v>7049.54</c:v>
                </c:pt>
                <c:pt idx="94">
                  <c:v>7209.21</c:v>
                </c:pt>
                <c:pt idx="95">
                  <c:v>6816.33</c:v>
                </c:pt>
                <c:pt idx="96">
                  <c:v>6835.19</c:v>
                </c:pt>
                <c:pt idx="97">
                  <c:v>6870.55</c:v>
                </c:pt>
                <c:pt idx="98">
                  <c:v>6927.88</c:v>
                </c:pt>
                <c:pt idx="99">
                  <c:v>7087.56</c:v>
                </c:pt>
                <c:pt idx="100">
                  <c:v>7816.53</c:v>
                </c:pt>
                <c:pt idx="101">
                  <c:v>7731.74</c:v>
                </c:pt>
                <c:pt idx="102">
                  <c:v>7680.9</c:v>
                </c:pt>
                <c:pt idx="103">
                  <c:v>7718.7</c:v>
                </c:pt>
                <c:pt idx="104">
                  <c:v>7835.31</c:v>
                </c:pt>
                <c:pt idx="105">
                  <c:v>7748.89</c:v>
                </c:pt>
                <c:pt idx="106">
                  <c:v>7684.11</c:v>
                </c:pt>
                <c:pt idx="107">
                  <c:v>7633.2</c:v>
                </c:pt>
                <c:pt idx="108">
                  <c:v>7671</c:v>
                </c:pt>
                <c:pt idx="109">
                  <c:v>7787.61</c:v>
                </c:pt>
                <c:pt idx="110">
                  <c:v>7406.8</c:v>
                </c:pt>
                <c:pt idx="111">
                  <c:v>7422.43</c:v>
                </c:pt>
                <c:pt idx="112">
                  <c:v>7451.93</c:v>
                </c:pt>
                <c:pt idx="113">
                  <c:v>7489.73</c:v>
                </c:pt>
                <c:pt idx="114">
                  <c:v>7606.34</c:v>
                </c:pt>
                <c:pt idx="115">
                  <c:v>6952.13</c:v>
                </c:pt>
                <c:pt idx="116">
                  <c:v>6967.76</c:v>
                </c:pt>
                <c:pt idx="117">
                  <c:v>6997.26</c:v>
                </c:pt>
                <c:pt idx="118">
                  <c:v>7035.06</c:v>
                </c:pt>
                <c:pt idx="119">
                  <c:v>7151.67</c:v>
                </c:pt>
                <c:pt idx="120">
                  <c:v>6830.48</c:v>
                </c:pt>
                <c:pt idx="121">
                  <c:v>6846.1</c:v>
                </c:pt>
                <c:pt idx="122">
                  <c:v>6875.61</c:v>
                </c:pt>
                <c:pt idx="123">
                  <c:v>6913.4</c:v>
                </c:pt>
                <c:pt idx="124">
                  <c:v>7030.01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F-4DF1-95E0-B4D1BC646C9C}"/>
            </c:ext>
          </c:extLst>
        </c:ser>
        <c:ser>
          <c:idx val="1"/>
          <c:order val="1"/>
          <c:tx>
            <c:strRef>
              <c:f>能耗!$I$130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能耗!$I$131:$I$255</c:f>
              <c:numCache>
                <c:formatCode>General</c:formatCode>
                <c:ptCount val="125"/>
                <c:pt idx="0">
                  <c:v>10146.9</c:v>
                </c:pt>
                <c:pt idx="1">
                  <c:v>10400.4</c:v>
                </c:pt>
                <c:pt idx="2">
                  <c:v>11147.4</c:v>
                </c:pt>
                <c:pt idx="3">
                  <c:v>13771.8</c:v>
                </c:pt>
                <c:pt idx="4">
                  <c:v>19691.5</c:v>
                </c:pt>
                <c:pt idx="5">
                  <c:v>10092.299999999999</c:v>
                </c:pt>
                <c:pt idx="6">
                  <c:v>10402.299999999999</c:v>
                </c:pt>
                <c:pt idx="7">
                  <c:v>11149.3</c:v>
                </c:pt>
                <c:pt idx="8">
                  <c:v>13773.5</c:v>
                </c:pt>
                <c:pt idx="9">
                  <c:v>19693.2</c:v>
                </c:pt>
                <c:pt idx="10">
                  <c:v>9942.5300000000007</c:v>
                </c:pt>
                <c:pt idx="11">
                  <c:v>10292.5</c:v>
                </c:pt>
                <c:pt idx="12">
                  <c:v>11113.1</c:v>
                </c:pt>
                <c:pt idx="13">
                  <c:v>13777.6</c:v>
                </c:pt>
                <c:pt idx="14">
                  <c:v>19697.3</c:v>
                </c:pt>
                <c:pt idx="15">
                  <c:v>9863.7099999999991</c:v>
                </c:pt>
                <c:pt idx="16">
                  <c:v>10294.299999999999</c:v>
                </c:pt>
                <c:pt idx="17">
                  <c:v>11115</c:v>
                </c:pt>
                <c:pt idx="18">
                  <c:v>13779.4</c:v>
                </c:pt>
                <c:pt idx="19">
                  <c:v>19699.099999999999</c:v>
                </c:pt>
                <c:pt idx="20">
                  <c:v>9873.39</c:v>
                </c:pt>
                <c:pt idx="21">
                  <c:v>10303.9</c:v>
                </c:pt>
                <c:pt idx="22">
                  <c:v>11124.5</c:v>
                </c:pt>
                <c:pt idx="23">
                  <c:v>13788.9</c:v>
                </c:pt>
                <c:pt idx="24">
                  <c:v>19708.599999999999</c:v>
                </c:pt>
                <c:pt idx="25">
                  <c:v>6485.83</c:v>
                </c:pt>
                <c:pt idx="26">
                  <c:v>6326.78</c:v>
                </c:pt>
                <c:pt idx="27">
                  <c:v>6324.4</c:v>
                </c:pt>
                <c:pt idx="28">
                  <c:v>6450.51</c:v>
                </c:pt>
                <c:pt idx="29">
                  <c:v>6862.61</c:v>
                </c:pt>
                <c:pt idx="30">
                  <c:v>6431.52</c:v>
                </c:pt>
                <c:pt idx="31">
                  <c:v>6329.05</c:v>
                </c:pt>
                <c:pt idx="32">
                  <c:v>6326.53</c:v>
                </c:pt>
                <c:pt idx="33">
                  <c:v>6452.53</c:v>
                </c:pt>
                <c:pt idx="34">
                  <c:v>6864.62</c:v>
                </c:pt>
                <c:pt idx="35">
                  <c:v>6281.75</c:v>
                </c:pt>
                <c:pt idx="36">
                  <c:v>6219.28</c:v>
                </c:pt>
                <c:pt idx="37">
                  <c:v>6290.44</c:v>
                </c:pt>
                <c:pt idx="38">
                  <c:v>6456.67</c:v>
                </c:pt>
                <c:pt idx="39">
                  <c:v>6868.73</c:v>
                </c:pt>
                <c:pt idx="40">
                  <c:v>6203.03</c:v>
                </c:pt>
                <c:pt idx="41">
                  <c:v>6221.15</c:v>
                </c:pt>
                <c:pt idx="42">
                  <c:v>6292.35</c:v>
                </c:pt>
                <c:pt idx="43">
                  <c:v>6458.54</c:v>
                </c:pt>
                <c:pt idx="44">
                  <c:v>6870.62</c:v>
                </c:pt>
                <c:pt idx="45">
                  <c:v>6213.04</c:v>
                </c:pt>
                <c:pt idx="46">
                  <c:v>6231.06</c:v>
                </c:pt>
                <c:pt idx="47">
                  <c:v>6302.27</c:v>
                </c:pt>
                <c:pt idx="48">
                  <c:v>6468.41</c:v>
                </c:pt>
                <c:pt idx="49">
                  <c:v>6880.44</c:v>
                </c:pt>
                <c:pt idx="50">
                  <c:v>6400.94</c:v>
                </c:pt>
                <c:pt idx="51">
                  <c:v>6228.68</c:v>
                </c:pt>
                <c:pt idx="52">
                  <c:v>6202.3</c:v>
                </c:pt>
                <c:pt idx="53">
                  <c:v>6248.42</c:v>
                </c:pt>
                <c:pt idx="54">
                  <c:v>6484.17</c:v>
                </c:pt>
                <c:pt idx="55">
                  <c:v>6346.63</c:v>
                </c:pt>
                <c:pt idx="56">
                  <c:v>6230.95</c:v>
                </c:pt>
                <c:pt idx="57">
                  <c:v>6204.43</c:v>
                </c:pt>
                <c:pt idx="58">
                  <c:v>6250.44</c:v>
                </c:pt>
                <c:pt idx="59">
                  <c:v>6486.18</c:v>
                </c:pt>
                <c:pt idx="60">
                  <c:v>6196.85</c:v>
                </c:pt>
                <c:pt idx="61">
                  <c:v>6121.18</c:v>
                </c:pt>
                <c:pt idx="62">
                  <c:v>6168.34</c:v>
                </c:pt>
                <c:pt idx="63">
                  <c:v>6254.58</c:v>
                </c:pt>
                <c:pt idx="64">
                  <c:v>6490.29</c:v>
                </c:pt>
                <c:pt idx="65">
                  <c:v>6118.14</c:v>
                </c:pt>
                <c:pt idx="66">
                  <c:v>6123.04</c:v>
                </c:pt>
                <c:pt idx="67">
                  <c:v>6170.26</c:v>
                </c:pt>
                <c:pt idx="68">
                  <c:v>6256.45</c:v>
                </c:pt>
                <c:pt idx="69">
                  <c:v>6492.18</c:v>
                </c:pt>
                <c:pt idx="70">
                  <c:v>6128.14</c:v>
                </c:pt>
                <c:pt idx="71">
                  <c:v>6132.96</c:v>
                </c:pt>
                <c:pt idx="72">
                  <c:v>6180.17</c:v>
                </c:pt>
                <c:pt idx="73">
                  <c:v>6266.32</c:v>
                </c:pt>
                <c:pt idx="74">
                  <c:v>6502</c:v>
                </c:pt>
                <c:pt idx="75">
                  <c:v>6528.1</c:v>
                </c:pt>
                <c:pt idx="76">
                  <c:v>6349.39</c:v>
                </c:pt>
                <c:pt idx="77">
                  <c:v>6311.29</c:v>
                </c:pt>
                <c:pt idx="78">
                  <c:v>6318.35</c:v>
                </c:pt>
                <c:pt idx="79">
                  <c:v>6467.96</c:v>
                </c:pt>
                <c:pt idx="80">
                  <c:v>6473.79</c:v>
                </c:pt>
                <c:pt idx="81">
                  <c:v>6351.67</c:v>
                </c:pt>
                <c:pt idx="82">
                  <c:v>6313.42</c:v>
                </c:pt>
                <c:pt idx="83">
                  <c:v>6320.36</c:v>
                </c:pt>
                <c:pt idx="84">
                  <c:v>6469.97</c:v>
                </c:pt>
                <c:pt idx="85">
                  <c:v>6324.02</c:v>
                </c:pt>
                <c:pt idx="86">
                  <c:v>6241.9</c:v>
                </c:pt>
                <c:pt idx="87">
                  <c:v>6277.33</c:v>
                </c:pt>
                <c:pt idx="88">
                  <c:v>6324.5</c:v>
                </c:pt>
                <c:pt idx="89">
                  <c:v>6474.08</c:v>
                </c:pt>
                <c:pt idx="90">
                  <c:v>6245.3</c:v>
                </c:pt>
                <c:pt idx="91">
                  <c:v>6243.76</c:v>
                </c:pt>
                <c:pt idx="92">
                  <c:v>6279.25</c:v>
                </c:pt>
                <c:pt idx="93">
                  <c:v>6326.38</c:v>
                </c:pt>
                <c:pt idx="94">
                  <c:v>6475.97</c:v>
                </c:pt>
                <c:pt idx="95">
                  <c:v>6255.31</c:v>
                </c:pt>
                <c:pt idx="96">
                  <c:v>6253.67</c:v>
                </c:pt>
                <c:pt idx="97">
                  <c:v>6289.16</c:v>
                </c:pt>
                <c:pt idx="98">
                  <c:v>6336.25</c:v>
                </c:pt>
                <c:pt idx="99">
                  <c:v>6485.79</c:v>
                </c:pt>
                <c:pt idx="100">
                  <c:v>6542.25</c:v>
                </c:pt>
                <c:pt idx="101">
                  <c:v>6360.31</c:v>
                </c:pt>
                <c:pt idx="102">
                  <c:v>6316.35</c:v>
                </c:pt>
                <c:pt idx="103">
                  <c:v>6303.87</c:v>
                </c:pt>
                <c:pt idx="104">
                  <c:v>6410.42</c:v>
                </c:pt>
                <c:pt idx="105">
                  <c:v>6487.94</c:v>
                </c:pt>
                <c:pt idx="106">
                  <c:v>6362.59</c:v>
                </c:pt>
                <c:pt idx="107">
                  <c:v>6318.48</c:v>
                </c:pt>
                <c:pt idx="108">
                  <c:v>6305.89</c:v>
                </c:pt>
                <c:pt idx="109">
                  <c:v>6412.43</c:v>
                </c:pt>
                <c:pt idx="110">
                  <c:v>6338.16</c:v>
                </c:pt>
                <c:pt idx="111">
                  <c:v>6252.81</c:v>
                </c:pt>
                <c:pt idx="112">
                  <c:v>6282.39</c:v>
                </c:pt>
                <c:pt idx="113">
                  <c:v>6310.03</c:v>
                </c:pt>
                <c:pt idx="114">
                  <c:v>6416.54</c:v>
                </c:pt>
                <c:pt idx="115">
                  <c:v>6259.45</c:v>
                </c:pt>
                <c:pt idx="116">
                  <c:v>6254.68</c:v>
                </c:pt>
                <c:pt idx="117">
                  <c:v>6284.31</c:v>
                </c:pt>
                <c:pt idx="118">
                  <c:v>6311.9</c:v>
                </c:pt>
                <c:pt idx="119">
                  <c:v>6418.42</c:v>
                </c:pt>
                <c:pt idx="120">
                  <c:v>6269.45</c:v>
                </c:pt>
                <c:pt idx="121">
                  <c:v>6264.59</c:v>
                </c:pt>
                <c:pt idx="122">
                  <c:v>6294.22</c:v>
                </c:pt>
                <c:pt idx="123">
                  <c:v>6321.77</c:v>
                </c:pt>
                <c:pt idx="124">
                  <c:v>6428.25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F-4DF1-95E0-B4D1BC646C9C}"/>
            </c:ext>
          </c:extLst>
        </c:ser>
        <c:ser>
          <c:idx val="2"/>
          <c:order val="2"/>
          <c:tx>
            <c:strRef>
              <c:f>能耗!$J$130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能耗!$J$131:$J$255</c:f>
              <c:numCache>
                <c:formatCode>General</c:formatCode>
                <c:ptCount val="125"/>
                <c:pt idx="0">
                  <c:v>10131.1</c:v>
                </c:pt>
                <c:pt idx="1">
                  <c:v>10305.700000000001</c:v>
                </c:pt>
                <c:pt idx="2">
                  <c:v>10814</c:v>
                </c:pt>
                <c:pt idx="3">
                  <c:v>12952.5</c:v>
                </c:pt>
                <c:pt idx="4">
                  <c:v>18064.5</c:v>
                </c:pt>
                <c:pt idx="5">
                  <c:v>10032.1</c:v>
                </c:pt>
                <c:pt idx="6">
                  <c:v>10304.6</c:v>
                </c:pt>
                <c:pt idx="7">
                  <c:v>10748</c:v>
                </c:pt>
                <c:pt idx="8">
                  <c:v>12954.2</c:v>
                </c:pt>
                <c:pt idx="9">
                  <c:v>18066.2</c:v>
                </c:pt>
                <c:pt idx="10">
                  <c:v>9882.31</c:v>
                </c:pt>
                <c:pt idx="11">
                  <c:v>10115.200000000001</c:v>
                </c:pt>
                <c:pt idx="12">
                  <c:v>10678.4</c:v>
                </c:pt>
                <c:pt idx="13">
                  <c:v>12958.3</c:v>
                </c:pt>
                <c:pt idx="14">
                  <c:v>18070.3</c:v>
                </c:pt>
                <c:pt idx="15">
                  <c:v>9781.1299999999992</c:v>
                </c:pt>
                <c:pt idx="16">
                  <c:v>10105.6</c:v>
                </c:pt>
                <c:pt idx="17">
                  <c:v>10680.2</c:v>
                </c:pt>
                <c:pt idx="18">
                  <c:v>12942.7</c:v>
                </c:pt>
                <c:pt idx="19">
                  <c:v>18072</c:v>
                </c:pt>
                <c:pt idx="20">
                  <c:v>9790.81</c:v>
                </c:pt>
                <c:pt idx="21">
                  <c:v>10115.299999999999</c:v>
                </c:pt>
                <c:pt idx="22">
                  <c:v>10689.8</c:v>
                </c:pt>
                <c:pt idx="23">
                  <c:v>12952.5</c:v>
                </c:pt>
                <c:pt idx="24">
                  <c:v>18081.5</c:v>
                </c:pt>
                <c:pt idx="25">
                  <c:v>6470</c:v>
                </c:pt>
                <c:pt idx="26">
                  <c:v>6232.11</c:v>
                </c:pt>
                <c:pt idx="27">
                  <c:v>5990.95</c:v>
                </c:pt>
                <c:pt idx="28">
                  <c:v>5631.24</c:v>
                </c:pt>
                <c:pt idx="29">
                  <c:v>5235.5600000000004</c:v>
                </c:pt>
                <c:pt idx="30">
                  <c:v>6371.32</c:v>
                </c:pt>
                <c:pt idx="31">
                  <c:v>6231.28</c:v>
                </c:pt>
                <c:pt idx="32">
                  <c:v>5925.27</c:v>
                </c:pt>
                <c:pt idx="33">
                  <c:v>5633.26</c:v>
                </c:pt>
                <c:pt idx="34">
                  <c:v>5237.57</c:v>
                </c:pt>
                <c:pt idx="35">
                  <c:v>6221.53</c:v>
                </c:pt>
                <c:pt idx="36">
                  <c:v>6041.94</c:v>
                </c:pt>
                <c:pt idx="37">
                  <c:v>5855.7</c:v>
                </c:pt>
                <c:pt idx="38">
                  <c:v>5637.4</c:v>
                </c:pt>
                <c:pt idx="39">
                  <c:v>5241.68</c:v>
                </c:pt>
                <c:pt idx="40">
                  <c:v>6120.45</c:v>
                </c:pt>
                <c:pt idx="41">
                  <c:v>6032.44</c:v>
                </c:pt>
                <c:pt idx="42">
                  <c:v>5857.56</c:v>
                </c:pt>
                <c:pt idx="43">
                  <c:v>5621.87</c:v>
                </c:pt>
                <c:pt idx="44">
                  <c:v>5243.57</c:v>
                </c:pt>
                <c:pt idx="45">
                  <c:v>6130.46</c:v>
                </c:pt>
                <c:pt idx="46">
                  <c:v>6042.45</c:v>
                </c:pt>
                <c:pt idx="47">
                  <c:v>5867.48</c:v>
                </c:pt>
                <c:pt idx="48">
                  <c:v>5632.05</c:v>
                </c:pt>
                <c:pt idx="49">
                  <c:v>5253.39</c:v>
                </c:pt>
                <c:pt idx="50">
                  <c:v>6385.11</c:v>
                </c:pt>
                <c:pt idx="51">
                  <c:v>6134.01</c:v>
                </c:pt>
                <c:pt idx="52">
                  <c:v>5868.85</c:v>
                </c:pt>
                <c:pt idx="53">
                  <c:v>5429.15</c:v>
                </c:pt>
                <c:pt idx="54">
                  <c:v>4857.12</c:v>
                </c:pt>
                <c:pt idx="55">
                  <c:v>6286.43</c:v>
                </c:pt>
                <c:pt idx="56">
                  <c:v>6133.18</c:v>
                </c:pt>
                <c:pt idx="57">
                  <c:v>5803.17</c:v>
                </c:pt>
                <c:pt idx="58">
                  <c:v>5431.17</c:v>
                </c:pt>
                <c:pt idx="59">
                  <c:v>4859.13</c:v>
                </c:pt>
                <c:pt idx="60">
                  <c:v>6136.63</c:v>
                </c:pt>
                <c:pt idx="61">
                  <c:v>5943.84</c:v>
                </c:pt>
                <c:pt idx="62">
                  <c:v>5733.6</c:v>
                </c:pt>
                <c:pt idx="63">
                  <c:v>5435.31</c:v>
                </c:pt>
                <c:pt idx="64">
                  <c:v>4863.24</c:v>
                </c:pt>
                <c:pt idx="65">
                  <c:v>6035.56</c:v>
                </c:pt>
                <c:pt idx="66">
                  <c:v>5934.34</c:v>
                </c:pt>
                <c:pt idx="67">
                  <c:v>5735.46</c:v>
                </c:pt>
                <c:pt idx="68">
                  <c:v>5419.78</c:v>
                </c:pt>
                <c:pt idx="69">
                  <c:v>4865.12</c:v>
                </c:pt>
                <c:pt idx="70">
                  <c:v>6045.56</c:v>
                </c:pt>
                <c:pt idx="71">
                  <c:v>5944.35</c:v>
                </c:pt>
                <c:pt idx="72">
                  <c:v>5745.38</c:v>
                </c:pt>
                <c:pt idx="73">
                  <c:v>5429.96</c:v>
                </c:pt>
                <c:pt idx="74">
                  <c:v>4874.95</c:v>
                </c:pt>
                <c:pt idx="75">
                  <c:v>6512.27</c:v>
                </c:pt>
                <c:pt idx="76">
                  <c:v>6254.72</c:v>
                </c:pt>
                <c:pt idx="77">
                  <c:v>5977.84</c:v>
                </c:pt>
                <c:pt idx="78">
                  <c:v>5499.08</c:v>
                </c:pt>
                <c:pt idx="79">
                  <c:v>4840.91</c:v>
                </c:pt>
                <c:pt idx="80">
                  <c:v>6413.59</c:v>
                </c:pt>
                <c:pt idx="81">
                  <c:v>6253.9</c:v>
                </c:pt>
                <c:pt idx="82">
                  <c:v>5912.16</c:v>
                </c:pt>
                <c:pt idx="83">
                  <c:v>5501.1</c:v>
                </c:pt>
                <c:pt idx="84">
                  <c:v>4842.92</c:v>
                </c:pt>
                <c:pt idx="85">
                  <c:v>6263.8</c:v>
                </c:pt>
                <c:pt idx="86">
                  <c:v>6064.55</c:v>
                </c:pt>
                <c:pt idx="87">
                  <c:v>5842.6</c:v>
                </c:pt>
                <c:pt idx="88">
                  <c:v>5505.24</c:v>
                </c:pt>
                <c:pt idx="89">
                  <c:v>4847.03</c:v>
                </c:pt>
                <c:pt idx="90">
                  <c:v>6162.72</c:v>
                </c:pt>
                <c:pt idx="91">
                  <c:v>6055.06</c:v>
                </c:pt>
                <c:pt idx="92">
                  <c:v>5844.46</c:v>
                </c:pt>
                <c:pt idx="93">
                  <c:v>5489.7</c:v>
                </c:pt>
                <c:pt idx="94">
                  <c:v>4848.92</c:v>
                </c:pt>
                <c:pt idx="95">
                  <c:v>6172.73</c:v>
                </c:pt>
                <c:pt idx="96">
                  <c:v>6065.06</c:v>
                </c:pt>
                <c:pt idx="97">
                  <c:v>5854.37</c:v>
                </c:pt>
                <c:pt idx="98">
                  <c:v>5499.89</c:v>
                </c:pt>
                <c:pt idx="99">
                  <c:v>4858.74</c:v>
                </c:pt>
                <c:pt idx="100">
                  <c:v>6526.42</c:v>
                </c:pt>
                <c:pt idx="101">
                  <c:v>6265.64</c:v>
                </c:pt>
                <c:pt idx="102">
                  <c:v>5982.9</c:v>
                </c:pt>
                <c:pt idx="103">
                  <c:v>5484.6</c:v>
                </c:pt>
                <c:pt idx="104">
                  <c:v>4783.37</c:v>
                </c:pt>
                <c:pt idx="105">
                  <c:v>6427.73</c:v>
                </c:pt>
                <c:pt idx="106">
                  <c:v>6264.82</c:v>
                </c:pt>
                <c:pt idx="107">
                  <c:v>5917.22</c:v>
                </c:pt>
                <c:pt idx="108">
                  <c:v>5486.62</c:v>
                </c:pt>
                <c:pt idx="109">
                  <c:v>4785.38</c:v>
                </c:pt>
                <c:pt idx="110">
                  <c:v>6277.94</c:v>
                </c:pt>
                <c:pt idx="111">
                  <c:v>6075.47</c:v>
                </c:pt>
                <c:pt idx="112">
                  <c:v>5847.65</c:v>
                </c:pt>
                <c:pt idx="113">
                  <c:v>5490.76</c:v>
                </c:pt>
                <c:pt idx="114">
                  <c:v>4789.49</c:v>
                </c:pt>
                <c:pt idx="115">
                  <c:v>6176.87</c:v>
                </c:pt>
                <c:pt idx="116">
                  <c:v>6065.98</c:v>
                </c:pt>
                <c:pt idx="117">
                  <c:v>5849.52</c:v>
                </c:pt>
                <c:pt idx="118">
                  <c:v>5475.23</c:v>
                </c:pt>
                <c:pt idx="119">
                  <c:v>4791.37</c:v>
                </c:pt>
                <c:pt idx="120">
                  <c:v>6186.87</c:v>
                </c:pt>
                <c:pt idx="121">
                  <c:v>6075.98</c:v>
                </c:pt>
                <c:pt idx="122">
                  <c:v>5859.43</c:v>
                </c:pt>
                <c:pt idx="123">
                  <c:v>5485.41</c:v>
                </c:pt>
                <c:pt idx="124">
                  <c:v>4801.2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F-4DF1-95E0-B4D1BC64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99280"/>
        <c:axId val="2082499696"/>
      </c:scatterChart>
      <c:valAx>
        <c:axId val="20824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9696"/>
        <c:crosses val="autoZero"/>
        <c:crossBetween val="midCat"/>
      </c:valAx>
      <c:valAx>
        <c:axId val="20824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能耗!$K$2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能耗!$K$3:$K$127</c:f>
              <c:numCache>
                <c:formatCode>General</c:formatCode>
                <c:ptCount val="125"/>
                <c:pt idx="0">
                  <c:v>550.87300000000005</c:v>
                </c:pt>
                <c:pt idx="1">
                  <c:v>594.90800000000002</c:v>
                </c:pt>
                <c:pt idx="2">
                  <c:v>600.19399999999996</c:v>
                </c:pt>
                <c:pt idx="3">
                  <c:v>614.92899999999997</c:v>
                </c:pt>
                <c:pt idx="4">
                  <c:v>663.28499999999997</c:v>
                </c:pt>
                <c:pt idx="5">
                  <c:v>551.13099999999997</c:v>
                </c:pt>
                <c:pt idx="6">
                  <c:v>595.16600000000005</c:v>
                </c:pt>
                <c:pt idx="7">
                  <c:v>600.452</c:v>
                </c:pt>
                <c:pt idx="8">
                  <c:v>615.18700000000001</c:v>
                </c:pt>
                <c:pt idx="9">
                  <c:v>663.54300000000001</c:v>
                </c:pt>
                <c:pt idx="10">
                  <c:v>551.38900000000001</c:v>
                </c:pt>
                <c:pt idx="11">
                  <c:v>595.42499999999995</c:v>
                </c:pt>
                <c:pt idx="12">
                  <c:v>600.71100000000001</c:v>
                </c:pt>
                <c:pt idx="13">
                  <c:v>615.44600000000003</c:v>
                </c:pt>
                <c:pt idx="14">
                  <c:v>663.80200000000002</c:v>
                </c:pt>
                <c:pt idx="15">
                  <c:v>551.56899999999996</c:v>
                </c:pt>
                <c:pt idx="16">
                  <c:v>595.60400000000004</c:v>
                </c:pt>
                <c:pt idx="17">
                  <c:v>600.89</c:v>
                </c:pt>
                <c:pt idx="18">
                  <c:v>615.625</c:v>
                </c:pt>
                <c:pt idx="19">
                  <c:v>663.98099999999999</c:v>
                </c:pt>
                <c:pt idx="20">
                  <c:v>552.32100000000003</c:v>
                </c:pt>
                <c:pt idx="21">
                  <c:v>596.35599999999999</c:v>
                </c:pt>
                <c:pt idx="22">
                  <c:v>601.64200000000005</c:v>
                </c:pt>
                <c:pt idx="23">
                  <c:v>616.37699999999995</c:v>
                </c:pt>
                <c:pt idx="24">
                  <c:v>664.73299999999995</c:v>
                </c:pt>
                <c:pt idx="25">
                  <c:v>521.57799999999997</c:v>
                </c:pt>
                <c:pt idx="26">
                  <c:v>524.77599999999995</c:v>
                </c:pt>
                <c:pt idx="27">
                  <c:v>525.85</c:v>
                </c:pt>
                <c:pt idx="28">
                  <c:v>526.65800000000002</c:v>
                </c:pt>
                <c:pt idx="29">
                  <c:v>531.07799999999997</c:v>
                </c:pt>
                <c:pt idx="30">
                  <c:v>521.84900000000005</c:v>
                </c:pt>
                <c:pt idx="31">
                  <c:v>525.04600000000005</c:v>
                </c:pt>
                <c:pt idx="32">
                  <c:v>526.12099999999998</c:v>
                </c:pt>
                <c:pt idx="33">
                  <c:v>526.92899999999997</c:v>
                </c:pt>
                <c:pt idx="34">
                  <c:v>531.34900000000005</c:v>
                </c:pt>
                <c:pt idx="35">
                  <c:v>522.10900000000004</c:v>
                </c:pt>
                <c:pt idx="36">
                  <c:v>525.30600000000004</c:v>
                </c:pt>
                <c:pt idx="37">
                  <c:v>526.38099999999997</c:v>
                </c:pt>
                <c:pt idx="38">
                  <c:v>527.18899999999996</c:v>
                </c:pt>
                <c:pt idx="39">
                  <c:v>531.60900000000004</c:v>
                </c:pt>
                <c:pt idx="40">
                  <c:v>522.29300000000001</c:v>
                </c:pt>
                <c:pt idx="41">
                  <c:v>525.49</c:v>
                </c:pt>
                <c:pt idx="42">
                  <c:v>526.56500000000005</c:v>
                </c:pt>
                <c:pt idx="43">
                  <c:v>527.37300000000005</c:v>
                </c:pt>
                <c:pt idx="44">
                  <c:v>531.79200000000003</c:v>
                </c:pt>
                <c:pt idx="45">
                  <c:v>523.05799999999999</c:v>
                </c:pt>
                <c:pt idx="46">
                  <c:v>526.25599999999997</c:v>
                </c:pt>
                <c:pt idx="47">
                  <c:v>527.33000000000004</c:v>
                </c:pt>
                <c:pt idx="48">
                  <c:v>528.13800000000003</c:v>
                </c:pt>
                <c:pt idx="49">
                  <c:v>532.55799999999999</c:v>
                </c:pt>
                <c:pt idx="50">
                  <c:v>522.60299999999995</c:v>
                </c:pt>
                <c:pt idx="51">
                  <c:v>524.39499999999998</c:v>
                </c:pt>
                <c:pt idx="52">
                  <c:v>525.32500000000005</c:v>
                </c:pt>
                <c:pt idx="53">
                  <c:v>525.654</c:v>
                </c:pt>
                <c:pt idx="54">
                  <c:v>528.56200000000001</c:v>
                </c:pt>
                <c:pt idx="55">
                  <c:v>522.87400000000002</c:v>
                </c:pt>
                <c:pt idx="56">
                  <c:v>524.66600000000005</c:v>
                </c:pt>
                <c:pt idx="57">
                  <c:v>525.596</c:v>
                </c:pt>
                <c:pt idx="58">
                  <c:v>525.92399999999998</c:v>
                </c:pt>
                <c:pt idx="59">
                  <c:v>528.83299999999997</c:v>
                </c:pt>
                <c:pt idx="60">
                  <c:v>523.13300000000004</c:v>
                </c:pt>
                <c:pt idx="61">
                  <c:v>524.92600000000004</c:v>
                </c:pt>
                <c:pt idx="62">
                  <c:v>525.85500000000002</c:v>
                </c:pt>
                <c:pt idx="63">
                  <c:v>526.18399999999997</c:v>
                </c:pt>
                <c:pt idx="64">
                  <c:v>529.09199999999998</c:v>
                </c:pt>
                <c:pt idx="65">
                  <c:v>523.31700000000001</c:v>
                </c:pt>
                <c:pt idx="66">
                  <c:v>525.10900000000004</c:v>
                </c:pt>
                <c:pt idx="67">
                  <c:v>526.03899999999999</c:v>
                </c:pt>
                <c:pt idx="68">
                  <c:v>526.36800000000005</c:v>
                </c:pt>
                <c:pt idx="69">
                  <c:v>529.27599999999995</c:v>
                </c:pt>
                <c:pt idx="70">
                  <c:v>524.08299999999997</c:v>
                </c:pt>
                <c:pt idx="71">
                  <c:v>525.875</c:v>
                </c:pt>
                <c:pt idx="72">
                  <c:v>526.80499999999995</c:v>
                </c:pt>
                <c:pt idx="73">
                  <c:v>527.13400000000001</c:v>
                </c:pt>
                <c:pt idx="74">
                  <c:v>530.04200000000003</c:v>
                </c:pt>
                <c:pt idx="75">
                  <c:v>534.10400000000004</c:v>
                </c:pt>
                <c:pt idx="76">
                  <c:v>535.548</c:v>
                </c:pt>
                <c:pt idx="77">
                  <c:v>536.44200000000001</c:v>
                </c:pt>
                <c:pt idx="78">
                  <c:v>536.65300000000002</c:v>
                </c:pt>
                <c:pt idx="79">
                  <c:v>539.18700000000001</c:v>
                </c:pt>
                <c:pt idx="80">
                  <c:v>534.37400000000002</c:v>
                </c:pt>
                <c:pt idx="81">
                  <c:v>535.81899999999996</c:v>
                </c:pt>
                <c:pt idx="82">
                  <c:v>536.71299999999997</c:v>
                </c:pt>
                <c:pt idx="83">
                  <c:v>536.923</c:v>
                </c:pt>
                <c:pt idx="84">
                  <c:v>539.45799999999997</c:v>
                </c:pt>
                <c:pt idx="85">
                  <c:v>534.63400000000001</c:v>
                </c:pt>
                <c:pt idx="86">
                  <c:v>536.07899999999995</c:v>
                </c:pt>
                <c:pt idx="87">
                  <c:v>536.97299999999996</c:v>
                </c:pt>
                <c:pt idx="88">
                  <c:v>537.18299999999999</c:v>
                </c:pt>
                <c:pt idx="89">
                  <c:v>539.71799999999996</c:v>
                </c:pt>
                <c:pt idx="90">
                  <c:v>534.81799999999998</c:v>
                </c:pt>
                <c:pt idx="91">
                  <c:v>536.26300000000003</c:v>
                </c:pt>
                <c:pt idx="92">
                  <c:v>537.15700000000004</c:v>
                </c:pt>
                <c:pt idx="93">
                  <c:v>537.36699999999996</c:v>
                </c:pt>
                <c:pt idx="94">
                  <c:v>539.90099999999995</c:v>
                </c:pt>
                <c:pt idx="95">
                  <c:v>535.58399999999995</c:v>
                </c:pt>
                <c:pt idx="96">
                  <c:v>537.02800000000002</c:v>
                </c:pt>
                <c:pt idx="97">
                  <c:v>537.92200000000003</c:v>
                </c:pt>
                <c:pt idx="98">
                  <c:v>538.13300000000004</c:v>
                </c:pt>
                <c:pt idx="99">
                  <c:v>540.66700000000003</c:v>
                </c:pt>
                <c:pt idx="100">
                  <c:v>536.71900000000005</c:v>
                </c:pt>
                <c:pt idx="101">
                  <c:v>537.99</c:v>
                </c:pt>
                <c:pt idx="102">
                  <c:v>538.86699999999996</c:v>
                </c:pt>
                <c:pt idx="103">
                  <c:v>539.01700000000005</c:v>
                </c:pt>
                <c:pt idx="104">
                  <c:v>541.36500000000001</c:v>
                </c:pt>
                <c:pt idx="105">
                  <c:v>536.99</c:v>
                </c:pt>
                <c:pt idx="106">
                  <c:v>538.26099999999997</c:v>
                </c:pt>
                <c:pt idx="107">
                  <c:v>539.13699999999994</c:v>
                </c:pt>
                <c:pt idx="108">
                  <c:v>539.28800000000001</c:v>
                </c:pt>
                <c:pt idx="109">
                  <c:v>541.63599999999997</c:v>
                </c:pt>
                <c:pt idx="110">
                  <c:v>537.25</c:v>
                </c:pt>
                <c:pt idx="111">
                  <c:v>538.52099999999996</c:v>
                </c:pt>
                <c:pt idx="112">
                  <c:v>539.39700000000005</c:v>
                </c:pt>
                <c:pt idx="113">
                  <c:v>539.548</c:v>
                </c:pt>
                <c:pt idx="114">
                  <c:v>541.89599999999996</c:v>
                </c:pt>
                <c:pt idx="115">
                  <c:v>537.43399999999997</c:v>
                </c:pt>
                <c:pt idx="116">
                  <c:v>538.70500000000004</c:v>
                </c:pt>
                <c:pt idx="117">
                  <c:v>539.58100000000002</c:v>
                </c:pt>
                <c:pt idx="118">
                  <c:v>539.73199999999997</c:v>
                </c:pt>
                <c:pt idx="119">
                  <c:v>542.08000000000004</c:v>
                </c:pt>
                <c:pt idx="120">
                  <c:v>538.19899999999996</c:v>
                </c:pt>
                <c:pt idx="121">
                  <c:v>539.471</c:v>
                </c:pt>
                <c:pt idx="122">
                  <c:v>540.34699999999998</c:v>
                </c:pt>
                <c:pt idx="123">
                  <c:v>540.49800000000005</c:v>
                </c:pt>
                <c:pt idx="124">
                  <c:v>542.84500000000003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9-4DCE-BCFA-1833203C16B1}"/>
            </c:ext>
          </c:extLst>
        </c:ser>
        <c:ser>
          <c:idx val="1"/>
          <c:order val="1"/>
          <c:tx>
            <c:strRef>
              <c:f>能耗!$L$2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能耗!$L$3:$L$127</c:f>
              <c:numCache>
                <c:formatCode>General</c:formatCode>
                <c:ptCount val="125"/>
                <c:pt idx="0">
                  <c:v>550.87300000000005</c:v>
                </c:pt>
                <c:pt idx="1">
                  <c:v>594.90800000000002</c:v>
                </c:pt>
                <c:pt idx="2">
                  <c:v>600.19399999999996</c:v>
                </c:pt>
                <c:pt idx="3">
                  <c:v>614.92899999999997</c:v>
                </c:pt>
                <c:pt idx="4">
                  <c:v>663.28200000000004</c:v>
                </c:pt>
                <c:pt idx="5">
                  <c:v>551.13099999999997</c:v>
                </c:pt>
                <c:pt idx="6">
                  <c:v>595.16600000000005</c:v>
                </c:pt>
                <c:pt idx="7">
                  <c:v>600.452</c:v>
                </c:pt>
                <c:pt idx="8">
                  <c:v>615.18700000000001</c:v>
                </c:pt>
                <c:pt idx="9">
                  <c:v>663.53599999999994</c:v>
                </c:pt>
                <c:pt idx="10">
                  <c:v>551.38900000000001</c:v>
                </c:pt>
                <c:pt idx="11">
                  <c:v>595.42499999999995</c:v>
                </c:pt>
                <c:pt idx="12">
                  <c:v>600.71100000000001</c:v>
                </c:pt>
                <c:pt idx="13">
                  <c:v>615.44600000000003</c:v>
                </c:pt>
                <c:pt idx="14">
                  <c:v>663.79499999999996</c:v>
                </c:pt>
                <c:pt idx="15">
                  <c:v>551.56899999999996</c:v>
                </c:pt>
                <c:pt idx="16">
                  <c:v>595.60400000000004</c:v>
                </c:pt>
                <c:pt idx="17">
                  <c:v>600.89</c:v>
                </c:pt>
                <c:pt idx="18">
                  <c:v>615.625</c:v>
                </c:pt>
                <c:pt idx="19">
                  <c:v>663.97299999999996</c:v>
                </c:pt>
                <c:pt idx="20">
                  <c:v>552.32100000000003</c:v>
                </c:pt>
                <c:pt idx="21">
                  <c:v>596.35599999999999</c:v>
                </c:pt>
                <c:pt idx="22">
                  <c:v>601.64200000000005</c:v>
                </c:pt>
                <c:pt idx="23">
                  <c:v>616.37699999999995</c:v>
                </c:pt>
                <c:pt idx="24">
                  <c:v>664.721</c:v>
                </c:pt>
                <c:pt idx="25">
                  <c:v>521.57799999999997</c:v>
                </c:pt>
                <c:pt idx="26">
                  <c:v>524.77599999999995</c:v>
                </c:pt>
                <c:pt idx="27">
                  <c:v>525.85</c:v>
                </c:pt>
                <c:pt idx="28">
                  <c:v>526.65800000000002</c:v>
                </c:pt>
                <c:pt idx="29">
                  <c:v>531.07799999999997</c:v>
                </c:pt>
                <c:pt idx="30">
                  <c:v>521.84900000000005</c:v>
                </c:pt>
                <c:pt idx="31">
                  <c:v>525.04600000000005</c:v>
                </c:pt>
                <c:pt idx="32">
                  <c:v>526.12099999999998</c:v>
                </c:pt>
                <c:pt idx="33">
                  <c:v>526.92899999999997</c:v>
                </c:pt>
                <c:pt idx="34">
                  <c:v>531.34900000000005</c:v>
                </c:pt>
                <c:pt idx="35">
                  <c:v>522.10900000000004</c:v>
                </c:pt>
                <c:pt idx="36">
                  <c:v>525.30600000000004</c:v>
                </c:pt>
                <c:pt idx="37">
                  <c:v>526.38099999999997</c:v>
                </c:pt>
                <c:pt idx="38">
                  <c:v>527.18899999999996</c:v>
                </c:pt>
                <c:pt idx="39">
                  <c:v>531.60900000000004</c:v>
                </c:pt>
                <c:pt idx="40">
                  <c:v>522.29300000000001</c:v>
                </c:pt>
                <c:pt idx="41">
                  <c:v>525.49</c:v>
                </c:pt>
                <c:pt idx="42">
                  <c:v>526.56500000000005</c:v>
                </c:pt>
                <c:pt idx="43">
                  <c:v>527.37300000000005</c:v>
                </c:pt>
                <c:pt idx="44">
                  <c:v>531.79200000000003</c:v>
                </c:pt>
                <c:pt idx="45">
                  <c:v>523.05799999999999</c:v>
                </c:pt>
                <c:pt idx="46">
                  <c:v>526.25599999999997</c:v>
                </c:pt>
                <c:pt idx="47">
                  <c:v>527.33000000000004</c:v>
                </c:pt>
                <c:pt idx="48">
                  <c:v>528.13800000000003</c:v>
                </c:pt>
                <c:pt idx="49">
                  <c:v>532.55799999999999</c:v>
                </c:pt>
                <c:pt idx="50">
                  <c:v>522.60299999999995</c:v>
                </c:pt>
                <c:pt idx="51">
                  <c:v>524.39499999999998</c:v>
                </c:pt>
                <c:pt idx="52">
                  <c:v>525.32500000000005</c:v>
                </c:pt>
                <c:pt idx="53">
                  <c:v>525.654</c:v>
                </c:pt>
                <c:pt idx="54">
                  <c:v>528.56200000000001</c:v>
                </c:pt>
                <c:pt idx="55">
                  <c:v>522.87400000000002</c:v>
                </c:pt>
                <c:pt idx="56">
                  <c:v>524.66600000000005</c:v>
                </c:pt>
                <c:pt idx="57">
                  <c:v>525.596</c:v>
                </c:pt>
                <c:pt idx="58">
                  <c:v>525.92399999999998</c:v>
                </c:pt>
                <c:pt idx="59">
                  <c:v>528.83299999999997</c:v>
                </c:pt>
                <c:pt idx="60">
                  <c:v>523.13300000000004</c:v>
                </c:pt>
                <c:pt idx="61">
                  <c:v>524.92600000000004</c:v>
                </c:pt>
                <c:pt idx="62">
                  <c:v>525.85500000000002</c:v>
                </c:pt>
                <c:pt idx="63">
                  <c:v>526.18399999999997</c:v>
                </c:pt>
                <c:pt idx="64">
                  <c:v>529.09199999999998</c:v>
                </c:pt>
                <c:pt idx="65">
                  <c:v>523.31700000000001</c:v>
                </c:pt>
                <c:pt idx="66">
                  <c:v>525.10900000000004</c:v>
                </c:pt>
                <c:pt idx="67">
                  <c:v>526.03899999999999</c:v>
                </c:pt>
                <c:pt idx="68">
                  <c:v>526.36800000000005</c:v>
                </c:pt>
                <c:pt idx="69">
                  <c:v>529.27599999999995</c:v>
                </c:pt>
                <c:pt idx="70">
                  <c:v>524.08299999999997</c:v>
                </c:pt>
                <c:pt idx="71">
                  <c:v>525.875</c:v>
                </c:pt>
                <c:pt idx="72">
                  <c:v>526.80499999999995</c:v>
                </c:pt>
                <c:pt idx="73">
                  <c:v>527.13400000000001</c:v>
                </c:pt>
                <c:pt idx="74">
                  <c:v>530.04200000000003</c:v>
                </c:pt>
                <c:pt idx="75">
                  <c:v>534.10400000000004</c:v>
                </c:pt>
                <c:pt idx="76">
                  <c:v>535.548</c:v>
                </c:pt>
                <c:pt idx="77">
                  <c:v>536.44200000000001</c:v>
                </c:pt>
                <c:pt idx="78">
                  <c:v>536.65300000000002</c:v>
                </c:pt>
                <c:pt idx="79">
                  <c:v>539.18700000000001</c:v>
                </c:pt>
                <c:pt idx="80">
                  <c:v>534.37400000000002</c:v>
                </c:pt>
                <c:pt idx="81">
                  <c:v>535.81899999999996</c:v>
                </c:pt>
                <c:pt idx="82">
                  <c:v>536.71299999999997</c:v>
                </c:pt>
                <c:pt idx="83">
                  <c:v>536.923</c:v>
                </c:pt>
                <c:pt idx="84">
                  <c:v>539.45799999999997</c:v>
                </c:pt>
                <c:pt idx="85">
                  <c:v>534.63400000000001</c:v>
                </c:pt>
                <c:pt idx="86">
                  <c:v>536.07899999999995</c:v>
                </c:pt>
                <c:pt idx="87">
                  <c:v>536.97299999999996</c:v>
                </c:pt>
                <c:pt idx="88">
                  <c:v>537.18299999999999</c:v>
                </c:pt>
                <c:pt idx="89">
                  <c:v>539.71799999999996</c:v>
                </c:pt>
                <c:pt idx="90">
                  <c:v>534.81799999999998</c:v>
                </c:pt>
                <c:pt idx="91">
                  <c:v>536.26300000000003</c:v>
                </c:pt>
                <c:pt idx="92">
                  <c:v>537.15700000000004</c:v>
                </c:pt>
                <c:pt idx="93">
                  <c:v>537.36699999999996</c:v>
                </c:pt>
                <c:pt idx="94">
                  <c:v>539.90099999999995</c:v>
                </c:pt>
                <c:pt idx="95">
                  <c:v>535.58399999999995</c:v>
                </c:pt>
                <c:pt idx="96">
                  <c:v>537.02800000000002</c:v>
                </c:pt>
                <c:pt idx="97">
                  <c:v>537.92200000000003</c:v>
                </c:pt>
                <c:pt idx="98">
                  <c:v>538.13300000000004</c:v>
                </c:pt>
                <c:pt idx="99">
                  <c:v>540.66700000000003</c:v>
                </c:pt>
                <c:pt idx="100">
                  <c:v>536.71900000000005</c:v>
                </c:pt>
                <c:pt idx="101">
                  <c:v>537.99</c:v>
                </c:pt>
                <c:pt idx="102">
                  <c:v>538.86699999999996</c:v>
                </c:pt>
                <c:pt idx="103">
                  <c:v>539.01700000000005</c:v>
                </c:pt>
                <c:pt idx="104">
                  <c:v>541.36500000000001</c:v>
                </c:pt>
                <c:pt idx="105">
                  <c:v>536.99</c:v>
                </c:pt>
                <c:pt idx="106">
                  <c:v>538.26099999999997</c:v>
                </c:pt>
                <c:pt idx="107">
                  <c:v>539.13699999999994</c:v>
                </c:pt>
                <c:pt idx="108">
                  <c:v>539.28800000000001</c:v>
                </c:pt>
                <c:pt idx="109">
                  <c:v>541.63599999999997</c:v>
                </c:pt>
                <c:pt idx="110">
                  <c:v>537.25</c:v>
                </c:pt>
                <c:pt idx="111">
                  <c:v>538.52099999999996</c:v>
                </c:pt>
                <c:pt idx="112">
                  <c:v>539.39700000000005</c:v>
                </c:pt>
                <c:pt idx="113">
                  <c:v>539.548</c:v>
                </c:pt>
                <c:pt idx="114">
                  <c:v>541.89599999999996</c:v>
                </c:pt>
                <c:pt idx="115">
                  <c:v>537.43399999999997</c:v>
                </c:pt>
                <c:pt idx="116">
                  <c:v>538.70500000000004</c:v>
                </c:pt>
                <c:pt idx="117">
                  <c:v>539.58100000000002</c:v>
                </c:pt>
                <c:pt idx="118">
                  <c:v>539.73199999999997</c:v>
                </c:pt>
                <c:pt idx="119">
                  <c:v>542.08000000000004</c:v>
                </c:pt>
                <c:pt idx="120">
                  <c:v>538.19899999999996</c:v>
                </c:pt>
                <c:pt idx="121">
                  <c:v>539.471</c:v>
                </c:pt>
                <c:pt idx="122">
                  <c:v>540.34699999999998</c:v>
                </c:pt>
                <c:pt idx="123">
                  <c:v>540.49800000000005</c:v>
                </c:pt>
                <c:pt idx="124">
                  <c:v>542.84500000000003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9-4DCE-BCFA-1833203C16B1}"/>
            </c:ext>
          </c:extLst>
        </c:ser>
        <c:ser>
          <c:idx val="2"/>
          <c:order val="2"/>
          <c:tx>
            <c:strRef>
              <c:f>能耗!$M$2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能耗!$M$3:$M$127</c:f>
              <c:numCache>
                <c:formatCode>General</c:formatCode>
                <c:ptCount val="125"/>
                <c:pt idx="0">
                  <c:v>547.38599999999997</c:v>
                </c:pt>
                <c:pt idx="1">
                  <c:v>591.41800000000001</c:v>
                </c:pt>
                <c:pt idx="2">
                  <c:v>565.82799999999997</c:v>
                </c:pt>
                <c:pt idx="3">
                  <c:v>514.01800000000003</c:v>
                </c:pt>
                <c:pt idx="4">
                  <c:v>472.73099999999999</c:v>
                </c:pt>
                <c:pt idx="5">
                  <c:v>547.64300000000003</c:v>
                </c:pt>
                <c:pt idx="6">
                  <c:v>591.67600000000004</c:v>
                </c:pt>
                <c:pt idx="7">
                  <c:v>566.08600000000001</c:v>
                </c:pt>
                <c:pt idx="8">
                  <c:v>514.27599999999995</c:v>
                </c:pt>
                <c:pt idx="9">
                  <c:v>472.98599999999999</c:v>
                </c:pt>
                <c:pt idx="10">
                  <c:v>547.90200000000004</c:v>
                </c:pt>
                <c:pt idx="11">
                  <c:v>591.93399999999997</c:v>
                </c:pt>
                <c:pt idx="12">
                  <c:v>566.34400000000005</c:v>
                </c:pt>
                <c:pt idx="13">
                  <c:v>514.53499999999997</c:v>
                </c:pt>
                <c:pt idx="14">
                  <c:v>473.24400000000003</c:v>
                </c:pt>
                <c:pt idx="15">
                  <c:v>548.08100000000002</c:v>
                </c:pt>
                <c:pt idx="16">
                  <c:v>592.11400000000003</c:v>
                </c:pt>
                <c:pt idx="17">
                  <c:v>566.524</c:v>
                </c:pt>
                <c:pt idx="18">
                  <c:v>514.71400000000006</c:v>
                </c:pt>
                <c:pt idx="19">
                  <c:v>473.42200000000003</c:v>
                </c:pt>
                <c:pt idx="20">
                  <c:v>548.83299999999997</c:v>
                </c:pt>
                <c:pt idx="21">
                  <c:v>592.86599999999999</c:v>
                </c:pt>
                <c:pt idx="22">
                  <c:v>567.27599999999995</c:v>
                </c:pt>
                <c:pt idx="23">
                  <c:v>515.46600000000001</c:v>
                </c:pt>
                <c:pt idx="24">
                  <c:v>474.17099999999999</c:v>
                </c:pt>
                <c:pt idx="25">
                  <c:v>518.09100000000001</c:v>
                </c:pt>
                <c:pt idx="26">
                  <c:v>521.28499999999997</c:v>
                </c:pt>
                <c:pt idx="27">
                  <c:v>491.48399999999998</c:v>
                </c:pt>
                <c:pt idx="28">
                  <c:v>425.74700000000001</c:v>
                </c:pt>
                <c:pt idx="29">
                  <c:v>340.52699999999999</c:v>
                </c:pt>
                <c:pt idx="30">
                  <c:v>518.36199999999997</c:v>
                </c:pt>
                <c:pt idx="31">
                  <c:v>521.55600000000004</c:v>
                </c:pt>
                <c:pt idx="32">
                  <c:v>491.755</c:v>
                </c:pt>
                <c:pt idx="33">
                  <c:v>426.01799999999997</c:v>
                </c:pt>
                <c:pt idx="34">
                  <c:v>340.79700000000003</c:v>
                </c:pt>
                <c:pt idx="35">
                  <c:v>518.62199999999996</c:v>
                </c:pt>
                <c:pt idx="36">
                  <c:v>521.81600000000003</c:v>
                </c:pt>
                <c:pt idx="37">
                  <c:v>492.01499999999999</c:v>
                </c:pt>
                <c:pt idx="38">
                  <c:v>426.27800000000002</c:v>
                </c:pt>
                <c:pt idx="39">
                  <c:v>341.05700000000002</c:v>
                </c:pt>
                <c:pt idx="40">
                  <c:v>518.80600000000004</c:v>
                </c:pt>
                <c:pt idx="41">
                  <c:v>521.99900000000002</c:v>
                </c:pt>
                <c:pt idx="42">
                  <c:v>492.19799999999998</c:v>
                </c:pt>
                <c:pt idx="43">
                  <c:v>426.46199999999999</c:v>
                </c:pt>
                <c:pt idx="44">
                  <c:v>341.24099999999999</c:v>
                </c:pt>
                <c:pt idx="45">
                  <c:v>519.57100000000003</c:v>
                </c:pt>
                <c:pt idx="46">
                  <c:v>522.76499999999999</c:v>
                </c:pt>
                <c:pt idx="47">
                  <c:v>492.964</c:v>
                </c:pt>
                <c:pt idx="48">
                  <c:v>427.22699999999998</c:v>
                </c:pt>
                <c:pt idx="49">
                  <c:v>342.00700000000001</c:v>
                </c:pt>
                <c:pt idx="50">
                  <c:v>519.11599999999999</c:v>
                </c:pt>
                <c:pt idx="51">
                  <c:v>520.904</c:v>
                </c:pt>
                <c:pt idx="52">
                  <c:v>490.959</c:v>
                </c:pt>
                <c:pt idx="53">
                  <c:v>424.74299999999999</c:v>
                </c:pt>
                <c:pt idx="54">
                  <c:v>338.01</c:v>
                </c:pt>
                <c:pt idx="55">
                  <c:v>519.38599999999997</c:v>
                </c:pt>
                <c:pt idx="56">
                  <c:v>521.17499999999995</c:v>
                </c:pt>
                <c:pt idx="57">
                  <c:v>491.22899999999998</c:v>
                </c:pt>
                <c:pt idx="58">
                  <c:v>425.01299999999998</c:v>
                </c:pt>
                <c:pt idx="59">
                  <c:v>338.28100000000001</c:v>
                </c:pt>
                <c:pt idx="60">
                  <c:v>519.64599999999996</c:v>
                </c:pt>
                <c:pt idx="61">
                  <c:v>521.43499999999995</c:v>
                </c:pt>
                <c:pt idx="62">
                  <c:v>491.48899999999998</c:v>
                </c:pt>
                <c:pt idx="63">
                  <c:v>425.27300000000002</c:v>
                </c:pt>
                <c:pt idx="64">
                  <c:v>338.541</c:v>
                </c:pt>
                <c:pt idx="65">
                  <c:v>519.83000000000004</c:v>
                </c:pt>
                <c:pt idx="66">
                  <c:v>521.61900000000003</c:v>
                </c:pt>
                <c:pt idx="67">
                  <c:v>491.673</c:v>
                </c:pt>
                <c:pt idx="68">
                  <c:v>425.45699999999999</c:v>
                </c:pt>
                <c:pt idx="69">
                  <c:v>338.72500000000002</c:v>
                </c:pt>
                <c:pt idx="70">
                  <c:v>520.596</c:v>
                </c:pt>
                <c:pt idx="71">
                  <c:v>522.38499999999999</c:v>
                </c:pt>
                <c:pt idx="72">
                  <c:v>492.43900000000002</c:v>
                </c:pt>
                <c:pt idx="73">
                  <c:v>426.22300000000001</c:v>
                </c:pt>
                <c:pt idx="74">
                  <c:v>339.49</c:v>
                </c:pt>
                <c:pt idx="75">
                  <c:v>530.61599999999999</c:v>
                </c:pt>
                <c:pt idx="76">
                  <c:v>532.05799999999999</c:v>
                </c:pt>
                <c:pt idx="77">
                  <c:v>502.07600000000002</c:v>
                </c:pt>
                <c:pt idx="78">
                  <c:v>435.74200000000002</c:v>
                </c:pt>
                <c:pt idx="79">
                  <c:v>348.63600000000002</c:v>
                </c:pt>
                <c:pt idx="80">
                  <c:v>530.88699999999994</c:v>
                </c:pt>
                <c:pt idx="81">
                  <c:v>532.32799999999997</c:v>
                </c:pt>
                <c:pt idx="82">
                  <c:v>502.34699999999998</c:v>
                </c:pt>
                <c:pt idx="83">
                  <c:v>436.012</c:v>
                </c:pt>
                <c:pt idx="84">
                  <c:v>348.90600000000001</c:v>
                </c:pt>
                <c:pt idx="85">
                  <c:v>531.14700000000005</c:v>
                </c:pt>
                <c:pt idx="86">
                  <c:v>532.58799999999997</c:v>
                </c:pt>
                <c:pt idx="87">
                  <c:v>502.60700000000003</c:v>
                </c:pt>
                <c:pt idx="88">
                  <c:v>436.27199999999999</c:v>
                </c:pt>
                <c:pt idx="89">
                  <c:v>349.166</c:v>
                </c:pt>
                <c:pt idx="90">
                  <c:v>531.33100000000002</c:v>
                </c:pt>
                <c:pt idx="91">
                  <c:v>532.77200000000005</c:v>
                </c:pt>
                <c:pt idx="92">
                  <c:v>502.79</c:v>
                </c:pt>
                <c:pt idx="93">
                  <c:v>436.45600000000002</c:v>
                </c:pt>
                <c:pt idx="94">
                  <c:v>349.35</c:v>
                </c:pt>
                <c:pt idx="95">
                  <c:v>532.096</c:v>
                </c:pt>
                <c:pt idx="96">
                  <c:v>533.53800000000001</c:v>
                </c:pt>
                <c:pt idx="97">
                  <c:v>503.55599999999998</c:v>
                </c:pt>
                <c:pt idx="98">
                  <c:v>437.22199999999998</c:v>
                </c:pt>
                <c:pt idx="99">
                  <c:v>350.11599999999999</c:v>
                </c:pt>
                <c:pt idx="100">
                  <c:v>533.23199999999997</c:v>
                </c:pt>
                <c:pt idx="101">
                  <c:v>534.5</c:v>
                </c:pt>
                <c:pt idx="102">
                  <c:v>504.5</c:v>
                </c:pt>
                <c:pt idx="103">
                  <c:v>438.10700000000003</c:v>
                </c:pt>
                <c:pt idx="104">
                  <c:v>350.81400000000002</c:v>
                </c:pt>
                <c:pt idx="105">
                  <c:v>533.50300000000004</c:v>
                </c:pt>
                <c:pt idx="106">
                  <c:v>534.77099999999996</c:v>
                </c:pt>
                <c:pt idx="107">
                  <c:v>504.77100000000002</c:v>
                </c:pt>
                <c:pt idx="108">
                  <c:v>438.37700000000001</c:v>
                </c:pt>
                <c:pt idx="109">
                  <c:v>351.084</c:v>
                </c:pt>
                <c:pt idx="110">
                  <c:v>533.76300000000003</c:v>
                </c:pt>
                <c:pt idx="111">
                  <c:v>535.03099999999995</c:v>
                </c:pt>
                <c:pt idx="112">
                  <c:v>505.03100000000001</c:v>
                </c:pt>
                <c:pt idx="113">
                  <c:v>438.637</c:v>
                </c:pt>
                <c:pt idx="114">
                  <c:v>351.34399999999999</c:v>
                </c:pt>
                <c:pt idx="115">
                  <c:v>533.947</c:v>
                </c:pt>
                <c:pt idx="116">
                  <c:v>535.21400000000006</c:v>
                </c:pt>
                <c:pt idx="117">
                  <c:v>505.21499999999997</c:v>
                </c:pt>
                <c:pt idx="118">
                  <c:v>438.82100000000003</c:v>
                </c:pt>
                <c:pt idx="119">
                  <c:v>351.52800000000002</c:v>
                </c:pt>
                <c:pt idx="120">
                  <c:v>534.71199999999999</c:v>
                </c:pt>
                <c:pt idx="121">
                  <c:v>535.98</c:v>
                </c:pt>
                <c:pt idx="122">
                  <c:v>505.98</c:v>
                </c:pt>
                <c:pt idx="123">
                  <c:v>439.58699999999999</c:v>
                </c:pt>
                <c:pt idx="124">
                  <c:v>352.29399999999998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9-4DCE-BCFA-1833203C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99136"/>
        <c:axId val="2082998720"/>
      </c:scatterChart>
      <c:valAx>
        <c:axId val="20829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998720"/>
        <c:crosses val="autoZero"/>
        <c:crossBetween val="midCat"/>
      </c:valAx>
      <c:valAx>
        <c:axId val="20829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99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能耗!$K$130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能耗!$K$131:$K$255</c:f>
              <c:numCache>
                <c:formatCode>General</c:formatCode>
                <c:ptCount val="125"/>
                <c:pt idx="0">
                  <c:v>745.47199999999998</c:v>
                </c:pt>
                <c:pt idx="1">
                  <c:v>771.04899999999998</c:v>
                </c:pt>
                <c:pt idx="2">
                  <c:v>817.69500000000005</c:v>
                </c:pt>
                <c:pt idx="3">
                  <c:v>963.47199999999998</c:v>
                </c:pt>
                <c:pt idx="4">
                  <c:v>1290.07</c:v>
                </c:pt>
                <c:pt idx="5">
                  <c:v>745.73</c:v>
                </c:pt>
                <c:pt idx="6">
                  <c:v>771.30700000000002</c:v>
                </c:pt>
                <c:pt idx="7">
                  <c:v>817.95299999999997</c:v>
                </c:pt>
                <c:pt idx="8">
                  <c:v>963.73</c:v>
                </c:pt>
                <c:pt idx="9">
                  <c:v>1290.33</c:v>
                </c:pt>
                <c:pt idx="10">
                  <c:v>745.98800000000006</c:v>
                </c:pt>
                <c:pt idx="11">
                  <c:v>771.56500000000005</c:v>
                </c:pt>
                <c:pt idx="12">
                  <c:v>818.21199999999999</c:v>
                </c:pt>
                <c:pt idx="13">
                  <c:v>963.98800000000006</c:v>
                </c:pt>
                <c:pt idx="14">
                  <c:v>1290.5899999999999</c:v>
                </c:pt>
                <c:pt idx="15">
                  <c:v>746.16800000000001</c:v>
                </c:pt>
                <c:pt idx="16">
                  <c:v>771.745</c:v>
                </c:pt>
                <c:pt idx="17">
                  <c:v>818.39099999999996</c:v>
                </c:pt>
                <c:pt idx="18">
                  <c:v>964.16800000000001</c:v>
                </c:pt>
                <c:pt idx="19">
                  <c:v>1290.77</c:v>
                </c:pt>
                <c:pt idx="20">
                  <c:v>746.92</c:v>
                </c:pt>
                <c:pt idx="21">
                  <c:v>772.49699999999996</c:v>
                </c:pt>
                <c:pt idx="22">
                  <c:v>819.14300000000003</c:v>
                </c:pt>
                <c:pt idx="23">
                  <c:v>964.91899999999998</c:v>
                </c:pt>
                <c:pt idx="24">
                  <c:v>1291.52</c:v>
                </c:pt>
                <c:pt idx="25">
                  <c:v>548.40099999999995</c:v>
                </c:pt>
                <c:pt idx="26">
                  <c:v>551.65</c:v>
                </c:pt>
                <c:pt idx="27">
                  <c:v>557.72400000000005</c:v>
                </c:pt>
                <c:pt idx="28">
                  <c:v>568.26199999999994</c:v>
                </c:pt>
                <c:pt idx="29">
                  <c:v>596.70899999999995</c:v>
                </c:pt>
                <c:pt idx="30">
                  <c:v>548.67200000000003</c:v>
                </c:pt>
                <c:pt idx="31">
                  <c:v>551.91999999999996</c:v>
                </c:pt>
                <c:pt idx="32">
                  <c:v>557.995</c:v>
                </c:pt>
                <c:pt idx="33">
                  <c:v>568.53200000000004</c:v>
                </c:pt>
                <c:pt idx="34">
                  <c:v>596.97900000000004</c:v>
                </c:pt>
                <c:pt idx="35">
                  <c:v>548.93200000000002</c:v>
                </c:pt>
                <c:pt idx="36">
                  <c:v>552.17999999999995</c:v>
                </c:pt>
                <c:pt idx="37">
                  <c:v>558.255</c:v>
                </c:pt>
                <c:pt idx="38">
                  <c:v>568.79200000000003</c:v>
                </c:pt>
                <c:pt idx="39">
                  <c:v>597.23900000000003</c:v>
                </c:pt>
                <c:pt idx="40">
                  <c:v>549.11500000000001</c:v>
                </c:pt>
                <c:pt idx="41">
                  <c:v>552.36400000000003</c:v>
                </c:pt>
                <c:pt idx="42">
                  <c:v>558.43799999999999</c:v>
                </c:pt>
                <c:pt idx="43">
                  <c:v>568.976</c:v>
                </c:pt>
                <c:pt idx="44">
                  <c:v>597.423</c:v>
                </c:pt>
                <c:pt idx="45">
                  <c:v>549.88099999999997</c:v>
                </c:pt>
                <c:pt idx="46">
                  <c:v>553.13</c:v>
                </c:pt>
                <c:pt idx="47">
                  <c:v>559.20399999999995</c:v>
                </c:pt>
                <c:pt idx="48">
                  <c:v>569.74199999999996</c:v>
                </c:pt>
                <c:pt idx="49">
                  <c:v>598.18899999999996</c:v>
                </c:pt>
                <c:pt idx="50">
                  <c:v>543.65300000000002</c:v>
                </c:pt>
                <c:pt idx="51">
                  <c:v>546.13400000000001</c:v>
                </c:pt>
                <c:pt idx="52">
                  <c:v>550.81200000000001</c:v>
                </c:pt>
                <c:pt idx="53">
                  <c:v>556.697</c:v>
                </c:pt>
                <c:pt idx="54">
                  <c:v>574.88599999999997</c:v>
                </c:pt>
                <c:pt idx="55">
                  <c:v>543.92399999999998</c:v>
                </c:pt>
                <c:pt idx="56">
                  <c:v>546.404</c:v>
                </c:pt>
                <c:pt idx="57">
                  <c:v>551.08299999999997</c:v>
                </c:pt>
                <c:pt idx="58">
                  <c:v>556.96799999999996</c:v>
                </c:pt>
                <c:pt idx="59">
                  <c:v>575.15700000000004</c:v>
                </c:pt>
                <c:pt idx="60">
                  <c:v>544.18399999999997</c:v>
                </c:pt>
                <c:pt idx="61">
                  <c:v>546.66399999999999</c:v>
                </c:pt>
                <c:pt idx="62">
                  <c:v>551.34299999999996</c:v>
                </c:pt>
                <c:pt idx="63">
                  <c:v>557.22799999999995</c:v>
                </c:pt>
                <c:pt idx="64">
                  <c:v>575.41700000000003</c:v>
                </c:pt>
                <c:pt idx="65">
                  <c:v>544.36800000000005</c:v>
                </c:pt>
                <c:pt idx="66">
                  <c:v>546.84799999999996</c:v>
                </c:pt>
                <c:pt idx="67">
                  <c:v>551.52599999999995</c:v>
                </c:pt>
                <c:pt idx="68">
                  <c:v>557.41099999999994</c:v>
                </c:pt>
                <c:pt idx="69">
                  <c:v>575.6</c:v>
                </c:pt>
                <c:pt idx="70">
                  <c:v>545.13300000000004</c:v>
                </c:pt>
                <c:pt idx="71">
                  <c:v>547.61400000000003</c:v>
                </c:pt>
                <c:pt idx="72">
                  <c:v>552.29200000000003</c:v>
                </c:pt>
                <c:pt idx="73">
                  <c:v>558.17700000000002</c:v>
                </c:pt>
                <c:pt idx="74">
                  <c:v>576.36599999999999</c:v>
                </c:pt>
                <c:pt idx="75">
                  <c:v>553.72699999999998</c:v>
                </c:pt>
                <c:pt idx="76">
                  <c:v>556.01700000000005</c:v>
                </c:pt>
                <c:pt idx="77">
                  <c:v>560.35</c:v>
                </c:pt>
                <c:pt idx="78">
                  <c:v>565.08500000000004</c:v>
                </c:pt>
                <c:pt idx="79">
                  <c:v>580.73800000000006</c:v>
                </c:pt>
                <c:pt idx="80">
                  <c:v>553.99699999999996</c:v>
                </c:pt>
                <c:pt idx="81">
                  <c:v>556.28800000000001</c:v>
                </c:pt>
                <c:pt idx="82">
                  <c:v>560.62099999999998</c:v>
                </c:pt>
                <c:pt idx="83">
                  <c:v>565.35599999999999</c:v>
                </c:pt>
                <c:pt idx="84">
                  <c:v>581.00800000000004</c:v>
                </c:pt>
                <c:pt idx="85">
                  <c:v>554.25699999999995</c:v>
                </c:pt>
                <c:pt idx="86">
                  <c:v>556.548</c:v>
                </c:pt>
                <c:pt idx="87">
                  <c:v>560.88099999999997</c:v>
                </c:pt>
                <c:pt idx="88">
                  <c:v>565.61500000000001</c:v>
                </c:pt>
                <c:pt idx="89">
                  <c:v>581.26800000000003</c:v>
                </c:pt>
                <c:pt idx="90">
                  <c:v>554.44100000000003</c:v>
                </c:pt>
                <c:pt idx="91">
                  <c:v>556.73199999999997</c:v>
                </c:pt>
                <c:pt idx="92">
                  <c:v>561.06500000000005</c:v>
                </c:pt>
                <c:pt idx="93">
                  <c:v>565.79899999999998</c:v>
                </c:pt>
                <c:pt idx="94">
                  <c:v>581.452</c:v>
                </c:pt>
                <c:pt idx="95">
                  <c:v>555.20699999999999</c:v>
                </c:pt>
                <c:pt idx="96">
                  <c:v>557.49699999999996</c:v>
                </c:pt>
                <c:pt idx="97">
                  <c:v>561.83000000000004</c:v>
                </c:pt>
                <c:pt idx="98">
                  <c:v>566.56500000000005</c:v>
                </c:pt>
                <c:pt idx="99">
                  <c:v>582.21799999999996</c:v>
                </c:pt>
                <c:pt idx="100">
                  <c:v>555.62900000000002</c:v>
                </c:pt>
                <c:pt idx="101">
                  <c:v>557.82500000000005</c:v>
                </c:pt>
                <c:pt idx="102">
                  <c:v>561.98500000000001</c:v>
                </c:pt>
                <c:pt idx="103">
                  <c:v>566.14400000000001</c:v>
                </c:pt>
                <c:pt idx="104">
                  <c:v>580.529</c:v>
                </c:pt>
                <c:pt idx="105">
                  <c:v>555.9</c:v>
                </c:pt>
                <c:pt idx="106">
                  <c:v>558.09500000000003</c:v>
                </c:pt>
                <c:pt idx="107">
                  <c:v>562.25599999999997</c:v>
                </c:pt>
                <c:pt idx="108">
                  <c:v>566.41499999999996</c:v>
                </c:pt>
                <c:pt idx="109">
                  <c:v>580.79999999999995</c:v>
                </c:pt>
                <c:pt idx="110">
                  <c:v>556.16</c:v>
                </c:pt>
                <c:pt idx="111">
                  <c:v>558.35500000000002</c:v>
                </c:pt>
                <c:pt idx="112">
                  <c:v>562.51599999999996</c:v>
                </c:pt>
                <c:pt idx="113">
                  <c:v>566.67499999999995</c:v>
                </c:pt>
                <c:pt idx="114">
                  <c:v>581.05899999999997</c:v>
                </c:pt>
                <c:pt idx="115">
                  <c:v>556.34299999999996</c:v>
                </c:pt>
                <c:pt idx="116">
                  <c:v>558.53899999999999</c:v>
                </c:pt>
                <c:pt idx="117">
                  <c:v>562.69899999999996</c:v>
                </c:pt>
                <c:pt idx="118">
                  <c:v>566.85900000000004</c:v>
                </c:pt>
                <c:pt idx="119">
                  <c:v>581.24300000000005</c:v>
                </c:pt>
                <c:pt idx="120">
                  <c:v>557.10900000000004</c:v>
                </c:pt>
                <c:pt idx="121">
                  <c:v>559.30499999999995</c:v>
                </c:pt>
                <c:pt idx="122">
                  <c:v>563.46500000000003</c:v>
                </c:pt>
                <c:pt idx="123">
                  <c:v>567.62400000000002</c:v>
                </c:pt>
                <c:pt idx="124">
                  <c:v>582.00900000000001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D-4DF4-893C-EE87AE7435C5}"/>
            </c:ext>
          </c:extLst>
        </c:ser>
        <c:ser>
          <c:idx val="1"/>
          <c:order val="1"/>
          <c:tx>
            <c:strRef>
              <c:f>能耗!$L$130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能耗!$L$131:$L$255</c:f>
              <c:numCache>
                <c:formatCode>General</c:formatCode>
                <c:ptCount val="125"/>
                <c:pt idx="0">
                  <c:v>745.47199999999998</c:v>
                </c:pt>
                <c:pt idx="1">
                  <c:v>771.04499999999996</c:v>
                </c:pt>
                <c:pt idx="2">
                  <c:v>817.69200000000001</c:v>
                </c:pt>
                <c:pt idx="3">
                  <c:v>963.46799999999996</c:v>
                </c:pt>
                <c:pt idx="4">
                  <c:v>1290.07</c:v>
                </c:pt>
                <c:pt idx="5">
                  <c:v>745.73</c:v>
                </c:pt>
                <c:pt idx="6">
                  <c:v>771.3</c:v>
                </c:pt>
                <c:pt idx="7">
                  <c:v>817.94600000000003</c:v>
                </c:pt>
                <c:pt idx="8">
                  <c:v>963.72299999999996</c:v>
                </c:pt>
                <c:pt idx="9">
                  <c:v>1290.32</c:v>
                </c:pt>
                <c:pt idx="10">
                  <c:v>745.98800000000006</c:v>
                </c:pt>
                <c:pt idx="11">
                  <c:v>771.55799999999999</c:v>
                </c:pt>
                <c:pt idx="12">
                  <c:v>818.20399999999995</c:v>
                </c:pt>
                <c:pt idx="13">
                  <c:v>963.98099999999999</c:v>
                </c:pt>
                <c:pt idx="14">
                  <c:v>1290.58</c:v>
                </c:pt>
                <c:pt idx="15">
                  <c:v>746.16800000000001</c:v>
                </c:pt>
                <c:pt idx="16">
                  <c:v>771.73599999999999</c:v>
                </c:pt>
                <c:pt idx="17">
                  <c:v>818.38300000000004</c:v>
                </c:pt>
                <c:pt idx="18">
                  <c:v>964.15899999999999</c:v>
                </c:pt>
                <c:pt idx="19">
                  <c:v>1290.76</c:v>
                </c:pt>
                <c:pt idx="20">
                  <c:v>746.92</c:v>
                </c:pt>
                <c:pt idx="21">
                  <c:v>772.48400000000004</c:v>
                </c:pt>
                <c:pt idx="22">
                  <c:v>819.13099999999997</c:v>
                </c:pt>
                <c:pt idx="23">
                  <c:v>964.90700000000004</c:v>
                </c:pt>
                <c:pt idx="24">
                  <c:v>1291.51</c:v>
                </c:pt>
                <c:pt idx="25">
                  <c:v>548.40099999999995</c:v>
                </c:pt>
                <c:pt idx="26">
                  <c:v>551.65</c:v>
                </c:pt>
                <c:pt idx="27">
                  <c:v>557.72400000000005</c:v>
                </c:pt>
                <c:pt idx="28">
                  <c:v>568.26199999999994</c:v>
                </c:pt>
                <c:pt idx="29">
                  <c:v>596.70899999999995</c:v>
                </c:pt>
                <c:pt idx="30">
                  <c:v>548.67200000000003</c:v>
                </c:pt>
                <c:pt idx="31">
                  <c:v>551.91999999999996</c:v>
                </c:pt>
                <c:pt idx="32">
                  <c:v>557.995</c:v>
                </c:pt>
                <c:pt idx="33">
                  <c:v>568.53200000000004</c:v>
                </c:pt>
                <c:pt idx="34">
                  <c:v>596.97900000000004</c:v>
                </c:pt>
                <c:pt idx="35">
                  <c:v>548.93200000000002</c:v>
                </c:pt>
                <c:pt idx="36">
                  <c:v>552.17999999999995</c:v>
                </c:pt>
                <c:pt idx="37">
                  <c:v>558.255</c:v>
                </c:pt>
                <c:pt idx="38">
                  <c:v>568.79200000000003</c:v>
                </c:pt>
                <c:pt idx="39">
                  <c:v>597.23900000000003</c:v>
                </c:pt>
                <c:pt idx="40">
                  <c:v>549.11500000000001</c:v>
                </c:pt>
                <c:pt idx="41">
                  <c:v>552.36400000000003</c:v>
                </c:pt>
                <c:pt idx="42">
                  <c:v>558.43799999999999</c:v>
                </c:pt>
                <c:pt idx="43">
                  <c:v>568.976</c:v>
                </c:pt>
                <c:pt idx="44">
                  <c:v>597.423</c:v>
                </c:pt>
                <c:pt idx="45">
                  <c:v>549.88099999999997</c:v>
                </c:pt>
                <c:pt idx="46">
                  <c:v>553.13</c:v>
                </c:pt>
                <c:pt idx="47">
                  <c:v>559.20399999999995</c:v>
                </c:pt>
                <c:pt idx="48">
                  <c:v>569.74199999999996</c:v>
                </c:pt>
                <c:pt idx="49">
                  <c:v>598.18899999999996</c:v>
                </c:pt>
                <c:pt idx="50">
                  <c:v>543.65300000000002</c:v>
                </c:pt>
                <c:pt idx="51">
                  <c:v>546.13400000000001</c:v>
                </c:pt>
                <c:pt idx="52">
                  <c:v>550.81200000000001</c:v>
                </c:pt>
                <c:pt idx="53">
                  <c:v>556.697</c:v>
                </c:pt>
                <c:pt idx="54">
                  <c:v>574.88599999999997</c:v>
                </c:pt>
                <c:pt idx="55">
                  <c:v>543.92399999999998</c:v>
                </c:pt>
                <c:pt idx="56">
                  <c:v>546.404</c:v>
                </c:pt>
                <c:pt idx="57">
                  <c:v>551.08299999999997</c:v>
                </c:pt>
                <c:pt idx="58">
                  <c:v>556.96799999999996</c:v>
                </c:pt>
                <c:pt idx="59">
                  <c:v>575.15700000000004</c:v>
                </c:pt>
                <c:pt idx="60">
                  <c:v>544.18399999999997</c:v>
                </c:pt>
                <c:pt idx="61">
                  <c:v>546.66399999999999</c:v>
                </c:pt>
                <c:pt idx="62">
                  <c:v>551.34299999999996</c:v>
                </c:pt>
                <c:pt idx="63">
                  <c:v>557.22799999999995</c:v>
                </c:pt>
                <c:pt idx="64">
                  <c:v>575.41700000000003</c:v>
                </c:pt>
                <c:pt idx="65">
                  <c:v>544.36800000000005</c:v>
                </c:pt>
                <c:pt idx="66">
                  <c:v>546.84799999999996</c:v>
                </c:pt>
                <c:pt idx="67">
                  <c:v>551.52599999999995</c:v>
                </c:pt>
                <c:pt idx="68">
                  <c:v>557.41099999999994</c:v>
                </c:pt>
                <c:pt idx="69">
                  <c:v>575.6</c:v>
                </c:pt>
                <c:pt idx="70">
                  <c:v>545.13300000000004</c:v>
                </c:pt>
                <c:pt idx="71">
                  <c:v>547.61400000000003</c:v>
                </c:pt>
                <c:pt idx="72">
                  <c:v>552.29200000000003</c:v>
                </c:pt>
                <c:pt idx="73">
                  <c:v>558.17700000000002</c:v>
                </c:pt>
                <c:pt idx="74">
                  <c:v>576.36599999999999</c:v>
                </c:pt>
                <c:pt idx="75">
                  <c:v>553.72699999999998</c:v>
                </c:pt>
                <c:pt idx="76">
                  <c:v>556.01700000000005</c:v>
                </c:pt>
                <c:pt idx="77">
                  <c:v>560.35</c:v>
                </c:pt>
                <c:pt idx="78">
                  <c:v>565.08500000000004</c:v>
                </c:pt>
                <c:pt idx="79">
                  <c:v>580.73800000000006</c:v>
                </c:pt>
                <c:pt idx="80">
                  <c:v>553.99699999999996</c:v>
                </c:pt>
                <c:pt idx="81">
                  <c:v>556.28800000000001</c:v>
                </c:pt>
                <c:pt idx="82">
                  <c:v>560.62099999999998</c:v>
                </c:pt>
                <c:pt idx="83">
                  <c:v>565.35599999999999</c:v>
                </c:pt>
                <c:pt idx="84">
                  <c:v>581.00800000000004</c:v>
                </c:pt>
                <c:pt idx="85">
                  <c:v>554.25699999999995</c:v>
                </c:pt>
                <c:pt idx="86">
                  <c:v>556.548</c:v>
                </c:pt>
                <c:pt idx="87">
                  <c:v>560.88099999999997</c:v>
                </c:pt>
                <c:pt idx="88">
                  <c:v>565.61500000000001</c:v>
                </c:pt>
                <c:pt idx="89">
                  <c:v>581.26800000000003</c:v>
                </c:pt>
                <c:pt idx="90">
                  <c:v>554.44100000000003</c:v>
                </c:pt>
                <c:pt idx="91">
                  <c:v>556.73199999999997</c:v>
                </c:pt>
                <c:pt idx="92">
                  <c:v>561.06500000000005</c:v>
                </c:pt>
                <c:pt idx="93">
                  <c:v>565.79899999999998</c:v>
                </c:pt>
                <c:pt idx="94">
                  <c:v>581.452</c:v>
                </c:pt>
                <c:pt idx="95">
                  <c:v>555.20699999999999</c:v>
                </c:pt>
                <c:pt idx="96">
                  <c:v>557.49699999999996</c:v>
                </c:pt>
                <c:pt idx="97">
                  <c:v>561.83000000000004</c:v>
                </c:pt>
                <c:pt idx="98">
                  <c:v>566.56500000000005</c:v>
                </c:pt>
                <c:pt idx="99">
                  <c:v>582.21799999999996</c:v>
                </c:pt>
                <c:pt idx="100">
                  <c:v>555.62900000000002</c:v>
                </c:pt>
                <c:pt idx="101">
                  <c:v>557.82500000000005</c:v>
                </c:pt>
                <c:pt idx="102">
                  <c:v>561.98500000000001</c:v>
                </c:pt>
                <c:pt idx="103">
                  <c:v>566.14400000000001</c:v>
                </c:pt>
                <c:pt idx="104">
                  <c:v>580.529</c:v>
                </c:pt>
                <c:pt idx="105">
                  <c:v>555.9</c:v>
                </c:pt>
                <c:pt idx="106">
                  <c:v>558.09500000000003</c:v>
                </c:pt>
                <c:pt idx="107">
                  <c:v>562.25599999999997</c:v>
                </c:pt>
                <c:pt idx="108">
                  <c:v>566.41499999999996</c:v>
                </c:pt>
                <c:pt idx="109">
                  <c:v>580.79999999999995</c:v>
                </c:pt>
                <c:pt idx="110">
                  <c:v>556.16</c:v>
                </c:pt>
                <c:pt idx="111">
                  <c:v>558.35500000000002</c:v>
                </c:pt>
                <c:pt idx="112">
                  <c:v>562.51599999999996</c:v>
                </c:pt>
                <c:pt idx="113">
                  <c:v>566.67499999999995</c:v>
                </c:pt>
                <c:pt idx="114">
                  <c:v>581.05899999999997</c:v>
                </c:pt>
                <c:pt idx="115">
                  <c:v>556.34299999999996</c:v>
                </c:pt>
                <c:pt idx="116">
                  <c:v>558.53899999999999</c:v>
                </c:pt>
                <c:pt idx="117">
                  <c:v>562.69899999999996</c:v>
                </c:pt>
                <c:pt idx="118">
                  <c:v>566.85900000000004</c:v>
                </c:pt>
                <c:pt idx="119">
                  <c:v>581.24300000000005</c:v>
                </c:pt>
                <c:pt idx="120">
                  <c:v>557.10900000000004</c:v>
                </c:pt>
                <c:pt idx="121">
                  <c:v>559.30499999999995</c:v>
                </c:pt>
                <c:pt idx="122">
                  <c:v>563.46500000000003</c:v>
                </c:pt>
                <c:pt idx="123">
                  <c:v>567.62400000000002</c:v>
                </c:pt>
                <c:pt idx="124">
                  <c:v>582.00900000000001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D-4DF4-893C-EE87AE7435C5}"/>
            </c:ext>
          </c:extLst>
        </c:ser>
        <c:ser>
          <c:idx val="2"/>
          <c:order val="2"/>
          <c:tx>
            <c:strRef>
              <c:f>能耗!$M$130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能耗!$M$131:$M$255</c:f>
              <c:numCache>
                <c:formatCode>General</c:formatCode>
                <c:ptCount val="125"/>
                <c:pt idx="0">
                  <c:v>638.77499999999998</c:v>
                </c:pt>
                <c:pt idx="1">
                  <c:v>569.16600000000005</c:v>
                </c:pt>
                <c:pt idx="2">
                  <c:v>565.46299999999997</c:v>
                </c:pt>
                <c:pt idx="3">
                  <c:v>710.63800000000003</c:v>
                </c:pt>
                <c:pt idx="4">
                  <c:v>1030.76</c:v>
                </c:pt>
                <c:pt idx="5">
                  <c:v>639.03300000000002</c:v>
                </c:pt>
                <c:pt idx="6">
                  <c:v>569.41999999999996</c:v>
                </c:pt>
                <c:pt idx="7">
                  <c:v>565.71699999999998</c:v>
                </c:pt>
                <c:pt idx="8">
                  <c:v>710.89300000000003</c:v>
                </c:pt>
                <c:pt idx="9">
                  <c:v>1031.02</c:v>
                </c:pt>
                <c:pt idx="10">
                  <c:v>639.29200000000003</c:v>
                </c:pt>
                <c:pt idx="11">
                  <c:v>569.67899999999997</c:v>
                </c:pt>
                <c:pt idx="12">
                  <c:v>565.97500000000002</c:v>
                </c:pt>
                <c:pt idx="13">
                  <c:v>711.15099999999995</c:v>
                </c:pt>
                <c:pt idx="14">
                  <c:v>1031.27</c:v>
                </c:pt>
                <c:pt idx="15">
                  <c:v>639.471</c:v>
                </c:pt>
                <c:pt idx="16">
                  <c:v>569.85699999999997</c:v>
                </c:pt>
                <c:pt idx="17">
                  <c:v>566.154</c:v>
                </c:pt>
                <c:pt idx="18">
                  <c:v>711.32899999999995</c:v>
                </c:pt>
                <c:pt idx="19">
                  <c:v>1031.45</c:v>
                </c:pt>
                <c:pt idx="20">
                  <c:v>640.22299999999996</c:v>
                </c:pt>
                <c:pt idx="21">
                  <c:v>570.60500000000002</c:v>
                </c:pt>
                <c:pt idx="22">
                  <c:v>566.90200000000004</c:v>
                </c:pt>
                <c:pt idx="23">
                  <c:v>712.077</c:v>
                </c:pt>
                <c:pt idx="24">
                  <c:v>1032.2</c:v>
                </c:pt>
                <c:pt idx="25">
                  <c:v>441.70400000000001</c:v>
                </c:pt>
                <c:pt idx="26">
                  <c:v>349.77</c:v>
                </c:pt>
                <c:pt idx="27">
                  <c:v>305.495</c:v>
                </c:pt>
                <c:pt idx="28">
                  <c:v>315.43200000000002</c:v>
                </c:pt>
                <c:pt idx="29">
                  <c:v>337.4</c:v>
                </c:pt>
                <c:pt idx="30">
                  <c:v>441.97500000000002</c:v>
                </c:pt>
                <c:pt idx="31">
                  <c:v>350.04</c:v>
                </c:pt>
                <c:pt idx="32">
                  <c:v>305.76600000000002</c:v>
                </c:pt>
                <c:pt idx="33">
                  <c:v>315.702</c:v>
                </c:pt>
                <c:pt idx="34">
                  <c:v>337.67099999999999</c:v>
                </c:pt>
                <c:pt idx="35">
                  <c:v>442.23500000000001</c:v>
                </c:pt>
                <c:pt idx="36">
                  <c:v>350.3</c:v>
                </c:pt>
                <c:pt idx="37">
                  <c:v>306.02600000000001</c:v>
                </c:pt>
                <c:pt idx="38">
                  <c:v>315.96199999999999</c:v>
                </c:pt>
                <c:pt idx="39">
                  <c:v>337.93099999999998</c:v>
                </c:pt>
                <c:pt idx="40">
                  <c:v>442.41899999999998</c:v>
                </c:pt>
                <c:pt idx="41">
                  <c:v>350.48399999999998</c:v>
                </c:pt>
                <c:pt idx="42">
                  <c:v>306.209</c:v>
                </c:pt>
                <c:pt idx="43">
                  <c:v>316.14600000000002</c:v>
                </c:pt>
                <c:pt idx="44">
                  <c:v>338.11399999999998</c:v>
                </c:pt>
                <c:pt idx="45">
                  <c:v>443.18400000000003</c:v>
                </c:pt>
                <c:pt idx="46">
                  <c:v>351.25</c:v>
                </c:pt>
                <c:pt idx="47">
                  <c:v>306.97500000000002</c:v>
                </c:pt>
                <c:pt idx="48">
                  <c:v>316.91199999999998</c:v>
                </c:pt>
                <c:pt idx="49">
                  <c:v>338.88</c:v>
                </c:pt>
                <c:pt idx="50">
                  <c:v>436.95600000000002</c:v>
                </c:pt>
                <c:pt idx="51">
                  <c:v>344.25400000000002</c:v>
                </c:pt>
                <c:pt idx="52">
                  <c:v>298.58300000000003</c:v>
                </c:pt>
                <c:pt idx="53">
                  <c:v>303.86700000000002</c:v>
                </c:pt>
                <c:pt idx="54">
                  <c:v>315.57799999999997</c:v>
                </c:pt>
                <c:pt idx="55">
                  <c:v>437.22699999999998</c:v>
                </c:pt>
                <c:pt idx="56">
                  <c:v>344.524</c:v>
                </c:pt>
                <c:pt idx="57">
                  <c:v>298.85399999999998</c:v>
                </c:pt>
                <c:pt idx="58">
                  <c:v>304.13799999999998</c:v>
                </c:pt>
                <c:pt idx="59">
                  <c:v>315.84800000000001</c:v>
                </c:pt>
                <c:pt idx="60">
                  <c:v>437.48700000000002</c:v>
                </c:pt>
                <c:pt idx="61">
                  <c:v>344.78399999999999</c:v>
                </c:pt>
                <c:pt idx="62">
                  <c:v>299.11399999999998</c:v>
                </c:pt>
                <c:pt idx="63">
                  <c:v>304.39800000000002</c:v>
                </c:pt>
                <c:pt idx="64">
                  <c:v>316.108</c:v>
                </c:pt>
                <c:pt idx="65">
                  <c:v>437.67099999999999</c:v>
                </c:pt>
                <c:pt idx="66">
                  <c:v>344.96800000000002</c:v>
                </c:pt>
                <c:pt idx="67">
                  <c:v>299.29700000000003</c:v>
                </c:pt>
                <c:pt idx="68">
                  <c:v>304.58100000000002</c:v>
                </c:pt>
                <c:pt idx="69">
                  <c:v>316.29199999999997</c:v>
                </c:pt>
                <c:pt idx="70">
                  <c:v>438.43599999999998</c:v>
                </c:pt>
                <c:pt idx="71">
                  <c:v>345.73399999999998</c:v>
                </c:pt>
                <c:pt idx="72">
                  <c:v>300.06299999999999</c:v>
                </c:pt>
                <c:pt idx="73">
                  <c:v>305.34699999999998</c:v>
                </c:pt>
                <c:pt idx="74">
                  <c:v>317.05799999999999</c:v>
                </c:pt>
                <c:pt idx="75">
                  <c:v>447.03</c:v>
                </c:pt>
                <c:pt idx="76">
                  <c:v>354.137</c:v>
                </c:pt>
                <c:pt idx="77">
                  <c:v>308.12099999999998</c:v>
                </c:pt>
                <c:pt idx="78">
                  <c:v>312.255</c:v>
                </c:pt>
                <c:pt idx="79">
                  <c:v>321.42899999999997</c:v>
                </c:pt>
                <c:pt idx="80">
                  <c:v>447.30099999999999</c:v>
                </c:pt>
                <c:pt idx="81">
                  <c:v>354.40800000000002</c:v>
                </c:pt>
                <c:pt idx="82">
                  <c:v>308.392</c:v>
                </c:pt>
                <c:pt idx="83">
                  <c:v>312.52600000000001</c:v>
                </c:pt>
                <c:pt idx="84">
                  <c:v>321.7</c:v>
                </c:pt>
                <c:pt idx="85">
                  <c:v>447.56</c:v>
                </c:pt>
                <c:pt idx="86">
                  <c:v>354.66800000000001</c:v>
                </c:pt>
                <c:pt idx="87">
                  <c:v>308.65199999999999</c:v>
                </c:pt>
                <c:pt idx="88">
                  <c:v>312.78500000000003</c:v>
                </c:pt>
                <c:pt idx="89">
                  <c:v>321.95999999999998</c:v>
                </c:pt>
                <c:pt idx="90">
                  <c:v>447.74400000000003</c:v>
                </c:pt>
                <c:pt idx="91">
                  <c:v>354.85199999999998</c:v>
                </c:pt>
                <c:pt idx="92">
                  <c:v>308.83600000000001</c:v>
                </c:pt>
                <c:pt idx="93">
                  <c:v>312.96899999999999</c:v>
                </c:pt>
                <c:pt idx="94">
                  <c:v>322.14299999999997</c:v>
                </c:pt>
                <c:pt idx="95">
                  <c:v>448.51</c:v>
                </c:pt>
                <c:pt idx="96">
                  <c:v>355.61700000000002</c:v>
                </c:pt>
                <c:pt idx="97">
                  <c:v>309.60199999999998</c:v>
                </c:pt>
                <c:pt idx="98">
                  <c:v>313.73500000000001</c:v>
                </c:pt>
                <c:pt idx="99">
                  <c:v>322.90899999999999</c:v>
                </c:pt>
                <c:pt idx="100">
                  <c:v>448.93200000000002</c:v>
                </c:pt>
                <c:pt idx="101">
                  <c:v>355.94400000000002</c:v>
                </c:pt>
                <c:pt idx="102">
                  <c:v>309.75599999999997</c:v>
                </c:pt>
                <c:pt idx="103">
                  <c:v>313.31400000000002</c:v>
                </c:pt>
                <c:pt idx="104">
                  <c:v>321.22000000000003</c:v>
                </c:pt>
                <c:pt idx="105">
                  <c:v>449.20299999999997</c:v>
                </c:pt>
                <c:pt idx="106">
                  <c:v>356.21499999999997</c:v>
                </c:pt>
                <c:pt idx="107">
                  <c:v>310.02699999999999</c:v>
                </c:pt>
                <c:pt idx="108">
                  <c:v>313.58499999999998</c:v>
                </c:pt>
                <c:pt idx="109">
                  <c:v>321.49099999999999</c:v>
                </c:pt>
                <c:pt idx="110">
                  <c:v>449.46300000000002</c:v>
                </c:pt>
                <c:pt idx="111">
                  <c:v>356.47500000000002</c:v>
                </c:pt>
                <c:pt idx="112">
                  <c:v>310.28699999999998</c:v>
                </c:pt>
                <c:pt idx="113">
                  <c:v>313.84500000000003</c:v>
                </c:pt>
                <c:pt idx="114">
                  <c:v>321.75099999999998</c:v>
                </c:pt>
                <c:pt idx="115">
                  <c:v>449.64600000000002</c:v>
                </c:pt>
                <c:pt idx="116">
                  <c:v>356.65899999999999</c:v>
                </c:pt>
                <c:pt idx="117">
                  <c:v>310.47000000000003</c:v>
                </c:pt>
                <c:pt idx="118">
                  <c:v>314.029</c:v>
                </c:pt>
                <c:pt idx="119">
                  <c:v>321.935</c:v>
                </c:pt>
                <c:pt idx="120">
                  <c:v>450.41199999999998</c:v>
                </c:pt>
                <c:pt idx="121">
                  <c:v>357.42500000000001</c:v>
                </c:pt>
                <c:pt idx="122">
                  <c:v>311.23599999999999</c:v>
                </c:pt>
                <c:pt idx="123">
                  <c:v>314.79399999999998</c:v>
                </c:pt>
                <c:pt idx="124">
                  <c:v>322.7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D-4DF4-893C-EE87AE74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96368"/>
        <c:axId val="2082493456"/>
      </c:scatterChart>
      <c:valAx>
        <c:axId val="208249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3456"/>
        <c:crosses val="autoZero"/>
        <c:crossBetween val="midCat"/>
      </c:valAx>
      <c:valAx>
        <c:axId val="20824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249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3986.95</c:v>
                </c:pt>
                <c:pt idx="26">
                  <c:v>3948.04</c:v>
                </c:pt>
                <c:pt idx="27">
                  <c:v>3947.33</c:v>
                </c:pt>
                <c:pt idx="28">
                  <c:v>4040.67</c:v>
                </c:pt>
                <c:pt idx="29">
                  <c:v>4267.32</c:v>
                </c:pt>
                <c:pt idx="30">
                  <c:v>3932.34</c:v>
                </c:pt>
                <c:pt idx="31">
                  <c:v>3913.47</c:v>
                </c:pt>
                <c:pt idx="32">
                  <c:v>3912.72</c:v>
                </c:pt>
                <c:pt idx="33">
                  <c:v>4006.06</c:v>
                </c:pt>
                <c:pt idx="34">
                  <c:v>4232.71</c:v>
                </c:pt>
                <c:pt idx="35">
                  <c:v>3706.81</c:v>
                </c:pt>
                <c:pt idx="36">
                  <c:v>3728.15</c:v>
                </c:pt>
                <c:pt idx="37">
                  <c:v>3767.61</c:v>
                </c:pt>
                <c:pt idx="38">
                  <c:v>3860.95</c:v>
                </c:pt>
                <c:pt idx="39">
                  <c:v>4087.6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3942.66</c:v>
                </c:pt>
                <c:pt idx="51">
                  <c:v>3896.85</c:v>
                </c:pt>
                <c:pt idx="52">
                  <c:v>3883.61</c:v>
                </c:pt>
                <c:pt idx="53">
                  <c:v>3935.18</c:v>
                </c:pt>
                <c:pt idx="54">
                  <c:v>4069.72</c:v>
                </c:pt>
                <c:pt idx="55">
                  <c:v>3888.05</c:v>
                </c:pt>
                <c:pt idx="56">
                  <c:v>3862.28</c:v>
                </c:pt>
                <c:pt idx="57">
                  <c:v>3849</c:v>
                </c:pt>
                <c:pt idx="58">
                  <c:v>3900.57</c:v>
                </c:pt>
                <c:pt idx="59">
                  <c:v>4035.11</c:v>
                </c:pt>
                <c:pt idx="60">
                  <c:v>3662.52</c:v>
                </c:pt>
                <c:pt idx="61">
                  <c:v>3676.96</c:v>
                </c:pt>
                <c:pt idx="62">
                  <c:v>3703.89</c:v>
                </c:pt>
                <c:pt idx="63">
                  <c:v>3755.45</c:v>
                </c:pt>
                <c:pt idx="64">
                  <c:v>3890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4009.92</c:v>
                </c:pt>
                <c:pt idx="76">
                  <c:v>3960.81</c:v>
                </c:pt>
                <c:pt idx="77">
                  <c:v>3941.56</c:v>
                </c:pt>
                <c:pt idx="78">
                  <c:v>3973.12</c:v>
                </c:pt>
                <c:pt idx="79">
                  <c:v>4063.54</c:v>
                </c:pt>
                <c:pt idx="80">
                  <c:v>3955.31</c:v>
                </c:pt>
                <c:pt idx="81">
                  <c:v>3926.24</c:v>
                </c:pt>
                <c:pt idx="82">
                  <c:v>3906.95</c:v>
                </c:pt>
                <c:pt idx="83">
                  <c:v>3938.51</c:v>
                </c:pt>
                <c:pt idx="84">
                  <c:v>4028.93</c:v>
                </c:pt>
                <c:pt idx="85">
                  <c:v>3729.78</c:v>
                </c:pt>
                <c:pt idx="86">
                  <c:v>3740.92</c:v>
                </c:pt>
                <c:pt idx="87">
                  <c:v>3761.84</c:v>
                </c:pt>
                <c:pt idx="88">
                  <c:v>3793.39</c:v>
                </c:pt>
                <c:pt idx="89">
                  <c:v>3883.82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4017.67</c:v>
                </c:pt>
                <c:pt idx="101">
                  <c:v>3966.9</c:v>
                </c:pt>
                <c:pt idx="102">
                  <c:v>3944.65</c:v>
                </c:pt>
                <c:pt idx="103">
                  <c:v>3966.2</c:v>
                </c:pt>
                <c:pt idx="104">
                  <c:v>4034.56</c:v>
                </c:pt>
                <c:pt idx="105">
                  <c:v>3963.05</c:v>
                </c:pt>
                <c:pt idx="106">
                  <c:v>3932.33</c:v>
                </c:pt>
                <c:pt idx="107">
                  <c:v>3910.04</c:v>
                </c:pt>
                <c:pt idx="108">
                  <c:v>3931.59</c:v>
                </c:pt>
                <c:pt idx="109">
                  <c:v>3999.95</c:v>
                </c:pt>
                <c:pt idx="110">
                  <c:v>3737.52</c:v>
                </c:pt>
                <c:pt idx="111">
                  <c:v>3747.01</c:v>
                </c:pt>
                <c:pt idx="112">
                  <c:v>3764.93</c:v>
                </c:pt>
                <c:pt idx="113">
                  <c:v>3786.48</c:v>
                </c:pt>
                <c:pt idx="114">
                  <c:v>3854.84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6-4698-85B6-ABD4B28486C9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3602.69</c:v>
                </c:pt>
                <c:pt idx="26">
                  <c:v>3550.63</c:v>
                </c:pt>
                <c:pt idx="27">
                  <c:v>3499.65</c:v>
                </c:pt>
                <c:pt idx="28">
                  <c:v>3572.84</c:v>
                </c:pt>
                <c:pt idx="29">
                  <c:v>3789.45</c:v>
                </c:pt>
                <c:pt idx="30">
                  <c:v>3583.87</c:v>
                </c:pt>
                <c:pt idx="31">
                  <c:v>3551.83</c:v>
                </c:pt>
                <c:pt idx="32">
                  <c:v>3500.7</c:v>
                </c:pt>
                <c:pt idx="33">
                  <c:v>3573.81</c:v>
                </c:pt>
                <c:pt idx="34">
                  <c:v>3790.41</c:v>
                </c:pt>
                <c:pt idx="35">
                  <c:v>3431.53</c:v>
                </c:pt>
                <c:pt idx="36">
                  <c:v>3452.87</c:v>
                </c:pt>
                <c:pt idx="37">
                  <c:v>3492.41</c:v>
                </c:pt>
                <c:pt idx="38">
                  <c:v>3575.59</c:v>
                </c:pt>
                <c:pt idx="39">
                  <c:v>3792.16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3558.4</c:v>
                </c:pt>
                <c:pt idx="51">
                  <c:v>3499.44</c:v>
                </c:pt>
                <c:pt idx="52">
                  <c:v>3435.93</c:v>
                </c:pt>
                <c:pt idx="53">
                  <c:v>3467.35</c:v>
                </c:pt>
                <c:pt idx="54">
                  <c:v>3591.85</c:v>
                </c:pt>
                <c:pt idx="55">
                  <c:v>3539.58</c:v>
                </c:pt>
                <c:pt idx="56">
                  <c:v>3500.65</c:v>
                </c:pt>
                <c:pt idx="57">
                  <c:v>3436.98</c:v>
                </c:pt>
                <c:pt idx="58">
                  <c:v>3468.31</c:v>
                </c:pt>
                <c:pt idx="59">
                  <c:v>3592.81</c:v>
                </c:pt>
                <c:pt idx="60">
                  <c:v>3387.24</c:v>
                </c:pt>
                <c:pt idx="61">
                  <c:v>3401.68</c:v>
                </c:pt>
                <c:pt idx="62">
                  <c:v>3428.69</c:v>
                </c:pt>
                <c:pt idx="63">
                  <c:v>3470.09</c:v>
                </c:pt>
                <c:pt idx="64">
                  <c:v>3594.56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3625.66</c:v>
                </c:pt>
                <c:pt idx="76">
                  <c:v>3563.4</c:v>
                </c:pt>
                <c:pt idx="77">
                  <c:v>3493.88</c:v>
                </c:pt>
                <c:pt idx="78">
                  <c:v>3505.29</c:v>
                </c:pt>
                <c:pt idx="79">
                  <c:v>3585.67</c:v>
                </c:pt>
                <c:pt idx="80">
                  <c:v>3606.84</c:v>
                </c:pt>
                <c:pt idx="81">
                  <c:v>3564.6</c:v>
                </c:pt>
                <c:pt idx="82">
                  <c:v>3494.93</c:v>
                </c:pt>
                <c:pt idx="83">
                  <c:v>3506.25</c:v>
                </c:pt>
                <c:pt idx="84">
                  <c:v>3586.63</c:v>
                </c:pt>
                <c:pt idx="85">
                  <c:v>3454.5</c:v>
                </c:pt>
                <c:pt idx="86">
                  <c:v>3465.64</c:v>
                </c:pt>
                <c:pt idx="87">
                  <c:v>3486.64</c:v>
                </c:pt>
                <c:pt idx="88">
                  <c:v>3508.03</c:v>
                </c:pt>
                <c:pt idx="89">
                  <c:v>3588.38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3633.41</c:v>
                </c:pt>
                <c:pt idx="101">
                  <c:v>3569.49</c:v>
                </c:pt>
                <c:pt idx="102">
                  <c:v>3496.97</c:v>
                </c:pt>
                <c:pt idx="103">
                  <c:v>3498.37</c:v>
                </c:pt>
                <c:pt idx="104">
                  <c:v>3556.69</c:v>
                </c:pt>
                <c:pt idx="105">
                  <c:v>3614.58</c:v>
                </c:pt>
                <c:pt idx="106">
                  <c:v>3570.69</c:v>
                </c:pt>
                <c:pt idx="107">
                  <c:v>3498.02</c:v>
                </c:pt>
                <c:pt idx="108">
                  <c:v>3499.34</c:v>
                </c:pt>
                <c:pt idx="109">
                  <c:v>3557.65</c:v>
                </c:pt>
                <c:pt idx="110">
                  <c:v>3462.25</c:v>
                </c:pt>
                <c:pt idx="111">
                  <c:v>3471.73</c:v>
                </c:pt>
                <c:pt idx="112">
                  <c:v>3489.73</c:v>
                </c:pt>
                <c:pt idx="113">
                  <c:v>3501.12</c:v>
                </c:pt>
                <c:pt idx="114">
                  <c:v>3559.4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6-4698-85B6-ABD4B28486C9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3594.68</c:v>
                </c:pt>
                <c:pt idx="26">
                  <c:v>3455.96</c:v>
                </c:pt>
                <c:pt idx="27">
                  <c:v>3177.24</c:v>
                </c:pt>
                <c:pt idx="28">
                  <c:v>2829.49</c:v>
                </c:pt>
                <c:pt idx="29">
                  <c:v>2764.79</c:v>
                </c:pt>
                <c:pt idx="30">
                  <c:v>3575.86</c:v>
                </c:pt>
                <c:pt idx="31">
                  <c:v>3457.16</c:v>
                </c:pt>
                <c:pt idx="32">
                  <c:v>3178.04</c:v>
                </c:pt>
                <c:pt idx="33">
                  <c:v>2830.46</c:v>
                </c:pt>
                <c:pt idx="34">
                  <c:v>2765.75</c:v>
                </c:pt>
                <c:pt idx="35">
                  <c:v>3329.65</c:v>
                </c:pt>
                <c:pt idx="36">
                  <c:v>3324.36</c:v>
                </c:pt>
                <c:pt idx="37">
                  <c:v>3133.4</c:v>
                </c:pt>
                <c:pt idx="38">
                  <c:v>2832.24</c:v>
                </c:pt>
                <c:pt idx="39">
                  <c:v>2767.5</c:v>
                </c:pt>
                <c:pt idx="40">
                  <c:v>3310.57</c:v>
                </c:pt>
                <c:pt idx="41">
                  <c:v>3213.13</c:v>
                </c:pt>
                <c:pt idx="42">
                  <c:v>3026.63</c:v>
                </c:pt>
                <c:pt idx="43">
                  <c:v>2823.24</c:v>
                </c:pt>
                <c:pt idx="44">
                  <c:v>2768.58</c:v>
                </c:pt>
                <c:pt idx="45">
                  <c:v>3315.16</c:v>
                </c:pt>
                <c:pt idx="46">
                  <c:v>3217.73</c:v>
                </c:pt>
                <c:pt idx="47">
                  <c:v>3031.22</c:v>
                </c:pt>
                <c:pt idx="48">
                  <c:v>2827.84</c:v>
                </c:pt>
                <c:pt idx="49">
                  <c:v>2773.17</c:v>
                </c:pt>
                <c:pt idx="50">
                  <c:v>3550.4</c:v>
                </c:pt>
                <c:pt idx="51">
                  <c:v>3404.77</c:v>
                </c:pt>
                <c:pt idx="52">
                  <c:v>3113.52</c:v>
                </c:pt>
                <c:pt idx="53">
                  <c:v>2723.99</c:v>
                </c:pt>
                <c:pt idx="54">
                  <c:v>2567.19</c:v>
                </c:pt>
                <c:pt idx="55">
                  <c:v>3531.57</c:v>
                </c:pt>
                <c:pt idx="56">
                  <c:v>3405.98</c:v>
                </c:pt>
                <c:pt idx="57">
                  <c:v>3114.32</c:v>
                </c:pt>
                <c:pt idx="58">
                  <c:v>2724.96</c:v>
                </c:pt>
                <c:pt idx="59">
                  <c:v>2568.15</c:v>
                </c:pt>
                <c:pt idx="60">
                  <c:v>3285.36</c:v>
                </c:pt>
                <c:pt idx="61">
                  <c:v>3273.17</c:v>
                </c:pt>
                <c:pt idx="62">
                  <c:v>3069.68</c:v>
                </c:pt>
                <c:pt idx="63">
                  <c:v>2726.74</c:v>
                </c:pt>
                <c:pt idx="64">
                  <c:v>2569.9</c:v>
                </c:pt>
                <c:pt idx="65">
                  <c:v>3266.28</c:v>
                </c:pt>
                <c:pt idx="66">
                  <c:v>3161.95</c:v>
                </c:pt>
                <c:pt idx="67">
                  <c:v>2962.91</c:v>
                </c:pt>
                <c:pt idx="68">
                  <c:v>2717.74</c:v>
                </c:pt>
                <c:pt idx="69">
                  <c:v>2570.98</c:v>
                </c:pt>
                <c:pt idx="70">
                  <c:v>3270.88</c:v>
                </c:pt>
                <c:pt idx="71">
                  <c:v>3166.54</c:v>
                </c:pt>
                <c:pt idx="72">
                  <c:v>2967.5</c:v>
                </c:pt>
                <c:pt idx="73">
                  <c:v>2722.34</c:v>
                </c:pt>
                <c:pt idx="74">
                  <c:v>2575.5700000000002</c:v>
                </c:pt>
                <c:pt idx="75">
                  <c:v>3617.66</c:v>
                </c:pt>
                <c:pt idx="76">
                  <c:v>3468.73</c:v>
                </c:pt>
                <c:pt idx="77">
                  <c:v>3171.48</c:v>
                </c:pt>
                <c:pt idx="78">
                  <c:v>2761.93</c:v>
                </c:pt>
                <c:pt idx="79">
                  <c:v>2561</c:v>
                </c:pt>
                <c:pt idx="80">
                  <c:v>3598.83</c:v>
                </c:pt>
                <c:pt idx="81">
                  <c:v>3469.93</c:v>
                </c:pt>
                <c:pt idx="82">
                  <c:v>3172.27</c:v>
                </c:pt>
                <c:pt idx="83">
                  <c:v>2762.9</c:v>
                </c:pt>
                <c:pt idx="84">
                  <c:v>2561.96</c:v>
                </c:pt>
                <c:pt idx="85">
                  <c:v>3352.62</c:v>
                </c:pt>
                <c:pt idx="86">
                  <c:v>3337.13</c:v>
                </c:pt>
                <c:pt idx="87">
                  <c:v>3127.64</c:v>
                </c:pt>
                <c:pt idx="88">
                  <c:v>2764.68</c:v>
                </c:pt>
                <c:pt idx="89">
                  <c:v>2563.71</c:v>
                </c:pt>
                <c:pt idx="90">
                  <c:v>3333.54</c:v>
                </c:pt>
                <c:pt idx="91">
                  <c:v>3225.9</c:v>
                </c:pt>
                <c:pt idx="92">
                  <c:v>3020.86</c:v>
                </c:pt>
                <c:pt idx="93">
                  <c:v>2755.68</c:v>
                </c:pt>
                <c:pt idx="94">
                  <c:v>2564.79</c:v>
                </c:pt>
                <c:pt idx="95">
                  <c:v>3338.14</c:v>
                </c:pt>
                <c:pt idx="96">
                  <c:v>3230.5</c:v>
                </c:pt>
                <c:pt idx="97">
                  <c:v>3025.46</c:v>
                </c:pt>
                <c:pt idx="98">
                  <c:v>2760.28</c:v>
                </c:pt>
                <c:pt idx="99">
                  <c:v>2569.39</c:v>
                </c:pt>
                <c:pt idx="100">
                  <c:v>3625.4</c:v>
                </c:pt>
                <c:pt idx="101">
                  <c:v>3474.82</c:v>
                </c:pt>
                <c:pt idx="102">
                  <c:v>3174.57</c:v>
                </c:pt>
                <c:pt idx="103">
                  <c:v>2755.02</c:v>
                </c:pt>
                <c:pt idx="104">
                  <c:v>2532.0300000000002</c:v>
                </c:pt>
                <c:pt idx="105">
                  <c:v>3606.58</c:v>
                </c:pt>
                <c:pt idx="106">
                  <c:v>3476.02</c:v>
                </c:pt>
                <c:pt idx="107">
                  <c:v>3175.36</c:v>
                </c:pt>
                <c:pt idx="108">
                  <c:v>2755.99</c:v>
                </c:pt>
                <c:pt idx="109">
                  <c:v>2532.9899999999998</c:v>
                </c:pt>
                <c:pt idx="110">
                  <c:v>3360.37</c:v>
                </c:pt>
                <c:pt idx="111">
                  <c:v>3343.22</c:v>
                </c:pt>
                <c:pt idx="112">
                  <c:v>3130.73</c:v>
                </c:pt>
                <c:pt idx="113">
                  <c:v>2757.77</c:v>
                </c:pt>
                <c:pt idx="114">
                  <c:v>2534.7399999999998</c:v>
                </c:pt>
                <c:pt idx="115">
                  <c:v>3341.28</c:v>
                </c:pt>
                <c:pt idx="116">
                  <c:v>3231.99</c:v>
                </c:pt>
                <c:pt idx="117">
                  <c:v>3023.95</c:v>
                </c:pt>
                <c:pt idx="118">
                  <c:v>2748.76</c:v>
                </c:pt>
                <c:pt idx="119">
                  <c:v>2535.8200000000002</c:v>
                </c:pt>
                <c:pt idx="120">
                  <c:v>3345.88</c:v>
                </c:pt>
                <c:pt idx="121">
                  <c:v>3236.59</c:v>
                </c:pt>
                <c:pt idx="122">
                  <c:v>3028.55</c:v>
                </c:pt>
                <c:pt idx="123">
                  <c:v>2753.36</c:v>
                </c:pt>
                <c:pt idx="124">
                  <c:v>2540.41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6-4698-85B6-ABD4B2848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31664"/>
        <c:axId val="2074832912"/>
      </c:scatterChart>
      <c:valAx>
        <c:axId val="20748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832912"/>
        <c:crosses val="autoZero"/>
        <c:crossBetween val="midCat"/>
      </c:valAx>
      <c:valAx>
        <c:axId val="20748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48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能耗!$T$3:$T$127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能耗!$U$3:$U$127</c:f>
              <c:numCache>
                <c:formatCode>General</c:formatCode>
                <c:ptCount val="125"/>
                <c:pt idx="0">
                  <c:v>336.08934666586515</c:v>
                </c:pt>
                <c:pt idx="1">
                  <c:v>324.30515199487007</c:v>
                </c:pt>
                <c:pt idx="2">
                  <c:v>298.81770635031961</c:v>
                </c:pt>
                <c:pt idx="3">
                  <c:v>289.36737270304388</c:v>
                </c:pt>
                <c:pt idx="4">
                  <c:v>309.74891289100856</c:v>
                </c:pt>
                <c:pt idx="5">
                  <c:v>282.46665197149133</c:v>
                </c:pt>
                <c:pt idx="6">
                  <c:v>310.18976815021136</c:v>
                </c:pt>
                <c:pt idx="7">
                  <c:v>293.76657381987724</c:v>
                </c:pt>
                <c:pt idx="8">
                  <c:v>288.09957985157871</c:v>
                </c:pt>
                <c:pt idx="9">
                  <c:v>309.81904895497269</c:v>
                </c:pt>
                <c:pt idx="10">
                  <c:v>252.05765852420362</c:v>
                </c:pt>
                <c:pt idx="11">
                  <c:v>280.35989820251285</c:v>
                </c:pt>
                <c:pt idx="12">
                  <c:v>274.34422780193574</c:v>
                </c:pt>
                <c:pt idx="13">
                  <c:v>271.99299975285385</c:v>
                </c:pt>
                <c:pt idx="14">
                  <c:v>301.30185893967632</c:v>
                </c:pt>
                <c:pt idx="15">
                  <c:v>235.62110494359055</c:v>
                </c:pt>
                <c:pt idx="16">
                  <c:v>263.91933684681618</c:v>
                </c:pt>
                <c:pt idx="17">
                  <c:v>265.06689644577148</c:v>
                </c:pt>
                <c:pt idx="18">
                  <c:v>270.71451950116563</c:v>
                </c:pt>
                <c:pt idx="19">
                  <c:v>293.98633348696467</c:v>
                </c:pt>
                <c:pt idx="20">
                  <c:v>235.91634437475369</c:v>
                </c:pt>
                <c:pt idx="21">
                  <c:v>264.21524424049323</c:v>
                </c:pt>
                <c:pt idx="22">
                  <c:v>265.36213587693459</c:v>
                </c:pt>
                <c:pt idx="23">
                  <c:v>271.01042689484268</c:v>
                </c:pt>
                <c:pt idx="24">
                  <c:v>294.28224088064178</c:v>
                </c:pt>
                <c:pt idx="25">
                  <c:v>316.40716322999953</c:v>
                </c:pt>
                <c:pt idx="26">
                  <c:v>278.2050511325304</c:v>
                </c:pt>
                <c:pt idx="27">
                  <c:v>249.99298639360359</c:v>
                </c:pt>
                <c:pt idx="28">
                  <c:v>231.53317435825502</c:v>
                </c:pt>
                <c:pt idx="29">
                  <c:v>223.49224161540056</c:v>
                </c:pt>
                <c:pt idx="30">
                  <c:v>262.79515593584887</c:v>
                </c:pt>
                <c:pt idx="31">
                  <c:v>264.10035468809491</c:v>
                </c:pt>
                <c:pt idx="32">
                  <c:v>244.95254126338429</c:v>
                </c:pt>
                <c:pt idx="33">
                  <c:v>230.27606890701293</c:v>
                </c:pt>
                <c:pt idx="34">
                  <c:v>223.57306507958774</c:v>
                </c:pt>
                <c:pt idx="35">
                  <c:v>232.38749841358904</c:v>
                </c:pt>
                <c:pt idx="36">
                  <c:v>234.27115270291031</c:v>
                </c:pt>
                <c:pt idx="37">
                  <c:v>225.53153117047069</c:v>
                </c:pt>
                <c:pt idx="38">
                  <c:v>214.17015677080204</c:v>
                </c:pt>
                <c:pt idx="39">
                  <c:v>215.05654302680534</c:v>
                </c:pt>
                <c:pt idx="40">
                  <c:v>215.9542846455457</c:v>
                </c:pt>
                <c:pt idx="41">
                  <c:v>217.8339311597833</c:v>
                </c:pt>
                <c:pt idx="42">
                  <c:v>216.25753962687614</c:v>
                </c:pt>
                <c:pt idx="43">
                  <c:v>212.89568429419739</c:v>
                </c:pt>
                <c:pt idx="44">
                  <c:v>207.74502534917741</c:v>
                </c:pt>
                <c:pt idx="45">
                  <c:v>216.2615474019598</c:v>
                </c:pt>
                <c:pt idx="46">
                  <c:v>218.14119391619741</c:v>
                </c:pt>
                <c:pt idx="47">
                  <c:v>216.5641344207763</c:v>
                </c:pt>
                <c:pt idx="48">
                  <c:v>213.20227908809755</c:v>
                </c:pt>
                <c:pt idx="49">
                  <c:v>208.05162014307754</c:v>
                </c:pt>
                <c:pt idx="50">
                  <c:v>316.91080696551307</c:v>
                </c:pt>
                <c:pt idx="51">
                  <c:v>277.86572617544698</c:v>
                </c:pt>
                <c:pt idx="52">
                  <c:v>249.56749427222144</c:v>
                </c:pt>
                <c:pt idx="53">
                  <c:v>230.81979039336312</c:v>
                </c:pt>
                <c:pt idx="54">
                  <c:v>221.87243251908703</c:v>
                </c:pt>
                <c:pt idx="55">
                  <c:v>263.29879967136247</c:v>
                </c:pt>
                <c:pt idx="56">
                  <c:v>263.76102973101149</c:v>
                </c:pt>
                <c:pt idx="57">
                  <c:v>244.52704914200214</c:v>
                </c:pt>
                <c:pt idx="58">
                  <c:v>229.56268494212105</c:v>
                </c:pt>
                <c:pt idx="59">
                  <c:v>221.95325598327423</c:v>
                </c:pt>
                <c:pt idx="60">
                  <c:v>232.89114214910259</c:v>
                </c:pt>
                <c:pt idx="61">
                  <c:v>233.93182774582689</c:v>
                </c:pt>
                <c:pt idx="62">
                  <c:v>225.10537108657462</c:v>
                </c:pt>
                <c:pt idx="63">
                  <c:v>213.45677280591011</c:v>
                </c:pt>
                <c:pt idx="64">
                  <c:v>213.43606596797787</c:v>
                </c:pt>
                <c:pt idx="65">
                  <c:v>216.45792838105925</c:v>
                </c:pt>
                <c:pt idx="66">
                  <c:v>217.49460620269991</c:v>
                </c:pt>
                <c:pt idx="67">
                  <c:v>215.83137954298005</c:v>
                </c:pt>
                <c:pt idx="68">
                  <c:v>212.18230032930552</c:v>
                </c:pt>
                <c:pt idx="69">
                  <c:v>206.12521625286388</c:v>
                </c:pt>
                <c:pt idx="70">
                  <c:v>216.76519113747335</c:v>
                </c:pt>
                <c:pt idx="71">
                  <c:v>217.80186895911402</c:v>
                </c:pt>
                <c:pt idx="72">
                  <c:v>216.13864229939415</c:v>
                </c:pt>
                <c:pt idx="73">
                  <c:v>212.48889512320568</c:v>
                </c:pt>
                <c:pt idx="74">
                  <c:v>206.43181104676404</c:v>
                </c:pt>
                <c:pt idx="75">
                  <c:v>323.06207375642077</c:v>
                </c:pt>
                <c:pt idx="76">
                  <c:v>283.61354360793268</c:v>
                </c:pt>
                <c:pt idx="77">
                  <c:v>255.27323006632867</c:v>
                </c:pt>
                <c:pt idx="78">
                  <c:v>236.38792590959795</c:v>
                </c:pt>
                <c:pt idx="79">
                  <c:v>227.00639240125841</c:v>
                </c:pt>
                <c:pt idx="80">
                  <c:v>269.45006646227012</c:v>
                </c:pt>
                <c:pt idx="81">
                  <c:v>269.50884716349719</c:v>
                </c:pt>
                <c:pt idx="82">
                  <c:v>250.2327849361094</c:v>
                </c:pt>
                <c:pt idx="83">
                  <c:v>235.13082045835586</c:v>
                </c:pt>
                <c:pt idx="84">
                  <c:v>227.0865479029317</c:v>
                </c:pt>
                <c:pt idx="85">
                  <c:v>239.04240894001026</c:v>
                </c:pt>
                <c:pt idx="86">
                  <c:v>239.67964517831257</c:v>
                </c:pt>
                <c:pt idx="87">
                  <c:v>230.81110688068185</c:v>
                </c:pt>
                <c:pt idx="88">
                  <c:v>219.02490832214497</c:v>
                </c:pt>
                <c:pt idx="89">
                  <c:v>218.57002585014928</c:v>
                </c:pt>
                <c:pt idx="90">
                  <c:v>222.60919517196695</c:v>
                </c:pt>
                <c:pt idx="91">
                  <c:v>223.24242363518559</c:v>
                </c:pt>
                <c:pt idx="92">
                  <c:v>221.5371153370873</c:v>
                </c:pt>
                <c:pt idx="93">
                  <c:v>217.75043584554035</c:v>
                </c:pt>
                <c:pt idx="94">
                  <c:v>211.25917613503529</c:v>
                </c:pt>
                <c:pt idx="95">
                  <c:v>222.91645792838108</c:v>
                </c:pt>
                <c:pt idx="96">
                  <c:v>223.54968639159969</c:v>
                </c:pt>
                <c:pt idx="97">
                  <c:v>221.84437809350138</c:v>
                </c:pt>
                <c:pt idx="98">
                  <c:v>218.05769860195446</c:v>
                </c:pt>
                <c:pt idx="99">
                  <c:v>211.56577092893545</c:v>
                </c:pt>
                <c:pt idx="100">
                  <c:v>324.40868618453129</c:v>
                </c:pt>
                <c:pt idx="101">
                  <c:v>284.75776339431832</c:v>
                </c:pt>
                <c:pt idx="102">
                  <c:v>256.39674301478198</c:v>
                </c:pt>
                <c:pt idx="103">
                  <c:v>237.443306681629</c:v>
                </c:pt>
                <c:pt idx="104">
                  <c:v>227.84401739374388</c:v>
                </c:pt>
                <c:pt idx="105">
                  <c:v>270.79667889038069</c:v>
                </c:pt>
                <c:pt idx="106">
                  <c:v>270.65306694988277</c:v>
                </c:pt>
                <c:pt idx="107">
                  <c:v>251.35629788456274</c:v>
                </c:pt>
                <c:pt idx="108">
                  <c:v>236.18620123038696</c:v>
                </c:pt>
                <c:pt idx="109">
                  <c:v>227.92484085793103</c:v>
                </c:pt>
                <c:pt idx="110">
                  <c:v>240.38902136812084</c:v>
                </c:pt>
                <c:pt idx="111">
                  <c:v>240.82386496469817</c:v>
                </c:pt>
                <c:pt idx="112">
                  <c:v>231.93528779164913</c:v>
                </c:pt>
                <c:pt idx="113">
                  <c:v>220.08028909417604</c:v>
                </c:pt>
                <c:pt idx="114">
                  <c:v>219.40831880514864</c:v>
                </c:pt>
                <c:pt idx="115">
                  <c:v>223.95580760007749</c:v>
                </c:pt>
                <c:pt idx="116">
                  <c:v>224.38731138408514</c:v>
                </c:pt>
                <c:pt idx="117">
                  <c:v>222.66129624805455</c:v>
                </c:pt>
                <c:pt idx="118">
                  <c:v>218.80514865505748</c:v>
                </c:pt>
                <c:pt idx="119">
                  <c:v>212.09680112752073</c:v>
                </c:pt>
                <c:pt idx="120">
                  <c:v>224.26240239397762</c:v>
                </c:pt>
                <c:pt idx="121">
                  <c:v>224.69390617798527</c:v>
                </c:pt>
                <c:pt idx="122">
                  <c:v>222.96789104195474</c:v>
                </c:pt>
                <c:pt idx="123">
                  <c:v>219.11241141147158</c:v>
                </c:pt>
                <c:pt idx="124">
                  <c:v>212.40406388393484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C-49A3-AED8-1058CA93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41824"/>
        <c:axId val="1273548064"/>
      </c:scatterChart>
      <c:valAx>
        <c:axId val="12735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548064"/>
        <c:crosses val="autoZero"/>
        <c:crossBetween val="midCat"/>
      </c:valAx>
      <c:valAx>
        <c:axId val="12735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5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139</xdr:row>
      <xdr:rowOff>123824</xdr:rowOff>
    </xdr:from>
    <xdr:to>
      <xdr:col>15</xdr:col>
      <xdr:colOff>200025</xdr:colOff>
      <xdr:row>157</xdr:row>
      <xdr:rowOff>114299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61</xdr:row>
      <xdr:rowOff>19050</xdr:rowOff>
    </xdr:from>
    <xdr:to>
      <xdr:col>13</xdr:col>
      <xdr:colOff>266700</xdr:colOff>
      <xdr:row>76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323850</xdr:colOff>
      <xdr:row>108</xdr:row>
      <xdr:rowOff>85725</xdr:rowOff>
    </xdr:from>
    <xdr:to>
      <xdr:col>15</xdr:col>
      <xdr:colOff>95250</xdr:colOff>
      <xdr:row>123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114300</xdr:colOff>
      <xdr:row>108</xdr:row>
      <xdr:rowOff>76200</xdr:rowOff>
    </xdr:from>
    <xdr:to>
      <xdr:col>19</xdr:col>
      <xdr:colOff>571500</xdr:colOff>
      <xdr:row>123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88</xdr:row>
      <xdr:rowOff>123825</xdr:rowOff>
    </xdr:from>
    <xdr:to>
      <xdr:col>12</xdr:col>
      <xdr:colOff>238125</xdr:colOff>
      <xdr:row>103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209550</xdr:colOff>
      <xdr:row>88</xdr:row>
      <xdr:rowOff>123825</xdr:rowOff>
    </xdr:from>
    <xdr:to>
      <xdr:col>18</xdr:col>
      <xdr:colOff>666750</xdr:colOff>
      <xdr:row>103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200025</xdr:colOff>
      <xdr:row>65</xdr:row>
      <xdr:rowOff>85725</xdr:rowOff>
    </xdr:from>
    <xdr:to>
      <xdr:col>19</xdr:col>
      <xdr:colOff>657225</xdr:colOff>
      <xdr:row>80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</xdr:colOff>
      <xdr:row>80</xdr:row>
      <xdr:rowOff>9525</xdr:rowOff>
    </xdr:from>
    <xdr:to>
      <xdr:col>22</xdr:col>
      <xdr:colOff>466725</xdr:colOff>
      <xdr:row>95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5"/>
  <sheetViews>
    <sheetView tabSelected="1" topLeftCell="K1" workbookViewId="0">
      <selection activeCell="R33" sqref="R33"/>
    </sheetView>
  </sheetViews>
  <sheetFormatPr defaultRowHeight="14.25" x14ac:dyDescent="0.2"/>
  <cols>
    <col min="3" max="3" width="12.5" bestFit="1" customWidth="1"/>
    <col min="4" max="4" width="12.625" bestFit="1" customWidth="1"/>
  </cols>
  <sheetData>
    <row r="1" spans="1:23" x14ac:dyDescent="0.2">
      <c r="E1" s="5" t="s">
        <v>17</v>
      </c>
      <c r="F1" s="5"/>
      <c r="G1" s="5"/>
      <c r="H1" s="5" t="s">
        <v>20</v>
      </c>
      <c r="I1" s="5"/>
      <c r="J1" s="5"/>
      <c r="K1" s="5" t="s">
        <v>22</v>
      </c>
      <c r="L1" s="5"/>
      <c r="M1" s="5"/>
    </row>
    <row r="2" spans="1:23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  <c r="U2">
        <v>14.9709</v>
      </c>
      <c r="V2">
        <v>28.843599999999999</v>
      </c>
      <c r="W2">
        <v>1.4863999999999999</v>
      </c>
    </row>
    <row r="3" spans="1:23" x14ac:dyDescent="0.2">
      <c r="A3">
        <f>加速器!D4</f>
        <v>160496</v>
      </c>
      <c r="B3">
        <f>加速器!F$4</f>
        <v>80248</v>
      </c>
      <c r="C3">
        <f>加速器!C$11</f>
        <v>0</v>
      </c>
      <c r="D3">
        <f>(A3+B3+C3)/1000000</f>
        <v>0.24074400000000001</v>
      </c>
      <c r="E3">
        <v>5211.92</v>
      </c>
      <c r="F3">
        <v>5031.5600000000004</v>
      </c>
      <c r="G3">
        <v>5031.5600000000004</v>
      </c>
      <c r="H3">
        <v>10039.1</v>
      </c>
      <c r="I3">
        <v>8439.64</v>
      </c>
      <c r="J3">
        <v>8439.64</v>
      </c>
      <c r="K3">
        <v>550.87300000000005</v>
      </c>
      <c r="L3">
        <v>550.87300000000005</v>
      </c>
      <c r="M3">
        <v>547.38599999999997</v>
      </c>
      <c r="T3">
        <v>0.24074400000000001</v>
      </c>
      <c r="U3">
        <f>G3/U$2</f>
        <v>336.08934666586515</v>
      </c>
      <c r="V3">
        <f>J3/V$2</f>
        <v>292.60009152810329</v>
      </c>
      <c r="W3">
        <f>M3/W$2</f>
        <v>368.26291711517763</v>
      </c>
    </row>
    <row r="4" spans="1:23" x14ac:dyDescent="0.2">
      <c r="A4">
        <f>加速器!D5</f>
        <v>320768</v>
      </c>
      <c r="B4">
        <f>加速器!F$4</f>
        <v>80248</v>
      </c>
      <c r="C4">
        <f>加速器!C$11</f>
        <v>0</v>
      </c>
      <c r="D4">
        <f t="shared" ref="D4:D67" si="0">(A4+B4+C4)/1000000</f>
        <v>0.40101599999999998</v>
      </c>
      <c r="E4">
        <v>5035.5</v>
      </c>
      <c r="F4">
        <v>4855.1400000000003</v>
      </c>
      <c r="G4">
        <v>4855.1400000000003</v>
      </c>
      <c r="H4">
        <v>9724.4</v>
      </c>
      <c r="I4">
        <v>8372.73</v>
      </c>
      <c r="J4">
        <v>8372.73</v>
      </c>
      <c r="K4">
        <v>594.90800000000002</v>
      </c>
      <c r="L4">
        <v>594.90800000000002</v>
      </c>
      <c r="M4">
        <v>591.41800000000001</v>
      </c>
      <c r="T4">
        <v>0.40101599999999998</v>
      </c>
      <c r="U4">
        <f t="shared" ref="U4:U67" si="1">G4/U$2</f>
        <v>324.30515199487007</v>
      </c>
      <c r="V4">
        <f t="shared" ref="V4:V67" si="2">J4/V$2</f>
        <v>290.28033948605582</v>
      </c>
      <c r="W4">
        <f t="shared" ref="W4:W67" si="3">M4/W$2</f>
        <v>397.88616792249735</v>
      </c>
    </row>
    <row r="5" spans="1:23" x14ac:dyDescent="0.2">
      <c r="A5">
        <f>加速器!D6</f>
        <v>684848</v>
      </c>
      <c r="B5">
        <f>加速器!F$4</f>
        <v>80248</v>
      </c>
      <c r="C5">
        <f>加速器!C$11</f>
        <v>0</v>
      </c>
      <c r="D5">
        <f t="shared" si="0"/>
        <v>0.765096</v>
      </c>
      <c r="E5">
        <v>4760.99</v>
      </c>
      <c r="F5">
        <v>4473.74</v>
      </c>
      <c r="G5">
        <v>4473.57</v>
      </c>
      <c r="H5">
        <v>9250.43</v>
      </c>
      <c r="I5">
        <v>7952.55</v>
      </c>
      <c r="J5">
        <v>7948.67</v>
      </c>
      <c r="K5">
        <v>600.19399999999996</v>
      </c>
      <c r="L5">
        <v>600.19399999999996</v>
      </c>
      <c r="M5">
        <v>565.82799999999997</v>
      </c>
      <c r="P5">
        <f>MIN(G3:G127)</f>
        <v>3085.88</v>
      </c>
      <c r="Q5">
        <v>3.3340320000000001</v>
      </c>
      <c r="T5">
        <v>0.765096</v>
      </c>
      <c r="U5">
        <f t="shared" si="1"/>
        <v>298.81770635031961</v>
      </c>
      <c r="V5">
        <f t="shared" si="2"/>
        <v>275.5782911980474</v>
      </c>
      <c r="W5">
        <f t="shared" si="3"/>
        <v>380.67007534983856</v>
      </c>
    </row>
    <row r="6" spans="1:23" x14ac:dyDescent="0.2">
      <c r="A6">
        <f>加速器!D7</f>
        <v>1312512</v>
      </c>
      <c r="B6">
        <f>加速器!F$4</f>
        <v>80248</v>
      </c>
      <c r="C6">
        <f>加速器!C$11</f>
        <v>0</v>
      </c>
      <c r="D6">
        <f t="shared" si="0"/>
        <v>1.39276</v>
      </c>
      <c r="E6">
        <v>4723.93</v>
      </c>
      <c r="F6">
        <v>4339.66</v>
      </c>
      <c r="G6">
        <v>4332.09</v>
      </c>
      <c r="H6">
        <v>9183.34</v>
      </c>
      <c r="I6">
        <v>7909.07</v>
      </c>
      <c r="J6">
        <v>7894.1</v>
      </c>
      <c r="K6">
        <v>614.92899999999997</v>
      </c>
      <c r="L6">
        <v>614.92899999999997</v>
      </c>
      <c r="M6">
        <v>514.01800000000003</v>
      </c>
      <c r="P6">
        <f>MIN(G131:G255)</f>
        <v>2532.0300000000002</v>
      </c>
      <c r="Q6">
        <v>2.827512</v>
      </c>
      <c r="T6">
        <v>1.39276</v>
      </c>
      <c r="U6">
        <f t="shared" si="1"/>
        <v>289.36737270304388</v>
      </c>
      <c r="V6">
        <f t="shared" si="2"/>
        <v>273.68636369939952</v>
      </c>
      <c r="W6">
        <f t="shared" si="3"/>
        <v>345.81404736275567</v>
      </c>
    </row>
    <row r="7" spans="1:23" x14ac:dyDescent="0.2">
      <c r="A7">
        <f>加速器!D8</f>
        <v>2625040</v>
      </c>
      <c r="B7">
        <f>加速器!F$4</f>
        <v>80248</v>
      </c>
      <c r="C7">
        <f>加速器!C$11</f>
        <v>0</v>
      </c>
      <c r="D7">
        <f t="shared" si="0"/>
        <v>2.7052879999999999</v>
      </c>
      <c r="E7">
        <v>5123.99</v>
      </c>
      <c r="F7">
        <v>4726.58</v>
      </c>
      <c r="G7">
        <v>4637.22</v>
      </c>
      <c r="H7">
        <v>9959.2800000000007</v>
      </c>
      <c r="I7">
        <v>8587.86</v>
      </c>
      <c r="J7">
        <v>8498.51</v>
      </c>
      <c r="K7">
        <v>663.28499999999997</v>
      </c>
      <c r="L7">
        <v>663.28200000000004</v>
      </c>
      <c r="M7">
        <v>472.73099999999999</v>
      </c>
      <c r="T7">
        <v>2.7052879999999999</v>
      </c>
      <c r="U7">
        <f t="shared" si="1"/>
        <v>309.74891289100856</v>
      </c>
      <c r="V7">
        <f t="shared" si="2"/>
        <v>294.64109889195527</v>
      </c>
      <c r="W7">
        <f t="shared" si="3"/>
        <v>318.03754036598497</v>
      </c>
    </row>
    <row r="8" spans="1:23" x14ac:dyDescent="0.2">
      <c r="A8">
        <v>160496</v>
      </c>
      <c r="B8">
        <f>加速器!F$5</f>
        <v>160384</v>
      </c>
      <c r="C8">
        <f>加速器!C$11</f>
        <v>0</v>
      </c>
      <c r="D8">
        <f t="shared" si="0"/>
        <v>0.32088</v>
      </c>
      <c r="E8">
        <v>4417.2299999999996</v>
      </c>
      <c r="F8">
        <v>4236.33</v>
      </c>
      <c r="G8">
        <v>4228.78</v>
      </c>
      <c r="H8">
        <v>8640.14</v>
      </c>
      <c r="I8">
        <v>7227.2</v>
      </c>
      <c r="J8">
        <v>7223.34</v>
      </c>
      <c r="K8">
        <v>551.13099999999997</v>
      </c>
      <c r="L8">
        <v>551.13099999999997</v>
      </c>
      <c r="M8">
        <v>547.64300000000003</v>
      </c>
      <c r="P8">
        <f>MIN(J3:J127)</f>
        <v>5795.8</v>
      </c>
      <c r="Q8">
        <v>3.3340320000000001</v>
      </c>
      <c r="T8">
        <v>0.32088</v>
      </c>
      <c r="U8">
        <f t="shared" si="1"/>
        <v>282.46665197149133</v>
      </c>
      <c r="V8">
        <f t="shared" si="2"/>
        <v>250.43129151700899</v>
      </c>
      <c r="W8">
        <f t="shared" si="3"/>
        <v>368.43581808396129</v>
      </c>
    </row>
    <row r="9" spans="1:23" x14ac:dyDescent="0.2">
      <c r="A9">
        <v>320768</v>
      </c>
      <c r="B9">
        <f>加速器!F$5</f>
        <v>160384</v>
      </c>
      <c r="C9">
        <f>加速器!C$11</f>
        <v>0</v>
      </c>
      <c r="D9">
        <f t="shared" si="0"/>
        <v>0.48115200000000002</v>
      </c>
      <c r="E9">
        <v>4824.8900000000003</v>
      </c>
      <c r="F9">
        <v>4644</v>
      </c>
      <c r="G9">
        <v>4643.82</v>
      </c>
      <c r="H9">
        <v>9415.66</v>
      </c>
      <c r="I9">
        <v>7904.79</v>
      </c>
      <c r="J9">
        <v>7900.93</v>
      </c>
      <c r="K9">
        <v>595.16600000000005</v>
      </c>
      <c r="L9">
        <v>595.16600000000005</v>
      </c>
      <c r="M9">
        <v>591.67600000000004</v>
      </c>
      <c r="P9">
        <f>MIN(J131:J255)</f>
        <v>4783.37</v>
      </c>
      <c r="Q9">
        <v>2.827512</v>
      </c>
      <c r="R9" s="4">
        <v>0.18</v>
      </c>
      <c r="T9">
        <v>0.48115200000000002</v>
      </c>
      <c r="U9">
        <f t="shared" si="1"/>
        <v>310.18976815021136</v>
      </c>
      <c r="V9">
        <f t="shared" si="2"/>
        <v>273.92315799692136</v>
      </c>
      <c r="W9">
        <f t="shared" si="3"/>
        <v>398.05974165769652</v>
      </c>
    </row>
    <row r="10" spans="1:23" x14ac:dyDescent="0.2">
      <c r="A10">
        <v>684848</v>
      </c>
      <c r="B10">
        <f>加速器!F$5</f>
        <v>160384</v>
      </c>
      <c r="C10">
        <f>加速器!C$11</f>
        <v>0</v>
      </c>
      <c r="D10">
        <f t="shared" si="0"/>
        <v>0.84523199999999998</v>
      </c>
      <c r="E10">
        <v>4686.28</v>
      </c>
      <c r="F10">
        <v>4398.13</v>
      </c>
      <c r="G10">
        <v>4397.95</v>
      </c>
      <c r="H10">
        <v>9162.7000000000007</v>
      </c>
      <c r="I10">
        <v>7700.48</v>
      </c>
      <c r="J10">
        <v>7696.6</v>
      </c>
      <c r="K10">
        <v>600.452</v>
      </c>
      <c r="L10">
        <v>600.452</v>
      </c>
      <c r="M10">
        <v>566.08600000000001</v>
      </c>
      <c r="T10">
        <v>0.84523199999999998</v>
      </c>
      <c r="U10">
        <f t="shared" si="1"/>
        <v>293.76657381987724</v>
      </c>
      <c r="V10">
        <f t="shared" si="2"/>
        <v>266.83909082084068</v>
      </c>
      <c r="W10">
        <f t="shared" si="3"/>
        <v>380.84364908503773</v>
      </c>
    </row>
    <row r="11" spans="1:23" x14ac:dyDescent="0.2">
      <c r="A11">
        <v>1312512</v>
      </c>
      <c r="B11">
        <f>加速器!F$5</f>
        <v>160384</v>
      </c>
      <c r="C11">
        <f>加速器!C$11</f>
        <v>0</v>
      </c>
      <c r="D11">
        <f t="shared" si="0"/>
        <v>1.472896</v>
      </c>
      <c r="E11">
        <v>4669.1499999999996</v>
      </c>
      <c r="F11">
        <v>4320.68</v>
      </c>
      <c r="G11">
        <v>4313.1099999999997</v>
      </c>
      <c r="H11">
        <v>9115.39</v>
      </c>
      <c r="I11">
        <v>7854.46</v>
      </c>
      <c r="J11">
        <v>7795.32</v>
      </c>
      <c r="K11">
        <v>615.18700000000001</v>
      </c>
      <c r="L11">
        <v>615.18700000000001</v>
      </c>
      <c r="M11">
        <v>514.27599999999995</v>
      </c>
      <c r="P11">
        <f>MIN(M3:M127)</f>
        <v>338.01</v>
      </c>
      <c r="Q11">
        <v>2.7580239999999998</v>
      </c>
      <c r="T11">
        <v>1.472896</v>
      </c>
      <c r="U11">
        <f t="shared" si="1"/>
        <v>288.09957985157871</v>
      </c>
      <c r="V11">
        <f t="shared" si="2"/>
        <v>270.26168716803727</v>
      </c>
      <c r="W11">
        <f t="shared" si="3"/>
        <v>345.98762109795479</v>
      </c>
    </row>
    <row r="12" spans="1:23" x14ac:dyDescent="0.2">
      <c r="A12">
        <v>2625040</v>
      </c>
      <c r="B12">
        <f>加速器!F$5</f>
        <v>160384</v>
      </c>
      <c r="C12">
        <f>加速器!C$11</f>
        <v>0</v>
      </c>
      <c r="D12">
        <f t="shared" si="0"/>
        <v>2.7854239999999999</v>
      </c>
      <c r="E12">
        <v>5089.2700000000004</v>
      </c>
      <c r="F12">
        <v>4727.63</v>
      </c>
      <c r="G12">
        <v>4638.2700000000004</v>
      </c>
      <c r="H12">
        <v>9911.34</v>
      </c>
      <c r="I12">
        <v>8589.83</v>
      </c>
      <c r="J12">
        <v>8499.81</v>
      </c>
      <c r="K12">
        <v>663.54300000000001</v>
      </c>
      <c r="L12">
        <v>663.53599999999994</v>
      </c>
      <c r="M12">
        <v>472.98599999999999</v>
      </c>
      <c r="P12">
        <f>MIN(M131:M255)</f>
        <v>298.58300000000003</v>
      </c>
      <c r="Q12">
        <v>0.75880800000000004</v>
      </c>
      <c r="R12" s="4">
        <v>0.12</v>
      </c>
      <c r="T12">
        <v>2.7854239999999999</v>
      </c>
      <c r="U12">
        <f t="shared" si="1"/>
        <v>309.81904895497269</v>
      </c>
      <c r="V12">
        <f t="shared" si="2"/>
        <v>294.68616954887739</v>
      </c>
      <c r="W12">
        <f t="shared" si="3"/>
        <v>318.20909580193756</v>
      </c>
    </row>
    <row r="13" spans="1:23" x14ac:dyDescent="0.2">
      <c r="A13">
        <v>160496</v>
      </c>
      <c r="B13">
        <f>加速器!F$6</f>
        <v>342424</v>
      </c>
      <c r="C13">
        <f>加速器!C$11</f>
        <v>0</v>
      </c>
      <c r="D13">
        <f t="shared" si="0"/>
        <v>0.50292000000000003</v>
      </c>
      <c r="E13">
        <v>3888.44</v>
      </c>
      <c r="F13">
        <v>3781.08</v>
      </c>
      <c r="G13">
        <v>3773.53</v>
      </c>
      <c r="H13">
        <v>7721.05</v>
      </c>
      <c r="I13">
        <v>6700.68</v>
      </c>
      <c r="J13">
        <v>6696.82</v>
      </c>
      <c r="K13">
        <v>551.38900000000001</v>
      </c>
      <c r="L13">
        <v>551.38900000000001</v>
      </c>
      <c r="M13">
        <v>547.90200000000004</v>
      </c>
      <c r="T13">
        <v>0.50292000000000003</v>
      </c>
      <c r="U13">
        <f t="shared" si="1"/>
        <v>252.05765852420362</v>
      </c>
      <c r="V13">
        <f t="shared" si="2"/>
        <v>232.17698206881249</v>
      </c>
      <c r="W13">
        <f t="shared" si="3"/>
        <v>368.61006458557591</v>
      </c>
    </row>
    <row r="14" spans="1:23" x14ac:dyDescent="0.2">
      <c r="A14">
        <v>320768</v>
      </c>
      <c r="B14">
        <f>加速器!F$6</f>
        <v>342424</v>
      </c>
      <c r="C14">
        <f>加速器!C$11</f>
        <v>0</v>
      </c>
      <c r="D14">
        <f t="shared" si="0"/>
        <v>0.663192</v>
      </c>
      <c r="E14">
        <v>4312.16</v>
      </c>
      <c r="F14">
        <v>4204.8</v>
      </c>
      <c r="G14">
        <v>4197.24</v>
      </c>
      <c r="H14">
        <v>8528.69</v>
      </c>
      <c r="I14">
        <v>7467.94</v>
      </c>
      <c r="J14">
        <v>7449.3</v>
      </c>
      <c r="K14">
        <v>595.42499999999995</v>
      </c>
      <c r="L14">
        <v>595.42499999999995</v>
      </c>
      <c r="M14">
        <v>591.93399999999997</v>
      </c>
      <c r="T14">
        <v>0.663192</v>
      </c>
      <c r="U14">
        <f t="shared" si="1"/>
        <v>280.35989820251285</v>
      </c>
      <c r="V14">
        <f t="shared" si="2"/>
        <v>258.26526508480219</v>
      </c>
      <c r="W14">
        <f t="shared" si="3"/>
        <v>398.23331539289558</v>
      </c>
    </row>
    <row r="15" spans="1:23" x14ac:dyDescent="0.2">
      <c r="A15">
        <v>684848</v>
      </c>
      <c r="B15">
        <f>加速器!F$6</f>
        <v>342424</v>
      </c>
      <c r="C15">
        <f>加速器!C$11</f>
        <v>0</v>
      </c>
      <c r="D15">
        <f t="shared" si="0"/>
        <v>1.027272</v>
      </c>
      <c r="E15">
        <v>4359.17</v>
      </c>
      <c r="F15">
        <v>4144.3900000000003</v>
      </c>
      <c r="G15">
        <v>4107.18</v>
      </c>
      <c r="H15">
        <v>8617.44</v>
      </c>
      <c r="I15">
        <v>7449.09</v>
      </c>
      <c r="J15">
        <v>7400.76</v>
      </c>
      <c r="K15">
        <v>600.71100000000001</v>
      </c>
      <c r="L15">
        <v>600.71100000000001</v>
      </c>
      <c r="M15">
        <v>566.34400000000005</v>
      </c>
      <c r="T15">
        <v>1.027272</v>
      </c>
      <c r="U15">
        <f t="shared" si="1"/>
        <v>274.34422780193574</v>
      </c>
      <c r="V15">
        <f t="shared" si="2"/>
        <v>256.58239609480097</v>
      </c>
      <c r="W15">
        <f t="shared" si="3"/>
        <v>381.01722282023684</v>
      </c>
    </row>
    <row r="16" spans="1:23" x14ac:dyDescent="0.2">
      <c r="A16">
        <v>1312512</v>
      </c>
      <c r="B16">
        <f>加速器!F$6</f>
        <v>342424</v>
      </c>
      <c r="C16">
        <f>加速器!C$11</f>
        <v>0</v>
      </c>
      <c r="D16">
        <f t="shared" si="0"/>
        <v>1.654936</v>
      </c>
      <c r="E16">
        <v>4443.6099999999997</v>
      </c>
      <c r="F16">
        <v>4168.33</v>
      </c>
      <c r="G16">
        <v>4071.98</v>
      </c>
      <c r="H16">
        <v>8773.27</v>
      </c>
      <c r="I16">
        <v>7704.65</v>
      </c>
      <c r="J16">
        <v>7645.5</v>
      </c>
      <c r="K16">
        <v>615.44600000000003</v>
      </c>
      <c r="L16">
        <v>615.44600000000003</v>
      </c>
      <c r="M16">
        <v>514.53499999999997</v>
      </c>
      <c r="T16">
        <v>1.654936</v>
      </c>
      <c r="U16">
        <f t="shared" si="1"/>
        <v>271.99299975285385</v>
      </c>
      <c r="V16">
        <f t="shared" si="2"/>
        <v>265.06746730643886</v>
      </c>
      <c r="W16">
        <f t="shared" si="3"/>
        <v>346.1618675995694</v>
      </c>
    </row>
    <row r="17" spans="1:23" x14ac:dyDescent="0.2">
      <c r="A17">
        <v>2625040</v>
      </c>
      <c r="B17">
        <f>加速器!F$6</f>
        <v>342424</v>
      </c>
      <c r="C17">
        <f>加速器!C$11</f>
        <v>0</v>
      </c>
      <c r="D17">
        <f t="shared" si="0"/>
        <v>2.9674640000000001</v>
      </c>
      <c r="E17">
        <v>4903.93</v>
      </c>
      <c r="F17">
        <v>4628.6499999999996</v>
      </c>
      <c r="G17">
        <v>4510.76</v>
      </c>
      <c r="H17">
        <v>9649.6299999999992</v>
      </c>
      <c r="I17">
        <v>8480.0300000000007</v>
      </c>
      <c r="J17">
        <v>8312.64</v>
      </c>
      <c r="K17">
        <v>663.80200000000002</v>
      </c>
      <c r="L17">
        <v>663.79499999999996</v>
      </c>
      <c r="M17">
        <v>473.24400000000003</v>
      </c>
      <c r="T17">
        <v>2.9674640000000001</v>
      </c>
      <c r="U17">
        <f t="shared" si="1"/>
        <v>301.30185893967632</v>
      </c>
      <c r="V17">
        <f t="shared" si="2"/>
        <v>288.19703504416924</v>
      </c>
      <c r="W17">
        <f t="shared" si="3"/>
        <v>318.38266953713674</v>
      </c>
    </row>
    <row r="18" spans="1:23" x14ac:dyDescent="0.2">
      <c r="A18">
        <v>160496</v>
      </c>
      <c r="B18">
        <f>加速器!F$7</f>
        <v>656256</v>
      </c>
      <c r="C18">
        <f>加速器!C$11</f>
        <v>0</v>
      </c>
      <c r="D18">
        <f t="shared" si="0"/>
        <v>0.81675200000000003</v>
      </c>
      <c r="E18">
        <v>3535.01</v>
      </c>
      <c r="F18">
        <v>3535.01</v>
      </c>
      <c r="G18">
        <v>3527.46</v>
      </c>
      <c r="H18">
        <v>7148.23</v>
      </c>
      <c r="I18">
        <v>6495.6</v>
      </c>
      <c r="J18">
        <v>6484.36</v>
      </c>
      <c r="K18">
        <v>551.56899999999996</v>
      </c>
      <c r="L18">
        <v>551.56899999999996</v>
      </c>
      <c r="M18">
        <v>548.08100000000002</v>
      </c>
      <c r="T18">
        <v>0.81675200000000003</v>
      </c>
      <c r="U18">
        <f t="shared" si="1"/>
        <v>235.62110494359055</v>
      </c>
      <c r="V18">
        <f t="shared" si="2"/>
        <v>224.81104993828788</v>
      </c>
      <c r="W18">
        <f t="shared" si="3"/>
        <v>368.73048977395052</v>
      </c>
    </row>
    <row r="19" spans="1:23" x14ac:dyDescent="0.2">
      <c r="A19">
        <v>320768</v>
      </c>
      <c r="B19">
        <f>加速器!F$7</f>
        <v>656256</v>
      </c>
      <c r="C19">
        <f>加速器!C$11</f>
        <v>0</v>
      </c>
      <c r="D19">
        <f t="shared" si="0"/>
        <v>0.977024</v>
      </c>
      <c r="E19">
        <v>3958.67</v>
      </c>
      <c r="F19">
        <v>3958.67</v>
      </c>
      <c r="G19">
        <v>3951.11</v>
      </c>
      <c r="H19">
        <v>7955.76</v>
      </c>
      <c r="I19">
        <v>7262.84</v>
      </c>
      <c r="J19">
        <v>7244.21</v>
      </c>
      <c r="K19">
        <v>595.60400000000004</v>
      </c>
      <c r="L19">
        <v>595.60400000000004</v>
      </c>
      <c r="M19">
        <v>592.11400000000003</v>
      </c>
      <c r="T19">
        <v>0.977024</v>
      </c>
      <c r="U19">
        <f t="shared" si="1"/>
        <v>263.91933684681618</v>
      </c>
      <c r="V19">
        <f t="shared" si="2"/>
        <v>251.15484890929011</v>
      </c>
      <c r="W19">
        <f t="shared" si="3"/>
        <v>398.35441334768569</v>
      </c>
    </row>
    <row r="20" spans="1:23" x14ac:dyDescent="0.2">
      <c r="A20">
        <v>684848</v>
      </c>
      <c r="B20">
        <f>加速器!F$7</f>
        <v>656256</v>
      </c>
      <c r="C20">
        <f>加速器!C$11</f>
        <v>0</v>
      </c>
      <c r="D20">
        <f t="shared" si="0"/>
        <v>1.3411040000000001</v>
      </c>
      <c r="E20">
        <v>4005.5</v>
      </c>
      <c r="F20">
        <v>4005.5</v>
      </c>
      <c r="G20">
        <v>3968.29</v>
      </c>
      <c r="H20">
        <v>8044.15</v>
      </c>
      <c r="I20">
        <v>7391.51</v>
      </c>
      <c r="J20">
        <v>7343.19</v>
      </c>
      <c r="K20">
        <v>600.89</v>
      </c>
      <c r="L20">
        <v>600.89</v>
      </c>
      <c r="M20">
        <v>566.524</v>
      </c>
      <c r="T20">
        <v>1.3411040000000001</v>
      </c>
      <c r="U20">
        <f t="shared" si="1"/>
        <v>265.06689644577148</v>
      </c>
      <c r="V20">
        <f t="shared" si="2"/>
        <v>254.58645938787114</v>
      </c>
      <c r="W20">
        <f t="shared" si="3"/>
        <v>381.1383207750269</v>
      </c>
    </row>
    <row r="21" spans="1:23" x14ac:dyDescent="0.2">
      <c r="A21">
        <v>1312512</v>
      </c>
      <c r="B21">
        <f>加速器!F$7</f>
        <v>656256</v>
      </c>
      <c r="C21">
        <f>加速器!C$11</f>
        <v>0</v>
      </c>
      <c r="D21">
        <f t="shared" si="0"/>
        <v>1.9687680000000001</v>
      </c>
      <c r="E21">
        <v>4149.1899999999996</v>
      </c>
      <c r="F21">
        <v>4149.1899999999996</v>
      </c>
      <c r="G21">
        <v>4052.84</v>
      </c>
      <c r="H21">
        <v>8318.5</v>
      </c>
      <c r="I21">
        <v>7625.83</v>
      </c>
      <c r="J21">
        <v>7547.71</v>
      </c>
      <c r="K21">
        <v>615.625</v>
      </c>
      <c r="L21">
        <v>615.625</v>
      </c>
      <c r="M21">
        <v>514.71400000000006</v>
      </c>
      <c r="T21">
        <v>1.9687680000000001</v>
      </c>
      <c r="U21">
        <f t="shared" si="1"/>
        <v>270.71451950116563</v>
      </c>
      <c r="V21">
        <f t="shared" si="2"/>
        <v>261.67711381380968</v>
      </c>
      <c r="W21">
        <f t="shared" si="3"/>
        <v>346.28229278794407</v>
      </c>
    </row>
    <row r="22" spans="1:23" x14ac:dyDescent="0.2">
      <c r="A22">
        <v>2625040</v>
      </c>
      <c r="B22">
        <f>加速器!F$7</f>
        <v>656256</v>
      </c>
      <c r="C22">
        <f>加速器!C$11</f>
        <v>0</v>
      </c>
      <c r="D22">
        <f t="shared" si="0"/>
        <v>3.2812960000000002</v>
      </c>
      <c r="E22">
        <v>4609.51</v>
      </c>
      <c r="F22">
        <v>4609.51</v>
      </c>
      <c r="G22">
        <v>4401.24</v>
      </c>
      <c r="H22">
        <v>9194.86</v>
      </c>
      <c r="I22">
        <v>8481.7900000000009</v>
      </c>
      <c r="J22">
        <v>8304.81</v>
      </c>
      <c r="K22">
        <v>663.98099999999999</v>
      </c>
      <c r="L22">
        <v>663.97299999999996</v>
      </c>
      <c r="M22">
        <v>473.42200000000003</v>
      </c>
      <c r="T22">
        <v>3.2812960000000002</v>
      </c>
      <c r="U22">
        <f t="shared" si="1"/>
        <v>293.98633348696467</v>
      </c>
      <c r="V22">
        <f t="shared" si="2"/>
        <v>287.92557101055348</v>
      </c>
      <c r="W22">
        <f t="shared" si="3"/>
        <v>318.50242195909584</v>
      </c>
    </row>
    <row r="23" spans="1:23" x14ac:dyDescent="0.2">
      <c r="A23">
        <v>160496</v>
      </c>
      <c r="B23">
        <f>加速器!F$8</f>
        <v>1312520</v>
      </c>
      <c r="C23">
        <f>加速器!C$11</f>
        <v>0</v>
      </c>
      <c r="D23">
        <f t="shared" si="0"/>
        <v>1.4730160000000001</v>
      </c>
      <c r="E23">
        <v>3539.44</v>
      </c>
      <c r="F23">
        <v>3539.44</v>
      </c>
      <c r="G23">
        <v>3531.88</v>
      </c>
      <c r="H23">
        <v>7026.25</v>
      </c>
      <c r="I23">
        <v>6505.45</v>
      </c>
      <c r="J23">
        <v>6494.22</v>
      </c>
      <c r="K23">
        <v>552.32100000000003</v>
      </c>
      <c r="L23">
        <v>552.32100000000003</v>
      </c>
      <c r="M23">
        <v>548.83299999999997</v>
      </c>
      <c r="T23">
        <v>1.4730160000000001</v>
      </c>
      <c r="U23">
        <f t="shared" si="1"/>
        <v>235.91634437475369</v>
      </c>
      <c r="V23">
        <f t="shared" si="2"/>
        <v>225.15289353617442</v>
      </c>
      <c r="W23">
        <f t="shared" si="3"/>
        <v>369.23641011840687</v>
      </c>
    </row>
    <row r="24" spans="1:23" x14ac:dyDescent="0.2">
      <c r="A24">
        <v>320768</v>
      </c>
      <c r="B24">
        <f>加速器!F$8</f>
        <v>1312520</v>
      </c>
      <c r="C24">
        <f>加速器!C$11</f>
        <v>0</v>
      </c>
      <c r="D24">
        <f t="shared" si="0"/>
        <v>1.6332880000000001</v>
      </c>
      <c r="E24">
        <v>3963.09</v>
      </c>
      <c r="F24">
        <v>3963.09</v>
      </c>
      <c r="G24">
        <v>3955.54</v>
      </c>
      <c r="H24">
        <v>7833.78</v>
      </c>
      <c r="I24">
        <v>7272.52</v>
      </c>
      <c r="J24">
        <v>7253.88</v>
      </c>
      <c r="K24">
        <v>596.35599999999999</v>
      </c>
      <c r="L24">
        <v>596.35599999999999</v>
      </c>
      <c r="M24">
        <v>592.86599999999999</v>
      </c>
      <c r="T24">
        <v>1.6332880000000001</v>
      </c>
      <c r="U24">
        <f t="shared" si="1"/>
        <v>264.21524424049323</v>
      </c>
      <c r="V24">
        <f t="shared" si="2"/>
        <v>251.49010525731879</v>
      </c>
      <c r="W24">
        <f t="shared" si="3"/>
        <v>398.86033369214209</v>
      </c>
    </row>
    <row r="25" spans="1:23" x14ac:dyDescent="0.2">
      <c r="A25">
        <v>684848</v>
      </c>
      <c r="B25">
        <f>加速器!F$8</f>
        <v>1312520</v>
      </c>
      <c r="C25">
        <f>加速器!C$11</f>
        <v>0</v>
      </c>
      <c r="D25">
        <f t="shared" si="0"/>
        <v>1.997368</v>
      </c>
      <c r="E25">
        <v>4009.93</v>
      </c>
      <c r="F25">
        <v>4009.93</v>
      </c>
      <c r="G25">
        <v>3972.71</v>
      </c>
      <c r="H25">
        <v>7922.17</v>
      </c>
      <c r="I25">
        <v>7401.37</v>
      </c>
      <c r="J25">
        <v>7353.05</v>
      </c>
      <c r="K25">
        <v>601.64200000000005</v>
      </c>
      <c r="L25">
        <v>601.64200000000005</v>
      </c>
      <c r="M25">
        <v>567.27599999999995</v>
      </c>
      <c r="T25">
        <v>1.997368</v>
      </c>
      <c r="U25">
        <f t="shared" si="1"/>
        <v>265.36213587693459</v>
      </c>
      <c r="V25">
        <f t="shared" si="2"/>
        <v>254.92830298575768</v>
      </c>
      <c r="W25">
        <f t="shared" si="3"/>
        <v>381.6442411194833</v>
      </c>
    </row>
    <row r="26" spans="1:23" x14ac:dyDescent="0.2">
      <c r="A26">
        <v>1312512</v>
      </c>
      <c r="B26">
        <f>加速器!F$8</f>
        <v>1312520</v>
      </c>
      <c r="C26">
        <f>加速器!C$11</f>
        <v>0</v>
      </c>
      <c r="D26">
        <f t="shared" si="0"/>
        <v>2.625032</v>
      </c>
      <c r="E26">
        <v>4153.62</v>
      </c>
      <c r="F26">
        <v>4153.62</v>
      </c>
      <c r="G26">
        <v>4057.27</v>
      </c>
      <c r="H26">
        <v>8196.51</v>
      </c>
      <c r="I26">
        <v>7635.51</v>
      </c>
      <c r="J26">
        <v>7557.39</v>
      </c>
      <c r="K26">
        <v>616.37699999999995</v>
      </c>
      <c r="L26">
        <v>616.37699999999995</v>
      </c>
      <c r="M26">
        <v>515.46600000000001</v>
      </c>
      <c r="T26">
        <v>2.625032</v>
      </c>
      <c r="U26">
        <f t="shared" si="1"/>
        <v>271.01042689484268</v>
      </c>
      <c r="V26">
        <f t="shared" si="2"/>
        <v>262.01271685919932</v>
      </c>
      <c r="W26">
        <f t="shared" si="3"/>
        <v>346.78821313240047</v>
      </c>
    </row>
    <row r="27" spans="1:23" x14ac:dyDescent="0.2">
      <c r="A27">
        <v>2625040</v>
      </c>
      <c r="B27">
        <f>加速器!F$8</f>
        <v>1312520</v>
      </c>
      <c r="C27">
        <f>加速器!C$11</f>
        <v>0</v>
      </c>
      <c r="D27">
        <f t="shared" si="0"/>
        <v>3.9375599999999999</v>
      </c>
      <c r="E27">
        <v>4613.9399999999996</v>
      </c>
      <c r="F27">
        <v>4613.9399999999996</v>
      </c>
      <c r="G27">
        <v>4405.67</v>
      </c>
      <c r="H27">
        <v>9072.8799999999992</v>
      </c>
      <c r="I27">
        <v>8491.3799999999992</v>
      </c>
      <c r="J27">
        <v>8314.48</v>
      </c>
      <c r="K27">
        <v>664.73299999999995</v>
      </c>
      <c r="L27">
        <v>664.721</v>
      </c>
      <c r="M27">
        <v>474.17099999999999</v>
      </c>
      <c r="T27">
        <v>3.9375599999999999</v>
      </c>
      <c r="U27">
        <f t="shared" si="1"/>
        <v>294.28224088064178</v>
      </c>
      <c r="V27">
        <f t="shared" si="2"/>
        <v>288.26082735858216</v>
      </c>
      <c r="W27">
        <f t="shared" si="3"/>
        <v>319.00632400430572</v>
      </c>
    </row>
    <row r="28" spans="1:23" x14ac:dyDescent="0.2">
      <c r="A28">
        <v>160496</v>
      </c>
      <c r="B28">
        <v>80248</v>
      </c>
      <c r="C28">
        <f>加速器!C$12</f>
        <v>29696</v>
      </c>
      <c r="D28">
        <f t="shared" si="0"/>
        <v>0.27044000000000001</v>
      </c>
      <c r="E28">
        <v>4917.2700000000004</v>
      </c>
      <c r="F28">
        <v>4736.8999999999996</v>
      </c>
      <c r="G28">
        <v>4736.8999999999996</v>
      </c>
      <c r="H28">
        <v>9477.2800000000007</v>
      </c>
      <c r="I28">
        <v>7877.79</v>
      </c>
      <c r="J28">
        <v>7877.79</v>
      </c>
      <c r="K28">
        <v>521.57799999999997</v>
      </c>
      <c r="L28">
        <v>521.57799999999997</v>
      </c>
      <c r="M28">
        <v>518.09100000000001</v>
      </c>
      <c r="T28">
        <v>0.27044000000000001</v>
      </c>
      <c r="U28">
        <f t="shared" si="1"/>
        <v>316.40716322999953</v>
      </c>
      <c r="V28">
        <f t="shared" si="2"/>
        <v>273.12090030370689</v>
      </c>
      <c r="W28">
        <f t="shared" si="3"/>
        <v>348.55422497308939</v>
      </c>
    </row>
    <row r="29" spans="1:23" x14ac:dyDescent="0.2">
      <c r="A29">
        <v>320768</v>
      </c>
      <c r="B29">
        <v>80248</v>
      </c>
      <c r="C29">
        <f>加速器!C$12</f>
        <v>29696</v>
      </c>
      <c r="D29">
        <f t="shared" si="0"/>
        <v>0.43071199999999998</v>
      </c>
      <c r="E29">
        <v>4345.34</v>
      </c>
      <c r="F29">
        <v>4164.9799999999996</v>
      </c>
      <c r="G29">
        <v>4164.9799999999996</v>
      </c>
      <c r="H29">
        <v>8408.15</v>
      </c>
      <c r="I29">
        <v>7056.48</v>
      </c>
      <c r="J29">
        <v>7056.48</v>
      </c>
      <c r="K29">
        <v>524.77599999999995</v>
      </c>
      <c r="L29">
        <v>524.77599999999995</v>
      </c>
      <c r="M29">
        <v>521.28499999999997</v>
      </c>
      <c r="T29">
        <v>0.43071199999999998</v>
      </c>
      <c r="U29">
        <f t="shared" si="1"/>
        <v>278.2050511325304</v>
      </c>
      <c r="V29">
        <f t="shared" si="2"/>
        <v>244.64629935236934</v>
      </c>
      <c r="W29">
        <f t="shared" si="3"/>
        <v>350.70304090419808</v>
      </c>
    </row>
    <row r="30" spans="1:23" x14ac:dyDescent="0.2">
      <c r="A30">
        <v>684848</v>
      </c>
      <c r="B30">
        <v>80248</v>
      </c>
      <c r="C30">
        <f>加速器!C$12</f>
        <v>29696</v>
      </c>
      <c r="D30">
        <f t="shared" si="0"/>
        <v>0.79479200000000005</v>
      </c>
      <c r="E30">
        <v>4030.04</v>
      </c>
      <c r="F30">
        <v>3742.8</v>
      </c>
      <c r="G30">
        <v>3742.62</v>
      </c>
      <c r="H30">
        <v>7856.4</v>
      </c>
      <c r="I30">
        <v>6558.51</v>
      </c>
      <c r="J30">
        <v>6554.64</v>
      </c>
      <c r="K30">
        <v>525.85</v>
      </c>
      <c r="L30">
        <v>525.85</v>
      </c>
      <c r="M30">
        <v>491.48399999999998</v>
      </c>
      <c r="T30">
        <v>0.79479200000000005</v>
      </c>
      <c r="U30">
        <f t="shared" si="1"/>
        <v>249.99298639360359</v>
      </c>
      <c r="V30">
        <f t="shared" si="2"/>
        <v>227.24763899097204</v>
      </c>
      <c r="W30">
        <f t="shared" si="3"/>
        <v>330.65392895586655</v>
      </c>
    </row>
    <row r="31" spans="1:23" x14ac:dyDescent="0.2">
      <c r="A31">
        <v>1312512</v>
      </c>
      <c r="B31">
        <v>80248</v>
      </c>
      <c r="C31">
        <f>加速器!C$12</f>
        <v>29696</v>
      </c>
      <c r="D31">
        <f t="shared" si="0"/>
        <v>1.4224559999999999</v>
      </c>
      <c r="E31">
        <v>3858.1</v>
      </c>
      <c r="F31">
        <v>3473.83</v>
      </c>
      <c r="G31">
        <v>3466.26</v>
      </c>
      <c r="H31">
        <v>7532.03</v>
      </c>
      <c r="I31">
        <v>6257.76</v>
      </c>
      <c r="J31">
        <v>6242.79</v>
      </c>
      <c r="K31">
        <v>526.65800000000002</v>
      </c>
      <c r="L31">
        <v>526.65800000000002</v>
      </c>
      <c r="M31">
        <v>425.74700000000001</v>
      </c>
      <c r="T31">
        <v>1.4224559999999999</v>
      </c>
      <c r="U31">
        <f t="shared" si="1"/>
        <v>231.53317435825502</v>
      </c>
      <c r="V31">
        <f t="shared" si="2"/>
        <v>216.43588179006781</v>
      </c>
      <c r="W31">
        <f t="shared" si="3"/>
        <v>286.42828310010765</v>
      </c>
    </row>
    <row r="32" spans="1:23" x14ac:dyDescent="0.2">
      <c r="A32">
        <v>2625040</v>
      </c>
      <c r="B32">
        <v>80248</v>
      </c>
      <c r="C32">
        <f>加速器!C$12</f>
        <v>29696</v>
      </c>
      <c r="D32">
        <f t="shared" si="0"/>
        <v>2.7349839999999999</v>
      </c>
      <c r="E32">
        <v>3832.65</v>
      </c>
      <c r="F32">
        <v>3435.24</v>
      </c>
      <c r="G32">
        <v>3345.88</v>
      </c>
      <c r="H32">
        <v>7496.36</v>
      </c>
      <c r="I32">
        <v>6124.95</v>
      </c>
      <c r="J32">
        <v>6035.59</v>
      </c>
      <c r="K32">
        <v>531.07799999999997</v>
      </c>
      <c r="L32">
        <v>531.07799999999997</v>
      </c>
      <c r="M32">
        <v>340.52699999999999</v>
      </c>
      <c r="T32">
        <v>2.7349839999999999</v>
      </c>
      <c r="U32">
        <f t="shared" si="1"/>
        <v>223.49224161540056</v>
      </c>
      <c r="V32">
        <f t="shared" si="2"/>
        <v>209.25231247139749</v>
      </c>
      <c r="W32">
        <f t="shared" si="3"/>
        <v>229.09512917115177</v>
      </c>
    </row>
    <row r="33" spans="1:23" x14ac:dyDescent="0.2">
      <c r="A33">
        <v>160496</v>
      </c>
      <c r="B33">
        <v>160384</v>
      </c>
      <c r="C33">
        <f>加速器!C$12</f>
        <v>29696</v>
      </c>
      <c r="D33">
        <f t="shared" si="0"/>
        <v>0.350576</v>
      </c>
      <c r="E33">
        <v>4122.7299999999996</v>
      </c>
      <c r="F33">
        <v>3941.84</v>
      </c>
      <c r="G33">
        <v>3934.28</v>
      </c>
      <c r="H33">
        <v>8078.59</v>
      </c>
      <c r="I33">
        <v>6665.65</v>
      </c>
      <c r="J33">
        <v>6661.79</v>
      </c>
      <c r="K33">
        <v>521.84900000000005</v>
      </c>
      <c r="L33">
        <v>521.84900000000005</v>
      </c>
      <c r="M33">
        <v>518.36199999999997</v>
      </c>
      <c r="T33">
        <v>0.350576</v>
      </c>
      <c r="U33">
        <f t="shared" si="1"/>
        <v>262.79515593584887</v>
      </c>
      <c r="V33">
        <f t="shared" si="2"/>
        <v>230.96250121344076</v>
      </c>
      <c r="W33">
        <f t="shared" si="3"/>
        <v>348.73654467168996</v>
      </c>
    </row>
    <row r="34" spans="1:23" x14ac:dyDescent="0.2">
      <c r="A34">
        <v>320768</v>
      </c>
      <c r="B34">
        <v>160384</v>
      </c>
      <c r="C34">
        <f>加速器!C$12</f>
        <v>29696</v>
      </c>
      <c r="D34">
        <f t="shared" si="0"/>
        <v>0.51084799999999997</v>
      </c>
      <c r="E34">
        <v>4134.8900000000003</v>
      </c>
      <c r="F34">
        <v>3953.99</v>
      </c>
      <c r="G34">
        <v>3953.82</v>
      </c>
      <c r="H34">
        <v>8099.72</v>
      </c>
      <c r="I34">
        <v>6588.85</v>
      </c>
      <c r="J34">
        <v>6584.99</v>
      </c>
      <c r="K34">
        <v>525.04600000000005</v>
      </c>
      <c r="L34">
        <v>525.04600000000005</v>
      </c>
      <c r="M34">
        <v>521.55600000000004</v>
      </c>
      <c r="T34">
        <v>0.51084799999999997</v>
      </c>
      <c r="U34">
        <f t="shared" si="1"/>
        <v>264.10035468809491</v>
      </c>
      <c r="V34">
        <f t="shared" si="2"/>
        <v>228.29986548142395</v>
      </c>
      <c r="W34">
        <f t="shared" si="3"/>
        <v>350.88536060279876</v>
      </c>
    </row>
    <row r="35" spans="1:23" x14ac:dyDescent="0.2">
      <c r="A35">
        <v>684848</v>
      </c>
      <c r="B35">
        <v>160384</v>
      </c>
      <c r="C35">
        <f>加速器!C$12</f>
        <v>29696</v>
      </c>
      <c r="D35">
        <f t="shared" si="0"/>
        <v>0.87492800000000004</v>
      </c>
      <c r="E35">
        <v>3955.49</v>
      </c>
      <c r="F35">
        <v>3667.34</v>
      </c>
      <c r="G35">
        <v>3667.16</v>
      </c>
      <c r="H35">
        <v>7768.98</v>
      </c>
      <c r="I35">
        <v>6306.75</v>
      </c>
      <c r="J35">
        <v>6302.87</v>
      </c>
      <c r="K35">
        <v>526.12099999999998</v>
      </c>
      <c r="L35">
        <v>526.12099999999998</v>
      </c>
      <c r="M35">
        <v>491.755</v>
      </c>
      <c r="T35">
        <v>0.87492800000000004</v>
      </c>
      <c r="U35">
        <f t="shared" si="1"/>
        <v>244.95254126338429</v>
      </c>
      <c r="V35">
        <f t="shared" si="2"/>
        <v>218.51883953459347</v>
      </c>
      <c r="W35">
        <f t="shared" si="3"/>
        <v>330.83624865446717</v>
      </c>
    </row>
    <row r="36" spans="1:23" x14ac:dyDescent="0.2">
      <c r="A36">
        <v>1312512</v>
      </c>
      <c r="B36">
        <v>160384</v>
      </c>
      <c r="C36">
        <f>加速器!C$12</f>
        <v>29696</v>
      </c>
      <c r="D36">
        <f t="shared" si="0"/>
        <v>1.5025919999999999</v>
      </c>
      <c r="E36">
        <v>3803.48</v>
      </c>
      <c r="F36">
        <v>3455.01</v>
      </c>
      <c r="G36">
        <v>3447.44</v>
      </c>
      <c r="H36">
        <v>7464.39</v>
      </c>
      <c r="I36">
        <v>6203.45</v>
      </c>
      <c r="J36">
        <v>6144.32</v>
      </c>
      <c r="K36">
        <v>526.92899999999997</v>
      </c>
      <c r="L36">
        <v>526.92899999999997</v>
      </c>
      <c r="M36">
        <v>426.01799999999997</v>
      </c>
      <c r="T36">
        <v>1.5025919999999999</v>
      </c>
      <c r="U36">
        <f t="shared" si="1"/>
        <v>230.27606890701293</v>
      </c>
      <c r="V36">
        <f t="shared" si="2"/>
        <v>213.02195287689472</v>
      </c>
      <c r="W36">
        <f t="shared" si="3"/>
        <v>286.61060279870827</v>
      </c>
    </row>
    <row r="37" spans="1:23" x14ac:dyDescent="0.2">
      <c r="A37">
        <v>2625040</v>
      </c>
      <c r="B37">
        <v>160384</v>
      </c>
      <c r="C37">
        <f>加速器!C$12</f>
        <v>29696</v>
      </c>
      <c r="D37">
        <f t="shared" si="0"/>
        <v>2.8151199999999998</v>
      </c>
      <c r="E37">
        <v>3798.08</v>
      </c>
      <c r="F37">
        <v>3436.45</v>
      </c>
      <c r="G37">
        <v>3347.09</v>
      </c>
      <c r="H37">
        <v>7448.73</v>
      </c>
      <c r="I37">
        <v>6127.22</v>
      </c>
      <c r="J37">
        <v>6037.19</v>
      </c>
      <c r="K37">
        <v>531.34900000000005</v>
      </c>
      <c r="L37">
        <v>531.34900000000005</v>
      </c>
      <c r="M37">
        <v>340.79700000000003</v>
      </c>
      <c r="T37">
        <v>2.8151199999999998</v>
      </c>
      <c r="U37">
        <f t="shared" si="1"/>
        <v>223.57306507958774</v>
      </c>
      <c r="V37">
        <f t="shared" si="2"/>
        <v>209.30778404914781</v>
      </c>
      <c r="W37">
        <f t="shared" si="3"/>
        <v>229.27677610333694</v>
      </c>
    </row>
    <row r="38" spans="1:23" x14ac:dyDescent="0.2">
      <c r="A38">
        <v>160496</v>
      </c>
      <c r="B38">
        <v>342424</v>
      </c>
      <c r="C38">
        <f>加速器!C$12</f>
        <v>29696</v>
      </c>
      <c r="D38">
        <f t="shared" si="0"/>
        <v>0.53261599999999998</v>
      </c>
      <c r="E38">
        <v>3593.97</v>
      </c>
      <c r="F38">
        <v>3486.6</v>
      </c>
      <c r="G38">
        <v>3479.05</v>
      </c>
      <c r="H38">
        <v>7159.53</v>
      </c>
      <c r="I38">
        <v>6139.17</v>
      </c>
      <c r="J38">
        <v>6135.3</v>
      </c>
      <c r="K38">
        <v>522.10900000000004</v>
      </c>
      <c r="L38">
        <v>522.10900000000004</v>
      </c>
      <c r="M38">
        <v>518.62199999999996</v>
      </c>
      <c r="T38">
        <v>0.53261599999999998</v>
      </c>
      <c r="U38">
        <f t="shared" si="1"/>
        <v>232.38749841358904</v>
      </c>
      <c r="V38">
        <f t="shared" si="2"/>
        <v>212.70923185732713</v>
      </c>
      <c r="W38">
        <f t="shared" si="3"/>
        <v>348.91146393972014</v>
      </c>
    </row>
    <row r="39" spans="1:23" x14ac:dyDescent="0.2">
      <c r="A39">
        <v>320768</v>
      </c>
      <c r="B39">
        <v>342424</v>
      </c>
      <c r="C39">
        <f>加速器!C$12</f>
        <v>29696</v>
      </c>
      <c r="D39">
        <f t="shared" si="0"/>
        <v>0.69288799999999995</v>
      </c>
      <c r="E39">
        <v>3622.17</v>
      </c>
      <c r="F39">
        <v>3514.81</v>
      </c>
      <c r="G39">
        <v>3507.25</v>
      </c>
      <c r="H39">
        <v>7212.78</v>
      </c>
      <c r="I39">
        <v>6152.03</v>
      </c>
      <c r="J39">
        <v>6133.39</v>
      </c>
      <c r="K39">
        <v>525.30600000000004</v>
      </c>
      <c r="L39">
        <v>525.30600000000004</v>
      </c>
      <c r="M39">
        <v>521.81600000000003</v>
      </c>
      <c r="T39">
        <v>0.69288799999999995</v>
      </c>
      <c r="U39">
        <f t="shared" si="1"/>
        <v>234.27115270291031</v>
      </c>
      <c r="V39">
        <f t="shared" si="2"/>
        <v>212.64301266138764</v>
      </c>
      <c r="W39">
        <f t="shared" si="3"/>
        <v>351.06027987082888</v>
      </c>
    </row>
    <row r="40" spans="1:23" x14ac:dyDescent="0.2">
      <c r="A40">
        <v>684848</v>
      </c>
      <c r="B40">
        <v>342424</v>
      </c>
      <c r="C40">
        <f>加速器!C$12</f>
        <v>29696</v>
      </c>
      <c r="D40">
        <f t="shared" si="0"/>
        <v>1.0569679999999999</v>
      </c>
      <c r="E40">
        <v>3628.4</v>
      </c>
      <c r="F40">
        <v>3413.62</v>
      </c>
      <c r="G40">
        <v>3376.41</v>
      </c>
      <c r="H40">
        <v>7223.75</v>
      </c>
      <c r="I40">
        <v>6055.39</v>
      </c>
      <c r="J40">
        <v>6007.07</v>
      </c>
      <c r="K40">
        <v>526.38099999999997</v>
      </c>
      <c r="L40">
        <v>526.38099999999997</v>
      </c>
      <c r="M40">
        <v>492.01499999999999</v>
      </c>
      <c r="T40">
        <v>1.0569679999999999</v>
      </c>
      <c r="U40">
        <f t="shared" si="1"/>
        <v>225.53153117047069</v>
      </c>
      <c r="V40">
        <f t="shared" si="2"/>
        <v>208.26353159799748</v>
      </c>
      <c r="W40">
        <f t="shared" si="3"/>
        <v>331.01116792249729</v>
      </c>
    </row>
    <row r="41" spans="1:23" x14ac:dyDescent="0.2">
      <c r="A41">
        <v>1312512</v>
      </c>
      <c r="B41">
        <v>342424</v>
      </c>
      <c r="C41">
        <f>加速器!C$12</f>
        <v>29696</v>
      </c>
      <c r="D41">
        <f t="shared" si="0"/>
        <v>1.6846319999999999</v>
      </c>
      <c r="E41">
        <v>3577.95</v>
      </c>
      <c r="F41">
        <v>3302.67</v>
      </c>
      <c r="G41">
        <v>3206.32</v>
      </c>
      <c r="H41">
        <v>7122.3</v>
      </c>
      <c r="I41">
        <v>6053.68</v>
      </c>
      <c r="J41">
        <v>5994.53</v>
      </c>
      <c r="K41">
        <v>527.18899999999996</v>
      </c>
      <c r="L41">
        <v>527.18899999999996</v>
      </c>
      <c r="M41">
        <v>426.27800000000002</v>
      </c>
      <c r="T41">
        <v>1.6846319999999999</v>
      </c>
      <c r="U41">
        <f t="shared" si="1"/>
        <v>214.17015677080204</v>
      </c>
      <c r="V41">
        <f t="shared" si="2"/>
        <v>207.82877310737911</v>
      </c>
      <c r="W41">
        <f t="shared" si="3"/>
        <v>286.78552206673845</v>
      </c>
    </row>
    <row r="42" spans="1:23" x14ac:dyDescent="0.2">
      <c r="A42">
        <v>2625040</v>
      </c>
      <c r="B42">
        <v>342424</v>
      </c>
      <c r="C42">
        <f>加速器!C$12</f>
        <v>29696</v>
      </c>
      <c r="D42">
        <f t="shared" si="0"/>
        <v>2.99716</v>
      </c>
      <c r="E42">
        <v>3612.76</v>
      </c>
      <c r="F42">
        <v>3337.48</v>
      </c>
      <c r="G42">
        <v>3219.59</v>
      </c>
      <c r="H42">
        <v>7187.05</v>
      </c>
      <c r="I42">
        <v>6017.45</v>
      </c>
      <c r="J42">
        <v>5850.05</v>
      </c>
      <c r="K42">
        <v>531.60900000000004</v>
      </c>
      <c r="L42">
        <v>531.60900000000004</v>
      </c>
      <c r="M42">
        <v>341.05700000000002</v>
      </c>
      <c r="T42">
        <v>2.99716</v>
      </c>
      <c r="U42">
        <f t="shared" si="1"/>
        <v>215.05654302680534</v>
      </c>
      <c r="V42">
        <f t="shared" si="2"/>
        <v>202.8196896365225</v>
      </c>
      <c r="W42">
        <f t="shared" si="3"/>
        <v>229.45169537136709</v>
      </c>
    </row>
    <row r="43" spans="1:23" x14ac:dyDescent="0.2">
      <c r="A43">
        <v>160496</v>
      </c>
      <c r="B43">
        <v>656256</v>
      </c>
      <c r="C43">
        <f>加速器!C$12</f>
        <v>29696</v>
      </c>
      <c r="D43">
        <f t="shared" si="0"/>
        <v>0.84644799999999998</v>
      </c>
      <c r="E43">
        <v>3240.58</v>
      </c>
      <c r="F43">
        <v>3240.58</v>
      </c>
      <c r="G43">
        <v>3233.03</v>
      </c>
      <c r="H43">
        <v>6586.82</v>
      </c>
      <c r="I43">
        <v>5934.18</v>
      </c>
      <c r="J43">
        <v>5922.94</v>
      </c>
      <c r="K43">
        <v>522.29300000000001</v>
      </c>
      <c r="L43">
        <v>522.29300000000001</v>
      </c>
      <c r="M43">
        <v>518.80600000000004</v>
      </c>
      <c r="T43">
        <v>0.84644799999999998</v>
      </c>
      <c r="U43">
        <f t="shared" si="1"/>
        <v>215.9542846455457</v>
      </c>
      <c r="V43">
        <f t="shared" si="2"/>
        <v>205.34676670041188</v>
      </c>
      <c r="W43">
        <f t="shared" si="3"/>
        <v>349.03525296017227</v>
      </c>
    </row>
    <row r="44" spans="1:23" x14ac:dyDescent="0.2">
      <c r="A44">
        <v>320768</v>
      </c>
      <c r="B44">
        <v>656256</v>
      </c>
      <c r="C44">
        <f>加速器!C$12</f>
        <v>29696</v>
      </c>
      <c r="D44">
        <f t="shared" si="0"/>
        <v>1.0067200000000001</v>
      </c>
      <c r="E44">
        <v>3268.73</v>
      </c>
      <c r="F44">
        <v>3268.73</v>
      </c>
      <c r="G44">
        <v>3261.17</v>
      </c>
      <c r="H44">
        <v>6639.96</v>
      </c>
      <c r="I44">
        <v>5947.04</v>
      </c>
      <c r="J44">
        <v>5928.4</v>
      </c>
      <c r="K44">
        <v>525.49</v>
      </c>
      <c r="L44">
        <v>525.49</v>
      </c>
      <c r="M44">
        <v>521.99900000000002</v>
      </c>
      <c r="T44">
        <v>1.0067200000000001</v>
      </c>
      <c r="U44">
        <f t="shared" si="1"/>
        <v>217.8339311597833</v>
      </c>
      <c r="V44">
        <f t="shared" si="2"/>
        <v>205.53606345948495</v>
      </c>
      <c r="W44">
        <f t="shared" si="3"/>
        <v>351.18339612486545</v>
      </c>
    </row>
    <row r="45" spans="1:23" x14ac:dyDescent="0.2">
      <c r="A45">
        <v>684848</v>
      </c>
      <c r="B45">
        <v>656256</v>
      </c>
      <c r="C45">
        <f>加速器!C$12</f>
        <v>29696</v>
      </c>
      <c r="D45">
        <f t="shared" si="0"/>
        <v>1.3708</v>
      </c>
      <c r="E45">
        <v>3274.78</v>
      </c>
      <c r="F45">
        <v>3274.78</v>
      </c>
      <c r="G45">
        <v>3237.57</v>
      </c>
      <c r="H45">
        <v>6650.56</v>
      </c>
      <c r="I45">
        <v>5997.92</v>
      </c>
      <c r="J45">
        <v>5949.6</v>
      </c>
      <c r="K45">
        <v>526.56500000000005</v>
      </c>
      <c r="L45">
        <v>526.56500000000005</v>
      </c>
      <c r="M45">
        <v>492.19799999999998</v>
      </c>
      <c r="T45">
        <v>1.3708</v>
      </c>
      <c r="U45">
        <f t="shared" si="1"/>
        <v>216.25753962687614</v>
      </c>
      <c r="V45">
        <f t="shared" si="2"/>
        <v>206.27106186467711</v>
      </c>
      <c r="W45">
        <f t="shared" si="3"/>
        <v>331.13428417653392</v>
      </c>
    </row>
    <row r="46" spans="1:23" x14ac:dyDescent="0.2">
      <c r="A46">
        <v>1312512</v>
      </c>
      <c r="B46">
        <v>656256</v>
      </c>
      <c r="C46">
        <f>加速器!C$12</f>
        <v>29696</v>
      </c>
      <c r="D46">
        <f t="shared" si="0"/>
        <v>1.998464</v>
      </c>
      <c r="E46">
        <v>3283.59</v>
      </c>
      <c r="F46">
        <v>3283.59</v>
      </c>
      <c r="G46">
        <v>3187.24</v>
      </c>
      <c r="H46">
        <v>6667.63</v>
      </c>
      <c r="I46">
        <v>5974.96</v>
      </c>
      <c r="J46">
        <v>5896.85</v>
      </c>
      <c r="K46">
        <v>527.37300000000005</v>
      </c>
      <c r="L46">
        <v>527.37300000000005</v>
      </c>
      <c r="M46">
        <v>426.46199999999999</v>
      </c>
      <c r="T46">
        <v>1.998464</v>
      </c>
      <c r="U46">
        <f t="shared" si="1"/>
        <v>212.89568429419739</v>
      </c>
      <c r="V46">
        <f t="shared" si="2"/>
        <v>204.44223328572025</v>
      </c>
      <c r="W46">
        <f t="shared" si="3"/>
        <v>286.90931108719053</v>
      </c>
    </row>
    <row r="47" spans="1:23" x14ac:dyDescent="0.2">
      <c r="A47">
        <v>2625040</v>
      </c>
      <c r="B47">
        <v>656256</v>
      </c>
      <c r="C47">
        <f>加速器!C$12</f>
        <v>29696</v>
      </c>
      <c r="D47">
        <f t="shared" si="0"/>
        <v>3.3109920000000002</v>
      </c>
      <c r="E47">
        <v>3318.4</v>
      </c>
      <c r="F47">
        <v>3318.4</v>
      </c>
      <c r="G47">
        <v>3110.13</v>
      </c>
      <c r="H47">
        <v>6732.38</v>
      </c>
      <c r="I47">
        <v>6019.31</v>
      </c>
      <c r="J47">
        <v>5842.33</v>
      </c>
      <c r="K47">
        <v>531.79200000000003</v>
      </c>
      <c r="L47">
        <v>531.79200000000003</v>
      </c>
      <c r="M47">
        <v>341.24099999999999</v>
      </c>
      <c r="T47">
        <v>3.3109920000000002</v>
      </c>
      <c r="U47">
        <f t="shared" si="1"/>
        <v>207.74502534917741</v>
      </c>
      <c r="V47">
        <f t="shared" si="2"/>
        <v>202.55203927387706</v>
      </c>
      <c r="W47">
        <f t="shared" si="3"/>
        <v>229.57548439181915</v>
      </c>
    </row>
    <row r="48" spans="1:23" x14ac:dyDescent="0.2">
      <c r="A48">
        <v>160496</v>
      </c>
      <c r="B48">
        <v>1312520</v>
      </c>
      <c r="C48">
        <f>加速器!C$12</f>
        <v>29696</v>
      </c>
      <c r="D48">
        <f t="shared" si="0"/>
        <v>1.502712</v>
      </c>
      <c r="E48">
        <v>3245.18</v>
      </c>
      <c r="F48">
        <v>3245.18</v>
      </c>
      <c r="G48">
        <v>3237.63</v>
      </c>
      <c r="H48">
        <v>6465.16</v>
      </c>
      <c r="I48">
        <v>5944.37</v>
      </c>
      <c r="J48">
        <v>5933.13</v>
      </c>
      <c r="K48">
        <v>523.05799999999999</v>
      </c>
      <c r="L48">
        <v>523.05799999999999</v>
      </c>
      <c r="M48">
        <v>519.57100000000003</v>
      </c>
      <c r="T48">
        <v>1.502712</v>
      </c>
      <c r="U48">
        <f t="shared" si="1"/>
        <v>216.2615474019598</v>
      </c>
      <c r="V48">
        <f t="shared" si="2"/>
        <v>205.70005131120942</v>
      </c>
      <c r="W48">
        <f t="shared" si="3"/>
        <v>349.54991926803018</v>
      </c>
    </row>
    <row r="49" spans="1:23" x14ac:dyDescent="0.2">
      <c r="A49">
        <v>320768</v>
      </c>
      <c r="B49">
        <v>1312520</v>
      </c>
      <c r="C49">
        <f>加速器!C$12</f>
        <v>29696</v>
      </c>
      <c r="D49">
        <f t="shared" si="0"/>
        <v>1.662984</v>
      </c>
      <c r="E49">
        <v>3273.32</v>
      </c>
      <c r="F49">
        <v>3273.32</v>
      </c>
      <c r="G49">
        <v>3265.77</v>
      </c>
      <c r="H49">
        <v>6518.3</v>
      </c>
      <c r="I49">
        <v>5957.04</v>
      </c>
      <c r="J49">
        <v>5938.41</v>
      </c>
      <c r="K49">
        <v>526.25599999999997</v>
      </c>
      <c r="L49">
        <v>526.25599999999997</v>
      </c>
      <c r="M49">
        <v>522.76499999999999</v>
      </c>
      <c r="T49">
        <v>1.662984</v>
      </c>
      <c r="U49">
        <f t="shared" si="1"/>
        <v>218.14119391619741</v>
      </c>
      <c r="V49">
        <f t="shared" si="2"/>
        <v>205.88310751778559</v>
      </c>
      <c r="W49">
        <f t="shared" si="3"/>
        <v>351.69873519913887</v>
      </c>
    </row>
    <row r="50" spans="1:23" x14ac:dyDescent="0.2">
      <c r="A50">
        <v>684848</v>
      </c>
      <c r="B50">
        <v>1312520</v>
      </c>
      <c r="C50">
        <f>加速器!C$12</f>
        <v>29696</v>
      </c>
      <c r="D50">
        <f t="shared" si="0"/>
        <v>2.0270640000000002</v>
      </c>
      <c r="E50">
        <v>3279.38</v>
      </c>
      <c r="F50">
        <v>3279.38</v>
      </c>
      <c r="G50">
        <v>3242.16</v>
      </c>
      <c r="H50">
        <v>6528.9</v>
      </c>
      <c r="I50">
        <v>6008.11</v>
      </c>
      <c r="J50">
        <v>5959.78</v>
      </c>
      <c r="K50">
        <v>527.33000000000004</v>
      </c>
      <c r="L50">
        <v>527.33000000000004</v>
      </c>
      <c r="M50">
        <v>492.964</v>
      </c>
      <c r="T50">
        <v>2.0270640000000002</v>
      </c>
      <c r="U50">
        <f t="shared" si="1"/>
        <v>216.5641344207763</v>
      </c>
      <c r="V50">
        <f t="shared" si="2"/>
        <v>206.6239997781137</v>
      </c>
      <c r="W50">
        <f t="shared" si="3"/>
        <v>331.64962325080734</v>
      </c>
    </row>
    <row r="51" spans="1:23" x14ac:dyDescent="0.2">
      <c r="A51">
        <v>1312512</v>
      </c>
      <c r="B51">
        <v>1312520</v>
      </c>
      <c r="C51">
        <f>加速器!C$12</f>
        <v>29696</v>
      </c>
      <c r="D51">
        <f t="shared" si="0"/>
        <v>2.654728</v>
      </c>
      <c r="E51">
        <v>3288.19</v>
      </c>
      <c r="F51">
        <v>3288.19</v>
      </c>
      <c r="G51">
        <v>3191.83</v>
      </c>
      <c r="H51">
        <v>6545.97</v>
      </c>
      <c r="I51">
        <v>5984.97</v>
      </c>
      <c r="J51">
        <v>5906.85</v>
      </c>
      <c r="K51">
        <v>528.13800000000003</v>
      </c>
      <c r="L51">
        <v>528.13800000000003</v>
      </c>
      <c r="M51">
        <v>427.22699999999998</v>
      </c>
      <c r="T51">
        <v>2.654728</v>
      </c>
      <c r="U51">
        <f t="shared" si="1"/>
        <v>213.20227908809755</v>
      </c>
      <c r="V51">
        <f t="shared" si="2"/>
        <v>204.78893064665994</v>
      </c>
      <c r="W51">
        <f t="shared" si="3"/>
        <v>287.42397739504844</v>
      </c>
    </row>
    <row r="52" spans="1:23" x14ac:dyDescent="0.2">
      <c r="A52">
        <v>2625040</v>
      </c>
      <c r="B52">
        <v>1312520</v>
      </c>
      <c r="C52">
        <f>加速器!C$12</f>
        <v>29696</v>
      </c>
      <c r="D52">
        <f t="shared" si="0"/>
        <v>3.9672559999999999</v>
      </c>
      <c r="E52">
        <v>3322.99</v>
      </c>
      <c r="F52">
        <v>3322.99</v>
      </c>
      <c r="G52">
        <v>3114.72</v>
      </c>
      <c r="H52">
        <v>6610.73</v>
      </c>
      <c r="I52">
        <v>6029.22</v>
      </c>
      <c r="J52">
        <v>5852.33</v>
      </c>
      <c r="K52">
        <v>532.55799999999999</v>
      </c>
      <c r="L52">
        <v>532.55799999999999</v>
      </c>
      <c r="M52">
        <v>342.00700000000001</v>
      </c>
      <c r="T52">
        <v>3.9672559999999999</v>
      </c>
      <c r="U52">
        <f t="shared" si="1"/>
        <v>208.05162014307754</v>
      </c>
      <c r="V52">
        <f t="shared" si="2"/>
        <v>202.89873663481674</v>
      </c>
      <c r="W52">
        <f t="shared" si="3"/>
        <v>230.09082346609259</v>
      </c>
    </row>
    <row r="53" spans="1:23" x14ac:dyDescent="0.2">
      <c r="A53">
        <v>160496</v>
      </c>
      <c r="B53">
        <v>80248</v>
      </c>
      <c r="C53">
        <f>加速器!C$13</f>
        <v>52736</v>
      </c>
      <c r="D53">
        <f t="shared" si="0"/>
        <v>0.29348000000000002</v>
      </c>
      <c r="E53">
        <v>4924.8100000000004</v>
      </c>
      <c r="F53">
        <v>4744.4399999999996</v>
      </c>
      <c r="G53">
        <v>4744.4399999999996</v>
      </c>
      <c r="H53">
        <v>9491.6200000000008</v>
      </c>
      <c r="I53">
        <v>7892.13</v>
      </c>
      <c r="J53">
        <v>7892.13</v>
      </c>
      <c r="K53">
        <v>522.60299999999995</v>
      </c>
      <c r="L53">
        <v>522.60299999999995</v>
      </c>
      <c r="M53">
        <v>519.11599999999999</v>
      </c>
      <c r="T53">
        <v>0.29348000000000002</v>
      </c>
      <c r="U53">
        <f t="shared" si="1"/>
        <v>316.91080696551307</v>
      </c>
      <c r="V53">
        <f t="shared" si="2"/>
        <v>273.61806431929443</v>
      </c>
      <c r="W53">
        <f t="shared" si="3"/>
        <v>349.24381054897742</v>
      </c>
    </row>
    <row r="54" spans="1:23" x14ac:dyDescent="0.2">
      <c r="A54">
        <v>320768</v>
      </c>
      <c r="B54">
        <v>80248</v>
      </c>
      <c r="C54">
        <f>加速器!C$13</f>
        <v>52736</v>
      </c>
      <c r="D54">
        <f t="shared" si="0"/>
        <v>0.45375199999999999</v>
      </c>
      <c r="E54">
        <v>4340.2700000000004</v>
      </c>
      <c r="F54">
        <v>4159.8999999999996</v>
      </c>
      <c r="G54">
        <v>4159.8999999999996</v>
      </c>
      <c r="H54">
        <v>8398.34</v>
      </c>
      <c r="I54">
        <v>7046.67</v>
      </c>
      <c r="J54">
        <v>7046.67</v>
      </c>
      <c r="K54">
        <v>524.39499999999998</v>
      </c>
      <c r="L54">
        <v>524.39499999999998</v>
      </c>
      <c r="M54">
        <v>520.904</v>
      </c>
      <c r="T54">
        <v>0.45375199999999999</v>
      </c>
      <c r="U54">
        <f t="shared" si="1"/>
        <v>277.86572617544698</v>
      </c>
      <c r="V54">
        <f t="shared" si="2"/>
        <v>244.30618924128751</v>
      </c>
      <c r="W54">
        <f t="shared" si="3"/>
        <v>350.44671689989235</v>
      </c>
    </row>
    <row r="55" spans="1:23" x14ac:dyDescent="0.2">
      <c r="A55">
        <v>684848</v>
      </c>
      <c r="B55">
        <v>80248</v>
      </c>
      <c r="C55">
        <f>加速器!C$13</f>
        <v>52736</v>
      </c>
      <c r="D55">
        <f t="shared" si="0"/>
        <v>0.817832</v>
      </c>
      <c r="E55">
        <v>4023.67</v>
      </c>
      <c r="F55">
        <v>3736.42</v>
      </c>
      <c r="G55">
        <v>3736.25</v>
      </c>
      <c r="H55">
        <v>7844.09</v>
      </c>
      <c r="I55">
        <v>6546.21</v>
      </c>
      <c r="J55">
        <v>6542.33</v>
      </c>
      <c r="K55">
        <v>525.32500000000005</v>
      </c>
      <c r="L55">
        <v>525.32500000000005</v>
      </c>
      <c r="M55">
        <v>490.959</v>
      </c>
      <c r="T55">
        <v>0.817832</v>
      </c>
      <c r="U55">
        <f t="shared" si="1"/>
        <v>249.56749427222144</v>
      </c>
      <c r="V55">
        <f t="shared" si="2"/>
        <v>226.82085453965524</v>
      </c>
      <c r="W55">
        <f t="shared" si="3"/>
        <v>330.30072658772878</v>
      </c>
    </row>
    <row r="56" spans="1:23" x14ac:dyDescent="0.2">
      <c r="A56">
        <v>1312512</v>
      </c>
      <c r="B56">
        <v>80248</v>
      </c>
      <c r="C56">
        <f>加速器!C$13</f>
        <v>52736</v>
      </c>
      <c r="D56">
        <f t="shared" si="0"/>
        <v>1.4454959999999999</v>
      </c>
      <c r="E56">
        <v>3847.42</v>
      </c>
      <c r="F56">
        <v>3463.15</v>
      </c>
      <c r="G56">
        <v>3455.58</v>
      </c>
      <c r="H56">
        <v>7511.49</v>
      </c>
      <c r="I56">
        <v>6237.22</v>
      </c>
      <c r="J56">
        <v>6222.25</v>
      </c>
      <c r="K56">
        <v>525.654</v>
      </c>
      <c r="L56">
        <v>525.654</v>
      </c>
      <c r="M56">
        <v>424.74299999999999</v>
      </c>
      <c r="T56">
        <v>1.4454959999999999</v>
      </c>
      <c r="U56">
        <f t="shared" si="1"/>
        <v>230.81979039336312</v>
      </c>
      <c r="V56">
        <f t="shared" si="2"/>
        <v>215.72376541069769</v>
      </c>
      <c r="W56">
        <f t="shared" si="3"/>
        <v>285.75282561894511</v>
      </c>
    </row>
    <row r="57" spans="1:23" x14ac:dyDescent="0.2">
      <c r="A57">
        <v>2625040</v>
      </c>
      <c r="B57">
        <v>80248</v>
      </c>
      <c r="C57">
        <f>加速器!C$13</f>
        <v>52736</v>
      </c>
      <c r="D57">
        <f t="shared" si="0"/>
        <v>2.7580239999999998</v>
      </c>
      <c r="E57">
        <v>3808.4</v>
      </c>
      <c r="F57">
        <v>3410.99</v>
      </c>
      <c r="G57">
        <v>3321.63</v>
      </c>
      <c r="H57">
        <v>7449.83</v>
      </c>
      <c r="I57">
        <v>6078.42</v>
      </c>
      <c r="J57">
        <v>5989.06</v>
      </c>
      <c r="K57">
        <v>528.56200000000001</v>
      </c>
      <c r="L57">
        <v>528.56200000000001</v>
      </c>
      <c r="M57">
        <v>338.01</v>
      </c>
      <c r="T57">
        <v>2.7580239999999998</v>
      </c>
      <c r="U57">
        <f t="shared" si="1"/>
        <v>221.87243251908703</v>
      </c>
      <c r="V57">
        <f t="shared" si="2"/>
        <v>207.63912965094511</v>
      </c>
      <c r="W57">
        <f t="shared" si="3"/>
        <v>227.40177610333691</v>
      </c>
    </row>
    <row r="58" spans="1:23" x14ac:dyDescent="0.2">
      <c r="A58">
        <v>160496</v>
      </c>
      <c r="B58">
        <v>160384</v>
      </c>
      <c r="C58">
        <f>加速器!C$13</f>
        <v>52736</v>
      </c>
      <c r="D58">
        <f t="shared" si="0"/>
        <v>0.373616</v>
      </c>
      <c r="E58">
        <v>4130.2700000000004</v>
      </c>
      <c r="F58">
        <v>3949.38</v>
      </c>
      <c r="G58">
        <v>3941.82</v>
      </c>
      <c r="H58">
        <v>8092.93</v>
      </c>
      <c r="I58">
        <v>6679.99</v>
      </c>
      <c r="J58">
        <v>6676.13</v>
      </c>
      <c r="K58">
        <v>522.87400000000002</v>
      </c>
      <c r="L58">
        <v>522.87400000000002</v>
      </c>
      <c r="M58">
        <v>519.38599999999997</v>
      </c>
      <c r="T58">
        <v>0.373616</v>
      </c>
      <c r="U58">
        <f t="shared" si="1"/>
        <v>263.29879967136247</v>
      </c>
      <c r="V58">
        <f t="shared" si="2"/>
        <v>231.4596652290283</v>
      </c>
      <c r="W58">
        <f t="shared" si="3"/>
        <v>349.42545748116254</v>
      </c>
    </row>
    <row r="59" spans="1:23" x14ac:dyDescent="0.2">
      <c r="A59">
        <v>320768</v>
      </c>
      <c r="B59">
        <v>160384</v>
      </c>
      <c r="C59">
        <f>加速器!C$13</f>
        <v>52736</v>
      </c>
      <c r="D59">
        <f t="shared" si="0"/>
        <v>0.53388800000000003</v>
      </c>
      <c r="E59">
        <v>4129.8100000000004</v>
      </c>
      <c r="F59">
        <v>3948.91</v>
      </c>
      <c r="G59">
        <v>3948.74</v>
      </c>
      <c r="H59">
        <v>8089.91</v>
      </c>
      <c r="I59">
        <v>6579.04</v>
      </c>
      <c r="J59">
        <v>6575.17</v>
      </c>
      <c r="K59">
        <v>524.66600000000005</v>
      </c>
      <c r="L59">
        <v>524.66600000000005</v>
      </c>
      <c r="M59">
        <v>521.17499999999995</v>
      </c>
      <c r="T59">
        <v>0.53388800000000003</v>
      </c>
      <c r="U59">
        <f t="shared" si="1"/>
        <v>263.76102973101149</v>
      </c>
      <c r="V59">
        <f t="shared" si="2"/>
        <v>227.9594086729812</v>
      </c>
      <c r="W59">
        <f t="shared" si="3"/>
        <v>350.62903659849297</v>
      </c>
    </row>
    <row r="60" spans="1:23" x14ac:dyDescent="0.2">
      <c r="A60">
        <v>684848</v>
      </c>
      <c r="B60">
        <v>160384</v>
      </c>
      <c r="C60">
        <f>加速器!C$13</f>
        <v>52736</v>
      </c>
      <c r="D60">
        <f t="shared" si="0"/>
        <v>0.89796799999999999</v>
      </c>
      <c r="E60">
        <v>3949.12</v>
      </c>
      <c r="F60">
        <v>3660.96</v>
      </c>
      <c r="G60">
        <v>3660.79</v>
      </c>
      <c r="H60">
        <v>7756.67</v>
      </c>
      <c r="I60">
        <v>6294.45</v>
      </c>
      <c r="J60">
        <v>6290.57</v>
      </c>
      <c r="K60">
        <v>525.596</v>
      </c>
      <c r="L60">
        <v>525.596</v>
      </c>
      <c r="M60">
        <v>491.22899999999998</v>
      </c>
      <c r="T60">
        <v>0.89796799999999999</v>
      </c>
      <c r="U60">
        <f t="shared" si="1"/>
        <v>244.52704914200214</v>
      </c>
      <c r="V60">
        <f t="shared" si="2"/>
        <v>218.09240178063766</v>
      </c>
      <c r="W60">
        <f t="shared" si="3"/>
        <v>330.48237351991389</v>
      </c>
    </row>
    <row r="61" spans="1:23" x14ac:dyDescent="0.2">
      <c r="A61">
        <v>1312512</v>
      </c>
      <c r="B61">
        <v>160384</v>
      </c>
      <c r="C61">
        <f>加速器!C$13</f>
        <v>52736</v>
      </c>
      <c r="D61">
        <f t="shared" si="0"/>
        <v>1.5256320000000001</v>
      </c>
      <c r="E61">
        <v>3792.8</v>
      </c>
      <c r="F61">
        <v>3444.33</v>
      </c>
      <c r="G61">
        <v>3436.76</v>
      </c>
      <c r="H61">
        <v>7443.85</v>
      </c>
      <c r="I61">
        <v>6182.91</v>
      </c>
      <c r="J61">
        <v>6123.78</v>
      </c>
      <c r="K61">
        <v>525.92399999999998</v>
      </c>
      <c r="L61">
        <v>525.92399999999998</v>
      </c>
      <c r="M61">
        <v>425.01299999999998</v>
      </c>
      <c r="T61">
        <v>1.5256320000000001</v>
      </c>
      <c r="U61">
        <f t="shared" si="1"/>
        <v>229.56268494212105</v>
      </c>
      <c r="V61">
        <f t="shared" si="2"/>
        <v>212.30983649752457</v>
      </c>
      <c r="W61">
        <f t="shared" si="3"/>
        <v>285.93447255113023</v>
      </c>
    </row>
    <row r="62" spans="1:23" x14ac:dyDescent="0.2">
      <c r="A62">
        <v>2625040</v>
      </c>
      <c r="B62">
        <v>160384</v>
      </c>
      <c r="C62">
        <f>加速器!C$13</f>
        <v>52736</v>
      </c>
      <c r="D62">
        <f t="shared" si="0"/>
        <v>2.8381599999999998</v>
      </c>
      <c r="E62">
        <v>3773.83</v>
      </c>
      <c r="F62">
        <v>3412.19</v>
      </c>
      <c r="G62">
        <v>3322.84</v>
      </c>
      <c r="H62">
        <v>7402.2</v>
      </c>
      <c r="I62">
        <v>6080.69</v>
      </c>
      <c r="J62">
        <v>5990.66</v>
      </c>
      <c r="K62">
        <v>528.83299999999997</v>
      </c>
      <c r="L62">
        <v>528.83299999999997</v>
      </c>
      <c r="M62">
        <v>338.28100000000001</v>
      </c>
      <c r="T62">
        <v>2.8381599999999998</v>
      </c>
      <c r="U62">
        <f t="shared" si="1"/>
        <v>221.95325598327423</v>
      </c>
      <c r="V62">
        <f t="shared" si="2"/>
        <v>207.69460122869546</v>
      </c>
      <c r="W62">
        <f t="shared" si="3"/>
        <v>227.58409580193759</v>
      </c>
    </row>
    <row r="63" spans="1:23" x14ac:dyDescent="0.2">
      <c r="A63">
        <v>160496</v>
      </c>
      <c r="B63">
        <v>342424</v>
      </c>
      <c r="C63">
        <f>加速器!C$13</f>
        <v>52736</v>
      </c>
      <c r="D63">
        <f t="shared" si="0"/>
        <v>0.55565600000000004</v>
      </c>
      <c r="E63">
        <v>3601.51</v>
      </c>
      <c r="F63">
        <v>3494.14</v>
      </c>
      <c r="G63">
        <v>3486.59</v>
      </c>
      <c r="H63">
        <v>7173.88</v>
      </c>
      <c r="I63">
        <v>6153.51</v>
      </c>
      <c r="J63">
        <v>6149.65</v>
      </c>
      <c r="K63">
        <v>523.13300000000004</v>
      </c>
      <c r="L63">
        <v>523.13300000000004</v>
      </c>
      <c r="M63">
        <v>519.64599999999996</v>
      </c>
      <c r="T63">
        <v>0.55565600000000004</v>
      </c>
      <c r="U63">
        <f t="shared" si="1"/>
        <v>232.89114214910259</v>
      </c>
      <c r="V63">
        <f t="shared" si="2"/>
        <v>213.20674257027557</v>
      </c>
      <c r="W63">
        <f t="shared" si="3"/>
        <v>349.60037674919266</v>
      </c>
    </row>
    <row r="64" spans="1:23" x14ac:dyDescent="0.2">
      <c r="A64">
        <v>320768</v>
      </c>
      <c r="B64">
        <v>342424</v>
      </c>
      <c r="C64">
        <f>加速器!C$13</f>
        <v>52736</v>
      </c>
      <c r="D64">
        <f t="shared" si="0"/>
        <v>0.71592800000000001</v>
      </c>
      <c r="E64">
        <v>3617.09</v>
      </c>
      <c r="F64">
        <v>3509.73</v>
      </c>
      <c r="G64">
        <v>3502.17</v>
      </c>
      <c r="H64">
        <v>7202.97</v>
      </c>
      <c r="I64">
        <v>6142.22</v>
      </c>
      <c r="J64">
        <v>6123.58</v>
      </c>
      <c r="K64">
        <v>524.92600000000004</v>
      </c>
      <c r="L64">
        <v>524.92600000000004</v>
      </c>
      <c r="M64">
        <v>521.43499999999995</v>
      </c>
      <c r="T64">
        <v>0.71592800000000001</v>
      </c>
      <c r="U64">
        <f t="shared" si="1"/>
        <v>233.93182774582689</v>
      </c>
      <c r="V64">
        <f t="shared" si="2"/>
        <v>212.30290255030579</v>
      </c>
      <c r="W64">
        <f t="shared" si="3"/>
        <v>350.8039558665231</v>
      </c>
    </row>
    <row r="65" spans="1:23" x14ac:dyDescent="0.2">
      <c r="A65">
        <v>684848</v>
      </c>
      <c r="B65">
        <v>342424</v>
      </c>
      <c r="C65">
        <f>加速器!C$13</f>
        <v>52736</v>
      </c>
      <c r="D65">
        <f t="shared" si="0"/>
        <v>1.0800080000000001</v>
      </c>
      <c r="E65">
        <v>3622.02</v>
      </c>
      <c r="F65">
        <v>3407.24</v>
      </c>
      <c r="G65">
        <v>3370.03</v>
      </c>
      <c r="H65">
        <v>7211.45</v>
      </c>
      <c r="I65">
        <v>6043.09</v>
      </c>
      <c r="J65">
        <v>5994.77</v>
      </c>
      <c r="K65">
        <v>525.85500000000002</v>
      </c>
      <c r="L65">
        <v>525.85500000000002</v>
      </c>
      <c r="M65">
        <v>491.48899999999998</v>
      </c>
      <c r="T65">
        <v>1.0800080000000001</v>
      </c>
      <c r="U65">
        <f t="shared" si="1"/>
        <v>225.10537108657462</v>
      </c>
      <c r="V65">
        <f t="shared" si="2"/>
        <v>207.83709384404168</v>
      </c>
      <c r="W65">
        <f t="shared" si="3"/>
        <v>330.65729278794402</v>
      </c>
    </row>
    <row r="66" spans="1:23" x14ac:dyDescent="0.2">
      <c r="A66">
        <v>1312512</v>
      </c>
      <c r="B66">
        <v>342424</v>
      </c>
      <c r="C66">
        <f>加速器!C$13</f>
        <v>52736</v>
      </c>
      <c r="D66">
        <f t="shared" si="0"/>
        <v>1.7076720000000001</v>
      </c>
      <c r="E66">
        <v>3567.27</v>
      </c>
      <c r="F66">
        <v>3292</v>
      </c>
      <c r="G66">
        <v>3195.64</v>
      </c>
      <c r="H66">
        <v>7101.76</v>
      </c>
      <c r="I66">
        <v>6033.14</v>
      </c>
      <c r="J66">
        <v>5973.99</v>
      </c>
      <c r="K66">
        <v>526.18399999999997</v>
      </c>
      <c r="L66">
        <v>526.18399999999997</v>
      </c>
      <c r="M66">
        <v>425.27300000000002</v>
      </c>
      <c r="T66">
        <v>1.7076720000000001</v>
      </c>
      <c r="U66">
        <f t="shared" si="1"/>
        <v>213.45677280591011</v>
      </c>
      <c r="V66">
        <f t="shared" si="2"/>
        <v>207.11665672800899</v>
      </c>
      <c r="W66">
        <f t="shared" si="3"/>
        <v>286.10939181916041</v>
      </c>
    </row>
    <row r="67" spans="1:23" x14ac:dyDescent="0.2">
      <c r="A67">
        <v>2625040</v>
      </c>
      <c r="B67">
        <v>342424</v>
      </c>
      <c r="C67">
        <f>加速器!C$13</f>
        <v>52736</v>
      </c>
      <c r="D67">
        <f t="shared" si="0"/>
        <v>3.0202</v>
      </c>
      <c r="E67">
        <v>3588.51</v>
      </c>
      <c r="F67">
        <v>3313.23</v>
      </c>
      <c r="G67">
        <v>3195.33</v>
      </c>
      <c r="H67">
        <v>7140.52</v>
      </c>
      <c r="I67">
        <v>5970.92</v>
      </c>
      <c r="J67">
        <v>5803.53</v>
      </c>
      <c r="K67">
        <v>529.09199999999998</v>
      </c>
      <c r="L67">
        <v>529.09199999999998</v>
      </c>
      <c r="M67">
        <v>338.541</v>
      </c>
      <c r="T67">
        <v>3.0202</v>
      </c>
      <c r="U67">
        <f t="shared" si="1"/>
        <v>213.43606596797787</v>
      </c>
      <c r="V67">
        <f t="shared" si="2"/>
        <v>201.20685351343107</v>
      </c>
      <c r="W67">
        <f t="shared" si="3"/>
        <v>227.75901506996772</v>
      </c>
    </row>
    <row r="68" spans="1:23" x14ac:dyDescent="0.2">
      <c r="A68">
        <v>160496</v>
      </c>
      <c r="B68">
        <v>656256</v>
      </c>
      <c r="C68">
        <f>加速器!C$13</f>
        <v>52736</v>
      </c>
      <c r="D68">
        <f t="shared" ref="D68:D127" si="4">(A68+B68+C68)/1000000</f>
        <v>0.86948800000000004</v>
      </c>
      <c r="E68">
        <v>3248.12</v>
      </c>
      <c r="F68">
        <v>3248.12</v>
      </c>
      <c r="G68">
        <v>3240.57</v>
      </c>
      <c r="H68">
        <v>6601.16</v>
      </c>
      <c r="I68">
        <v>5948.52</v>
      </c>
      <c r="J68">
        <v>5937.28</v>
      </c>
      <c r="K68">
        <v>523.31700000000001</v>
      </c>
      <c r="L68">
        <v>523.31700000000001</v>
      </c>
      <c r="M68">
        <v>519.83000000000004</v>
      </c>
      <c r="T68">
        <v>0.86948800000000004</v>
      </c>
      <c r="U68">
        <f t="shared" ref="U68:U127" si="5">G68/U$2</f>
        <v>216.45792838105925</v>
      </c>
      <c r="V68">
        <f t="shared" ref="V68:V127" si="6">J68/V$2</f>
        <v>205.84393071599939</v>
      </c>
      <c r="W68">
        <f t="shared" ref="W68:W127" si="7">M68/W$2</f>
        <v>349.7241657696448</v>
      </c>
    </row>
    <row r="69" spans="1:23" x14ac:dyDescent="0.2">
      <c r="A69">
        <v>320768</v>
      </c>
      <c r="B69">
        <v>656256</v>
      </c>
      <c r="C69">
        <f>加速器!C$13</f>
        <v>52736</v>
      </c>
      <c r="D69">
        <f t="shared" si="4"/>
        <v>1.02976</v>
      </c>
      <c r="E69">
        <v>3263.65</v>
      </c>
      <c r="F69">
        <v>3263.65</v>
      </c>
      <c r="G69">
        <v>3256.09</v>
      </c>
      <c r="H69">
        <v>6630.14</v>
      </c>
      <c r="I69">
        <v>5937.22</v>
      </c>
      <c r="J69">
        <v>5918.59</v>
      </c>
      <c r="K69">
        <v>525.10900000000004</v>
      </c>
      <c r="L69">
        <v>525.10900000000004</v>
      </c>
      <c r="M69">
        <v>521.61900000000003</v>
      </c>
      <c r="T69">
        <v>1.02976</v>
      </c>
      <c r="U69">
        <f t="shared" si="5"/>
        <v>217.49460620269991</v>
      </c>
      <c r="V69">
        <f t="shared" si="6"/>
        <v>205.19595334840312</v>
      </c>
      <c r="W69">
        <f t="shared" si="7"/>
        <v>350.92774488697529</v>
      </c>
    </row>
    <row r="70" spans="1:23" x14ac:dyDescent="0.2">
      <c r="A70">
        <v>684848</v>
      </c>
      <c r="B70">
        <v>656256</v>
      </c>
      <c r="C70">
        <f>加速器!C$13</f>
        <v>52736</v>
      </c>
      <c r="D70">
        <f t="shared" si="4"/>
        <v>1.39384</v>
      </c>
      <c r="E70">
        <v>3268.4</v>
      </c>
      <c r="F70">
        <v>3268.4</v>
      </c>
      <c r="G70">
        <v>3231.19</v>
      </c>
      <c r="H70">
        <v>6638.26</v>
      </c>
      <c r="I70">
        <v>5985.62</v>
      </c>
      <c r="J70">
        <v>5937.29</v>
      </c>
      <c r="K70">
        <v>526.03899999999999</v>
      </c>
      <c r="L70">
        <v>526.03899999999999</v>
      </c>
      <c r="M70">
        <v>491.673</v>
      </c>
      <c r="T70">
        <v>1.39384</v>
      </c>
      <c r="U70">
        <f t="shared" si="5"/>
        <v>215.83137954298005</v>
      </c>
      <c r="V70">
        <f t="shared" si="6"/>
        <v>205.84427741336035</v>
      </c>
      <c r="W70">
        <f t="shared" si="7"/>
        <v>330.78108180839615</v>
      </c>
    </row>
    <row r="71" spans="1:23" x14ac:dyDescent="0.2">
      <c r="A71">
        <v>1312512</v>
      </c>
      <c r="B71">
        <v>656256</v>
      </c>
      <c r="C71">
        <f>加速器!C$13</f>
        <v>52736</v>
      </c>
      <c r="D71">
        <f t="shared" si="4"/>
        <v>2.0215040000000002</v>
      </c>
      <c r="E71">
        <v>3272.91</v>
      </c>
      <c r="F71">
        <v>3272.91</v>
      </c>
      <c r="G71">
        <v>3176.56</v>
      </c>
      <c r="H71">
        <v>6647.09</v>
      </c>
      <c r="I71">
        <v>5954.42</v>
      </c>
      <c r="J71">
        <v>5876.31</v>
      </c>
      <c r="K71">
        <v>526.36800000000005</v>
      </c>
      <c r="L71">
        <v>526.36800000000005</v>
      </c>
      <c r="M71">
        <v>425.45699999999999</v>
      </c>
      <c r="T71">
        <v>2.0215040000000002</v>
      </c>
      <c r="U71">
        <f t="shared" si="5"/>
        <v>212.18230032930552</v>
      </c>
      <c r="V71">
        <f t="shared" si="6"/>
        <v>203.73011690635013</v>
      </c>
      <c r="W71">
        <f t="shared" si="7"/>
        <v>286.23318083961249</v>
      </c>
    </row>
    <row r="72" spans="1:23" x14ac:dyDescent="0.2">
      <c r="A72">
        <v>2625040</v>
      </c>
      <c r="B72">
        <v>656256</v>
      </c>
      <c r="C72">
        <f>加速器!C$13</f>
        <v>52736</v>
      </c>
      <c r="D72">
        <f t="shared" si="4"/>
        <v>3.3340320000000001</v>
      </c>
      <c r="E72">
        <v>3294.15</v>
      </c>
      <c r="F72">
        <v>3294.15</v>
      </c>
      <c r="G72">
        <v>3085.88</v>
      </c>
      <c r="H72">
        <v>6685.85</v>
      </c>
      <c r="I72">
        <v>5972.78</v>
      </c>
      <c r="J72">
        <v>5795.8</v>
      </c>
      <c r="K72">
        <v>529.27599999999995</v>
      </c>
      <c r="L72">
        <v>529.27599999999995</v>
      </c>
      <c r="M72">
        <v>338.72500000000002</v>
      </c>
      <c r="T72">
        <v>3.3340320000000001</v>
      </c>
      <c r="U72">
        <f t="shared" si="5"/>
        <v>206.12521625286388</v>
      </c>
      <c r="V72">
        <f t="shared" si="6"/>
        <v>200.93885645342471</v>
      </c>
      <c r="W72">
        <f t="shared" si="7"/>
        <v>227.88280409041982</v>
      </c>
    </row>
    <row r="73" spans="1:23" x14ac:dyDescent="0.2">
      <c r="A73">
        <v>160496</v>
      </c>
      <c r="B73">
        <v>1312520</v>
      </c>
      <c r="C73">
        <f>加速器!C$13</f>
        <v>52736</v>
      </c>
      <c r="D73">
        <f t="shared" si="4"/>
        <v>1.525752</v>
      </c>
      <c r="E73">
        <v>3252.72</v>
      </c>
      <c r="F73">
        <v>3252.72</v>
      </c>
      <c r="G73">
        <v>3245.17</v>
      </c>
      <c r="H73">
        <v>6479.5</v>
      </c>
      <c r="I73">
        <v>5958.71</v>
      </c>
      <c r="J73">
        <v>5947.47</v>
      </c>
      <c r="K73">
        <v>524.08299999999997</v>
      </c>
      <c r="L73">
        <v>524.08299999999997</v>
      </c>
      <c r="M73">
        <v>520.596</v>
      </c>
      <c r="T73">
        <v>1.525752</v>
      </c>
      <c r="U73">
        <f t="shared" si="5"/>
        <v>216.76519113747335</v>
      </c>
      <c r="V73">
        <f t="shared" si="6"/>
        <v>206.19721532679696</v>
      </c>
      <c r="W73">
        <f t="shared" si="7"/>
        <v>350.23950484391821</v>
      </c>
    </row>
    <row r="74" spans="1:23" x14ac:dyDescent="0.2">
      <c r="A74">
        <v>320768</v>
      </c>
      <c r="B74">
        <v>1312520</v>
      </c>
      <c r="C74">
        <f>加速器!C$13</f>
        <v>52736</v>
      </c>
      <c r="D74">
        <f t="shared" si="4"/>
        <v>1.686024</v>
      </c>
      <c r="E74">
        <v>3268.25</v>
      </c>
      <c r="F74">
        <v>3268.25</v>
      </c>
      <c r="G74">
        <v>3260.69</v>
      </c>
      <c r="H74">
        <v>6508.49</v>
      </c>
      <c r="I74">
        <v>5947.23</v>
      </c>
      <c r="J74">
        <v>5928.59</v>
      </c>
      <c r="K74">
        <v>525.875</v>
      </c>
      <c r="L74">
        <v>525.875</v>
      </c>
      <c r="M74">
        <v>522.38499999999999</v>
      </c>
      <c r="T74">
        <v>1.686024</v>
      </c>
      <c r="U74">
        <f t="shared" si="5"/>
        <v>217.80186895911402</v>
      </c>
      <c r="V74">
        <f t="shared" si="6"/>
        <v>205.54265070934281</v>
      </c>
      <c r="W74">
        <f t="shared" si="7"/>
        <v>351.44308396124865</v>
      </c>
    </row>
    <row r="75" spans="1:23" x14ac:dyDescent="0.2">
      <c r="A75">
        <v>684848</v>
      </c>
      <c r="B75">
        <v>1312520</v>
      </c>
      <c r="C75">
        <f>加速器!C$13</f>
        <v>52736</v>
      </c>
      <c r="D75">
        <f t="shared" si="4"/>
        <v>2.0501040000000001</v>
      </c>
      <c r="E75">
        <v>3273</v>
      </c>
      <c r="F75">
        <v>3273</v>
      </c>
      <c r="G75">
        <v>3235.79</v>
      </c>
      <c r="H75">
        <v>6516.6</v>
      </c>
      <c r="I75">
        <v>5995.8</v>
      </c>
      <c r="J75">
        <v>5947.48</v>
      </c>
      <c r="K75">
        <v>526.80499999999995</v>
      </c>
      <c r="L75">
        <v>526.80499999999995</v>
      </c>
      <c r="M75">
        <v>492.43900000000002</v>
      </c>
      <c r="T75">
        <v>2.0501040000000001</v>
      </c>
      <c r="U75">
        <f t="shared" si="5"/>
        <v>216.13864229939415</v>
      </c>
      <c r="V75">
        <f t="shared" si="6"/>
        <v>206.19756202415786</v>
      </c>
      <c r="W75">
        <f t="shared" si="7"/>
        <v>331.29642088266957</v>
      </c>
    </row>
    <row r="76" spans="1:23" x14ac:dyDescent="0.2">
      <c r="A76">
        <v>1312512</v>
      </c>
      <c r="B76">
        <v>1312520</v>
      </c>
      <c r="C76">
        <f>加速器!C$13</f>
        <v>52736</v>
      </c>
      <c r="D76">
        <f t="shared" si="4"/>
        <v>2.6777679999999999</v>
      </c>
      <c r="E76">
        <v>3277.51</v>
      </c>
      <c r="F76">
        <v>3277.51</v>
      </c>
      <c r="G76">
        <v>3181.15</v>
      </c>
      <c r="H76">
        <v>6525.43</v>
      </c>
      <c r="I76">
        <v>5964.43</v>
      </c>
      <c r="J76">
        <v>5886.31</v>
      </c>
      <c r="K76">
        <v>527.13400000000001</v>
      </c>
      <c r="L76">
        <v>527.13400000000001</v>
      </c>
      <c r="M76">
        <v>426.22300000000001</v>
      </c>
      <c r="T76">
        <v>2.6777679999999999</v>
      </c>
      <c r="U76">
        <f t="shared" si="5"/>
        <v>212.48889512320568</v>
      </c>
      <c r="V76">
        <f t="shared" si="6"/>
        <v>204.07681426728982</v>
      </c>
      <c r="W76">
        <f t="shared" si="7"/>
        <v>286.7485199138859</v>
      </c>
    </row>
    <row r="77" spans="1:23" x14ac:dyDescent="0.2">
      <c r="A77">
        <v>2625040</v>
      </c>
      <c r="B77">
        <v>1312520</v>
      </c>
      <c r="C77">
        <f>加速器!C$13</f>
        <v>52736</v>
      </c>
      <c r="D77">
        <f t="shared" si="4"/>
        <v>3.9902959999999998</v>
      </c>
      <c r="E77">
        <v>3298.74</v>
      </c>
      <c r="F77">
        <v>3298.74</v>
      </c>
      <c r="G77">
        <v>3090.47</v>
      </c>
      <c r="H77">
        <v>6564.2</v>
      </c>
      <c r="I77">
        <v>5982.7</v>
      </c>
      <c r="J77">
        <v>5805.8</v>
      </c>
      <c r="K77">
        <v>530.04200000000003</v>
      </c>
      <c r="L77">
        <v>530.04200000000003</v>
      </c>
      <c r="M77">
        <v>339.49</v>
      </c>
      <c r="T77">
        <v>3.9902959999999998</v>
      </c>
      <c r="U77">
        <f t="shared" si="5"/>
        <v>206.43181104676404</v>
      </c>
      <c r="V77">
        <f t="shared" si="6"/>
        <v>201.28555381436439</v>
      </c>
      <c r="W77">
        <f t="shared" si="7"/>
        <v>228.39747039827773</v>
      </c>
    </row>
    <row r="78" spans="1:23" x14ac:dyDescent="0.2">
      <c r="A78">
        <v>160496</v>
      </c>
      <c r="B78">
        <v>80248</v>
      </c>
      <c r="C78">
        <f>加速器!C$14</f>
        <v>96768</v>
      </c>
      <c r="D78">
        <f t="shared" si="4"/>
        <v>0.33751199999999998</v>
      </c>
      <c r="E78">
        <v>5016.8999999999996</v>
      </c>
      <c r="F78">
        <v>4836.53</v>
      </c>
      <c r="G78">
        <v>4836.53</v>
      </c>
      <c r="H78">
        <v>9667.26</v>
      </c>
      <c r="I78">
        <v>8067.76</v>
      </c>
      <c r="J78">
        <v>8067.76</v>
      </c>
      <c r="K78">
        <v>534.10400000000004</v>
      </c>
      <c r="L78">
        <v>534.10400000000004</v>
      </c>
      <c r="M78">
        <v>530.61599999999999</v>
      </c>
      <c r="T78">
        <v>0.33751199999999998</v>
      </c>
      <c r="U78">
        <f t="shared" si="5"/>
        <v>323.06207375642077</v>
      </c>
      <c r="V78">
        <f t="shared" si="6"/>
        <v>279.70711006947818</v>
      </c>
      <c r="W78">
        <f t="shared" si="7"/>
        <v>356.98062432723361</v>
      </c>
    </row>
    <row r="79" spans="1:23" x14ac:dyDescent="0.2">
      <c r="A79">
        <v>320768</v>
      </c>
      <c r="B79">
        <v>80248</v>
      </c>
      <c r="C79">
        <f>加速器!C$14</f>
        <v>96768</v>
      </c>
      <c r="D79">
        <f t="shared" si="4"/>
        <v>0.497784</v>
      </c>
      <c r="E79">
        <v>4426.3100000000004</v>
      </c>
      <c r="F79">
        <v>4245.95</v>
      </c>
      <c r="G79">
        <v>4245.95</v>
      </c>
      <c r="H79">
        <v>8562.18</v>
      </c>
      <c r="I79">
        <v>7210.51</v>
      </c>
      <c r="J79">
        <v>7210.51</v>
      </c>
      <c r="K79">
        <v>535.548</v>
      </c>
      <c r="L79">
        <v>535.548</v>
      </c>
      <c r="M79">
        <v>532.05799999999999</v>
      </c>
      <c r="T79">
        <v>0.497784</v>
      </c>
      <c r="U79">
        <f t="shared" si="5"/>
        <v>283.61354360793268</v>
      </c>
      <c r="V79">
        <f t="shared" si="6"/>
        <v>249.98647880292336</v>
      </c>
      <c r="W79">
        <f t="shared" si="7"/>
        <v>357.95075349838538</v>
      </c>
    </row>
    <row r="80" spans="1:23" x14ac:dyDescent="0.2">
      <c r="A80">
        <v>684848</v>
      </c>
      <c r="B80">
        <v>80248</v>
      </c>
      <c r="C80">
        <f>加速器!C$14</f>
        <v>96768</v>
      </c>
      <c r="D80">
        <f t="shared" si="4"/>
        <v>0.86186399999999996</v>
      </c>
      <c r="E80">
        <v>4109.09</v>
      </c>
      <c r="F80">
        <v>3821.84</v>
      </c>
      <c r="G80">
        <v>3821.67</v>
      </c>
      <c r="H80">
        <v>8006.71</v>
      </c>
      <c r="I80">
        <v>6708.83</v>
      </c>
      <c r="J80">
        <v>6704.95</v>
      </c>
      <c r="K80">
        <v>536.44200000000001</v>
      </c>
      <c r="L80">
        <v>536.44200000000001</v>
      </c>
      <c r="M80">
        <v>502.07600000000002</v>
      </c>
      <c r="T80">
        <v>0.86186399999999996</v>
      </c>
      <c r="U80">
        <f t="shared" si="5"/>
        <v>255.27323006632867</v>
      </c>
      <c r="V80">
        <f t="shared" si="6"/>
        <v>232.45884702325645</v>
      </c>
      <c r="W80">
        <f t="shared" si="7"/>
        <v>337.77987082884823</v>
      </c>
    </row>
    <row r="81" spans="1:23" x14ac:dyDescent="0.2">
      <c r="A81">
        <v>1312512</v>
      </c>
      <c r="B81">
        <v>80248</v>
      </c>
      <c r="C81">
        <f>加速器!C$14</f>
        <v>96768</v>
      </c>
      <c r="D81">
        <f t="shared" si="4"/>
        <v>1.489528</v>
      </c>
      <c r="E81">
        <v>3930.78</v>
      </c>
      <c r="F81">
        <v>3546.52</v>
      </c>
      <c r="G81">
        <v>3538.94</v>
      </c>
      <c r="H81">
        <v>7670.09</v>
      </c>
      <c r="I81">
        <v>6395.82</v>
      </c>
      <c r="J81">
        <v>6380.85</v>
      </c>
      <c r="K81">
        <v>536.65300000000002</v>
      </c>
      <c r="L81">
        <v>536.65300000000002</v>
      </c>
      <c r="M81">
        <v>435.74200000000002</v>
      </c>
      <c r="T81">
        <v>1.489528</v>
      </c>
      <c r="U81">
        <f t="shared" si="5"/>
        <v>236.38792590959795</v>
      </c>
      <c r="V81">
        <f t="shared" si="6"/>
        <v>221.22238555520119</v>
      </c>
      <c r="W81">
        <f t="shared" si="7"/>
        <v>293.15258342303554</v>
      </c>
    </row>
    <row r="82" spans="1:23" x14ac:dyDescent="0.2">
      <c r="A82">
        <v>2625040</v>
      </c>
      <c r="B82">
        <v>80248</v>
      </c>
      <c r="C82">
        <f>加速器!C$14</f>
        <v>96768</v>
      </c>
      <c r="D82">
        <f t="shared" si="4"/>
        <v>2.8020559999999999</v>
      </c>
      <c r="E82">
        <v>3885.26</v>
      </c>
      <c r="F82">
        <v>3487.85</v>
      </c>
      <c r="G82">
        <v>3398.49</v>
      </c>
      <c r="H82">
        <v>7595.74</v>
      </c>
      <c r="I82">
        <v>6224.32</v>
      </c>
      <c r="J82">
        <v>6134.96</v>
      </c>
      <c r="K82">
        <v>539.18700000000001</v>
      </c>
      <c r="L82">
        <v>539.18700000000001</v>
      </c>
      <c r="M82">
        <v>348.63600000000002</v>
      </c>
      <c r="T82">
        <v>2.8020559999999999</v>
      </c>
      <c r="U82">
        <f t="shared" si="5"/>
        <v>227.00639240125841</v>
      </c>
      <c r="V82">
        <f t="shared" si="6"/>
        <v>212.69744414705517</v>
      </c>
      <c r="W82">
        <f t="shared" si="7"/>
        <v>234.55059203444566</v>
      </c>
    </row>
    <row r="83" spans="1:23" x14ac:dyDescent="0.2">
      <c r="A83">
        <v>160496</v>
      </c>
      <c r="B83">
        <v>160384</v>
      </c>
      <c r="C83">
        <f>加速器!C$14</f>
        <v>96768</v>
      </c>
      <c r="D83">
        <f t="shared" si="4"/>
        <v>0.41764800000000002</v>
      </c>
      <c r="E83">
        <v>4222.3599999999997</v>
      </c>
      <c r="F83">
        <v>4041.46</v>
      </c>
      <c r="G83">
        <v>4033.91</v>
      </c>
      <c r="H83">
        <v>8268.57</v>
      </c>
      <c r="I83">
        <v>6855.62</v>
      </c>
      <c r="J83">
        <v>6851.76</v>
      </c>
      <c r="K83">
        <v>534.37400000000002</v>
      </c>
      <c r="L83">
        <v>534.37400000000002</v>
      </c>
      <c r="M83">
        <v>530.88699999999994</v>
      </c>
      <c r="T83">
        <v>0.41764800000000002</v>
      </c>
      <c r="U83">
        <f t="shared" si="5"/>
        <v>269.45006646227012</v>
      </c>
      <c r="V83">
        <f t="shared" si="6"/>
        <v>237.54871097921205</v>
      </c>
      <c r="W83">
        <f t="shared" si="7"/>
        <v>357.16294402583418</v>
      </c>
    </row>
    <row r="84" spans="1:23" x14ac:dyDescent="0.2">
      <c r="A84">
        <v>320768</v>
      </c>
      <c r="B84">
        <v>160384</v>
      </c>
      <c r="C84">
        <f>加速器!C$14</f>
        <v>96768</v>
      </c>
      <c r="D84">
        <f t="shared" si="4"/>
        <v>0.57791999999999999</v>
      </c>
      <c r="E84">
        <v>4215.8599999999997</v>
      </c>
      <c r="F84">
        <v>4034.96</v>
      </c>
      <c r="G84">
        <v>4034.79</v>
      </c>
      <c r="H84">
        <v>8253.74</v>
      </c>
      <c r="I84">
        <v>6742.88</v>
      </c>
      <c r="J84">
        <v>6739.01</v>
      </c>
      <c r="K84">
        <v>535.81899999999996</v>
      </c>
      <c r="L84">
        <v>535.81899999999996</v>
      </c>
      <c r="M84">
        <v>532.32799999999997</v>
      </c>
      <c r="T84">
        <v>0.57791999999999999</v>
      </c>
      <c r="U84">
        <f t="shared" si="5"/>
        <v>269.50884716349719</v>
      </c>
      <c r="V84">
        <f t="shared" si="6"/>
        <v>233.63969823461704</v>
      </c>
      <c r="W84">
        <f t="shared" si="7"/>
        <v>358.1324004305705</v>
      </c>
    </row>
    <row r="85" spans="1:23" x14ac:dyDescent="0.2">
      <c r="A85">
        <v>684848</v>
      </c>
      <c r="B85">
        <v>160384</v>
      </c>
      <c r="C85">
        <f>加速器!C$14</f>
        <v>96768</v>
      </c>
      <c r="D85">
        <f t="shared" si="4"/>
        <v>0.94199999999999995</v>
      </c>
      <c r="E85">
        <v>4034.54</v>
      </c>
      <c r="F85">
        <v>3746.38</v>
      </c>
      <c r="G85">
        <v>3746.21</v>
      </c>
      <c r="H85">
        <v>7919.29</v>
      </c>
      <c r="I85">
        <v>6457.07</v>
      </c>
      <c r="J85">
        <v>6453.19</v>
      </c>
      <c r="K85">
        <v>536.71299999999997</v>
      </c>
      <c r="L85">
        <v>536.71299999999997</v>
      </c>
      <c r="M85">
        <v>502.34699999999998</v>
      </c>
      <c r="T85">
        <v>0.94199999999999995</v>
      </c>
      <c r="U85">
        <f t="shared" si="5"/>
        <v>250.2327849361094</v>
      </c>
      <c r="V85">
        <f t="shared" si="6"/>
        <v>223.73039426423887</v>
      </c>
      <c r="W85">
        <f t="shared" si="7"/>
        <v>337.96219052744885</v>
      </c>
    </row>
    <row r="86" spans="1:23" x14ac:dyDescent="0.2">
      <c r="A86">
        <v>1312512</v>
      </c>
      <c r="B86">
        <v>160384</v>
      </c>
      <c r="C86">
        <f>加速器!C$14</f>
        <v>96768</v>
      </c>
      <c r="D86">
        <f t="shared" si="4"/>
        <v>1.5696639999999999</v>
      </c>
      <c r="E86">
        <v>3876.16</v>
      </c>
      <c r="F86">
        <v>3527.69</v>
      </c>
      <c r="G86">
        <v>3520.12</v>
      </c>
      <c r="H86">
        <v>7602.45</v>
      </c>
      <c r="I86">
        <v>6341.51</v>
      </c>
      <c r="J86">
        <v>6282.38</v>
      </c>
      <c r="K86">
        <v>536.923</v>
      </c>
      <c r="L86">
        <v>536.923</v>
      </c>
      <c r="M86">
        <v>436.012</v>
      </c>
      <c r="T86">
        <v>1.5696639999999999</v>
      </c>
      <c r="U86">
        <f t="shared" si="5"/>
        <v>235.13082045835586</v>
      </c>
      <c r="V86">
        <f t="shared" si="6"/>
        <v>217.80845664202806</v>
      </c>
      <c r="W86">
        <f t="shared" si="7"/>
        <v>293.33423035522065</v>
      </c>
    </row>
    <row r="87" spans="1:23" x14ac:dyDescent="0.2">
      <c r="A87">
        <v>2625040</v>
      </c>
      <c r="B87">
        <v>160384</v>
      </c>
      <c r="C87">
        <f>加速器!C$14</f>
        <v>96768</v>
      </c>
      <c r="D87">
        <f t="shared" si="4"/>
        <v>2.8821919999999999</v>
      </c>
      <c r="E87">
        <v>3850.69</v>
      </c>
      <c r="F87">
        <v>3489.05</v>
      </c>
      <c r="G87">
        <v>3399.69</v>
      </c>
      <c r="H87">
        <v>7548.11</v>
      </c>
      <c r="I87">
        <v>6226.59</v>
      </c>
      <c r="J87">
        <v>6136.57</v>
      </c>
      <c r="K87">
        <v>539.45799999999997</v>
      </c>
      <c r="L87">
        <v>539.45799999999997</v>
      </c>
      <c r="M87">
        <v>348.90600000000001</v>
      </c>
      <c r="T87">
        <v>2.8821919999999999</v>
      </c>
      <c r="U87">
        <f t="shared" si="5"/>
        <v>227.0865479029317</v>
      </c>
      <c r="V87">
        <f t="shared" si="6"/>
        <v>212.75326242216644</v>
      </c>
      <c r="W87">
        <f t="shared" si="7"/>
        <v>234.7322389666308</v>
      </c>
    </row>
    <row r="88" spans="1:23" x14ac:dyDescent="0.2">
      <c r="A88">
        <v>160496</v>
      </c>
      <c r="B88">
        <v>342424</v>
      </c>
      <c r="C88">
        <f>加速器!C$14</f>
        <v>96768</v>
      </c>
      <c r="D88">
        <f t="shared" si="4"/>
        <v>0.599688</v>
      </c>
      <c r="E88">
        <v>3693.6</v>
      </c>
      <c r="F88">
        <v>3586.23</v>
      </c>
      <c r="G88">
        <v>3578.68</v>
      </c>
      <c r="H88">
        <v>7349.51</v>
      </c>
      <c r="I88">
        <v>6329.14</v>
      </c>
      <c r="J88">
        <v>6325.28</v>
      </c>
      <c r="K88">
        <v>534.63400000000001</v>
      </c>
      <c r="L88">
        <v>534.63400000000001</v>
      </c>
      <c r="M88">
        <v>531.14700000000005</v>
      </c>
      <c r="T88">
        <v>0.599688</v>
      </c>
      <c r="U88">
        <f t="shared" si="5"/>
        <v>239.04240894001026</v>
      </c>
      <c r="V88">
        <f t="shared" si="6"/>
        <v>219.29578832045931</v>
      </c>
      <c r="W88">
        <f t="shared" si="7"/>
        <v>357.33786329386442</v>
      </c>
    </row>
    <row r="89" spans="1:23" x14ac:dyDescent="0.2">
      <c r="A89">
        <v>320768</v>
      </c>
      <c r="B89">
        <v>342424</v>
      </c>
      <c r="C89">
        <f>加速器!C$14</f>
        <v>96768</v>
      </c>
      <c r="D89">
        <f t="shared" si="4"/>
        <v>0.75995999999999997</v>
      </c>
      <c r="E89">
        <v>3703.14</v>
      </c>
      <c r="F89">
        <v>3595.78</v>
      </c>
      <c r="G89">
        <v>3588.22</v>
      </c>
      <c r="H89">
        <v>7366.81</v>
      </c>
      <c r="I89">
        <v>6306.05</v>
      </c>
      <c r="J89">
        <v>6287.42</v>
      </c>
      <c r="K89">
        <v>536.07899999999995</v>
      </c>
      <c r="L89">
        <v>536.07899999999995</v>
      </c>
      <c r="M89">
        <v>532.58799999999997</v>
      </c>
      <c r="T89">
        <v>0.75995999999999997</v>
      </c>
      <c r="U89">
        <f t="shared" si="5"/>
        <v>239.67964517831257</v>
      </c>
      <c r="V89">
        <f t="shared" si="6"/>
        <v>217.98319211194166</v>
      </c>
      <c r="W89">
        <f t="shared" si="7"/>
        <v>358.30731969860062</v>
      </c>
    </row>
    <row r="90" spans="1:23" x14ac:dyDescent="0.2">
      <c r="A90">
        <v>684848</v>
      </c>
      <c r="B90">
        <v>342424</v>
      </c>
      <c r="C90">
        <f>加速器!C$14</f>
        <v>96768</v>
      </c>
      <c r="D90">
        <f t="shared" si="4"/>
        <v>1.1240399999999999</v>
      </c>
      <c r="E90">
        <v>3707.45</v>
      </c>
      <c r="F90">
        <v>3492.67</v>
      </c>
      <c r="G90">
        <v>3455.45</v>
      </c>
      <c r="H90">
        <v>7374.07</v>
      </c>
      <c r="I90">
        <v>6205.71</v>
      </c>
      <c r="J90">
        <v>6157.39</v>
      </c>
      <c r="K90">
        <v>536.97299999999996</v>
      </c>
      <c r="L90">
        <v>536.97299999999996</v>
      </c>
      <c r="M90">
        <v>502.60700000000003</v>
      </c>
      <c r="T90">
        <v>1.1240399999999999</v>
      </c>
      <c r="U90">
        <f t="shared" si="5"/>
        <v>230.81110688068185</v>
      </c>
      <c r="V90">
        <f t="shared" si="6"/>
        <v>213.47508632764288</v>
      </c>
      <c r="W90">
        <f t="shared" si="7"/>
        <v>338.13710979547903</v>
      </c>
    </row>
    <row r="91" spans="1:23" x14ac:dyDescent="0.2">
      <c r="A91">
        <v>1312512</v>
      </c>
      <c r="B91">
        <v>342424</v>
      </c>
      <c r="C91">
        <f>加速器!C$14</f>
        <v>96768</v>
      </c>
      <c r="D91">
        <f t="shared" si="4"/>
        <v>1.7517039999999999</v>
      </c>
      <c r="E91">
        <v>3650.63</v>
      </c>
      <c r="F91">
        <v>3375.36</v>
      </c>
      <c r="G91">
        <v>3279</v>
      </c>
      <c r="H91">
        <v>7260.35</v>
      </c>
      <c r="I91">
        <v>6191.73</v>
      </c>
      <c r="J91">
        <v>6132.58</v>
      </c>
      <c r="K91">
        <v>537.18299999999999</v>
      </c>
      <c r="L91">
        <v>537.18299999999999</v>
      </c>
      <c r="M91">
        <v>436.27199999999999</v>
      </c>
      <c r="T91">
        <v>1.7517039999999999</v>
      </c>
      <c r="U91">
        <f t="shared" si="5"/>
        <v>219.02490832214497</v>
      </c>
      <c r="V91">
        <f t="shared" si="6"/>
        <v>212.61493017515153</v>
      </c>
      <c r="W91">
        <f t="shared" si="7"/>
        <v>293.50914962325083</v>
      </c>
    </row>
    <row r="92" spans="1:23" x14ac:dyDescent="0.2">
      <c r="A92">
        <v>2625040</v>
      </c>
      <c r="B92">
        <v>342424</v>
      </c>
      <c r="C92">
        <f>加速器!C$14</f>
        <v>96768</v>
      </c>
      <c r="D92">
        <f t="shared" si="4"/>
        <v>3.0642320000000001</v>
      </c>
      <c r="E92">
        <v>3665.37</v>
      </c>
      <c r="F92">
        <v>3390.09</v>
      </c>
      <c r="G92">
        <v>3272.19</v>
      </c>
      <c r="H92">
        <v>7286.43</v>
      </c>
      <c r="I92">
        <v>6116.82</v>
      </c>
      <c r="J92">
        <v>5949.43</v>
      </c>
      <c r="K92">
        <v>539.71799999999996</v>
      </c>
      <c r="L92">
        <v>539.71799999999996</v>
      </c>
      <c r="M92">
        <v>349.166</v>
      </c>
      <c r="T92">
        <v>3.0642320000000001</v>
      </c>
      <c r="U92">
        <f t="shared" si="5"/>
        <v>218.57002585014928</v>
      </c>
      <c r="V92">
        <f t="shared" si="6"/>
        <v>206.26516800954113</v>
      </c>
      <c r="W92">
        <f t="shared" si="7"/>
        <v>234.90715823466093</v>
      </c>
    </row>
    <row r="93" spans="1:23" x14ac:dyDescent="0.2">
      <c r="A93">
        <v>160496</v>
      </c>
      <c r="B93">
        <v>656256</v>
      </c>
      <c r="C93">
        <f>加速器!C$14</f>
        <v>96768</v>
      </c>
      <c r="D93">
        <f t="shared" si="4"/>
        <v>0.91352</v>
      </c>
      <c r="E93">
        <v>3340.21</v>
      </c>
      <c r="F93">
        <v>3340.21</v>
      </c>
      <c r="G93">
        <v>3332.66</v>
      </c>
      <c r="H93">
        <v>6776.79</v>
      </c>
      <c r="I93">
        <v>6124.16</v>
      </c>
      <c r="J93">
        <v>6112.92</v>
      </c>
      <c r="K93">
        <v>534.81799999999998</v>
      </c>
      <c r="L93">
        <v>534.81799999999998</v>
      </c>
      <c r="M93">
        <v>531.33100000000002</v>
      </c>
      <c r="T93">
        <v>0.91352</v>
      </c>
      <c r="U93">
        <f t="shared" si="5"/>
        <v>222.60919517196695</v>
      </c>
      <c r="V93">
        <f t="shared" si="6"/>
        <v>211.93332316354409</v>
      </c>
      <c r="W93">
        <f t="shared" si="7"/>
        <v>357.4616523143165</v>
      </c>
    </row>
    <row r="94" spans="1:23" x14ac:dyDescent="0.2">
      <c r="A94">
        <v>320768</v>
      </c>
      <c r="B94">
        <v>656256</v>
      </c>
      <c r="C94">
        <f>加速器!C$14</f>
        <v>96768</v>
      </c>
      <c r="D94">
        <f t="shared" si="4"/>
        <v>1.0737920000000001</v>
      </c>
      <c r="E94">
        <v>3349.7</v>
      </c>
      <c r="F94">
        <v>3349.7</v>
      </c>
      <c r="G94">
        <v>3342.14</v>
      </c>
      <c r="H94">
        <v>6793.98</v>
      </c>
      <c r="I94">
        <v>6101.06</v>
      </c>
      <c r="J94">
        <v>6082.42</v>
      </c>
      <c r="K94">
        <v>536.26300000000003</v>
      </c>
      <c r="L94">
        <v>536.26300000000003</v>
      </c>
      <c r="M94">
        <v>532.77200000000005</v>
      </c>
      <c r="T94">
        <v>1.0737920000000001</v>
      </c>
      <c r="U94">
        <f t="shared" si="5"/>
        <v>223.24242363518559</v>
      </c>
      <c r="V94">
        <f t="shared" si="6"/>
        <v>210.87589621267804</v>
      </c>
      <c r="W94">
        <f t="shared" si="7"/>
        <v>358.43110871905282</v>
      </c>
    </row>
    <row r="95" spans="1:23" x14ac:dyDescent="0.2">
      <c r="A95">
        <v>684848</v>
      </c>
      <c r="B95">
        <v>656256</v>
      </c>
      <c r="C95">
        <f>加速器!C$14</f>
        <v>96768</v>
      </c>
      <c r="D95">
        <f t="shared" si="4"/>
        <v>1.437872</v>
      </c>
      <c r="E95">
        <v>3353.83</v>
      </c>
      <c r="F95">
        <v>3353.83</v>
      </c>
      <c r="G95">
        <v>3316.61</v>
      </c>
      <c r="H95">
        <v>6800.88</v>
      </c>
      <c r="I95">
        <v>6148.24</v>
      </c>
      <c r="J95">
        <v>6099.91</v>
      </c>
      <c r="K95">
        <v>537.15700000000004</v>
      </c>
      <c r="L95">
        <v>537.15700000000004</v>
      </c>
      <c r="M95">
        <v>502.79</v>
      </c>
      <c r="T95">
        <v>1.437872</v>
      </c>
      <c r="U95">
        <f t="shared" si="5"/>
        <v>221.5371153370873</v>
      </c>
      <c r="V95">
        <f t="shared" si="6"/>
        <v>211.48226989696155</v>
      </c>
      <c r="W95">
        <f t="shared" si="7"/>
        <v>338.26022604951561</v>
      </c>
    </row>
    <row r="96" spans="1:23" x14ac:dyDescent="0.2">
      <c r="A96">
        <v>1312512</v>
      </c>
      <c r="B96">
        <v>656256</v>
      </c>
      <c r="C96">
        <f>加速器!C$14</f>
        <v>96768</v>
      </c>
      <c r="D96">
        <f t="shared" si="4"/>
        <v>2.0655359999999998</v>
      </c>
      <c r="E96">
        <v>3356.27</v>
      </c>
      <c r="F96">
        <v>3356.27</v>
      </c>
      <c r="G96">
        <v>3259.92</v>
      </c>
      <c r="H96">
        <v>6805.69</v>
      </c>
      <c r="I96">
        <v>6113.02</v>
      </c>
      <c r="J96">
        <v>6034.9</v>
      </c>
      <c r="K96">
        <v>537.36699999999996</v>
      </c>
      <c r="L96">
        <v>537.36699999999996</v>
      </c>
      <c r="M96">
        <v>436.45600000000002</v>
      </c>
      <c r="T96">
        <v>2.0655359999999998</v>
      </c>
      <c r="U96">
        <f t="shared" si="5"/>
        <v>217.75043584554035</v>
      </c>
      <c r="V96">
        <f t="shared" si="6"/>
        <v>209.22839035349261</v>
      </c>
      <c r="W96">
        <f t="shared" si="7"/>
        <v>293.63293864370291</v>
      </c>
    </row>
    <row r="97" spans="1:23" x14ac:dyDescent="0.2">
      <c r="A97">
        <v>2625040</v>
      </c>
      <c r="B97">
        <v>656256</v>
      </c>
      <c r="C97">
        <f>加速器!C$14</f>
        <v>96768</v>
      </c>
      <c r="D97">
        <f t="shared" si="4"/>
        <v>3.3780640000000002</v>
      </c>
      <c r="E97">
        <v>3371.01</v>
      </c>
      <c r="F97">
        <v>3371.01</v>
      </c>
      <c r="G97">
        <v>3162.74</v>
      </c>
      <c r="H97">
        <v>6831.76</v>
      </c>
      <c r="I97">
        <v>6118.69</v>
      </c>
      <c r="J97">
        <v>5941.7</v>
      </c>
      <c r="K97">
        <v>539.90099999999995</v>
      </c>
      <c r="L97">
        <v>539.90099999999995</v>
      </c>
      <c r="M97">
        <v>349.35</v>
      </c>
      <c r="T97">
        <v>3.3780640000000002</v>
      </c>
      <c r="U97">
        <f t="shared" si="5"/>
        <v>211.25917613503529</v>
      </c>
      <c r="V97">
        <f t="shared" si="6"/>
        <v>205.99717094953473</v>
      </c>
      <c r="W97">
        <f t="shared" si="7"/>
        <v>235.03094725511306</v>
      </c>
    </row>
    <row r="98" spans="1:23" x14ac:dyDescent="0.2">
      <c r="A98">
        <v>160496</v>
      </c>
      <c r="B98">
        <v>1312520</v>
      </c>
      <c r="C98">
        <f>加速器!C$14</f>
        <v>96768</v>
      </c>
      <c r="D98">
        <f t="shared" si="4"/>
        <v>1.5697840000000001</v>
      </c>
      <c r="E98">
        <v>3344.81</v>
      </c>
      <c r="F98">
        <v>3344.81</v>
      </c>
      <c r="G98">
        <v>3337.26</v>
      </c>
      <c r="H98">
        <v>6655.14</v>
      </c>
      <c r="I98">
        <v>6134.34</v>
      </c>
      <c r="J98">
        <v>6123.1</v>
      </c>
      <c r="K98">
        <v>535.58399999999995</v>
      </c>
      <c r="L98">
        <v>535.58399999999995</v>
      </c>
      <c r="M98">
        <v>532.096</v>
      </c>
      <c r="T98">
        <v>1.5697840000000001</v>
      </c>
      <c r="U98">
        <f t="shared" si="5"/>
        <v>222.91645792838108</v>
      </c>
      <c r="V98">
        <f t="shared" si="6"/>
        <v>212.28626107698071</v>
      </c>
      <c r="W98">
        <f t="shared" si="7"/>
        <v>357.9763186221744</v>
      </c>
    </row>
    <row r="99" spans="1:23" x14ac:dyDescent="0.2">
      <c r="A99">
        <v>320768</v>
      </c>
      <c r="B99">
        <v>1312520</v>
      </c>
      <c r="C99">
        <f>加速器!C$14</f>
        <v>96768</v>
      </c>
      <c r="D99">
        <f t="shared" si="4"/>
        <v>1.730056</v>
      </c>
      <c r="E99">
        <v>3354.29</v>
      </c>
      <c r="F99">
        <v>3354.29</v>
      </c>
      <c r="G99">
        <v>3346.74</v>
      </c>
      <c r="H99">
        <v>6672.32</v>
      </c>
      <c r="I99">
        <v>6111.06</v>
      </c>
      <c r="J99">
        <v>6092.43</v>
      </c>
      <c r="K99">
        <v>537.02800000000002</v>
      </c>
      <c r="L99">
        <v>537.02800000000002</v>
      </c>
      <c r="M99">
        <v>533.53800000000001</v>
      </c>
      <c r="T99">
        <v>1.730056</v>
      </c>
      <c r="U99">
        <f t="shared" si="5"/>
        <v>223.54968639159969</v>
      </c>
      <c r="V99">
        <f t="shared" si="6"/>
        <v>211.22294027097868</v>
      </c>
      <c r="W99">
        <f t="shared" si="7"/>
        <v>358.94644779332617</v>
      </c>
    </row>
    <row r="100" spans="1:23" x14ac:dyDescent="0.2">
      <c r="A100">
        <v>684848</v>
      </c>
      <c r="B100">
        <v>1312520</v>
      </c>
      <c r="C100">
        <f>加速器!C$14</f>
        <v>96768</v>
      </c>
      <c r="D100">
        <f t="shared" si="4"/>
        <v>2.0941360000000002</v>
      </c>
      <c r="E100">
        <v>3358.42</v>
      </c>
      <c r="F100">
        <v>3358.42</v>
      </c>
      <c r="G100">
        <v>3321.21</v>
      </c>
      <c r="H100">
        <v>6679.22</v>
      </c>
      <c r="I100">
        <v>6158.42</v>
      </c>
      <c r="J100">
        <v>6110.1</v>
      </c>
      <c r="K100">
        <v>537.92200000000003</v>
      </c>
      <c r="L100">
        <v>537.92200000000003</v>
      </c>
      <c r="M100">
        <v>503.55599999999998</v>
      </c>
      <c r="T100">
        <v>2.0941360000000002</v>
      </c>
      <c r="U100">
        <f t="shared" si="5"/>
        <v>221.84437809350138</v>
      </c>
      <c r="V100">
        <f t="shared" si="6"/>
        <v>211.8355545077591</v>
      </c>
      <c r="W100">
        <f t="shared" si="7"/>
        <v>338.77556512378902</v>
      </c>
    </row>
    <row r="101" spans="1:23" x14ac:dyDescent="0.2">
      <c r="A101">
        <v>1312512</v>
      </c>
      <c r="B101">
        <v>1312520</v>
      </c>
      <c r="C101">
        <f>加速器!C$14</f>
        <v>96768</v>
      </c>
      <c r="D101">
        <f t="shared" si="4"/>
        <v>2.7218</v>
      </c>
      <c r="E101">
        <v>3360.87</v>
      </c>
      <c r="F101">
        <v>3360.87</v>
      </c>
      <c r="G101">
        <v>3264.52</v>
      </c>
      <c r="H101">
        <v>6684.03</v>
      </c>
      <c r="I101">
        <v>6123.02</v>
      </c>
      <c r="J101">
        <v>6044.91</v>
      </c>
      <c r="K101">
        <v>538.13300000000004</v>
      </c>
      <c r="L101">
        <v>538.13300000000004</v>
      </c>
      <c r="M101">
        <v>437.22199999999998</v>
      </c>
      <c r="T101">
        <v>2.7218</v>
      </c>
      <c r="U101">
        <f t="shared" si="5"/>
        <v>218.05769860195446</v>
      </c>
      <c r="V101">
        <f t="shared" si="6"/>
        <v>209.57543441179325</v>
      </c>
      <c r="W101">
        <f t="shared" si="7"/>
        <v>294.14827771797633</v>
      </c>
    </row>
    <row r="102" spans="1:23" x14ac:dyDescent="0.2">
      <c r="A102">
        <v>2625040</v>
      </c>
      <c r="B102">
        <v>1312520</v>
      </c>
      <c r="C102">
        <f>加速器!C$14</f>
        <v>96768</v>
      </c>
      <c r="D102">
        <f t="shared" si="4"/>
        <v>4.0343280000000004</v>
      </c>
      <c r="E102">
        <v>3375.6</v>
      </c>
      <c r="F102">
        <v>3375.6</v>
      </c>
      <c r="G102">
        <v>3167.33</v>
      </c>
      <c r="H102">
        <v>6710.1</v>
      </c>
      <c r="I102">
        <v>6128.6</v>
      </c>
      <c r="J102">
        <v>5951.71</v>
      </c>
      <c r="K102">
        <v>540.66700000000003</v>
      </c>
      <c r="L102">
        <v>540.66700000000003</v>
      </c>
      <c r="M102">
        <v>350.11599999999999</v>
      </c>
      <c r="T102">
        <v>4.0343280000000004</v>
      </c>
      <c r="U102">
        <f t="shared" si="5"/>
        <v>211.56577092893545</v>
      </c>
      <c r="V102">
        <f t="shared" si="6"/>
        <v>206.34421500783537</v>
      </c>
      <c r="W102">
        <f t="shared" si="7"/>
        <v>235.54628632938645</v>
      </c>
    </row>
    <row r="103" spans="1:23" x14ac:dyDescent="0.2">
      <c r="A103">
        <v>160496</v>
      </c>
      <c r="B103">
        <v>80248</v>
      </c>
      <c r="C103">
        <f>加速器!C$15</f>
        <v>181248</v>
      </c>
      <c r="D103">
        <f t="shared" si="4"/>
        <v>0.42199199999999998</v>
      </c>
      <c r="E103">
        <v>5037.05</v>
      </c>
      <c r="F103">
        <v>4856.6899999999996</v>
      </c>
      <c r="G103">
        <v>4856.6899999999996</v>
      </c>
      <c r="H103">
        <v>9705.6299999999992</v>
      </c>
      <c r="I103">
        <v>8106.14</v>
      </c>
      <c r="J103">
        <v>8106.14</v>
      </c>
      <c r="K103">
        <v>536.71900000000005</v>
      </c>
      <c r="L103">
        <v>536.71900000000005</v>
      </c>
      <c r="M103">
        <v>533.23199999999997</v>
      </c>
      <c r="T103">
        <v>0.42199199999999998</v>
      </c>
      <c r="U103">
        <f t="shared" si="5"/>
        <v>324.40868618453129</v>
      </c>
      <c r="V103">
        <f t="shared" si="6"/>
        <v>281.03773454076469</v>
      </c>
      <c r="W103">
        <f t="shared" si="7"/>
        <v>358.74058127018299</v>
      </c>
    </row>
    <row r="104" spans="1:23" x14ac:dyDescent="0.2">
      <c r="A104">
        <v>320768</v>
      </c>
      <c r="B104">
        <v>80248</v>
      </c>
      <c r="C104">
        <f>加速器!C$15</f>
        <v>181248</v>
      </c>
      <c r="D104">
        <f t="shared" si="4"/>
        <v>0.582264</v>
      </c>
      <c r="E104">
        <v>4443.45</v>
      </c>
      <c r="F104">
        <v>4263.08</v>
      </c>
      <c r="G104">
        <v>4263.08</v>
      </c>
      <c r="H104">
        <v>8594.66</v>
      </c>
      <c r="I104">
        <v>7242.98</v>
      </c>
      <c r="J104">
        <v>7242.98</v>
      </c>
      <c r="K104">
        <v>537.99</v>
      </c>
      <c r="L104">
        <v>537.99</v>
      </c>
      <c r="M104">
        <v>534.5</v>
      </c>
      <c r="T104">
        <v>0.582264</v>
      </c>
      <c r="U104">
        <f t="shared" si="5"/>
        <v>284.75776339431832</v>
      </c>
      <c r="V104">
        <f t="shared" si="6"/>
        <v>251.11220513389452</v>
      </c>
      <c r="W104">
        <f t="shared" si="7"/>
        <v>359.59364908503767</v>
      </c>
    </row>
    <row r="105" spans="1:23" x14ac:dyDescent="0.2">
      <c r="A105">
        <v>684848</v>
      </c>
      <c r="B105">
        <v>80248</v>
      </c>
      <c r="C105">
        <f>加速器!C$15</f>
        <v>181248</v>
      </c>
      <c r="D105">
        <f t="shared" si="4"/>
        <v>0.94634399999999996</v>
      </c>
      <c r="E105">
        <v>4125.91</v>
      </c>
      <c r="F105">
        <v>3838.67</v>
      </c>
      <c r="G105">
        <v>3838.49</v>
      </c>
      <c r="H105">
        <v>8038.58</v>
      </c>
      <c r="I105">
        <v>6740.7</v>
      </c>
      <c r="J105">
        <v>6736.82</v>
      </c>
      <c r="K105">
        <v>538.86699999999996</v>
      </c>
      <c r="L105">
        <v>538.86699999999996</v>
      </c>
      <c r="M105">
        <v>504.5</v>
      </c>
      <c r="T105">
        <v>0.94634399999999996</v>
      </c>
      <c r="U105">
        <f t="shared" si="5"/>
        <v>256.39674301478198</v>
      </c>
      <c r="V105">
        <f t="shared" si="6"/>
        <v>233.56377151257124</v>
      </c>
      <c r="W105">
        <f t="shared" si="7"/>
        <v>339.41065662002154</v>
      </c>
    </row>
    <row r="106" spans="1:23" x14ac:dyDescent="0.2">
      <c r="A106">
        <v>1312512</v>
      </c>
      <c r="B106">
        <v>80248</v>
      </c>
      <c r="C106">
        <f>加速器!C$15</f>
        <v>181248</v>
      </c>
      <c r="D106">
        <f t="shared" si="4"/>
        <v>1.5740080000000001</v>
      </c>
      <c r="E106">
        <v>3946.57</v>
      </c>
      <c r="F106">
        <v>3562.31</v>
      </c>
      <c r="G106">
        <v>3554.74</v>
      </c>
      <c r="H106">
        <v>7699.95</v>
      </c>
      <c r="I106">
        <v>6425.68</v>
      </c>
      <c r="J106">
        <v>6410.71</v>
      </c>
      <c r="K106">
        <v>539.01700000000005</v>
      </c>
      <c r="L106">
        <v>539.01700000000005</v>
      </c>
      <c r="M106">
        <v>438.10700000000003</v>
      </c>
      <c r="T106">
        <v>1.5740080000000001</v>
      </c>
      <c r="U106">
        <f t="shared" si="5"/>
        <v>237.443306681629</v>
      </c>
      <c r="V106">
        <f t="shared" si="6"/>
        <v>222.25762387496707</v>
      </c>
      <c r="W106">
        <f t="shared" si="7"/>
        <v>294.74367599569433</v>
      </c>
    </row>
    <row r="107" spans="1:23" x14ac:dyDescent="0.2">
      <c r="A107">
        <v>2625040</v>
      </c>
      <c r="B107">
        <v>80248</v>
      </c>
      <c r="C107">
        <f>加速器!C$15</f>
        <v>181248</v>
      </c>
      <c r="D107">
        <f t="shared" si="4"/>
        <v>2.886536</v>
      </c>
      <c r="E107">
        <v>3897.8</v>
      </c>
      <c r="F107">
        <v>3500.39</v>
      </c>
      <c r="G107">
        <v>3411.03</v>
      </c>
      <c r="H107">
        <v>7619.25</v>
      </c>
      <c r="I107">
        <v>6247.83</v>
      </c>
      <c r="J107">
        <v>6158.47</v>
      </c>
      <c r="K107">
        <v>541.36500000000001</v>
      </c>
      <c r="L107">
        <v>541.36500000000001</v>
      </c>
      <c r="M107">
        <v>350.81400000000002</v>
      </c>
      <c r="T107">
        <v>2.886536</v>
      </c>
      <c r="U107">
        <f t="shared" si="5"/>
        <v>227.84401739374388</v>
      </c>
      <c r="V107">
        <f t="shared" si="6"/>
        <v>213.51252964262437</v>
      </c>
      <c r="W107">
        <f t="shared" si="7"/>
        <v>236.01587728740583</v>
      </c>
    </row>
    <row r="108" spans="1:23" x14ac:dyDescent="0.2">
      <c r="A108">
        <v>160496</v>
      </c>
      <c r="B108">
        <v>160384</v>
      </c>
      <c r="C108">
        <f>加速器!C$15</f>
        <v>181248</v>
      </c>
      <c r="D108">
        <f t="shared" si="4"/>
        <v>0.50212800000000002</v>
      </c>
      <c r="E108">
        <v>4242.5200000000004</v>
      </c>
      <c r="F108">
        <v>4061.62</v>
      </c>
      <c r="G108">
        <v>4054.07</v>
      </c>
      <c r="H108">
        <v>8306.9500000000007</v>
      </c>
      <c r="I108">
        <v>6894</v>
      </c>
      <c r="J108">
        <v>6890.14</v>
      </c>
      <c r="K108">
        <v>536.99</v>
      </c>
      <c r="L108">
        <v>536.99</v>
      </c>
      <c r="M108">
        <v>533.50300000000004</v>
      </c>
      <c r="T108">
        <v>0.50212800000000002</v>
      </c>
      <c r="U108">
        <f t="shared" si="5"/>
        <v>270.79667889038069</v>
      </c>
      <c r="V108">
        <f t="shared" si="6"/>
        <v>238.87933545049859</v>
      </c>
      <c r="W108">
        <f t="shared" si="7"/>
        <v>358.92290096878367</v>
      </c>
    </row>
    <row r="109" spans="1:23" x14ac:dyDescent="0.2">
      <c r="A109">
        <v>320768</v>
      </c>
      <c r="B109">
        <v>160384</v>
      </c>
      <c r="C109">
        <f>加速器!C$15</f>
        <v>181248</v>
      </c>
      <c r="D109">
        <f t="shared" si="4"/>
        <v>0.66239999999999999</v>
      </c>
      <c r="E109">
        <v>4232.99</v>
      </c>
      <c r="F109">
        <v>4052.09</v>
      </c>
      <c r="G109">
        <v>4051.92</v>
      </c>
      <c r="H109">
        <v>8286.2199999999993</v>
      </c>
      <c r="I109">
        <v>6775.35</v>
      </c>
      <c r="J109">
        <v>6771.49</v>
      </c>
      <c r="K109">
        <v>538.26099999999997</v>
      </c>
      <c r="L109">
        <v>538.26099999999997</v>
      </c>
      <c r="M109">
        <v>534.77099999999996</v>
      </c>
      <c r="T109">
        <v>0.66239999999999999</v>
      </c>
      <c r="U109">
        <f t="shared" si="5"/>
        <v>270.65306694988277</v>
      </c>
      <c r="V109">
        <f t="shared" si="6"/>
        <v>234.76577126294916</v>
      </c>
      <c r="W109">
        <f t="shared" si="7"/>
        <v>359.77596878363829</v>
      </c>
    </row>
    <row r="110" spans="1:23" x14ac:dyDescent="0.2">
      <c r="A110">
        <v>684848</v>
      </c>
      <c r="B110">
        <v>160384</v>
      </c>
      <c r="C110">
        <f>加速器!C$15</f>
        <v>181248</v>
      </c>
      <c r="D110">
        <f t="shared" si="4"/>
        <v>1.0264800000000001</v>
      </c>
      <c r="E110">
        <v>4051.36</v>
      </c>
      <c r="F110">
        <v>3763.21</v>
      </c>
      <c r="G110">
        <v>3763.03</v>
      </c>
      <c r="H110">
        <v>7951.16</v>
      </c>
      <c r="I110">
        <v>6488.94</v>
      </c>
      <c r="J110">
        <v>6485.06</v>
      </c>
      <c r="K110">
        <v>539.13699999999994</v>
      </c>
      <c r="L110">
        <v>539.13699999999994</v>
      </c>
      <c r="M110">
        <v>504.77100000000002</v>
      </c>
      <c r="T110">
        <v>1.0264800000000001</v>
      </c>
      <c r="U110">
        <f t="shared" si="5"/>
        <v>251.35629788456274</v>
      </c>
      <c r="V110">
        <f t="shared" si="6"/>
        <v>224.83531875355368</v>
      </c>
      <c r="W110">
        <f t="shared" si="7"/>
        <v>339.59297631862222</v>
      </c>
    </row>
    <row r="111" spans="1:23" x14ac:dyDescent="0.2">
      <c r="A111">
        <v>1312512</v>
      </c>
      <c r="B111">
        <v>160384</v>
      </c>
      <c r="C111">
        <f>加速器!C$15</f>
        <v>181248</v>
      </c>
      <c r="D111">
        <f t="shared" si="4"/>
        <v>1.6541440000000001</v>
      </c>
      <c r="E111">
        <v>3891.95</v>
      </c>
      <c r="F111">
        <v>3543.49</v>
      </c>
      <c r="G111">
        <v>3535.92</v>
      </c>
      <c r="H111">
        <v>7632.31</v>
      </c>
      <c r="I111">
        <v>6371.37</v>
      </c>
      <c r="J111">
        <v>6312.23</v>
      </c>
      <c r="K111">
        <v>539.28800000000001</v>
      </c>
      <c r="L111">
        <v>539.28800000000001</v>
      </c>
      <c r="M111">
        <v>438.37700000000001</v>
      </c>
      <c r="T111">
        <v>1.6541440000000001</v>
      </c>
      <c r="U111">
        <f t="shared" si="5"/>
        <v>236.18620123038696</v>
      </c>
      <c r="V111">
        <f t="shared" si="6"/>
        <v>218.84334826443302</v>
      </c>
      <c r="W111">
        <f t="shared" si="7"/>
        <v>294.92532292787945</v>
      </c>
    </row>
    <row r="112" spans="1:23" x14ac:dyDescent="0.2">
      <c r="A112">
        <v>2625040</v>
      </c>
      <c r="B112">
        <v>160384</v>
      </c>
      <c r="C112">
        <f>加速器!C$15</f>
        <v>181248</v>
      </c>
      <c r="D112">
        <f t="shared" si="4"/>
        <v>2.966672</v>
      </c>
      <c r="E112">
        <v>3863.23</v>
      </c>
      <c r="F112">
        <v>3501.6</v>
      </c>
      <c r="G112">
        <v>3412.24</v>
      </c>
      <c r="H112">
        <v>7571.62</v>
      </c>
      <c r="I112">
        <v>6250.11</v>
      </c>
      <c r="J112">
        <v>6160.08</v>
      </c>
      <c r="K112">
        <v>541.63599999999997</v>
      </c>
      <c r="L112">
        <v>541.63599999999997</v>
      </c>
      <c r="M112">
        <v>351.084</v>
      </c>
      <c r="T112">
        <v>2.966672</v>
      </c>
      <c r="U112">
        <f t="shared" si="5"/>
        <v>227.92484085793103</v>
      </c>
      <c r="V112">
        <f t="shared" si="6"/>
        <v>213.56834791773565</v>
      </c>
      <c r="W112">
        <f t="shared" si="7"/>
        <v>236.19752421959097</v>
      </c>
    </row>
    <row r="113" spans="1:23" x14ac:dyDescent="0.2">
      <c r="A113">
        <v>160496</v>
      </c>
      <c r="B113">
        <v>342424</v>
      </c>
      <c r="C113">
        <f>加速器!C$15</f>
        <v>181248</v>
      </c>
      <c r="D113">
        <f t="shared" si="4"/>
        <v>0.684168</v>
      </c>
      <c r="E113">
        <v>3713.75</v>
      </c>
      <c r="F113">
        <v>3606.39</v>
      </c>
      <c r="G113">
        <v>3598.84</v>
      </c>
      <c r="H113">
        <v>7387.89</v>
      </c>
      <c r="I113">
        <v>6367.52</v>
      </c>
      <c r="J113">
        <v>6363.66</v>
      </c>
      <c r="K113">
        <v>537.25</v>
      </c>
      <c r="L113">
        <v>537.25</v>
      </c>
      <c r="M113">
        <v>533.76300000000003</v>
      </c>
      <c r="T113">
        <v>0.684168</v>
      </c>
      <c r="U113">
        <f t="shared" si="5"/>
        <v>240.38902136812084</v>
      </c>
      <c r="V113">
        <f t="shared" si="6"/>
        <v>220.62641279174582</v>
      </c>
      <c r="W113">
        <f t="shared" si="7"/>
        <v>359.09782023681379</v>
      </c>
    </row>
    <row r="114" spans="1:23" x14ac:dyDescent="0.2">
      <c r="A114">
        <v>320768</v>
      </c>
      <c r="B114">
        <v>342424</v>
      </c>
      <c r="C114">
        <f>加速器!C$15</f>
        <v>181248</v>
      </c>
      <c r="D114">
        <f t="shared" si="4"/>
        <v>0.84443999999999997</v>
      </c>
      <c r="E114">
        <v>3720.27</v>
      </c>
      <c r="F114">
        <v>3612.91</v>
      </c>
      <c r="G114">
        <v>3605.35</v>
      </c>
      <c r="H114">
        <v>7399.28</v>
      </c>
      <c r="I114">
        <v>6338.53</v>
      </c>
      <c r="J114">
        <v>6319.89</v>
      </c>
      <c r="K114">
        <v>538.52099999999996</v>
      </c>
      <c r="L114">
        <v>538.52099999999996</v>
      </c>
      <c r="M114">
        <v>535.03099999999995</v>
      </c>
      <c r="T114">
        <v>0.84443999999999997</v>
      </c>
      <c r="U114">
        <f t="shared" si="5"/>
        <v>240.82386496469817</v>
      </c>
      <c r="V114">
        <f t="shared" si="6"/>
        <v>219.10891844291282</v>
      </c>
      <c r="W114">
        <f t="shared" si="7"/>
        <v>359.95088805166841</v>
      </c>
    </row>
    <row r="115" spans="1:23" x14ac:dyDescent="0.2">
      <c r="A115">
        <v>684848</v>
      </c>
      <c r="B115">
        <v>342424</v>
      </c>
      <c r="C115">
        <f>加速器!C$15</f>
        <v>181248</v>
      </c>
      <c r="D115">
        <f t="shared" si="4"/>
        <v>1.20852</v>
      </c>
      <c r="E115">
        <v>3724.27</v>
      </c>
      <c r="F115">
        <v>3509.49</v>
      </c>
      <c r="G115">
        <v>3472.28</v>
      </c>
      <c r="H115">
        <v>7405.94</v>
      </c>
      <c r="I115">
        <v>6237.58</v>
      </c>
      <c r="J115">
        <v>6189.25</v>
      </c>
      <c r="K115">
        <v>539.39700000000005</v>
      </c>
      <c r="L115">
        <v>539.39700000000005</v>
      </c>
      <c r="M115">
        <v>505.03100000000001</v>
      </c>
      <c r="T115">
        <v>1.20852</v>
      </c>
      <c r="U115">
        <f t="shared" si="5"/>
        <v>231.93528779164913</v>
      </c>
      <c r="V115">
        <f t="shared" si="6"/>
        <v>214.57966411959674</v>
      </c>
      <c r="W115">
        <f t="shared" si="7"/>
        <v>339.76789558665234</v>
      </c>
    </row>
    <row r="116" spans="1:23" x14ac:dyDescent="0.2">
      <c r="A116">
        <v>1312512</v>
      </c>
      <c r="B116">
        <v>342424</v>
      </c>
      <c r="C116">
        <f>加速器!C$15</f>
        <v>181248</v>
      </c>
      <c r="D116">
        <f t="shared" si="4"/>
        <v>1.836184</v>
      </c>
      <c r="E116">
        <v>3666.43</v>
      </c>
      <c r="F116">
        <v>3391.15</v>
      </c>
      <c r="G116">
        <v>3294.8</v>
      </c>
      <c r="H116">
        <v>7290.21</v>
      </c>
      <c r="I116">
        <v>6221.59</v>
      </c>
      <c r="J116">
        <v>6162.44</v>
      </c>
      <c r="K116">
        <v>539.548</v>
      </c>
      <c r="L116">
        <v>539.548</v>
      </c>
      <c r="M116">
        <v>438.637</v>
      </c>
      <c r="T116">
        <v>1.836184</v>
      </c>
      <c r="U116">
        <f t="shared" si="5"/>
        <v>220.08028909417604</v>
      </c>
      <c r="V116">
        <f t="shared" si="6"/>
        <v>213.65016849491741</v>
      </c>
      <c r="W116">
        <f t="shared" si="7"/>
        <v>295.10024219590957</v>
      </c>
    </row>
    <row r="117" spans="1:23" x14ac:dyDescent="0.2">
      <c r="A117">
        <v>2625040</v>
      </c>
      <c r="B117">
        <v>342424</v>
      </c>
      <c r="C117">
        <f>加速器!C$15</f>
        <v>181248</v>
      </c>
      <c r="D117">
        <f t="shared" si="4"/>
        <v>3.1487120000000002</v>
      </c>
      <c r="E117">
        <v>3677.91</v>
      </c>
      <c r="F117">
        <v>3402.63</v>
      </c>
      <c r="G117">
        <v>3284.74</v>
      </c>
      <c r="H117">
        <v>7309.94</v>
      </c>
      <c r="I117">
        <v>6140.33</v>
      </c>
      <c r="J117">
        <v>5972.94</v>
      </c>
      <c r="K117">
        <v>541.89599999999996</v>
      </c>
      <c r="L117">
        <v>541.89599999999996</v>
      </c>
      <c r="M117">
        <v>351.34399999999999</v>
      </c>
      <c r="T117">
        <v>3.1487120000000002</v>
      </c>
      <c r="U117">
        <f t="shared" si="5"/>
        <v>219.40831880514864</v>
      </c>
      <c r="V117">
        <f t="shared" si="6"/>
        <v>207.08025350511031</v>
      </c>
      <c r="W117">
        <f t="shared" si="7"/>
        <v>236.3724434876211</v>
      </c>
    </row>
    <row r="118" spans="1:23" x14ac:dyDescent="0.2">
      <c r="A118">
        <v>160496</v>
      </c>
      <c r="B118">
        <v>656256</v>
      </c>
      <c r="C118">
        <f>加速器!C$15</f>
        <v>181248</v>
      </c>
      <c r="D118">
        <f t="shared" si="4"/>
        <v>0.998</v>
      </c>
      <c r="E118">
        <v>3360.37</v>
      </c>
      <c r="F118">
        <v>3360.37</v>
      </c>
      <c r="G118">
        <v>3352.82</v>
      </c>
      <c r="H118">
        <v>6815.17</v>
      </c>
      <c r="I118">
        <v>6162.53</v>
      </c>
      <c r="J118">
        <v>6151.29</v>
      </c>
      <c r="K118">
        <v>537.43399999999997</v>
      </c>
      <c r="L118">
        <v>537.43399999999997</v>
      </c>
      <c r="M118">
        <v>533.947</v>
      </c>
      <c r="T118">
        <v>0.998</v>
      </c>
      <c r="U118">
        <f t="shared" si="5"/>
        <v>223.95580760007749</v>
      </c>
      <c r="V118">
        <f t="shared" si="6"/>
        <v>213.26360093746968</v>
      </c>
      <c r="W118">
        <f t="shared" si="7"/>
        <v>359.22160925726587</v>
      </c>
    </row>
    <row r="119" spans="1:23" x14ac:dyDescent="0.2">
      <c r="A119">
        <v>320768</v>
      </c>
      <c r="B119">
        <v>656256</v>
      </c>
      <c r="C119">
        <f>加速器!C$15</f>
        <v>181248</v>
      </c>
      <c r="D119">
        <f t="shared" si="4"/>
        <v>1.158272</v>
      </c>
      <c r="E119">
        <v>3366.83</v>
      </c>
      <c r="F119">
        <v>3366.83</v>
      </c>
      <c r="G119">
        <v>3359.28</v>
      </c>
      <c r="H119">
        <v>6826.46</v>
      </c>
      <c r="I119">
        <v>6133.54</v>
      </c>
      <c r="J119">
        <v>6114.9</v>
      </c>
      <c r="K119">
        <v>538.70500000000004</v>
      </c>
      <c r="L119">
        <v>538.70500000000004</v>
      </c>
      <c r="M119">
        <v>535.21400000000006</v>
      </c>
      <c r="T119">
        <v>1.158272</v>
      </c>
      <c r="U119">
        <f t="shared" si="5"/>
        <v>224.38731138408514</v>
      </c>
      <c r="V119">
        <f t="shared" si="6"/>
        <v>212.00196924101013</v>
      </c>
      <c r="W119">
        <f t="shared" si="7"/>
        <v>360.0740043057051</v>
      </c>
    </row>
    <row r="120" spans="1:23" x14ac:dyDescent="0.2">
      <c r="A120">
        <v>684848</v>
      </c>
      <c r="B120">
        <v>656256</v>
      </c>
      <c r="C120">
        <f>加速器!C$15</f>
        <v>181248</v>
      </c>
      <c r="D120">
        <f t="shared" si="4"/>
        <v>1.5223519999999999</v>
      </c>
      <c r="E120">
        <v>3370.65</v>
      </c>
      <c r="F120">
        <v>3370.65</v>
      </c>
      <c r="G120">
        <v>3333.44</v>
      </c>
      <c r="H120">
        <v>6832.75</v>
      </c>
      <c r="I120">
        <v>6180.11</v>
      </c>
      <c r="J120">
        <v>6131.78</v>
      </c>
      <c r="K120">
        <v>539.58100000000002</v>
      </c>
      <c r="L120">
        <v>539.58100000000002</v>
      </c>
      <c r="M120">
        <v>505.21499999999997</v>
      </c>
      <c r="T120">
        <v>1.5223519999999999</v>
      </c>
      <c r="U120">
        <f t="shared" si="5"/>
        <v>222.66129624805455</v>
      </c>
      <c r="V120">
        <f t="shared" si="6"/>
        <v>212.58719438627634</v>
      </c>
      <c r="W120">
        <f t="shared" si="7"/>
        <v>339.89168460710442</v>
      </c>
    </row>
    <row r="121" spans="1:23" x14ac:dyDescent="0.2">
      <c r="A121">
        <v>1312512</v>
      </c>
      <c r="B121">
        <v>656256</v>
      </c>
      <c r="C121">
        <f>加速器!C$15</f>
        <v>181248</v>
      </c>
      <c r="D121">
        <f t="shared" si="4"/>
        <v>2.1500159999999999</v>
      </c>
      <c r="E121">
        <v>3372.07</v>
      </c>
      <c r="F121">
        <v>3372.07</v>
      </c>
      <c r="G121">
        <v>3275.71</v>
      </c>
      <c r="H121">
        <v>6835.54</v>
      </c>
      <c r="I121">
        <v>6142.88</v>
      </c>
      <c r="J121">
        <v>6064.76</v>
      </c>
      <c r="K121">
        <v>539.73199999999997</v>
      </c>
      <c r="L121">
        <v>539.73199999999997</v>
      </c>
      <c r="M121">
        <v>438.82100000000003</v>
      </c>
      <c r="T121">
        <v>2.1500159999999999</v>
      </c>
      <c r="U121">
        <f t="shared" si="5"/>
        <v>218.80514865505748</v>
      </c>
      <c r="V121">
        <f t="shared" si="6"/>
        <v>210.26362867325855</v>
      </c>
      <c r="W121">
        <f t="shared" si="7"/>
        <v>295.22403121636171</v>
      </c>
    </row>
    <row r="122" spans="1:23" x14ac:dyDescent="0.2">
      <c r="A122">
        <v>2625040</v>
      </c>
      <c r="B122">
        <v>656256</v>
      </c>
      <c r="C122">
        <f>加速器!C$15</f>
        <v>181248</v>
      </c>
      <c r="D122">
        <f t="shared" si="4"/>
        <v>3.4625439999999998</v>
      </c>
      <c r="E122">
        <v>3383.55</v>
      </c>
      <c r="F122">
        <v>3383.55</v>
      </c>
      <c r="G122">
        <v>3175.28</v>
      </c>
      <c r="H122">
        <v>6855.27</v>
      </c>
      <c r="I122">
        <v>6142.2</v>
      </c>
      <c r="J122">
        <v>5965.22</v>
      </c>
      <c r="K122">
        <v>542.08000000000004</v>
      </c>
      <c r="L122">
        <v>542.08000000000004</v>
      </c>
      <c r="M122">
        <v>351.52800000000002</v>
      </c>
      <c r="T122">
        <v>3.4625439999999998</v>
      </c>
      <c r="U122">
        <f t="shared" si="5"/>
        <v>212.09680112752073</v>
      </c>
      <c r="V122">
        <f t="shared" si="6"/>
        <v>206.81260314246489</v>
      </c>
      <c r="W122">
        <f t="shared" si="7"/>
        <v>236.49623250807321</v>
      </c>
    </row>
    <row r="123" spans="1:23" x14ac:dyDescent="0.2">
      <c r="A123">
        <v>160496</v>
      </c>
      <c r="B123">
        <v>1312520</v>
      </c>
      <c r="C123">
        <f>加速器!C$15</f>
        <v>181248</v>
      </c>
      <c r="D123">
        <f t="shared" si="4"/>
        <v>1.654264</v>
      </c>
      <c r="E123">
        <v>3364.97</v>
      </c>
      <c r="F123">
        <v>3364.97</v>
      </c>
      <c r="G123">
        <v>3357.41</v>
      </c>
      <c r="H123">
        <v>6693.52</v>
      </c>
      <c r="I123">
        <v>6172.72</v>
      </c>
      <c r="J123">
        <v>6161.48</v>
      </c>
      <c r="K123">
        <v>538.19899999999996</v>
      </c>
      <c r="L123">
        <v>538.19899999999996</v>
      </c>
      <c r="M123">
        <v>534.71199999999999</v>
      </c>
      <c r="T123">
        <v>1.654264</v>
      </c>
      <c r="U123">
        <f t="shared" si="5"/>
        <v>224.26240239397762</v>
      </c>
      <c r="V123">
        <f t="shared" si="6"/>
        <v>213.61688554826719</v>
      </c>
      <c r="W123">
        <f t="shared" si="7"/>
        <v>359.73627556512378</v>
      </c>
    </row>
    <row r="124" spans="1:23" x14ac:dyDescent="0.2">
      <c r="A124">
        <v>320768</v>
      </c>
      <c r="B124">
        <v>1312520</v>
      </c>
      <c r="C124">
        <f>加速器!C$15</f>
        <v>181248</v>
      </c>
      <c r="D124">
        <f t="shared" si="4"/>
        <v>1.8145359999999999</v>
      </c>
      <c r="E124">
        <v>3371.43</v>
      </c>
      <c r="F124">
        <v>3371.43</v>
      </c>
      <c r="G124">
        <v>3363.87</v>
      </c>
      <c r="H124">
        <v>6704.8</v>
      </c>
      <c r="I124">
        <v>6143.54</v>
      </c>
      <c r="J124">
        <v>6124.91</v>
      </c>
      <c r="K124">
        <v>539.471</v>
      </c>
      <c r="L124">
        <v>539.471</v>
      </c>
      <c r="M124">
        <v>535.98</v>
      </c>
      <c r="T124">
        <v>1.8145359999999999</v>
      </c>
      <c r="U124">
        <f t="shared" si="5"/>
        <v>224.69390617798527</v>
      </c>
      <c r="V124">
        <f t="shared" si="6"/>
        <v>212.34901329931077</v>
      </c>
      <c r="W124">
        <f t="shared" si="7"/>
        <v>360.58934337997852</v>
      </c>
    </row>
    <row r="125" spans="1:23" x14ac:dyDescent="0.2">
      <c r="A125">
        <v>684848</v>
      </c>
      <c r="B125">
        <v>1312520</v>
      </c>
      <c r="C125">
        <f>加速器!C$15</f>
        <v>181248</v>
      </c>
      <c r="D125">
        <f t="shared" si="4"/>
        <v>2.1786159999999999</v>
      </c>
      <c r="E125">
        <v>3375.25</v>
      </c>
      <c r="F125">
        <v>3375.25</v>
      </c>
      <c r="G125">
        <v>3338.03</v>
      </c>
      <c r="H125">
        <v>6711.09</v>
      </c>
      <c r="I125">
        <v>6190.29</v>
      </c>
      <c r="J125">
        <v>6141.97</v>
      </c>
      <c r="K125">
        <v>540.34699999999998</v>
      </c>
      <c r="L125">
        <v>540.34699999999998</v>
      </c>
      <c r="M125">
        <v>505.98</v>
      </c>
      <c r="T125">
        <v>2.1786159999999999</v>
      </c>
      <c r="U125">
        <f t="shared" si="5"/>
        <v>222.96789104195474</v>
      </c>
      <c r="V125">
        <f t="shared" si="6"/>
        <v>212.94047899707388</v>
      </c>
      <c r="W125">
        <f t="shared" si="7"/>
        <v>340.40635091496233</v>
      </c>
    </row>
    <row r="126" spans="1:23" x14ac:dyDescent="0.2">
      <c r="A126">
        <v>1312512</v>
      </c>
      <c r="B126">
        <v>1312520</v>
      </c>
      <c r="C126">
        <f>加速器!C$15</f>
        <v>181248</v>
      </c>
      <c r="D126">
        <f t="shared" si="4"/>
        <v>2.8062800000000001</v>
      </c>
      <c r="E126">
        <v>3376.66</v>
      </c>
      <c r="F126">
        <v>3376.66</v>
      </c>
      <c r="G126">
        <v>3280.31</v>
      </c>
      <c r="H126">
        <v>6713.89</v>
      </c>
      <c r="I126">
        <v>6152.88</v>
      </c>
      <c r="J126">
        <v>6074.77</v>
      </c>
      <c r="K126">
        <v>540.49800000000005</v>
      </c>
      <c r="L126">
        <v>540.49800000000005</v>
      </c>
      <c r="M126">
        <v>439.58699999999999</v>
      </c>
      <c r="T126">
        <v>2.8062800000000001</v>
      </c>
      <c r="U126">
        <f t="shared" si="5"/>
        <v>219.11241141147158</v>
      </c>
      <c r="V126">
        <f t="shared" si="6"/>
        <v>210.61067273155919</v>
      </c>
      <c r="W126">
        <f t="shared" si="7"/>
        <v>295.73937029063512</v>
      </c>
    </row>
    <row r="127" spans="1:23" x14ac:dyDescent="0.2">
      <c r="A127">
        <v>2625040</v>
      </c>
      <c r="B127">
        <v>1312520</v>
      </c>
      <c r="C127">
        <f>加速器!C$15</f>
        <v>181248</v>
      </c>
      <c r="D127">
        <f t="shared" si="4"/>
        <v>4.1188079999999996</v>
      </c>
      <c r="E127">
        <v>3388.15</v>
      </c>
      <c r="F127">
        <v>3388.15</v>
      </c>
      <c r="G127">
        <v>3179.88</v>
      </c>
      <c r="H127">
        <v>6733.61</v>
      </c>
      <c r="I127">
        <v>6152.11</v>
      </c>
      <c r="J127">
        <v>5975.22</v>
      </c>
      <c r="K127">
        <v>542.84500000000003</v>
      </c>
      <c r="L127">
        <v>542.84500000000003</v>
      </c>
      <c r="M127">
        <v>352.29399999999998</v>
      </c>
      <c r="T127">
        <v>4.1188079999999996</v>
      </c>
      <c r="U127">
        <f t="shared" si="5"/>
        <v>212.40406388393484</v>
      </c>
      <c r="V127">
        <f t="shared" si="6"/>
        <v>207.15930050340458</v>
      </c>
      <c r="W127">
        <f t="shared" si="7"/>
        <v>237.01157158234662</v>
      </c>
    </row>
    <row r="129" spans="1:26" x14ac:dyDescent="0.2">
      <c r="E129" s="5" t="s">
        <v>18</v>
      </c>
      <c r="F129" s="5"/>
      <c r="G129" s="5"/>
      <c r="H129" s="5" t="s">
        <v>21</v>
      </c>
      <c r="I129" s="5"/>
      <c r="J129" s="5"/>
      <c r="K129" s="5" t="s">
        <v>22</v>
      </c>
      <c r="L129" s="5"/>
      <c r="M129" s="5"/>
    </row>
    <row r="130" spans="1:26" x14ac:dyDescent="0.2">
      <c r="A130" t="s">
        <v>10</v>
      </c>
      <c r="B130" t="s">
        <v>11</v>
      </c>
      <c r="C130" t="s">
        <v>12</v>
      </c>
      <c r="D130" t="s">
        <v>19</v>
      </c>
      <c r="E130" t="s">
        <v>14</v>
      </c>
      <c r="F130" t="s">
        <v>15</v>
      </c>
      <c r="G130" t="s">
        <v>16</v>
      </c>
      <c r="H130" t="s">
        <v>14</v>
      </c>
      <c r="I130" t="s">
        <v>15</v>
      </c>
      <c r="J130" t="s">
        <v>16</v>
      </c>
      <c r="K130" t="s">
        <v>14</v>
      </c>
      <c r="L130" t="s">
        <v>15</v>
      </c>
      <c r="M130" t="s">
        <v>16</v>
      </c>
    </row>
    <row r="131" spans="1:26" x14ac:dyDescent="0.2">
      <c r="A131">
        <v>160496</v>
      </c>
      <c r="B131">
        <f>加速器!B$4</f>
        <v>21224</v>
      </c>
      <c r="C131">
        <v>0</v>
      </c>
      <c r="D131">
        <f>(A131+B131+C131)/1000000</f>
        <v>0.18171999999999999</v>
      </c>
      <c r="E131">
        <v>5906.49</v>
      </c>
      <c r="F131">
        <v>5522.22</v>
      </c>
      <c r="G131">
        <v>5514.22</v>
      </c>
      <c r="H131">
        <v>11421.2</v>
      </c>
      <c r="I131">
        <v>10146.9</v>
      </c>
      <c r="J131">
        <v>10131.1</v>
      </c>
      <c r="K131">
        <v>745.47199999999998</v>
      </c>
      <c r="L131">
        <v>745.47199999999998</v>
      </c>
      <c r="M131">
        <v>638.77499999999998</v>
      </c>
      <c r="T131">
        <v>0.18171999999999999</v>
      </c>
      <c r="X131">
        <f>G131/U$2</f>
        <v>368.32922536387258</v>
      </c>
      <c r="Y131">
        <f>J131/V$2</f>
        <v>351.24256334160788</v>
      </c>
      <c r="Z131">
        <f>M131/W$2</f>
        <v>429.7463670613563</v>
      </c>
    </row>
    <row r="132" spans="1:26" x14ac:dyDescent="0.2">
      <c r="A132">
        <v>320768</v>
      </c>
      <c r="B132">
        <f>加速器!B$4</f>
        <v>21224</v>
      </c>
      <c r="C132">
        <v>0</v>
      </c>
      <c r="D132">
        <f t="shared" ref="D132:D195" si="8">(A132+B132+C132)/1000000</f>
        <v>0.34199200000000002</v>
      </c>
      <c r="E132">
        <v>6083.81</v>
      </c>
      <c r="F132">
        <v>5686.4</v>
      </c>
      <c r="G132">
        <v>5591.73</v>
      </c>
      <c r="H132">
        <v>11771.8</v>
      </c>
      <c r="I132">
        <v>10400.4</v>
      </c>
      <c r="J132">
        <v>10305.700000000001</v>
      </c>
      <c r="K132">
        <v>771.04899999999998</v>
      </c>
      <c r="L132">
        <v>771.04499999999996</v>
      </c>
      <c r="M132">
        <v>569.16600000000005</v>
      </c>
      <c r="T132">
        <v>0.34199200000000002</v>
      </c>
      <c r="X132">
        <f>G132/U$2</f>
        <v>373.50660280945027</v>
      </c>
      <c r="Y132">
        <f>J132/V$2</f>
        <v>357.29589926361484</v>
      </c>
      <c r="Z132">
        <f>M132/W$2</f>
        <v>382.9157696447794</v>
      </c>
    </row>
    <row r="133" spans="1:26" x14ac:dyDescent="0.2">
      <c r="A133">
        <v>684848</v>
      </c>
      <c r="B133">
        <f>加速器!B$4</f>
        <v>21224</v>
      </c>
      <c r="C133">
        <v>0</v>
      </c>
      <c r="D133">
        <f t="shared" si="8"/>
        <v>0.70607200000000003</v>
      </c>
      <c r="E133">
        <v>6476.04</v>
      </c>
      <c r="F133">
        <v>6028.36</v>
      </c>
      <c r="G133">
        <v>5705.96</v>
      </c>
      <c r="H133">
        <v>12512</v>
      </c>
      <c r="I133">
        <v>11147.4</v>
      </c>
      <c r="J133">
        <v>10814</v>
      </c>
      <c r="K133">
        <v>817.69500000000005</v>
      </c>
      <c r="L133">
        <v>817.69200000000001</v>
      </c>
      <c r="M133">
        <v>565.46299999999997</v>
      </c>
      <c r="T133">
        <v>0.70607200000000003</v>
      </c>
      <c r="X133">
        <f>G133/U$2</f>
        <v>381.13673860622941</v>
      </c>
      <c r="Y133">
        <f>J133/V$2</f>
        <v>374.91852612017919</v>
      </c>
      <c r="Z133">
        <f>M133/W$2</f>
        <v>380.42451560818085</v>
      </c>
    </row>
    <row r="134" spans="1:26" x14ac:dyDescent="0.2">
      <c r="A134">
        <v>1312512</v>
      </c>
      <c r="B134">
        <f>加速器!B$4</f>
        <v>21224</v>
      </c>
      <c r="C134">
        <v>0</v>
      </c>
      <c r="D134">
        <f t="shared" si="8"/>
        <v>1.333736</v>
      </c>
      <c r="E134">
        <v>7879.15</v>
      </c>
      <c r="F134">
        <v>7411.32</v>
      </c>
      <c r="G134">
        <v>6667.96</v>
      </c>
      <c r="H134">
        <v>15186.6</v>
      </c>
      <c r="I134">
        <v>13771.8</v>
      </c>
      <c r="J134">
        <v>12952.5</v>
      </c>
      <c r="K134">
        <v>963.47199999999998</v>
      </c>
      <c r="L134">
        <v>963.46799999999996</v>
      </c>
      <c r="M134">
        <v>710.63800000000003</v>
      </c>
      <c r="T134">
        <v>1.333736</v>
      </c>
      <c r="X134">
        <f>G134/U$2</f>
        <v>445.39473244761501</v>
      </c>
      <c r="Y134">
        <f>J134/V$2</f>
        <v>449.05975675713159</v>
      </c>
      <c r="Z134">
        <f>M134/W$2</f>
        <v>478.09337997847149</v>
      </c>
    </row>
    <row r="135" spans="1:26" x14ac:dyDescent="0.2">
      <c r="A135">
        <v>2625040</v>
      </c>
      <c r="B135">
        <f>加速器!B$4</f>
        <v>21224</v>
      </c>
      <c r="C135">
        <v>0</v>
      </c>
      <c r="D135">
        <f t="shared" si="8"/>
        <v>2.6462639999999999</v>
      </c>
      <c r="E135">
        <v>10993.4</v>
      </c>
      <c r="F135">
        <v>10515.5</v>
      </c>
      <c r="G135">
        <v>9490.83</v>
      </c>
      <c r="H135">
        <v>21116.400000000001</v>
      </c>
      <c r="I135">
        <v>19691.5</v>
      </c>
      <c r="J135">
        <v>18064.5</v>
      </c>
      <c r="K135">
        <v>1290.07</v>
      </c>
      <c r="L135">
        <v>1290.07</v>
      </c>
      <c r="M135">
        <v>1030.76</v>
      </c>
      <c r="T135">
        <v>2.6462639999999999</v>
      </c>
      <c r="X135">
        <f>G135/U$2</f>
        <v>633.95186662124524</v>
      </c>
      <c r="Y135">
        <f>J135/V$2</f>
        <v>626.29144766950037</v>
      </c>
      <c r="Z135">
        <f>M135/W$2</f>
        <v>693.46071044133475</v>
      </c>
    </row>
    <row r="136" spans="1:26" x14ac:dyDescent="0.2">
      <c r="A136">
        <v>160496</v>
      </c>
      <c r="B136">
        <f>加速器!B$5</f>
        <v>26707</v>
      </c>
      <c r="C136">
        <v>0</v>
      </c>
      <c r="D136">
        <f t="shared" si="8"/>
        <v>0.18720300000000001</v>
      </c>
      <c r="E136">
        <v>5851.71</v>
      </c>
      <c r="F136">
        <v>5503.24</v>
      </c>
      <c r="G136">
        <v>5495.24</v>
      </c>
      <c r="H136">
        <v>11353.3</v>
      </c>
      <c r="I136">
        <v>10092.299999999999</v>
      </c>
      <c r="J136">
        <v>10032.1</v>
      </c>
      <c r="K136">
        <v>745.73</v>
      </c>
      <c r="L136">
        <v>745.73</v>
      </c>
      <c r="M136">
        <v>639.03300000000002</v>
      </c>
      <c r="T136">
        <v>0.18720300000000001</v>
      </c>
      <c r="X136">
        <f>G136/U$2</f>
        <v>367.06143251240741</v>
      </c>
      <c r="Y136">
        <f>J136/V$2</f>
        <v>347.81025946830493</v>
      </c>
      <c r="Z136">
        <f>M136/W$2</f>
        <v>429.91994079655547</v>
      </c>
    </row>
    <row r="137" spans="1:26" x14ac:dyDescent="0.2">
      <c r="A137">
        <v>320768</v>
      </c>
      <c r="B137">
        <f>加速器!B$5</f>
        <v>26707</v>
      </c>
      <c r="C137">
        <v>0</v>
      </c>
      <c r="D137">
        <f t="shared" si="8"/>
        <v>0.34747499999999998</v>
      </c>
      <c r="E137">
        <v>6049.09</v>
      </c>
      <c r="F137">
        <v>5687.45</v>
      </c>
      <c r="G137">
        <v>5592.78</v>
      </c>
      <c r="H137">
        <v>11723.8</v>
      </c>
      <c r="I137">
        <v>10402.299999999999</v>
      </c>
      <c r="J137">
        <v>10304.6</v>
      </c>
      <c r="K137">
        <v>771.30700000000002</v>
      </c>
      <c r="L137">
        <v>771.3</v>
      </c>
      <c r="M137">
        <v>569.41999999999996</v>
      </c>
      <c r="T137">
        <v>0.34747499999999998</v>
      </c>
      <c r="X137">
        <f>G137/U$2</f>
        <v>373.5767388734144</v>
      </c>
      <c r="Y137">
        <f>J137/V$2</f>
        <v>357.25776255391145</v>
      </c>
      <c r="Z137">
        <f>M137/W$2</f>
        <v>383.08665231431644</v>
      </c>
    </row>
    <row r="138" spans="1:26" x14ac:dyDescent="0.2">
      <c r="A138">
        <v>684848</v>
      </c>
      <c r="B138">
        <f>加速器!B$5</f>
        <v>26707</v>
      </c>
      <c r="C138">
        <v>0</v>
      </c>
      <c r="D138">
        <f t="shared" si="8"/>
        <v>0.71155500000000005</v>
      </c>
      <c r="E138">
        <v>6441.27</v>
      </c>
      <c r="F138">
        <v>6029.25</v>
      </c>
      <c r="G138">
        <v>5706.59</v>
      </c>
      <c r="H138">
        <v>12464</v>
      </c>
      <c r="I138">
        <v>11149.3</v>
      </c>
      <c r="J138">
        <v>10748</v>
      </c>
      <c r="K138">
        <v>817.95299999999997</v>
      </c>
      <c r="L138">
        <v>817.94600000000003</v>
      </c>
      <c r="M138">
        <v>565.71699999999998</v>
      </c>
      <c r="T138">
        <v>0.71155500000000005</v>
      </c>
      <c r="X138">
        <f>G138/U$2</f>
        <v>381.17882024460789</v>
      </c>
      <c r="Y138">
        <f>J138/V$2</f>
        <v>372.63032353797723</v>
      </c>
      <c r="Z138">
        <f>M138/W$2</f>
        <v>380.595398277718</v>
      </c>
    </row>
    <row r="139" spans="1:26" x14ac:dyDescent="0.2">
      <c r="A139">
        <v>1312512</v>
      </c>
      <c r="B139">
        <f>加速器!B$5</f>
        <v>26707</v>
      </c>
      <c r="C139">
        <v>0</v>
      </c>
      <c r="D139">
        <f t="shared" si="8"/>
        <v>1.3392189999999999</v>
      </c>
      <c r="E139">
        <v>7844.38</v>
      </c>
      <c r="F139">
        <v>7412.13</v>
      </c>
      <c r="G139">
        <v>6668.78</v>
      </c>
      <c r="H139">
        <v>15138.6</v>
      </c>
      <c r="I139">
        <v>13773.5</v>
      </c>
      <c r="J139">
        <v>12954.2</v>
      </c>
      <c r="K139">
        <v>963.73</v>
      </c>
      <c r="L139">
        <v>963.72299999999996</v>
      </c>
      <c r="M139">
        <v>710.89300000000003</v>
      </c>
      <c r="T139">
        <v>1.3392189999999999</v>
      </c>
      <c r="X139">
        <f>G139/U$2</f>
        <v>445.44950537375837</v>
      </c>
      <c r="Y139">
        <f>J139/V$2</f>
        <v>449.11869530849134</v>
      </c>
      <c r="Z139">
        <f>M139/W$2</f>
        <v>478.26493541442414</v>
      </c>
    </row>
    <row r="140" spans="1:26" x14ac:dyDescent="0.2">
      <c r="A140">
        <v>2625040</v>
      </c>
      <c r="B140">
        <f>加速器!B$5</f>
        <v>26707</v>
      </c>
      <c r="C140">
        <v>0</v>
      </c>
      <c r="D140">
        <f t="shared" si="8"/>
        <v>2.6517469999999999</v>
      </c>
      <c r="E140">
        <v>10958.6</v>
      </c>
      <c r="F140">
        <v>10516.3</v>
      </c>
      <c r="G140">
        <v>9491.6299999999992</v>
      </c>
      <c r="H140">
        <v>21068.400000000001</v>
      </c>
      <c r="I140">
        <v>19693.2</v>
      </c>
      <c r="J140">
        <v>18066.2</v>
      </c>
      <c r="K140">
        <v>1290.33</v>
      </c>
      <c r="L140">
        <v>1290.32</v>
      </c>
      <c r="M140">
        <v>1031.02</v>
      </c>
      <c r="T140">
        <v>2.6517469999999999</v>
      </c>
      <c r="X140">
        <f>G140/U$2</f>
        <v>634.00530362236066</v>
      </c>
      <c r="Y140">
        <f>J140/V$2</f>
        <v>626.35038622086017</v>
      </c>
      <c r="Z140">
        <f>M140/W$2</f>
        <v>693.63562970936493</v>
      </c>
    </row>
    <row r="141" spans="1:26" x14ac:dyDescent="0.2">
      <c r="A141">
        <v>160496</v>
      </c>
      <c r="B141">
        <f>加速器!B$6</f>
        <v>37308</v>
      </c>
      <c r="C141">
        <v>0</v>
      </c>
      <c r="D141">
        <f t="shared" si="8"/>
        <v>0.19780400000000001</v>
      </c>
      <c r="E141">
        <v>5626.17</v>
      </c>
      <c r="F141">
        <v>5350.89</v>
      </c>
      <c r="G141">
        <v>5249.01</v>
      </c>
      <c r="H141">
        <v>11011.2</v>
      </c>
      <c r="I141">
        <v>9942.5300000000007</v>
      </c>
      <c r="J141">
        <v>9882.31</v>
      </c>
      <c r="K141">
        <v>745.98800000000006</v>
      </c>
      <c r="L141">
        <v>745.98800000000006</v>
      </c>
      <c r="M141">
        <v>639.29200000000003</v>
      </c>
      <c r="T141">
        <v>0.19780400000000001</v>
      </c>
      <c r="X141">
        <f>G141/U$2</f>
        <v>350.61419153157124</v>
      </c>
      <c r="Y141">
        <f>J141/V$2</f>
        <v>342.61707969878933</v>
      </c>
      <c r="Z141">
        <f>M141/W$2</f>
        <v>430.09418729817008</v>
      </c>
    </row>
    <row r="142" spans="1:26" x14ac:dyDescent="0.2">
      <c r="A142">
        <v>320768</v>
      </c>
      <c r="B142">
        <f>加速器!B$6</f>
        <v>37308</v>
      </c>
      <c r="C142">
        <v>0</v>
      </c>
      <c r="D142">
        <f t="shared" si="8"/>
        <v>0.35807600000000001</v>
      </c>
      <c r="E142">
        <v>5863.75</v>
      </c>
      <c r="F142">
        <v>5588.47</v>
      </c>
      <c r="G142">
        <v>5459.96</v>
      </c>
      <c r="H142">
        <v>11462.1</v>
      </c>
      <c r="I142">
        <v>10292.5</v>
      </c>
      <c r="J142">
        <v>10115.200000000001</v>
      </c>
      <c r="K142">
        <v>771.56500000000005</v>
      </c>
      <c r="L142">
        <v>771.55799999999999</v>
      </c>
      <c r="M142">
        <v>569.67899999999997</v>
      </c>
      <c r="T142">
        <v>0.35807600000000001</v>
      </c>
      <c r="X142">
        <f>G142/U$2</f>
        <v>364.70486076321396</v>
      </c>
      <c r="Y142">
        <f>J142/V$2</f>
        <v>350.69131453771377</v>
      </c>
      <c r="Z142">
        <f>M142/W$2</f>
        <v>383.26089881593111</v>
      </c>
    </row>
    <row r="143" spans="1:26" x14ac:dyDescent="0.2">
      <c r="A143">
        <v>684848</v>
      </c>
      <c r="B143">
        <f>加速器!B$6</f>
        <v>37308</v>
      </c>
      <c r="C143">
        <v>0</v>
      </c>
      <c r="D143">
        <f t="shared" si="8"/>
        <v>0.72215600000000002</v>
      </c>
      <c r="E143">
        <v>6296.14</v>
      </c>
      <c r="F143">
        <v>6020.94</v>
      </c>
      <c r="G143">
        <v>5661.94</v>
      </c>
      <c r="H143">
        <v>12282.7</v>
      </c>
      <c r="I143">
        <v>11113.1</v>
      </c>
      <c r="J143">
        <v>10678.4</v>
      </c>
      <c r="K143">
        <v>818.21199999999999</v>
      </c>
      <c r="L143">
        <v>818.20399999999995</v>
      </c>
      <c r="M143">
        <v>565.97500000000002</v>
      </c>
      <c r="T143">
        <v>0.72215600000000002</v>
      </c>
      <c r="X143">
        <f>G143/U$2</f>
        <v>378.19636761984913</v>
      </c>
      <c r="Y143">
        <f>J143/V$2</f>
        <v>370.217309905837</v>
      </c>
      <c r="Z143">
        <f>M143/W$2</f>
        <v>380.76897201291712</v>
      </c>
    </row>
    <row r="144" spans="1:26" x14ac:dyDescent="0.2">
      <c r="A144">
        <v>1312512</v>
      </c>
      <c r="B144">
        <f>加速器!B$6</f>
        <v>37308</v>
      </c>
      <c r="C144">
        <v>0</v>
      </c>
      <c r="D144">
        <f t="shared" si="8"/>
        <v>1.34982</v>
      </c>
      <c r="E144">
        <v>7699.25</v>
      </c>
      <c r="F144">
        <v>7413.89</v>
      </c>
      <c r="G144">
        <v>6670.54</v>
      </c>
      <c r="H144">
        <v>14957.3</v>
      </c>
      <c r="I144">
        <v>13777.6</v>
      </c>
      <c r="J144">
        <v>12958.3</v>
      </c>
      <c r="K144">
        <v>963.98800000000006</v>
      </c>
      <c r="L144">
        <v>963.98099999999999</v>
      </c>
      <c r="M144">
        <v>711.15099999999995</v>
      </c>
      <c r="T144">
        <v>1.34982</v>
      </c>
      <c r="X144">
        <f>G144/U$2</f>
        <v>445.56706677621253</v>
      </c>
      <c r="Y144">
        <f>J144/V$2</f>
        <v>449.2608412264766</v>
      </c>
      <c r="Z144">
        <f>M144/W$2</f>
        <v>478.43850914962326</v>
      </c>
    </row>
    <row r="145" spans="1:26" x14ac:dyDescent="0.2">
      <c r="A145">
        <v>2625040</v>
      </c>
      <c r="B145">
        <f>加速器!B$6</f>
        <v>37308</v>
      </c>
      <c r="C145">
        <v>0</v>
      </c>
      <c r="D145">
        <f t="shared" si="8"/>
        <v>2.6623480000000002</v>
      </c>
      <c r="E145">
        <v>10813.5</v>
      </c>
      <c r="F145">
        <v>10518</v>
      </c>
      <c r="G145">
        <v>9493.36</v>
      </c>
      <c r="H145">
        <v>20887.099999999999</v>
      </c>
      <c r="I145">
        <v>19697.3</v>
      </c>
      <c r="J145">
        <v>18070.3</v>
      </c>
      <c r="K145">
        <v>1290.5899999999999</v>
      </c>
      <c r="L145">
        <v>1290.58</v>
      </c>
      <c r="M145">
        <v>1031.27</v>
      </c>
      <c r="T145">
        <v>2.6623480000000002</v>
      </c>
      <c r="X145">
        <f>G145/U$2</f>
        <v>634.12086113727298</v>
      </c>
      <c r="Y145">
        <f>J145/V$2</f>
        <v>626.49253213884538</v>
      </c>
      <c r="Z145">
        <f>M145/W$2</f>
        <v>693.80382131324006</v>
      </c>
    </row>
    <row r="146" spans="1:26" x14ac:dyDescent="0.2">
      <c r="A146">
        <v>160496</v>
      </c>
      <c r="B146">
        <f>加速器!B$7</f>
        <v>61090</v>
      </c>
      <c r="C146">
        <v>0</v>
      </c>
      <c r="D146">
        <f t="shared" si="8"/>
        <v>0.22158600000000001</v>
      </c>
      <c r="E146">
        <v>5331.76</v>
      </c>
      <c r="F146">
        <v>5331.76</v>
      </c>
      <c r="G146">
        <v>5229.88</v>
      </c>
      <c r="H146">
        <v>10556.4</v>
      </c>
      <c r="I146">
        <v>9863.7099999999991</v>
      </c>
      <c r="J146">
        <v>9781.1299999999992</v>
      </c>
      <c r="K146">
        <v>746.16800000000001</v>
      </c>
      <c r="L146">
        <v>746.16800000000001</v>
      </c>
      <c r="M146">
        <v>639.471</v>
      </c>
      <c r="T146">
        <v>0.22158600000000001</v>
      </c>
      <c r="X146">
        <f>G146/U$2</f>
        <v>349.3363792423969</v>
      </c>
      <c r="Y146">
        <f>J146/V$2</f>
        <v>339.10919580080156</v>
      </c>
      <c r="Z146">
        <f>M146/W$2</f>
        <v>430.2146124865447</v>
      </c>
    </row>
    <row r="147" spans="1:26" x14ac:dyDescent="0.2">
      <c r="A147">
        <v>320768</v>
      </c>
      <c r="B147">
        <f>加速器!B$7</f>
        <v>61090</v>
      </c>
      <c r="C147">
        <v>0</v>
      </c>
      <c r="D147">
        <f t="shared" si="8"/>
        <v>0.38185799999999998</v>
      </c>
      <c r="E147">
        <v>5569.34</v>
      </c>
      <c r="F147">
        <v>5569.34</v>
      </c>
      <c r="G147">
        <v>5348.68</v>
      </c>
      <c r="H147">
        <v>11007.4</v>
      </c>
      <c r="I147">
        <v>10294.299999999999</v>
      </c>
      <c r="J147">
        <v>10105.6</v>
      </c>
      <c r="K147">
        <v>771.745</v>
      </c>
      <c r="L147">
        <v>771.73599999999999</v>
      </c>
      <c r="M147">
        <v>569.85699999999997</v>
      </c>
      <c r="T147">
        <v>0.38185799999999998</v>
      </c>
      <c r="X147">
        <f>G147/U$2</f>
        <v>357.27177390804832</v>
      </c>
      <c r="Y147">
        <f>J147/V$2</f>
        <v>350.35848507121165</v>
      </c>
      <c r="Z147">
        <f>M147/W$2</f>
        <v>383.38065123789022</v>
      </c>
    </row>
    <row r="148" spans="1:26" x14ac:dyDescent="0.2">
      <c r="A148">
        <v>684848</v>
      </c>
      <c r="B148">
        <f>加速器!B$7</f>
        <v>61090</v>
      </c>
      <c r="C148">
        <v>0</v>
      </c>
      <c r="D148">
        <f t="shared" si="8"/>
        <v>0.74593799999999999</v>
      </c>
      <c r="E148">
        <v>6001.73</v>
      </c>
      <c r="F148">
        <v>6001.73</v>
      </c>
      <c r="G148">
        <v>5555.11</v>
      </c>
      <c r="H148">
        <v>11827.9</v>
      </c>
      <c r="I148">
        <v>11115</v>
      </c>
      <c r="J148">
        <v>10680.2</v>
      </c>
      <c r="K148">
        <v>818.39099999999996</v>
      </c>
      <c r="L148">
        <v>818.38300000000004</v>
      </c>
      <c r="M148">
        <v>566.154</v>
      </c>
      <c r="T148">
        <v>0.74593799999999999</v>
      </c>
      <c r="X148">
        <f>G148/U$2</f>
        <v>371.06052408338843</v>
      </c>
      <c r="Y148">
        <f>J148/V$2</f>
        <v>370.27971543080616</v>
      </c>
      <c r="Z148">
        <f>M148/W$2</f>
        <v>380.88939720129173</v>
      </c>
    </row>
    <row r="149" spans="1:26" x14ac:dyDescent="0.2">
      <c r="A149">
        <v>1312512</v>
      </c>
      <c r="B149">
        <f>加速器!B$7</f>
        <v>61090</v>
      </c>
      <c r="C149">
        <v>0</v>
      </c>
      <c r="D149">
        <f t="shared" si="8"/>
        <v>1.373602</v>
      </c>
      <c r="E149">
        <v>7404.84</v>
      </c>
      <c r="F149">
        <v>7404.84</v>
      </c>
      <c r="G149">
        <v>6661.49</v>
      </c>
      <c r="H149">
        <v>14502.5</v>
      </c>
      <c r="I149">
        <v>13779.4</v>
      </c>
      <c r="J149">
        <v>12942.7</v>
      </c>
      <c r="K149">
        <v>964.16800000000001</v>
      </c>
      <c r="L149">
        <v>964.15899999999999</v>
      </c>
      <c r="M149">
        <v>711.32899999999995</v>
      </c>
      <c r="T149">
        <v>1.373602</v>
      </c>
      <c r="X149">
        <f>G149/U$2</f>
        <v>444.96256070109342</v>
      </c>
      <c r="Y149">
        <f>J149/V$2</f>
        <v>448.71999334341069</v>
      </c>
      <c r="Z149">
        <f>M149/W$2</f>
        <v>478.55826157158231</v>
      </c>
    </row>
    <row r="150" spans="1:26" x14ac:dyDescent="0.2">
      <c r="A150">
        <v>2625040</v>
      </c>
      <c r="B150">
        <f>加速器!B$7</f>
        <v>61090</v>
      </c>
      <c r="C150">
        <v>0</v>
      </c>
      <c r="D150">
        <f t="shared" si="8"/>
        <v>2.6861299999999999</v>
      </c>
      <c r="E150">
        <v>10519.1</v>
      </c>
      <c r="F150">
        <v>10519.1</v>
      </c>
      <c r="G150">
        <v>9494.39</v>
      </c>
      <c r="H150">
        <v>20432.3</v>
      </c>
      <c r="I150">
        <v>19699.099999999999</v>
      </c>
      <c r="J150">
        <v>18072</v>
      </c>
      <c r="K150">
        <v>1290.77</v>
      </c>
      <c r="L150">
        <v>1290.76</v>
      </c>
      <c r="M150">
        <v>1031.45</v>
      </c>
      <c r="T150">
        <v>2.6861299999999999</v>
      </c>
      <c r="X150">
        <f>G150/U$2</f>
        <v>634.18966127620911</v>
      </c>
      <c r="Y150">
        <f>J150/V$2</f>
        <v>626.55147069020518</v>
      </c>
      <c r="Z150">
        <f>M150/W$2</f>
        <v>693.92491926803018</v>
      </c>
    </row>
    <row r="151" spans="1:26" x14ac:dyDescent="0.2">
      <c r="A151">
        <v>160496</v>
      </c>
      <c r="B151">
        <f>加速器!B$8</f>
        <v>107007</v>
      </c>
      <c r="C151">
        <v>0</v>
      </c>
      <c r="D151">
        <f t="shared" si="8"/>
        <v>0.26750299999999999</v>
      </c>
      <c r="E151">
        <v>5336.18</v>
      </c>
      <c r="F151">
        <v>5336.18</v>
      </c>
      <c r="G151">
        <v>5234.3</v>
      </c>
      <c r="H151">
        <v>10434.4</v>
      </c>
      <c r="I151">
        <v>9873.39</v>
      </c>
      <c r="J151">
        <v>9790.81</v>
      </c>
      <c r="K151">
        <v>746.92</v>
      </c>
      <c r="L151">
        <v>746.92</v>
      </c>
      <c r="M151">
        <v>640.22299999999996</v>
      </c>
      <c r="T151">
        <v>0.26750299999999999</v>
      </c>
      <c r="X151">
        <f>G151/U$2</f>
        <v>349.63161867356007</v>
      </c>
      <c r="Y151">
        <f>J151/V$2</f>
        <v>339.44479884619119</v>
      </c>
      <c r="Z151">
        <f>M151/W$2</f>
        <v>430.72053283100104</v>
      </c>
    </row>
    <row r="152" spans="1:26" x14ac:dyDescent="0.2">
      <c r="A152">
        <v>320768</v>
      </c>
      <c r="B152">
        <f>加速器!B$8</f>
        <v>107007</v>
      </c>
      <c r="C152">
        <v>0</v>
      </c>
      <c r="D152">
        <f t="shared" si="8"/>
        <v>0.42777500000000002</v>
      </c>
      <c r="E152">
        <v>5573.76</v>
      </c>
      <c r="F152">
        <v>5573.76</v>
      </c>
      <c r="G152">
        <v>5353.11</v>
      </c>
      <c r="H152">
        <v>10885.4</v>
      </c>
      <c r="I152">
        <v>10303.9</v>
      </c>
      <c r="J152">
        <v>10115.299999999999</v>
      </c>
      <c r="K152">
        <v>772.49699999999996</v>
      </c>
      <c r="L152">
        <v>772.48400000000004</v>
      </c>
      <c r="M152">
        <v>570.60500000000002</v>
      </c>
      <c r="T152">
        <v>0.42777500000000002</v>
      </c>
      <c r="X152">
        <f>G152/U$2</f>
        <v>357.56768130172532</v>
      </c>
      <c r="Y152">
        <f>J152/V$2</f>
        <v>350.69478151132313</v>
      </c>
      <c r="Z152">
        <f>M152/W$2</f>
        <v>383.88388051668466</v>
      </c>
    </row>
    <row r="153" spans="1:26" x14ac:dyDescent="0.2">
      <c r="A153">
        <v>684848</v>
      </c>
      <c r="B153">
        <f>加速器!B$8</f>
        <v>107007</v>
      </c>
      <c r="C153">
        <v>0</v>
      </c>
      <c r="D153">
        <f t="shared" si="8"/>
        <v>0.79185499999999998</v>
      </c>
      <c r="E153">
        <v>6006.16</v>
      </c>
      <c r="F153">
        <v>6006.16</v>
      </c>
      <c r="G153">
        <v>5559.54</v>
      </c>
      <c r="H153">
        <v>11705.9</v>
      </c>
      <c r="I153">
        <v>11124.5</v>
      </c>
      <c r="J153">
        <v>10689.8</v>
      </c>
      <c r="K153">
        <v>819.14300000000003</v>
      </c>
      <c r="L153">
        <v>819.13099999999997</v>
      </c>
      <c r="M153">
        <v>566.90200000000004</v>
      </c>
      <c r="T153">
        <v>0.79185499999999998</v>
      </c>
      <c r="X153">
        <f>G153/U$2</f>
        <v>371.35643147706548</v>
      </c>
      <c r="Y153">
        <f>J153/V$2</f>
        <v>370.61254489730823</v>
      </c>
      <c r="Z153">
        <f>M153/W$2</f>
        <v>381.39262648008616</v>
      </c>
    </row>
    <row r="154" spans="1:26" x14ac:dyDescent="0.2">
      <c r="A154">
        <v>1312512</v>
      </c>
      <c r="B154">
        <f>加速器!B$8</f>
        <v>107007</v>
      </c>
      <c r="C154">
        <v>0</v>
      </c>
      <c r="D154">
        <f t="shared" si="8"/>
        <v>1.419519</v>
      </c>
      <c r="E154">
        <v>7409.26</v>
      </c>
      <c r="F154">
        <v>7409.26</v>
      </c>
      <c r="G154">
        <v>6665.91</v>
      </c>
      <c r="H154">
        <v>14380.5</v>
      </c>
      <c r="I154">
        <v>13788.9</v>
      </c>
      <c r="J154">
        <v>12952.5</v>
      </c>
      <c r="K154">
        <v>964.91899999999998</v>
      </c>
      <c r="L154">
        <v>964.90700000000004</v>
      </c>
      <c r="M154">
        <v>712.077</v>
      </c>
      <c r="T154">
        <v>1.419519</v>
      </c>
      <c r="X154">
        <f>G154/U$2</f>
        <v>445.25780013225653</v>
      </c>
      <c r="Y154">
        <f>J154/V$2</f>
        <v>449.05975675713159</v>
      </c>
      <c r="Z154">
        <f>M154/W$2</f>
        <v>479.06149085037674</v>
      </c>
    </row>
    <row r="155" spans="1:26" x14ac:dyDescent="0.2">
      <c r="A155">
        <v>2625040</v>
      </c>
      <c r="B155">
        <f>加速器!B$8</f>
        <v>107007</v>
      </c>
      <c r="C155">
        <v>0</v>
      </c>
      <c r="D155">
        <f t="shared" si="8"/>
        <v>2.7320470000000001</v>
      </c>
      <c r="E155">
        <v>10523.5</v>
      </c>
      <c r="F155">
        <v>10523.5</v>
      </c>
      <c r="G155">
        <v>9498.82</v>
      </c>
      <c r="H155">
        <v>20310.400000000001</v>
      </c>
      <c r="I155">
        <v>19708.599999999999</v>
      </c>
      <c r="J155">
        <v>18081.5</v>
      </c>
      <c r="K155">
        <v>1291.52</v>
      </c>
      <c r="L155">
        <v>1291.51</v>
      </c>
      <c r="M155">
        <v>1032.2</v>
      </c>
      <c r="T155">
        <v>2.7320470000000001</v>
      </c>
      <c r="X155">
        <f>G155/U$2</f>
        <v>634.48556866988622</v>
      </c>
      <c r="Y155">
        <f>J155/V$2</f>
        <v>626.88083318309782</v>
      </c>
      <c r="Z155">
        <f>M155/W$2</f>
        <v>694.42949407965557</v>
      </c>
    </row>
    <row r="156" spans="1:26" x14ac:dyDescent="0.2">
      <c r="A156">
        <v>160496</v>
      </c>
      <c r="B156">
        <v>21224</v>
      </c>
      <c r="C156">
        <v>29696</v>
      </c>
      <c r="D156">
        <f t="shared" si="8"/>
        <v>0.21141599999999999</v>
      </c>
      <c r="E156">
        <v>3986.95</v>
      </c>
      <c r="F156">
        <v>3602.69</v>
      </c>
      <c r="G156">
        <v>3594.68</v>
      </c>
      <c r="H156">
        <v>7760.12</v>
      </c>
      <c r="I156">
        <v>6485.83</v>
      </c>
      <c r="J156">
        <v>6470</v>
      </c>
      <c r="K156">
        <v>548.40099999999995</v>
      </c>
      <c r="L156">
        <v>548.40099999999995</v>
      </c>
      <c r="M156">
        <v>441.70400000000001</v>
      </c>
      <c r="T156">
        <v>0.21141599999999999</v>
      </c>
      <c r="X156">
        <f>G156/U$2</f>
        <v>240.11114896232021</v>
      </c>
      <c r="Y156">
        <f>J156/V$2</f>
        <v>224.31319252797849</v>
      </c>
      <c r="Z156">
        <f>M156/W$2</f>
        <v>297.16361679224974</v>
      </c>
    </row>
    <row r="157" spans="1:26" x14ac:dyDescent="0.2">
      <c r="A157">
        <v>320768</v>
      </c>
      <c r="B157">
        <v>21224</v>
      </c>
      <c r="C157">
        <v>29696</v>
      </c>
      <c r="D157">
        <f t="shared" si="8"/>
        <v>0.37168800000000002</v>
      </c>
      <c r="E157">
        <v>3948.04</v>
      </c>
      <c r="F157">
        <v>3550.63</v>
      </c>
      <c r="G157">
        <v>3455.96</v>
      </c>
      <c r="H157">
        <v>7698.21</v>
      </c>
      <c r="I157">
        <v>6326.78</v>
      </c>
      <c r="J157">
        <v>6232.11</v>
      </c>
      <c r="K157">
        <v>551.65</v>
      </c>
      <c r="L157">
        <v>551.65</v>
      </c>
      <c r="M157">
        <v>349.77</v>
      </c>
      <c r="T157">
        <v>0.37168800000000002</v>
      </c>
      <c r="X157">
        <f>G157/U$2</f>
        <v>230.845172968893</v>
      </c>
      <c r="Y157">
        <f>J157/V$2</f>
        <v>216.06560900858423</v>
      </c>
      <c r="Z157">
        <f>M157/W$2</f>
        <v>235.31350914962326</v>
      </c>
    </row>
    <row r="158" spans="1:26" x14ac:dyDescent="0.2">
      <c r="A158">
        <v>684848</v>
      </c>
      <c r="B158">
        <v>21224</v>
      </c>
      <c r="C158">
        <v>29696</v>
      </c>
      <c r="D158">
        <f t="shared" si="8"/>
        <v>0.73576799999999998</v>
      </c>
      <c r="E158">
        <v>3947.33</v>
      </c>
      <c r="F158">
        <v>3499.65</v>
      </c>
      <c r="G158">
        <v>3177.24</v>
      </c>
      <c r="H158">
        <v>7688.95</v>
      </c>
      <c r="I158">
        <v>6324.4</v>
      </c>
      <c r="J158">
        <v>5990.95</v>
      </c>
      <c r="K158">
        <v>557.72400000000005</v>
      </c>
      <c r="L158">
        <v>557.72400000000005</v>
      </c>
      <c r="M158">
        <v>305.495</v>
      </c>
      <c r="T158">
        <v>0.73576799999999998</v>
      </c>
      <c r="X158">
        <f>G158/U$2</f>
        <v>212.22772178025366</v>
      </c>
      <c r="Y158">
        <f>J158/V$2</f>
        <v>207.70465545216271</v>
      </c>
      <c r="Z158">
        <f>M158/W$2</f>
        <v>205.52677610333694</v>
      </c>
    </row>
    <row r="159" spans="1:26" x14ac:dyDescent="0.2">
      <c r="A159">
        <v>1312512</v>
      </c>
      <c r="B159">
        <v>21224</v>
      </c>
      <c r="C159">
        <v>29696</v>
      </c>
      <c r="D159">
        <f t="shared" si="8"/>
        <v>1.363432</v>
      </c>
      <c r="E159">
        <v>4040.67</v>
      </c>
      <c r="F159">
        <v>3572.84</v>
      </c>
      <c r="G159">
        <v>2829.49</v>
      </c>
      <c r="H159">
        <v>7865.34</v>
      </c>
      <c r="I159">
        <v>6450.51</v>
      </c>
      <c r="J159">
        <v>5631.24</v>
      </c>
      <c r="K159">
        <v>568.26199999999994</v>
      </c>
      <c r="L159">
        <v>568.26199999999994</v>
      </c>
      <c r="M159">
        <v>315.43200000000002</v>
      </c>
      <c r="T159">
        <v>1.363432</v>
      </c>
      <c r="X159">
        <f>G159/U$2</f>
        <v>188.9993253578609</v>
      </c>
      <c r="Y159">
        <f>J159/V$2</f>
        <v>195.23360468180115</v>
      </c>
      <c r="Z159">
        <f>M159/W$2</f>
        <v>212.21205597416579</v>
      </c>
    </row>
    <row r="160" spans="1:26" x14ac:dyDescent="0.2">
      <c r="A160">
        <v>2625040</v>
      </c>
      <c r="B160">
        <v>21224</v>
      </c>
      <c r="C160">
        <v>29696</v>
      </c>
      <c r="D160">
        <f t="shared" si="8"/>
        <v>2.6759599999999999</v>
      </c>
      <c r="E160">
        <v>4267.32</v>
      </c>
      <c r="F160">
        <v>3789.45</v>
      </c>
      <c r="G160">
        <v>2764.79</v>
      </c>
      <c r="H160">
        <v>8287.5</v>
      </c>
      <c r="I160">
        <v>6862.61</v>
      </c>
      <c r="J160">
        <v>5235.5600000000004</v>
      </c>
      <c r="K160">
        <v>596.70899999999995</v>
      </c>
      <c r="L160">
        <v>596.70899999999995</v>
      </c>
      <c r="M160">
        <v>337.4</v>
      </c>
      <c r="T160">
        <v>2.6759599999999999</v>
      </c>
      <c r="X160">
        <f>G160/U$2</f>
        <v>184.67760789264506</v>
      </c>
      <c r="Y160">
        <f>J160/V$2</f>
        <v>181.51548350413958</v>
      </c>
      <c r="Z160">
        <f>M160/W$2</f>
        <v>226.99138858988158</v>
      </c>
    </row>
    <row r="161" spans="1:26" x14ac:dyDescent="0.2">
      <c r="A161">
        <v>160496</v>
      </c>
      <c r="B161">
        <v>26707</v>
      </c>
      <c r="C161">
        <v>29696</v>
      </c>
      <c r="D161">
        <f t="shared" si="8"/>
        <v>0.21689900000000001</v>
      </c>
      <c r="E161">
        <v>3932.34</v>
      </c>
      <c r="F161">
        <v>3583.87</v>
      </c>
      <c r="G161">
        <v>3575.86</v>
      </c>
      <c r="H161">
        <v>7692.48</v>
      </c>
      <c r="I161">
        <v>6431.52</v>
      </c>
      <c r="J161">
        <v>6371.32</v>
      </c>
      <c r="K161">
        <v>548.67200000000003</v>
      </c>
      <c r="L161">
        <v>548.67200000000003</v>
      </c>
      <c r="M161">
        <v>441.97500000000002</v>
      </c>
      <c r="T161">
        <v>0.21689900000000001</v>
      </c>
      <c r="X161">
        <f>G161/U$2</f>
        <v>238.85404351107817</v>
      </c>
      <c r="Y161">
        <f>J161/V$2</f>
        <v>220.89198297022563</v>
      </c>
      <c r="Z161">
        <f>M161/W$2</f>
        <v>297.34593649085042</v>
      </c>
    </row>
    <row r="162" spans="1:26" x14ac:dyDescent="0.2">
      <c r="A162">
        <v>320768</v>
      </c>
      <c r="B162">
        <v>26707</v>
      </c>
      <c r="C162">
        <v>29696</v>
      </c>
      <c r="D162">
        <f t="shared" si="8"/>
        <v>0.37717099999999998</v>
      </c>
      <c r="E162">
        <v>3913.47</v>
      </c>
      <c r="F162">
        <v>3551.83</v>
      </c>
      <c r="G162">
        <v>3457.16</v>
      </c>
      <c r="H162">
        <v>7650.58</v>
      </c>
      <c r="I162">
        <v>6329.05</v>
      </c>
      <c r="J162">
        <v>6231.28</v>
      </c>
      <c r="K162">
        <v>551.91999999999996</v>
      </c>
      <c r="L162">
        <v>551.91999999999996</v>
      </c>
      <c r="M162">
        <v>350.04</v>
      </c>
      <c r="T162">
        <v>0.37717099999999998</v>
      </c>
      <c r="X162">
        <f>G162/U$2</f>
        <v>230.92532847056623</v>
      </c>
      <c r="Y162">
        <f>J162/V$2</f>
        <v>216.03683312762624</v>
      </c>
      <c r="Z162">
        <f>M162/W$2</f>
        <v>235.49515608180843</v>
      </c>
    </row>
    <row r="163" spans="1:26" x14ac:dyDescent="0.2">
      <c r="A163">
        <v>684848</v>
      </c>
      <c r="B163">
        <v>26707</v>
      </c>
      <c r="C163">
        <v>29696</v>
      </c>
      <c r="D163">
        <f t="shared" si="8"/>
        <v>0.74125099999999999</v>
      </c>
      <c r="E163">
        <v>3912.72</v>
      </c>
      <c r="F163">
        <v>3500.7</v>
      </c>
      <c r="G163">
        <v>3178.04</v>
      </c>
      <c r="H163">
        <v>7641.24</v>
      </c>
      <c r="I163">
        <v>6326.53</v>
      </c>
      <c r="J163">
        <v>5925.27</v>
      </c>
      <c r="K163">
        <v>557.995</v>
      </c>
      <c r="L163">
        <v>557.995</v>
      </c>
      <c r="M163">
        <v>305.76600000000002</v>
      </c>
      <c r="T163">
        <v>0.74125099999999999</v>
      </c>
      <c r="X163">
        <f>G163/U$2</f>
        <v>212.28115878136919</v>
      </c>
      <c r="Y163">
        <f>J163/V$2</f>
        <v>205.42754718551086</v>
      </c>
      <c r="Z163">
        <f>M163/W$2</f>
        <v>205.70909580193759</v>
      </c>
    </row>
    <row r="164" spans="1:26" x14ac:dyDescent="0.2">
      <c r="A164">
        <v>1312512</v>
      </c>
      <c r="B164">
        <v>26707</v>
      </c>
      <c r="C164">
        <v>29696</v>
      </c>
      <c r="D164">
        <f t="shared" si="8"/>
        <v>1.3689150000000001</v>
      </c>
      <c r="E164">
        <v>4006.06</v>
      </c>
      <c r="F164">
        <v>3573.81</v>
      </c>
      <c r="G164">
        <v>2830.46</v>
      </c>
      <c r="H164">
        <v>7817.64</v>
      </c>
      <c r="I164">
        <v>6452.53</v>
      </c>
      <c r="J164">
        <v>5633.26</v>
      </c>
      <c r="K164">
        <v>568.53200000000004</v>
      </c>
      <c r="L164">
        <v>568.53200000000004</v>
      </c>
      <c r="M164">
        <v>315.702</v>
      </c>
      <c r="T164">
        <v>1.3689150000000001</v>
      </c>
      <c r="X164">
        <f>G164/U$2</f>
        <v>189.06411772171344</v>
      </c>
      <c r="Y164">
        <f>J164/V$2</f>
        <v>195.30363754871101</v>
      </c>
      <c r="Z164">
        <f>M164/W$2</f>
        <v>212.39370290635091</v>
      </c>
    </row>
    <row r="165" spans="1:26" x14ac:dyDescent="0.2">
      <c r="A165">
        <v>2625040</v>
      </c>
      <c r="B165">
        <v>26707</v>
      </c>
      <c r="C165">
        <v>29696</v>
      </c>
      <c r="D165">
        <f t="shared" si="8"/>
        <v>2.6814429999999998</v>
      </c>
      <c r="E165">
        <v>4232.71</v>
      </c>
      <c r="F165">
        <v>3790.41</v>
      </c>
      <c r="G165">
        <v>2765.75</v>
      </c>
      <c r="H165">
        <v>8239.7999999999993</v>
      </c>
      <c r="I165">
        <v>6864.62</v>
      </c>
      <c r="J165">
        <v>5237.57</v>
      </c>
      <c r="K165">
        <v>596.97900000000004</v>
      </c>
      <c r="L165">
        <v>596.97900000000004</v>
      </c>
      <c r="M165">
        <v>337.67099999999999</v>
      </c>
      <c r="T165">
        <v>2.6814429999999998</v>
      </c>
      <c r="X165">
        <f>G165/U$2</f>
        <v>184.74173229398366</v>
      </c>
      <c r="Y165">
        <f>J165/V$2</f>
        <v>181.58516967368845</v>
      </c>
      <c r="Z165">
        <f>M165/W$2</f>
        <v>227.17370828848223</v>
      </c>
    </row>
    <row r="166" spans="1:26" x14ac:dyDescent="0.2">
      <c r="A166">
        <v>160496</v>
      </c>
      <c r="B166">
        <v>37308</v>
      </c>
      <c r="C166">
        <v>29696</v>
      </c>
      <c r="D166">
        <f t="shared" si="8"/>
        <v>0.22750000000000001</v>
      </c>
      <c r="E166">
        <v>3706.81</v>
      </c>
      <c r="F166">
        <v>3431.53</v>
      </c>
      <c r="G166">
        <v>3329.65</v>
      </c>
      <c r="H166">
        <v>7350.38</v>
      </c>
      <c r="I166">
        <v>6281.75</v>
      </c>
      <c r="J166">
        <v>6221.53</v>
      </c>
      <c r="K166">
        <v>548.93200000000002</v>
      </c>
      <c r="L166">
        <v>548.93200000000002</v>
      </c>
      <c r="M166">
        <v>442.23500000000001</v>
      </c>
      <c r="T166">
        <v>0.22750000000000001</v>
      </c>
      <c r="X166">
        <f>G166/U$2</f>
        <v>222.40813845526989</v>
      </c>
      <c r="Y166">
        <f>J166/V$2</f>
        <v>215.69880320071005</v>
      </c>
      <c r="Z166">
        <f>M166/W$2</f>
        <v>297.52085575888054</v>
      </c>
    </row>
    <row r="167" spans="1:26" x14ac:dyDescent="0.2">
      <c r="A167">
        <v>320768</v>
      </c>
      <c r="B167">
        <v>37308</v>
      </c>
      <c r="C167">
        <v>29696</v>
      </c>
      <c r="D167">
        <f t="shared" si="8"/>
        <v>0.38777200000000001</v>
      </c>
      <c r="E167">
        <v>3728.15</v>
      </c>
      <c r="F167">
        <v>3452.87</v>
      </c>
      <c r="G167">
        <v>3324.36</v>
      </c>
      <c r="H167">
        <v>7388.9</v>
      </c>
      <c r="I167">
        <v>6219.28</v>
      </c>
      <c r="J167">
        <v>6041.94</v>
      </c>
      <c r="K167">
        <v>552.17999999999995</v>
      </c>
      <c r="L167">
        <v>552.17999999999995</v>
      </c>
      <c r="M167">
        <v>350.3</v>
      </c>
      <c r="T167">
        <v>0.38777200000000001</v>
      </c>
      <c r="X167">
        <f>G167/U$2</f>
        <v>222.05478628539367</v>
      </c>
      <c r="Y167">
        <f>J167/V$2</f>
        <v>209.47246529559416</v>
      </c>
      <c r="Z167">
        <f>M167/W$2</f>
        <v>235.67007534983856</v>
      </c>
    </row>
    <row r="168" spans="1:26" x14ac:dyDescent="0.2">
      <c r="A168">
        <v>684848</v>
      </c>
      <c r="B168">
        <v>37308</v>
      </c>
      <c r="C168">
        <v>29696</v>
      </c>
      <c r="D168">
        <f t="shared" si="8"/>
        <v>0.75185199999999996</v>
      </c>
      <c r="E168">
        <v>3767.61</v>
      </c>
      <c r="F168">
        <v>3492.41</v>
      </c>
      <c r="G168">
        <v>3133.4</v>
      </c>
      <c r="H168">
        <v>7459.98</v>
      </c>
      <c r="I168">
        <v>6290.44</v>
      </c>
      <c r="J168">
        <v>5855.7</v>
      </c>
      <c r="K168">
        <v>558.255</v>
      </c>
      <c r="L168">
        <v>558.255</v>
      </c>
      <c r="M168">
        <v>306.02600000000001</v>
      </c>
      <c r="T168">
        <v>0.75185199999999996</v>
      </c>
      <c r="X168">
        <f>G168/U$2</f>
        <v>209.29937411912442</v>
      </c>
      <c r="Y168">
        <f>J168/V$2</f>
        <v>203.0155736454534</v>
      </c>
      <c r="Z168">
        <f>M168/W$2</f>
        <v>205.88401506996772</v>
      </c>
    </row>
    <row r="169" spans="1:26" x14ac:dyDescent="0.2">
      <c r="A169">
        <v>1312512</v>
      </c>
      <c r="B169">
        <v>37308</v>
      </c>
      <c r="C169">
        <v>29696</v>
      </c>
      <c r="D169">
        <f t="shared" si="8"/>
        <v>1.379516</v>
      </c>
      <c r="E169">
        <v>3860.95</v>
      </c>
      <c r="F169">
        <v>3575.59</v>
      </c>
      <c r="G169">
        <v>2832.24</v>
      </c>
      <c r="H169">
        <v>7636.37</v>
      </c>
      <c r="I169">
        <v>6456.67</v>
      </c>
      <c r="J169">
        <v>5637.4</v>
      </c>
      <c r="K169">
        <v>568.79200000000003</v>
      </c>
      <c r="L169">
        <v>568.79200000000003</v>
      </c>
      <c r="M169">
        <v>315.96199999999999</v>
      </c>
      <c r="T169">
        <v>1.379516</v>
      </c>
      <c r="X169">
        <f>G169/U$2</f>
        <v>189.18301504919543</v>
      </c>
      <c r="Y169">
        <f>J169/V$2</f>
        <v>195.44717025614</v>
      </c>
      <c r="Z169">
        <f>M169/W$2</f>
        <v>212.56862217438106</v>
      </c>
    </row>
    <row r="170" spans="1:26" x14ac:dyDescent="0.2">
      <c r="A170">
        <v>2625040</v>
      </c>
      <c r="B170">
        <v>37308</v>
      </c>
      <c r="C170">
        <v>29696</v>
      </c>
      <c r="D170">
        <f t="shared" si="8"/>
        <v>2.6920440000000001</v>
      </c>
      <c r="E170">
        <v>4087.6</v>
      </c>
      <c r="F170">
        <v>3792.16</v>
      </c>
      <c r="G170">
        <v>2767.5</v>
      </c>
      <c r="H170">
        <v>8058.53</v>
      </c>
      <c r="I170">
        <v>6868.73</v>
      </c>
      <c r="J170">
        <v>5241.68</v>
      </c>
      <c r="K170">
        <v>597.23900000000003</v>
      </c>
      <c r="L170">
        <v>597.23900000000003</v>
      </c>
      <c r="M170">
        <v>337.93099999999998</v>
      </c>
      <c r="T170">
        <v>2.6920440000000001</v>
      </c>
      <c r="X170">
        <f>G170/U$2</f>
        <v>184.85862573392382</v>
      </c>
      <c r="Y170">
        <f>J170/V$2</f>
        <v>181.72766228903467</v>
      </c>
      <c r="Z170">
        <f>M170/W$2</f>
        <v>227.34862755651238</v>
      </c>
    </row>
    <row r="171" spans="1:26" x14ac:dyDescent="0.2">
      <c r="A171">
        <v>160496</v>
      </c>
      <c r="B171">
        <v>61090</v>
      </c>
      <c r="C171">
        <v>29696</v>
      </c>
      <c r="D171">
        <f t="shared" si="8"/>
        <v>0.25128200000000001</v>
      </c>
      <c r="E171">
        <v>3412.45</v>
      </c>
      <c r="F171">
        <v>3412.45</v>
      </c>
      <c r="G171">
        <v>3310.57</v>
      </c>
      <c r="H171">
        <v>6895.72</v>
      </c>
      <c r="I171">
        <v>6203.03</v>
      </c>
      <c r="J171">
        <v>6120.45</v>
      </c>
      <c r="K171">
        <v>549.11500000000001</v>
      </c>
      <c r="L171">
        <v>549.11500000000001</v>
      </c>
      <c r="M171">
        <v>442.41899999999998</v>
      </c>
      <c r="T171">
        <v>0.25128200000000001</v>
      </c>
      <c r="X171">
        <f>G171/U$2</f>
        <v>221.13366597866528</v>
      </c>
      <c r="Y171">
        <f>J171/V$2</f>
        <v>212.19438627633167</v>
      </c>
      <c r="Z171">
        <f>M171/W$2</f>
        <v>297.64464477933262</v>
      </c>
    </row>
    <row r="172" spans="1:26" x14ac:dyDescent="0.2">
      <c r="A172">
        <v>320768</v>
      </c>
      <c r="B172">
        <v>61090</v>
      </c>
      <c r="C172">
        <v>29696</v>
      </c>
      <c r="D172">
        <f t="shared" si="8"/>
        <v>0.41155399999999998</v>
      </c>
      <c r="E172">
        <v>3433.79</v>
      </c>
      <c r="F172">
        <v>3433.79</v>
      </c>
      <c r="G172">
        <v>3213.13</v>
      </c>
      <c r="H172">
        <v>6934.23</v>
      </c>
      <c r="I172">
        <v>6221.15</v>
      </c>
      <c r="J172">
        <v>6032.44</v>
      </c>
      <c r="K172">
        <v>552.36400000000003</v>
      </c>
      <c r="L172">
        <v>552.36400000000003</v>
      </c>
      <c r="M172">
        <v>350.48399999999998</v>
      </c>
      <c r="T172">
        <v>0.41155399999999998</v>
      </c>
      <c r="X172">
        <f>G172/U$2</f>
        <v>214.6250392427977</v>
      </c>
      <c r="Y172">
        <f>J172/V$2</f>
        <v>209.14310280270146</v>
      </c>
      <c r="Z172">
        <f>M172/W$2</f>
        <v>235.79386437029063</v>
      </c>
    </row>
    <row r="173" spans="1:26" x14ac:dyDescent="0.2">
      <c r="A173">
        <v>684848</v>
      </c>
      <c r="B173">
        <v>61090</v>
      </c>
      <c r="C173">
        <v>29696</v>
      </c>
      <c r="D173">
        <f t="shared" si="8"/>
        <v>0.77563400000000005</v>
      </c>
      <c r="E173">
        <v>3473.25</v>
      </c>
      <c r="F173">
        <v>3473.25</v>
      </c>
      <c r="G173">
        <v>3026.63</v>
      </c>
      <c r="H173">
        <v>7005.31</v>
      </c>
      <c r="I173">
        <v>6292.35</v>
      </c>
      <c r="J173">
        <v>5857.56</v>
      </c>
      <c r="K173">
        <v>558.43799999999999</v>
      </c>
      <c r="L173">
        <v>558.43799999999999</v>
      </c>
      <c r="M173">
        <v>306.209</v>
      </c>
      <c r="T173">
        <v>0.77563400000000005</v>
      </c>
      <c r="X173">
        <f>G173/U$2</f>
        <v>202.16753835774736</v>
      </c>
      <c r="Y173">
        <f>J173/V$2</f>
        <v>203.08005935458823</v>
      </c>
      <c r="Z173">
        <f>M173/W$2</f>
        <v>206.00713132400432</v>
      </c>
    </row>
    <row r="174" spans="1:26" x14ac:dyDescent="0.2">
      <c r="A174">
        <v>1312512</v>
      </c>
      <c r="B174">
        <v>61090</v>
      </c>
      <c r="C174">
        <v>29696</v>
      </c>
      <c r="D174">
        <f t="shared" si="8"/>
        <v>1.4032979999999999</v>
      </c>
      <c r="E174">
        <v>3566.59</v>
      </c>
      <c r="F174">
        <v>3566.59</v>
      </c>
      <c r="G174">
        <v>2823.24</v>
      </c>
      <c r="H174">
        <v>7181.7</v>
      </c>
      <c r="I174">
        <v>6458.54</v>
      </c>
      <c r="J174">
        <v>5621.87</v>
      </c>
      <c r="K174">
        <v>568.976</v>
      </c>
      <c r="L174">
        <v>568.976</v>
      </c>
      <c r="M174">
        <v>316.14600000000002</v>
      </c>
      <c r="T174">
        <v>1.4032979999999999</v>
      </c>
      <c r="X174">
        <f>G174/U$2</f>
        <v>188.58184878664608</v>
      </c>
      <c r="Y174">
        <f>J174/V$2</f>
        <v>194.90874925460068</v>
      </c>
      <c r="Z174">
        <f>M174/W$2</f>
        <v>212.69241119483317</v>
      </c>
    </row>
    <row r="175" spans="1:26" x14ac:dyDescent="0.2">
      <c r="A175">
        <v>2625040</v>
      </c>
      <c r="B175">
        <v>61090</v>
      </c>
      <c r="C175">
        <v>29696</v>
      </c>
      <c r="D175">
        <f t="shared" si="8"/>
        <v>2.7158259999999999</v>
      </c>
      <c r="E175">
        <v>3793.24</v>
      </c>
      <c r="F175">
        <v>3793.24</v>
      </c>
      <c r="G175">
        <v>2768.58</v>
      </c>
      <c r="H175">
        <v>7603.86</v>
      </c>
      <c r="I175">
        <v>6870.62</v>
      </c>
      <c r="J175">
        <v>5243.57</v>
      </c>
      <c r="K175">
        <v>597.423</v>
      </c>
      <c r="L175">
        <v>597.423</v>
      </c>
      <c r="M175">
        <v>338.11399999999998</v>
      </c>
      <c r="T175">
        <v>2.7158259999999999</v>
      </c>
      <c r="X175">
        <f>G175/U$2</f>
        <v>184.93076568542972</v>
      </c>
      <c r="Y175">
        <f>J175/V$2</f>
        <v>181.79318809025224</v>
      </c>
      <c r="Z175">
        <f>M175/W$2</f>
        <v>227.47174381054896</v>
      </c>
    </row>
    <row r="176" spans="1:26" x14ac:dyDescent="0.2">
      <c r="A176">
        <v>160496</v>
      </c>
      <c r="B176">
        <v>107007</v>
      </c>
      <c r="C176">
        <v>29696</v>
      </c>
      <c r="D176">
        <f t="shared" si="8"/>
        <v>0.29719899999999999</v>
      </c>
      <c r="E176">
        <v>3417.04</v>
      </c>
      <c r="F176">
        <v>3417.04</v>
      </c>
      <c r="G176">
        <v>3315.16</v>
      </c>
      <c r="H176">
        <v>6774.06</v>
      </c>
      <c r="I176">
        <v>6213.04</v>
      </c>
      <c r="J176">
        <v>6130.46</v>
      </c>
      <c r="K176">
        <v>549.88099999999997</v>
      </c>
      <c r="L176">
        <v>549.88099999999997</v>
      </c>
      <c r="M176">
        <v>443.18400000000003</v>
      </c>
      <c r="T176">
        <v>0.29719899999999999</v>
      </c>
      <c r="X176">
        <f>G176/U$2</f>
        <v>221.44026077256544</v>
      </c>
      <c r="Y176">
        <f>J176/V$2</f>
        <v>212.54143033463231</v>
      </c>
      <c r="Z176">
        <f>M176/W$2</f>
        <v>298.15931108719053</v>
      </c>
    </row>
    <row r="177" spans="1:26" x14ac:dyDescent="0.2">
      <c r="A177">
        <v>320768</v>
      </c>
      <c r="B177">
        <v>107007</v>
      </c>
      <c r="C177">
        <v>29696</v>
      </c>
      <c r="D177">
        <f t="shared" si="8"/>
        <v>0.45747100000000002</v>
      </c>
      <c r="E177">
        <v>3438.38</v>
      </c>
      <c r="F177">
        <v>3438.38</v>
      </c>
      <c r="G177">
        <v>3217.73</v>
      </c>
      <c r="H177">
        <v>6812.57</v>
      </c>
      <c r="I177">
        <v>6231.06</v>
      </c>
      <c r="J177">
        <v>6042.45</v>
      </c>
      <c r="K177">
        <v>553.13</v>
      </c>
      <c r="L177">
        <v>553.13</v>
      </c>
      <c r="M177">
        <v>351.25</v>
      </c>
      <c r="T177">
        <v>0.45747100000000002</v>
      </c>
      <c r="X177">
        <f>G177/U$2</f>
        <v>214.9323019992118</v>
      </c>
      <c r="Y177">
        <f>J177/V$2</f>
        <v>209.4901468610021</v>
      </c>
      <c r="Z177">
        <f>M177/W$2</f>
        <v>236.30920344456405</v>
      </c>
    </row>
    <row r="178" spans="1:26" x14ac:dyDescent="0.2">
      <c r="A178">
        <v>684848</v>
      </c>
      <c r="B178">
        <v>107007</v>
      </c>
      <c r="C178">
        <v>29696</v>
      </c>
      <c r="D178">
        <f t="shared" si="8"/>
        <v>0.82155100000000003</v>
      </c>
      <c r="E178">
        <v>3477.84</v>
      </c>
      <c r="F178">
        <v>3477.84</v>
      </c>
      <c r="G178">
        <v>3031.22</v>
      </c>
      <c r="H178">
        <v>6883.65</v>
      </c>
      <c r="I178">
        <v>6302.27</v>
      </c>
      <c r="J178">
        <v>5867.48</v>
      </c>
      <c r="K178">
        <v>559.20399999999995</v>
      </c>
      <c r="L178">
        <v>559.20399999999995</v>
      </c>
      <c r="M178">
        <v>306.97500000000002</v>
      </c>
      <c r="T178">
        <v>0.82155100000000003</v>
      </c>
      <c r="X178">
        <f>G178/U$2</f>
        <v>202.47413315164752</v>
      </c>
      <c r="Y178">
        <f>J178/V$2</f>
        <v>203.42398313664035</v>
      </c>
      <c r="Z178">
        <f>M178/W$2</f>
        <v>206.52247039827773</v>
      </c>
    </row>
    <row r="179" spans="1:26" x14ac:dyDescent="0.2">
      <c r="A179">
        <v>1312512</v>
      </c>
      <c r="B179">
        <v>107007</v>
      </c>
      <c r="C179">
        <v>29696</v>
      </c>
      <c r="D179">
        <f t="shared" si="8"/>
        <v>1.4492149999999999</v>
      </c>
      <c r="E179">
        <v>3571.19</v>
      </c>
      <c r="F179">
        <v>3571.19</v>
      </c>
      <c r="G179">
        <v>2827.84</v>
      </c>
      <c r="H179">
        <v>7060.04</v>
      </c>
      <c r="I179">
        <v>6468.41</v>
      </c>
      <c r="J179">
        <v>5632.05</v>
      </c>
      <c r="K179">
        <v>569.74199999999996</v>
      </c>
      <c r="L179">
        <v>569.74199999999996</v>
      </c>
      <c r="M179">
        <v>316.91199999999998</v>
      </c>
      <c r="T179">
        <v>1.4492149999999999</v>
      </c>
      <c r="X179">
        <f>G179/U$2</f>
        <v>188.88911154306021</v>
      </c>
      <c r="Y179">
        <f>J179/V$2</f>
        <v>195.2616871680373</v>
      </c>
      <c r="Z179">
        <f>M179/W$2</f>
        <v>213.20775026910655</v>
      </c>
    </row>
    <row r="180" spans="1:26" x14ac:dyDescent="0.2">
      <c r="A180">
        <v>2625040</v>
      </c>
      <c r="B180">
        <v>107007</v>
      </c>
      <c r="C180">
        <v>29696</v>
      </c>
      <c r="D180">
        <f t="shared" si="8"/>
        <v>2.7617430000000001</v>
      </c>
      <c r="E180">
        <v>3797.84</v>
      </c>
      <c r="F180">
        <v>3797.84</v>
      </c>
      <c r="G180">
        <v>2773.17</v>
      </c>
      <c r="H180">
        <v>7482.21</v>
      </c>
      <c r="I180">
        <v>6880.44</v>
      </c>
      <c r="J180">
        <v>5253.39</v>
      </c>
      <c r="K180">
        <v>598.18899999999996</v>
      </c>
      <c r="L180">
        <v>598.18899999999996</v>
      </c>
      <c r="M180">
        <v>338.88</v>
      </c>
      <c r="T180">
        <v>2.7617430000000001</v>
      </c>
      <c r="X180">
        <f>G180/U$2</f>
        <v>185.23736047932991</v>
      </c>
      <c r="Y180">
        <f>J180/V$2</f>
        <v>182.13364489869505</v>
      </c>
      <c r="Z180">
        <f>M180/W$2</f>
        <v>227.9870828848224</v>
      </c>
    </row>
    <row r="181" spans="1:26" x14ac:dyDescent="0.2">
      <c r="A181">
        <v>160496</v>
      </c>
      <c r="B181">
        <v>21224</v>
      </c>
      <c r="C181">
        <v>52736</v>
      </c>
      <c r="D181">
        <f t="shared" si="8"/>
        <v>0.234456</v>
      </c>
      <c r="E181">
        <v>3942.66</v>
      </c>
      <c r="F181">
        <v>3558.4</v>
      </c>
      <c r="G181">
        <v>3550.4</v>
      </c>
      <c r="H181">
        <v>7675.22</v>
      </c>
      <c r="I181">
        <v>6400.94</v>
      </c>
      <c r="J181">
        <v>6385.11</v>
      </c>
      <c r="K181">
        <v>543.65300000000002</v>
      </c>
      <c r="L181">
        <v>543.65300000000002</v>
      </c>
      <c r="M181">
        <v>436.95600000000002</v>
      </c>
      <c r="T181">
        <v>0.234456</v>
      </c>
      <c r="X181">
        <f>G181/U$2</f>
        <v>237.15341095057747</v>
      </c>
      <c r="Y181">
        <f>J181/V$2</f>
        <v>221.37007863096147</v>
      </c>
      <c r="Z181">
        <f>M181/W$2</f>
        <v>293.96932185145317</v>
      </c>
    </row>
    <row r="182" spans="1:26" x14ac:dyDescent="0.2">
      <c r="A182">
        <v>320768</v>
      </c>
      <c r="B182">
        <v>21224</v>
      </c>
      <c r="C182">
        <v>52736</v>
      </c>
      <c r="D182">
        <f t="shared" si="8"/>
        <v>0.39472800000000002</v>
      </c>
      <c r="E182">
        <v>3896.85</v>
      </c>
      <c r="F182">
        <v>3499.44</v>
      </c>
      <c r="G182">
        <v>3404.77</v>
      </c>
      <c r="H182">
        <v>7600.11</v>
      </c>
      <c r="I182">
        <v>6228.68</v>
      </c>
      <c r="J182">
        <v>6134.01</v>
      </c>
      <c r="K182">
        <v>546.13400000000001</v>
      </c>
      <c r="L182">
        <v>546.13400000000001</v>
      </c>
      <c r="M182">
        <v>344.25400000000002</v>
      </c>
      <c r="T182">
        <v>0.39472800000000002</v>
      </c>
      <c r="X182">
        <f>G182/U$2</f>
        <v>227.42587286001509</v>
      </c>
      <c r="Y182">
        <f>J182/V$2</f>
        <v>212.6645078977659</v>
      </c>
      <c r="Z182">
        <f>M182/W$2</f>
        <v>231.6025296017223</v>
      </c>
    </row>
    <row r="183" spans="1:26" x14ac:dyDescent="0.2">
      <c r="A183">
        <v>684848</v>
      </c>
      <c r="B183">
        <v>21224</v>
      </c>
      <c r="C183">
        <v>52736</v>
      </c>
      <c r="D183">
        <f t="shared" si="8"/>
        <v>0.75880800000000004</v>
      </c>
      <c r="E183">
        <v>3883.61</v>
      </c>
      <c r="F183">
        <v>3435.93</v>
      </c>
      <c r="G183">
        <v>3113.52</v>
      </c>
      <c r="H183">
        <v>7566.85</v>
      </c>
      <c r="I183">
        <v>6202.3</v>
      </c>
      <c r="J183">
        <v>5868.85</v>
      </c>
      <c r="K183">
        <v>550.81200000000001</v>
      </c>
      <c r="L183">
        <v>550.81200000000001</v>
      </c>
      <c r="M183">
        <v>298.58300000000003</v>
      </c>
      <c r="T183">
        <v>0.75880800000000004</v>
      </c>
      <c r="X183">
        <f>G183/U$2</f>
        <v>207.97146464140431</v>
      </c>
      <c r="Y183">
        <f>J183/V$2</f>
        <v>203.47148067508911</v>
      </c>
      <c r="Z183">
        <f>M183/W$2</f>
        <v>200.87661463939722</v>
      </c>
    </row>
    <row r="184" spans="1:26" x14ac:dyDescent="0.2">
      <c r="A184">
        <v>1312512</v>
      </c>
      <c r="B184">
        <v>21224</v>
      </c>
      <c r="C184">
        <v>52736</v>
      </c>
      <c r="D184">
        <f t="shared" si="8"/>
        <v>1.3864719999999999</v>
      </c>
      <c r="E184">
        <v>3935.18</v>
      </c>
      <c r="F184">
        <v>3467.35</v>
      </c>
      <c r="G184">
        <v>2723.99</v>
      </c>
      <c r="H184">
        <v>7663.25</v>
      </c>
      <c r="I184">
        <v>6248.42</v>
      </c>
      <c r="J184">
        <v>5429.15</v>
      </c>
      <c r="K184">
        <v>556.697</v>
      </c>
      <c r="L184">
        <v>556.697</v>
      </c>
      <c r="M184">
        <v>303.86700000000002</v>
      </c>
      <c r="T184">
        <v>1.3864719999999999</v>
      </c>
      <c r="X184">
        <f>G184/U$2</f>
        <v>181.95232083575468</v>
      </c>
      <c r="Y184">
        <f>J184/V$2</f>
        <v>188.22719771457099</v>
      </c>
      <c r="Z184">
        <f>M184/W$2</f>
        <v>204.43151237890206</v>
      </c>
    </row>
    <row r="185" spans="1:26" x14ac:dyDescent="0.2">
      <c r="A185">
        <v>2625040</v>
      </c>
      <c r="B185">
        <v>21224</v>
      </c>
      <c r="C185">
        <v>52736</v>
      </c>
      <c r="D185">
        <f t="shared" si="8"/>
        <v>2.6989999999999998</v>
      </c>
      <c r="E185">
        <v>4069.72</v>
      </c>
      <c r="F185">
        <v>3591.85</v>
      </c>
      <c r="G185">
        <v>2567.19</v>
      </c>
      <c r="H185">
        <v>7909.06</v>
      </c>
      <c r="I185">
        <v>6484.17</v>
      </c>
      <c r="J185">
        <v>4857.12</v>
      </c>
      <c r="K185">
        <v>574.88599999999997</v>
      </c>
      <c r="L185">
        <v>574.88599999999997</v>
      </c>
      <c r="M185">
        <v>315.57799999999997</v>
      </c>
      <c r="T185">
        <v>2.6989999999999998</v>
      </c>
      <c r="X185">
        <f>G185/U$2</f>
        <v>171.47866861711719</v>
      </c>
      <c r="Y185">
        <f>J185/V$2</f>
        <v>168.395068576738</v>
      </c>
      <c r="Z185">
        <f>M185/W$2</f>
        <v>212.31027987082885</v>
      </c>
    </row>
    <row r="186" spans="1:26" x14ac:dyDescent="0.2">
      <c r="A186">
        <v>160496</v>
      </c>
      <c r="B186">
        <v>26707</v>
      </c>
      <c r="C186">
        <v>52736</v>
      </c>
      <c r="D186">
        <f t="shared" si="8"/>
        <v>0.23993900000000001</v>
      </c>
      <c r="E186">
        <v>3888.05</v>
      </c>
      <c r="F186">
        <v>3539.58</v>
      </c>
      <c r="G186">
        <v>3531.57</v>
      </c>
      <c r="H186">
        <v>7607.58</v>
      </c>
      <c r="I186">
        <v>6346.63</v>
      </c>
      <c r="J186">
        <v>6286.43</v>
      </c>
      <c r="K186">
        <v>543.92399999999998</v>
      </c>
      <c r="L186">
        <v>543.92399999999998</v>
      </c>
      <c r="M186">
        <v>437.22699999999998</v>
      </c>
      <c r="T186">
        <v>0.23993900000000001</v>
      </c>
      <c r="X186">
        <f>G186/U$2</f>
        <v>235.89563753682143</v>
      </c>
      <c r="Y186">
        <f>J186/V$2</f>
        <v>217.94886907320864</v>
      </c>
      <c r="Z186">
        <f>M186/W$2</f>
        <v>294.1516415500538</v>
      </c>
    </row>
    <row r="187" spans="1:26" x14ac:dyDescent="0.2">
      <c r="A187">
        <v>320768</v>
      </c>
      <c r="B187">
        <v>26707</v>
      </c>
      <c r="C187">
        <v>52736</v>
      </c>
      <c r="D187">
        <f t="shared" si="8"/>
        <v>0.40021099999999998</v>
      </c>
      <c r="E187">
        <v>3862.28</v>
      </c>
      <c r="F187">
        <v>3500.65</v>
      </c>
      <c r="G187">
        <v>3405.98</v>
      </c>
      <c r="H187">
        <v>7552.48</v>
      </c>
      <c r="I187">
        <v>6230.95</v>
      </c>
      <c r="J187">
        <v>6133.18</v>
      </c>
      <c r="K187">
        <v>546.404</v>
      </c>
      <c r="L187">
        <v>546.404</v>
      </c>
      <c r="M187">
        <v>344.524</v>
      </c>
      <c r="T187">
        <v>0.40021099999999998</v>
      </c>
      <c r="X187">
        <f>G187/U$2</f>
        <v>227.5066963242023</v>
      </c>
      <c r="Y187">
        <f>J187/V$2</f>
        <v>212.63573201680791</v>
      </c>
      <c r="Z187">
        <f>M187/W$2</f>
        <v>231.78417653390744</v>
      </c>
    </row>
    <row r="188" spans="1:26" x14ac:dyDescent="0.2">
      <c r="A188">
        <v>684848</v>
      </c>
      <c r="B188">
        <v>26707</v>
      </c>
      <c r="C188">
        <v>52736</v>
      </c>
      <c r="D188">
        <f t="shared" si="8"/>
        <v>0.76429100000000005</v>
      </c>
      <c r="E188">
        <v>3849</v>
      </c>
      <c r="F188">
        <v>3436.98</v>
      </c>
      <c r="G188">
        <v>3114.32</v>
      </c>
      <c r="H188">
        <v>7519.14</v>
      </c>
      <c r="I188">
        <v>6204.43</v>
      </c>
      <c r="J188">
        <v>5803.17</v>
      </c>
      <c r="K188">
        <v>551.08299999999997</v>
      </c>
      <c r="L188">
        <v>551.08299999999997</v>
      </c>
      <c r="M188">
        <v>298.85399999999998</v>
      </c>
      <c r="T188">
        <v>0.76429100000000005</v>
      </c>
      <c r="X188">
        <f>G188/U$2</f>
        <v>208.02490164251984</v>
      </c>
      <c r="Y188">
        <f>J188/V$2</f>
        <v>201.19437240843723</v>
      </c>
      <c r="Z188">
        <f>M188/W$2</f>
        <v>201.05893433799784</v>
      </c>
    </row>
    <row r="189" spans="1:26" x14ac:dyDescent="0.2">
      <c r="A189">
        <v>1312512</v>
      </c>
      <c r="B189">
        <v>26707</v>
      </c>
      <c r="C189">
        <v>52736</v>
      </c>
      <c r="D189">
        <f t="shared" si="8"/>
        <v>1.3919550000000001</v>
      </c>
      <c r="E189">
        <v>3900.57</v>
      </c>
      <c r="F189">
        <v>3468.31</v>
      </c>
      <c r="G189">
        <v>2724.96</v>
      </c>
      <c r="H189">
        <v>7615.55</v>
      </c>
      <c r="I189">
        <v>6250.44</v>
      </c>
      <c r="J189">
        <v>5431.17</v>
      </c>
      <c r="K189">
        <v>556.96799999999996</v>
      </c>
      <c r="L189">
        <v>556.96799999999996</v>
      </c>
      <c r="M189">
        <v>304.13799999999998</v>
      </c>
      <c r="T189">
        <v>1.3919550000000001</v>
      </c>
      <c r="X189">
        <f>G189/U$2</f>
        <v>182.01711319960722</v>
      </c>
      <c r="Y189">
        <f>J189/V$2</f>
        <v>188.29723058148082</v>
      </c>
      <c r="Z189">
        <f>M189/W$2</f>
        <v>204.61383207750268</v>
      </c>
    </row>
    <row r="190" spans="1:26" x14ac:dyDescent="0.2">
      <c r="A190">
        <v>2625040</v>
      </c>
      <c r="B190">
        <v>26707</v>
      </c>
      <c r="C190">
        <v>52736</v>
      </c>
      <c r="D190">
        <f t="shared" si="8"/>
        <v>2.7044830000000002</v>
      </c>
      <c r="E190">
        <v>4035.11</v>
      </c>
      <c r="F190">
        <v>3592.81</v>
      </c>
      <c r="G190">
        <v>2568.15</v>
      </c>
      <c r="H190">
        <v>7861.35</v>
      </c>
      <c r="I190">
        <v>6486.18</v>
      </c>
      <c r="J190">
        <v>4859.13</v>
      </c>
      <c r="K190">
        <v>575.15700000000004</v>
      </c>
      <c r="L190">
        <v>575.15700000000004</v>
      </c>
      <c r="M190">
        <v>315.84800000000001</v>
      </c>
      <c r="T190">
        <v>2.7044830000000002</v>
      </c>
      <c r="X190">
        <f>G190/U$2</f>
        <v>171.5427930184558</v>
      </c>
      <c r="Y190">
        <f>J190/V$2</f>
        <v>168.46475474628687</v>
      </c>
      <c r="Z190">
        <f>M190/W$2</f>
        <v>212.49192680301402</v>
      </c>
    </row>
    <row r="191" spans="1:26" x14ac:dyDescent="0.2">
      <c r="A191">
        <v>160496</v>
      </c>
      <c r="B191">
        <v>37308</v>
      </c>
      <c r="C191">
        <v>52736</v>
      </c>
      <c r="D191">
        <f t="shared" si="8"/>
        <v>0.25053999999999998</v>
      </c>
      <c r="E191">
        <v>3662.52</v>
      </c>
      <c r="F191">
        <v>3387.24</v>
      </c>
      <c r="G191">
        <v>3285.36</v>
      </c>
      <c r="H191">
        <v>7265.49</v>
      </c>
      <c r="I191">
        <v>6196.85</v>
      </c>
      <c r="J191">
        <v>6136.63</v>
      </c>
      <c r="K191">
        <v>544.18399999999997</v>
      </c>
      <c r="L191">
        <v>544.18399999999997</v>
      </c>
      <c r="M191">
        <v>437.48700000000002</v>
      </c>
      <c r="T191">
        <v>0.25053999999999998</v>
      </c>
      <c r="X191">
        <f>G191/U$2</f>
        <v>219.44973248101317</v>
      </c>
      <c r="Y191">
        <f>J191/V$2</f>
        <v>212.75534260633211</v>
      </c>
      <c r="Z191">
        <f>M191/W$2</f>
        <v>294.32656081808398</v>
      </c>
    </row>
    <row r="192" spans="1:26" x14ac:dyDescent="0.2">
      <c r="A192">
        <v>320768</v>
      </c>
      <c r="B192">
        <v>37308</v>
      </c>
      <c r="C192">
        <v>52736</v>
      </c>
      <c r="D192">
        <f t="shared" si="8"/>
        <v>0.41081200000000001</v>
      </c>
      <c r="E192">
        <v>3676.96</v>
      </c>
      <c r="F192">
        <v>3401.68</v>
      </c>
      <c r="G192">
        <v>3273.17</v>
      </c>
      <c r="H192">
        <v>7290.79</v>
      </c>
      <c r="I192">
        <v>6121.18</v>
      </c>
      <c r="J192">
        <v>5943.84</v>
      </c>
      <c r="K192">
        <v>546.66399999999999</v>
      </c>
      <c r="L192">
        <v>546.66399999999999</v>
      </c>
      <c r="M192">
        <v>344.78399999999999</v>
      </c>
      <c r="T192">
        <v>0.41081200000000001</v>
      </c>
      <c r="X192">
        <f>G192/U$2</f>
        <v>218.63548617651577</v>
      </c>
      <c r="Y192">
        <f>J192/V$2</f>
        <v>206.07136418477583</v>
      </c>
      <c r="Z192">
        <f>M192/W$2</f>
        <v>231.95909580193756</v>
      </c>
    </row>
    <row r="193" spans="1:26" x14ac:dyDescent="0.2">
      <c r="A193">
        <v>684848</v>
      </c>
      <c r="B193">
        <v>37308</v>
      </c>
      <c r="C193">
        <v>52736</v>
      </c>
      <c r="D193">
        <f t="shared" si="8"/>
        <v>0.77489200000000003</v>
      </c>
      <c r="E193">
        <v>3703.89</v>
      </c>
      <c r="F193">
        <v>3428.69</v>
      </c>
      <c r="G193">
        <v>3069.68</v>
      </c>
      <c r="H193">
        <v>7337.88</v>
      </c>
      <c r="I193">
        <v>6168.34</v>
      </c>
      <c r="J193">
        <v>5733.6</v>
      </c>
      <c r="K193">
        <v>551.34299999999996</v>
      </c>
      <c r="L193">
        <v>551.34299999999996</v>
      </c>
      <c r="M193">
        <v>299.11399999999998</v>
      </c>
      <c r="T193">
        <v>0.77489200000000003</v>
      </c>
      <c r="X193">
        <f>G193/U$2</f>
        <v>205.04311698027504</v>
      </c>
      <c r="Y193">
        <f>J193/V$2</f>
        <v>198.78239886837983</v>
      </c>
      <c r="Z193">
        <f>M193/W$2</f>
        <v>201.23385360602799</v>
      </c>
    </row>
    <row r="194" spans="1:26" x14ac:dyDescent="0.2">
      <c r="A194">
        <v>1312512</v>
      </c>
      <c r="B194">
        <v>37308</v>
      </c>
      <c r="C194">
        <v>52736</v>
      </c>
      <c r="D194">
        <f t="shared" si="8"/>
        <v>1.4025559999999999</v>
      </c>
      <c r="E194">
        <v>3755.45</v>
      </c>
      <c r="F194">
        <v>3470.09</v>
      </c>
      <c r="G194">
        <v>2726.74</v>
      </c>
      <c r="H194">
        <v>7434.28</v>
      </c>
      <c r="I194">
        <v>6254.58</v>
      </c>
      <c r="J194">
        <v>5435.31</v>
      </c>
      <c r="K194">
        <v>557.22799999999995</v>
      </c>
      <c r="L194">
        <v>557.22799999999995</v>
      </c>
      <c r="M194">
        <v>304.39800000000002</v>
      </c>
      <c r="T194">
        <v>1.4025559999999999</v>
      </c>
      <c r="X194">
        <f>G194/U$2</f>
        <v>182.13601052708921</v>
      </c>
      <c r="Y194">
        <f>J194/V$2</f>
        <v>188.44076328890986</v>
      </c>
      <c r="Z194">
        <f>M194/W$2</f>
        <v>204.78875134553286</v>
      </c>
    </row>
    <row r="195" spans="1:26" x14ac:dyDescent="0.2">
      <c r="A195">
        <v>2625040</v>
      </c>
      <c r="B195">
        <v>37308</v>
      </c>
      <c r="C195">
        <v>52736</v>
      </c>
      <c r="D195">
        <f t="shared" si="8"/>
        <v>2.7150840000000001</v>
      </c>
      <c r="E195">
        <v>3890</v>
      </c>
      <c r="F195">
        <v>3594.56</v>
      </c>
      <c r="G195">
        <v>2569.9</v>
      </c>
      <c r="H195">
        <v>7680.09</v>
      </c>
      <c r="I195">
        <v>6490.29</v>
      </c>
      <c r="J195">
        <v>4863.24</v>
      </c>
      <c r="K195">
        <v>575.41700000000003</v>
      </c>
      <c r="L195">
        <v>575.41700000000003</v>
      </c>
      <c r="M195">
        <v>316.108</v>
      </c>
      <c r="T195">
        <v>2.7150840000000001</v>
      </c>
      <c r="X195">
        <f>G195/U$2</f>
        <v>171.65968645839595</v>
      </c>
      <c r="Y195">
        <f>J195/V$2</f>
        <v>168.60724736163309</v>
      </c>
      <c r="Z195">
        <f>M195/W$2</f>
        <v>212.66684607104415</v>
      </c>
    </row>
    <row r="196" spans="1:26" x14ac:dyDescent="0.2">
      <c r="A196">
        <v>160496</v>
      </c>
      <c r="B196">
        <v>61090</v>
      </c>
      <c r="C196">
        <v>52736</v>
      </c>
      <c r="D196">
        <f t="shared" ref="D196:D255" si="9">(A196+B196+C196)/1000000</f>
        <v>0.27432200000000001</v>
      </c>
      <c r="E196">
        <v>3368.16</v>
      </c>
      <c r="F196">
        <v>3368.16</v>
      </c>
      <c r="G196">
        <v>3266.28</v>
      </c>
      <c r="H196">
        <v>6810.82</v>
      </c>
      <c r="I196">
        <v>6118.14</v>
      </c>
      <c r="J196">
        <v>6035.56</v>
      </c>
      <c r="K196">
        <v>544.36800000000005</v>
      </c>
      <c r="L196">
        <v>544.36800000000005</v>
      </c>
      <c r="M196">
        <v>437.67099999999999</v>
      </c>
      <c r="T196">
        <v>0.27432200000000001</v>
      </c>
      <c r="X196">
        <f>G196/U$2</f>
        <v>218.17526000440856</v>
      </c>
      <c r="Y196">
        <f>J196/V$2</f>
        <v>209.25127237931468</v>
      </c>
      <c r="Z196">
        <f>M196/W$2</f>
        <v>294.45034983853606</v>
      </c>
    </row>
    <row r="197" spans="1:26" x14ac:dyDescent="0.2">
      <c r="A197">
        <v>320768</v>
      </c>
      <c r="B197">
        <v>61090</v>
      </c>
      <c r="C197">
        <v>52736</v>
      </c>
      <c r="D197">
        <f t="shared" si="9"/>
        <v>0.43459399999999998</v>
      </c>
      <c r="E197">
        <v>3382.6</v>
      </c>
      <c r="F197">
        <v>3382.6</v>
      </c>
      <c r="G197">
        <v>3161.95</v>
      </c>
      <c r="H197">
        <v>6836.13</v>
      </c>
      <c r="I197">
        <v>6123.04</v>
      </c>
      <c r="J197">
        <v>5934.34</v>
      </c>
      <c r="K197">
        <v>546.84799999999996</v>
      </c>
      <c r="L197">
        <v>546.84799999999996</v>
      </c>
      <c r="M197">
        <v>344.96800000000002</v>
      </c>
      <c r="T197">
        <v>0.43459399999999998</v>
      </c>
      <c r="X197">
        <f>G197/U$2</f>
        <v>211.20640709643374</v>
      </c>
      <c r="Y197">
        <f>J197/V$2</f>
        <v>205.74200169188313</v>
      </c>
      <c r="Z197">
        <f>M197/W$2</f>
        <v>232.0828848223897</v>
      </c>
    </row>
    <row r="198" spans="1:26" x14ac:dyDescent="0.2">
      <c r="A198">
        <v>684848</v>
      </c>
      <c r="B198">
        <v>61090</v>
      </c>
      <c r="C198">
        <v>52736</v>
      </c>
      <c r="D198">
        <f t="shared" si="9"/>
        <v>0.798674</v>
      </c>
      <c r="E198">
        <v>3409.53</v>
      </c>
      <c r="F198">
        <v>3409.53</v>
      </c>
      <c r="G198">
        <v>2962.91</v>
      </c>
      <c r="H198">
        <v>6883.21</v>
      </c>
      <c r="I198">
        <v>6170.26</v>
      </c>
      <c r="J198">
        <v>5735.46</v>
      </c>
      <c r="K198">
        <v>551.52599999999995</v>
      </c>
      <c r="L198">
        <v>551.52599999999995</v>
      </c>
      <c r="M198">
        <v>299.29700000000003</v>
      </c>
      <c r="T198">
        <v>0.798674</v>
      </c>
      <c r="X198">
        <f>G198/U$2</f>
        <v>197.91128121889798</v>
      </c>
      <c r="Y198">
        <f>J198/V$2</f>
        <v>198.8468845775146</v>
      </c>
      <c r="Z198">
        <f>M198/W$2</f>
        <v>201.35696986006462</v>
      </c>
    </row>
    <row r="199" spans="1:26" x14ac:dyDescent="0.2">
      <c r="A199">
        <v>1312512</v>
      </c>
      <c r="B199">
        <v>61090</v>
      </c>
      <c r="C199">
        <v>52736</v>
      </c>
      <c r="D199">
        <f t="shared" si="9"/>
        <v>1.4263380000000001</v>
      </c>
      <c r="E199">
        <v>3461.09</v>
      </c>
      <c r="F199">
        <v>3461.09</v>
      </c>
      <c r="G199">
        <v>2717.74</v>
      </c>
      <c r="H199">
        <v>6979.61</v>
      </c>
      <c r="I199">
        <v>6256.45</v>
      </c>
      <c r="J199">
        <v>5419.78</v>
      </c>
      <c r="K199">
        <v>557.41099999999994</v>
      </c>
      <c r="L199">
        <v>557.41099999999994</v>
      </c>
      <c r="M199">
        <v>304.58100000000002</v>
      </c>
      <c r="T199">
        <v>1.4263380000000001</v>
      </c>
      <c r="X199">
        <f>G199/U$2</f>
        <v>181.53484426453986</v>
      </c>
      <c r="Y199">
        <f>J199/V$2</f>
        <v>187.90234228737052</v>
      </c>
      <c r="Z199">
        <f>M199/W$2</f>
        <v>204.91186759956946</v>
      </c>
    </row>
    <row r="200" spans="1:26" x14ac:dyDescent="0.2">
      <c r="A200">
        <v>2625040</v>
      </c>
      <c r="B200">
        <v>61090</v>
      </c>
      <c r="C200">
        <v>52736</v>
      </c>
      <c r="D200">
        <f t="shared" si="9"/>
        <v>2.7388659999999998</v>
      </c>
      <c r="E200">
        <v>3595.64</v>
      </c>
      <c r="F200">
        <v>3595.64</v>
      </c>
      <c r="G200">
        <v>2570.98</v>
      </c>
      <c r="H200">
        <v>7225.42</v>
      </c>
      <c r="I200">
        <v>6492.18</v>
      </c>
      <c r="J200">
        <v>4865.12</v>
      </c>
      <c r="K200">
        <v>575.6</v>
      </c>
      <c r="L200">
        <v>575.6</v>
      </c>
      <c r="M200">
        <v>316.29199999999997</v>
      </c>
      <c r="T200">
        <v>2.7388659999999998</v>
      </c>
      <c r="X200">
        <f>G200/U$2</f>
        <v>171.73182640990188</v>
      </c>
      <c r="Y200">
        <f>J200/V$2</f>
        <v>168.67242646548974</v>
      </c>
      <c r="Z200">
        <f>M200/W$2</f>
        <v>212.79063509149623</v>
      </c>
    </row>
    <row r="201" spans="1:26" x14ac:dyDescent="0.2">
      <c r="A201">
        <v>160496</v>
      </c>
      <c r="B201">
        <v>107007</v>
      </c>
      <c r="C201">
        <v>52736</v>
      </c>
      <c r="D201">
        <f t="shared" si="9"/>
        <v>0.320239</v>
      </c>
      <c r="E201">
        <v>3372.76</v>
      </c>
      <c r="F201">
        <v>3372.76</v>
      </c>
      <c r="G201">
        <v>3270.88</v>
      </c>
      <c r="H201">
        <v>6689.17</v>
      </c>
      <c r="I201">
        <v>6128.14</v>
      </c>
      <c r="J201">
        <v>6045.56</v>
      </c>
      <c r="K201">
        <v>545.13300000000004</v>
      </c>
      <c r="L201">
        <v>545.13300000000004</v>
      </c>
      <c r="M201">
        <v>438.43599999999998</v>
      </c>
      <c r="T201">
        <v>0.320239</v>
      </c>
      <c r="X201">
        <f>G201/U$2</f>
        <v>218.48252276082266</v>
      </c>
      <c r="Y201">
        <f>J201/V$2</f>
        <v>209.59796974025437</v>
      </c>
      <c r="Z201">
        <f>M201/W$2</f>
        <v>294.96501614639396</v>
      </c>
    </row>
    <row r="202" spans="1:26" x14ac:dyDescent="0.2">
      <c r="A202">
        <v>320768</v>
      </c>
      <c r="B202">
        <v>107007</v>
      </c>
      <c r="C202">
        <v>52736</v>
      </c>
      <c r="D202">
        <f t="shared" si="9"/>
        <v>0.48051100000000002</v>
      </c>
      <c r="E202">
        <v>3387.2</v>
      </c>
      <c r="F202">
        <v>3387.2</v>
      </c>
      <c r="G202">
        <v>3166.54</v>
      </c>
      <c r="H202">
        <v>6714.47</v>
      </c>
      <c r="I202">
        <v>6132.96</v>
      </c>
      <c r="J202">
        <v>5944.35</v>
      </c>
      <c r="K202">
        <v>547.61400000000003</v>
      </c>
      <c r="L202">
        <v>547.61400000000003</v>
      </c>
      <c r="M202">
        <v>345.73399999999998</v>
      </c>
      <c r="T202">
        <v>0.48051100000000002</v>
      </c>
      <c r="X202">
        <f>G202/U$2</f>
        <v>211.5130018903339</v>
      </c>
      <c r="Y202">
        <f>J202/V$2</f>
        <v>206.08904575018377</v>
      </c>
      <c r="Z202">
        <f>M202/W$2</f>
        <v>232.59822389666309</v>
      </c>
    </row>
    <row r="203" spans="1:26" x14ac:dyDescent="0.2">
      <c r="A203">
        <v>684848</v>
      </c>
      <c r="B203">
        <v>107007</v>
      </c>
      <c r="C203">
        <v>52736</v>
      </c>
      <c r="D203">
        <f t="shared" si="9"/>
        <v>0.84459099999999998</v>
      </c>
      <c r="E203">
        <v>3414.12</v>
      </c>
      <c r="F203">
        <v>3414.12</v>
      </c>
      <c r="G203">
        <v>2967.5</v>
      </c>
      <c r="H203">
        <v>6761.55</v>
      </c>
      <c r="I203">
        <v>6180.17</v>
      </c>
      <c r="J203">
        <v>5745.38</v>
      </c>
      <c r="K203">
        <v>552.29200000000003</v>
      </c>
      <c r="L203">
        <v>552.29200000000003</v>
      </c>
      <c r="M203">
        <v>300.06299999999999</v>
      </c>
      <c r="T203">
        <v>0.84459099999999998</v>
      </c>
      <c r="X203">
        <f>G203/U$2</f>
        <v>198.21787601279814</v>
      </c>
      <c r="Y203">
        <f>J203/V$2</f>
        <v>199.19080835956677</v>
      </c>
      <c r="Z203">
        <f>M203/W$2</f>
        <v>201.87230893433801</v>
      </c>
    </row>
    <row r="204" spans="1:26" x14ac:dyDescent="0.2">
      <c r="A204">
        <v>1312512</v>
      </c>
      <c r="B204">
        <v>107007</v>
      </c>
      <c r="C204">
        <v>52736</v>
      </c>
      <c r="D204">
        <f t="shared" si="9"/>
        <v>1.4722550000000001</v>
      </c>
      <c r="E204">
        <v>3465.69</v>
      </c>
      <c r="F204">
        <v>3465.69</v>
      </c>
      <c r="G204">
        <v>2722.34</v>
      </c>
      <c r="H204">
        <v>6857.96</v>
      </c>
      <c r="I204">
        <v>6266.32</v>
      </c>
      <c r="J204">
        <v>5429.96</v>
      </c>
      <c r="K204">
        <v>558.17700000000002</v>
      </c>
      <c r="L204">
        <v>558.17700000000002</v>
      </c>
      <c r="M204">
        <v>305.34699999999998</v>
      </c>
      <c r="T204">
        <v>1.4722550000000001</v>
      </c>
      <c r="X204">
        <f>G204/U$2</f>
        <v>181.84210702095399</v>
      </c>
      <c r="Y204">
        <f>J204/V$2</f>
        <v>188.25528020080714</v>
      </c>
      <c r="Z204">
        <f>M204/W$2</f>
        <v>205.42720667384285</v>
      </c>
    </row>
    <row r="205" spans="1:26" x14ac:dyDescent="0.2">
      <c r="A205">
        <v>2625040</v>
      </c>
      <c r="B205">
        <v>107007</v>
      </c>
      <c r="C205">
        <v>52736</v>
      </c>
      <c r="D205">
        <f t="shared" si="9"/>
        <v>2.784783</v>
      </c>
      <c r="E205">
        <v>3600.24</v>
      </c>
      <c r="F205">
        <v>3600.24</v>
      </c>
      <c r="G205">
        <v>2575.5700000000002</v>
      </c>
      <c r="H205">
        <v>7103.76</v>
      </c>
      <c r="I205">
        <v>6502</v>
      </c>
      <c r="J205">
        <v>4874.95</v>
      </c>
      <c r="K205">
        <v>576.36599999999999</v>
      </c>
      <c r="L205">
        <v>576.36599999999999</v>
      </c>
      <c r="M205">
        <v>317.05799999999999</v>
      </c>
      <c r="T205">
        <v>2.784783</v>
      </c>
      <c r="X205">
        <f>G205/U$2</f>
        <v>172.03842120380205</v>
      </c>
      <c r="Y205">
        <f>J205/V$2</f>
        <v>169.01322997129347</v>
      </c>
      <c r="Z205">
        <f>M205/W$2</f>
        <v>213.30597416576964</v>
      </c>
    </row>
    <row r="206" spans="1:26" x14ac:dyDescent="0.2">
      <c r="A206">
        <v>160496</v>
      </c>
      <c r="B206">
        <v>21224</v>
      </c>
      <c r="C206">
        <v>96768</v>
      </c>
      <c r="D206">
        <f t="shared" si="9"/>
        <v>0.27848800000000001</v>
      </c>
      <c r="E206">
        <v>4009.92</v>
      </c>
      <c r="F206">
        <v>3625.66</v>
      </c>
      <c r="G206">
        <v>3617.66</v>
      </c>
      <c r="H206">
        <v>7802.39</v>
      </c>
      <c r="I206">
        <v>6528.1</v>
      </c>
      <c r="J206">
        <v>6512.27</v>
      </c>
      <c r="K206">
        <v>553.72699999999998</v>
      </c>
      <c r="L206">
        <v>553.72699999999998</v>
      </c>
      <c r="M206">
        <v>447.03</v>
      </c>
      <c r="T206">
        <v>0.27848800000000001</v>
      </c>
      <c r="X206">
        <f>G206/U$2</f>
        <v>241.64612681936288</v>
      </c>
      <c r="Y206">
        <f>J206/V$2</f>
        <v>225.77868227267058</v>
      </c>
      <c r="Z206">
        <f>M206/W$2</f>
        <v>300.74677072120556</v>
      </c>
    </row>
    <row r="207" spans="1:26" x14ac:dyDescent="0.2">
      <c r="A207">
        <v>320768</v>
      </c>
      <c r="B207">
        <v>21224</v>
      </c>
      <c r="C207">
        <v>96768</v>
      </c>
      <c r="D207">
        <f t="shared" si="9"/>
        <v>0.43875999999999998</v>
      </c>
      <c r="E207">
        <v>3960.81</v>
      </c>
      <c r="F207">
        <v>3563.4</v>
      </c>
      <c r="G207">
        <v>3468.73</v>
      </c>
      <c r="H207">
        <v>7720.82</v>
      </c>
      <c r="I207">
        <v>6349.39</v>
      </c>
      <c r="J207">
        <v>6254.72</v>
      </c>
      <c r="K207">
        <v>556.01700000000005</v>
      </c>
      <c r="L207">
        <v>556.01700000000005</v>
      </c>
      <c r="M207">
        <v>354.137</v>
      </c>
      <c r="T207">
        <v>0.43875999999999998</v>
      </c>
      <c r="X207">
        <f>G207/U$2</f>
        <v>231.6981610991991</v>
      </c>
      <c r="Y207">
        <f>J207/V$2</f>
        <v>216.84949174166888</v>
      </c>
      <c r="Z207">
        <f>M207/W$2</f>
        <v>238.2514800861141</v>
      </c>
    </row>
    <row r="208" spans="1:26" x14ac:dyDescent="0.2">
      <c r="A208">
        <v>684848</v>
      </c>
      <c r="B208">
        <v>21224</v>
      </c>
      <c r="C208">
        <v>96768</v>
      </c>
      <c r="D208">
        <f t="shared" si="9"/>
        <v>0.80284</v>
      </c>
      <c r="E208">
        <v>3941.56</v>
      </c>
      <c r="F208">
        <v>3493.88</v>
      </c>
      <c r="G208">
        <v>3171.48</v>
      </c>
      <c r="H208">
        <v>7675.85</v>
      </c>
      <c r="I208">
        <v>6311.29</v>
      </c>
      <c r="J208">
        <v>5977.84</v>
      </c>
      <c r="K208">
        <v>560.35</v>
      </c>
      <c r="L208">
        <v>560.35</v>
      </c>
      <c r="M208">
        <v>308.12099999999998</v>
      </c>
      <c r="T208">
        <v>0.80284</v>
      </c>
      <c r="X208">
        <f>G208/U$2</f>
        <v>211.8429753722221</v>
      </c>
      <c r="Y208">
        <f>J208/V$2</f>
        <v>207.25013521197079</v>
      </c>
      <c r="Z208">
        <f>M208/W$2</f>
        <v>207.29346071044134</v>
      </c>
    </row>
    <row r="209" spans="1:26" x14ac:dyDescent="0.2">
      <c r="A209">
        <v>1312512</v>
      </c>
      <c r="B209">
        <v>21224</v>
      </c>
      <c r="C209">
        <v>96768</v>
      </c>
      <c r="D209">
        <f t="shared" si="9"/>
        <v>1.430504</v>
      </c>
      <c r="E209">
        <v>3973.12</v>
      </c>
      <c r="F209">
        <v>3505.29</v>
      </c>
      <c r="G209">
        <v>2761.93</v>
      </c>
      <c r="H209">
        <v>7733.18</v>
      </c>
      <c r="I209">
        <v>6318.35</v>
      </c>
      <c r="J209">
        <v>5499.08</v>
      </c>
      <c r="K209">
        <v>565.08500000000004</v>
      </c>
      <c r="L209">
        <v>565.08500000000004</v>
      </c>
      <c r="M209">
        <v>312.255</v>
      </c>
      <c r="T209">
        <v>1.430504</v>
      </c>
      <c r="X209">
        <f>G209/U$2</f>
        <v>184.48657061365714</v>
      </c>
      <c r="Y209">
        <f>J209/V$2</f>
        <v>190.65165235962223</v>
      </c>
      <c r="Z209">
        <f>M209/W$2</f>
        <v>210.07467707212055</v>
      </c>
    </row>
    <row r="210" spans="1:26" x14ac:dyDescent="0.2">
      <c r="A210">
        <v>2625040</v>
      </c>
      <c r="B210">
        <v>21224</v>
      </c>
      <c r="C210">
        <v>96768</v>
      </c>
      <c r="D210">
        <f t="shared" si="9"/>
        <v>2.7430319999999999</v>
      </c>
      <c r="E210">
        <v>4063.54</v>
      </c>
      <c r="F210">
        <v>3585.67</v>
      </c>
      <c r="G210">
        <v>2561</v>
      </c>
      <c r="H210">
        <v>7892.86</v>
      </c>
      <c r="I210">
        <v>6467.96</v>
      </c>
      <c r="J210">
        <v>4840.91</v>
      </c>
      <c r="K210">
        <v>580.73800000000006</v>
      </c>
      <c r="L210">
        <v>580.73800000000006</v>
      </c>
      <c r="M210">
        <v>321.42899999999997</v>
      </c>
      <c r="T210">
        <v>2.7430319999999999</v>
      </c>
      <c r="X210">
        <f>G210/U$2</f>
        <v>171.06519982098604</v>
      </c>
      <c r="Y210">
        <f>J210/V$2</f>
        <v>167.83307215465476</v>
      </c>
      <c r="Z210">
        <f>M210/W$2</f>
        <v>216.24663616792247</v>
      </c>
    </row>
    <row r="211" spans="1:26" x14ac:dyDescent="0.2">
      <c r="A211">
        <v>160496</v>
      </c>
      <c r="B211">
        <v>26707</v>
      </c>
      <c r="C211">
        <v>96768</v>
      </c>
      <c r="D211">
        <f t="shared" si="9"/>
        <v>0.28397099999999997</v>
      </c>
      <c r="E211">
        <v>3955.31</v>
      </c>
      <c r="F211">
        <v>3606.84</v>
      </c>
      <c r="G211">
        <v>3598.83</v>
      </c>
      <c r="H211">
        <v>7734.75</v>
      </c>
      <c r="I211">
        <v>6473.79</v>
      </c>
      <c r="J211">
        <v>6413.59</v>
      </c>
      <c r="K211">
        <v>553.99699999999996</v>
      </c>
      <c r="L211">
        <v>553.99699999999996</v>
      </c>
      <c r="M211">
        <v>447.30099999999999</v>
      </c>
      <c r="T211">
        <v>0.28397099999999997</v>
      </c>
      <c r="X211">
        <f>G211/U$2</f>
        <v>240.38835340560686</v>
      </c>
      <c r="Y211">
        <f>J211/V$2</f>
        <v>222.35747271491772</v>
      </c>
      <c r="Z211">
        <f>M211/W$2</f>
        <v>300.92909041980624</v>
      </c>
    </row>
    <row r="212" spans="1:26" x14ac:dyDescent="0.2">
      <c r="A212">
        <v>320768</v>
      </c>
      <c r="B212">
        <v>26707</v>
      </c>
      <c r="C212">
        <v>96768</v>
      </c>
      <c r="D212">
        <f t="shared" si="9"/>
        <v>0.444243</v>
      </c>
      <c r="E212">
        <v>3926.24</v>
      </c>
      <c r="F212">
        <v>3564.6</v>
      </c>
      <c r="G212">
        <v>3469.93</v>
      </c>
      <c r="H212">
        <v>7673.19</v>
      </c>
      <c r="I212">
        <v>6351.67</v>
      </c>
      <c r="J212">
        <v>6253.9</v>
      </c>
      <c r="K212">
        <v>556.28800000000001</v>
      </c>
      <c r="L212">
        <v>556.28800000000001</v>
      </c>
      <c r="M212">
        <v>354.40800000000002</v>
      </c>
      <c r="T212">
        <v>0.444243</v>
      </c>
      <c r="X212">
        <f>G212/U$2</f>
        <v>231.77831660087233</v>
      </c>
      <c r="Y212">
        <f>J212/V$2</f>
        <v>216.82106255807182</v>
      </c>
      <c r="Z212">
        <f>M212/W$2</f>
        <v>238.43379978471478</v>
      </c>
    </row>
    <row r="213" spans="1:26" x14ac:dyDescent="0.2">
      <c r="A213">
        <v>684848</v>
      </c>
      <c r="B213">
        <v>26707</v>
      </c>
      <c r="C213">
        <v>96768</v>
      </c>
      <c r="D213">
        <f t="shared" si="9"/>
        <v>0.80832300000000001</v>
      </c>
      <c r="E213">
        <v>3906.95</v>
      </c>
      <c r="F213">
        <v>3494.93</v>
      </c>
      <c r="G213">
        <v>3172.27</v>
      </c>
      <c r="H213">
        <v>7628.14</v>
      </c>
      <c r="I213">
        <v>6313.42</v>
      </c>
      <c r="J213">
        <v>5912.16</v>
      </c>
      <c r="K213">
        <v>560.62099999999998</v>
      </c>
      <c r="L213">
        <v>560.62099999999998</v>
      </c>
      <c r="M213">
        <v>308.392</v>
      </c>
      <c r="T213">
        <v>0.80832300000000001</v>
      </c>
      <c r="X213">
        <f>G213/U$2</f>
        <v>211.89574441082365</v>
      </c>
      <c r="Y213">
        <f>J213/V$2</f>
        <v>204.97302694531891</v>
      </c>
      <c r="Z213">
        <f>M213/W$2</f>
        <v>207.47578040904199</v>
      </c>
    </row>
    <row r="214" spans="1:26" x14ac:dyDescent="0.2">
      <c r="A214">
        <v>1312512</v>
      </c>
      <c r="B214">
        <v>26707</v>
      </c>
      <c r="C214">
        <v>96768</v>
      </c>
      <c r="D214">
        <f t="shared" si="9"/>
        <v>1.4359869999999999</v>
      </c>
      <c r="E214">
        <v>3938.51</v>
      </c>
      <c r="F214">
        <v>3506.25</v>
      </c>
      <c r="G214">
        <v>2762.9</v>
      </c>
      <c r="H214">
        <v>7685.47</v>
      </c>
      <c r="I214">
        <v>6320.36</v>
      </c>
      <c r="J214">
        <v>5501.1</v>
      </c>
      <c r="K214">
        <v>565.35599999999999</v>
      </c>
      <c r="L214">
        <v>565.35599999999999</v>
      </c>
      <c r="M214">
        <v>312.52600000000001</v>
      </c>
      <c r="T214">
        <v>1.4359869999999999</v>
      </c>
      <c r="X214">
        <f>G214/U$2</f>
        <v>184.55136297750971</v>
      </c>
      <c r="Y214">
        <f>J214/V$2</f>
        <v>190.72168522653209</v>
      </c>
      <c r="Z214">
        <f>M214/W$2</f>
        <v>210.25699677072123</v>
      </c>
    </row>
    <row r="215" spans="1:26" x14ac:dyDescent="0.2">
      <c r="A215">
        <v>2625040</v>
      </c>
      <c r="B215">
        <v>26707</v>
      </c>
      <c r="C215">
        <v>96768</v>
      </c>
      <c r="D215">
        <f t="shared" si="9"/>
        <v>2.7485149999999998</v>
      </c>
      <c r="E215">
        <v>4028.93</v>
      </c>
      <c r="F215">
        <v>3586.63</v>
      </c>
      <c r="G215">
        <v>2561.96</v>
      </c>
      <c r="H215">
        <v>7845.15</v>
      </c>
      <c r="I215">
        <v>6469.97</v>
      </c>
      <c r="J215">
        <v>4842.92</v>
      </c>
      <c r="K215">
        <v>581.00800000000004</v>
      </c>
      <c r="L215">
        <v>581.00800000000004</v>
      </c>
      <c r="M215">
        <v>321.7</v>
      </c>
      <c r="T215">
        <v>2.7485149999999998</v>
      </c>
      <c r="X215">
        <f>G215/U$2</f>
        <v>171.12932422232464</v>
      </c>
      <c r="Y215">
        <f>J215/V$2</f>
        <v>167.90275832420366</v>
      </c>
      <c r="Z215">
        <f>M215/W$2</f>
        <v>216.42895586652315</v>
      </c>
    </row>
    <row r="216" spans="1:26" x14ac:dyDescent="0.2">
      <c r="A216">
        <v>160496</v>
      </c>
      <c r="B216">
        <v>37308</v>
      </c>
      <c r="C216">
        <v>96768</v>
      </c>
      <c r="D216">
        <f t="shared" si="9"/>
        <v>0.294572</v>
      </c>
      <c r="E216">
        <v>3729.78</v>
      </c>
      <c r="F216">
        <v>3454.5</v>
      </c>
      <c r="G216">
        <v>3352.62</v>
      </c>
      <c r="H216">
        <v>7392.66</v>
      </c>
      <c r="I216">
        <v>6324.02</v>
      </c>
      <c r="J216">
        <v>6263.8</v>
      </c>
      <c r="K216">
        <v>554.25699999999995</v>
      </c>
      <c r="L216">
        <v>554.25699999999995</v>
      </c>
      <c r="M216">
        <v>447.56</v>
      </c>
      <c r="T216">
        <v>0.294572</v>
      </c>
      <c r="X216">
        <f>G216/U$2</f>
        <v>223.94244834979861</v>
      </c>
      <c r="Y216">
        <f>J216/V$2</f>
        <v>217.16429294540211</v>
      </c>
      <c r="Z216">
        <f>M216/W$2</f>
        <v>301.10333692142092</v>
      </c>
    </row>
    <row r="217" spans="1:26" x14ac:dyDescent="0.2">
      <c r="A217">
        <v>320768</v>
      </c>
      <c r="B217">
        <v>37308</v>
      </c>
      <c r="C217">
        <v>96768</v>
      </c>
      <c r="D217">
        <f t="shared" si="9"/>
        <v>0.45484400000000003</v>
      </c>
      <c r="E217">
        <v>3740.92</v>
      </c>
      <c r="F217">
        <v>3465.64</v>
      </c>
      <c r="G217">
        <v>3337.13</v>
      </c>
      <c r="H217">
        <v>7411.51</v>
      </c>
      <c r="I217">
        <v>6241.9</v>
      </c>
      <c r="J217">
        <v>6064.55</v>
      </c>
      <c r="K217">
        <v>556.548</v>
      </c>
      <c r="L217">
        <v>556.548</v>
      </c>
      <c r="M217">
        <v>354.66800000000001</v>
      </c>
      <c r="T217">
        <v>0.45484400000000003</v>
      </c>
      <c r="X217">
        <f>G217/U$2</f>
        <v>222.90777441569981</v>
      </c>
      <c r="Y217">
        <f>J217/V$2</f>
        <v>210.25634802867881</v>
      </c>
      <c r="Z217">
        <f>M217/W$2</f>
        <v>238.6087190527449</v>
      </c>
    </row>
    <row r="218" spans="1:26" x14ac:dyDescent="0.2">
      <c r="A218">
        <v>684848</v>
      </c>
      <c r="B218">
        <v>37308</v>
      </c>
      <c r="C218">
        <v>96768</v>
      </c>
      <c r="D218">
        <f t="shared" si="9"/>
        <v>0.81892399999999999</v>
      </c>
      <c r="E218">
        <v>3761.84</v>
      </c>
      <c r="F218">
        <v>3486.64</v>
      </c>
      <c r="G218">
        <v>3127.64</v>
      </c>
      <c r="H218">
        <v>7446.87</v>
      </c>
      <c r="I218">
        <v>6277.33</v>
      </c>
      <c r="J218">
        <v>5842.6</v>
      </c>
      <c r="K218">
        <v>560.88099999999997</v>
      </c>
      <c r="L218">
        <v>560.88099999999997</v>
      </c>
      <c r="M218">
        <v>308.65199999999999</v>
      </c>
      <c r="T218">
        <v>0.81892399999999999</v>
      </c>
      <c r="X218">
        <f>G218/U$2</f>
        <v>208.91462771109283</v>
      </c>
      <c r="Y218">
        <f>J218/V$2</f>
        <v>202.56140010262243</v>
      </c>
      <c r="Z218">
        <f>M218/W$2</f>
        <v>207.65069967707211</v>
      </c>
    </row>
    <row r="219" spans="1:26" x14ac:dyDescent="0.2">
      <c r="A219">
        <v>1312512</v>
      </c>
      <c r="B219">
        <v>37308</v>
      </c>
      <c r="C219">
        <v>96768</v>
      </c>
      <c r="D219">
        <f t="shared" si="9"/>
        <v>1.446588</v>
      </c>
      <c r="E219">
        <v>3793.39</v>
      </c>
      <c r="F219">
        <v>3508.03</v>
      </c>
      <c r="G219">
        <v>2764.68</v>
      </c>
      <c r="H219">
        <v>7504.21</v>
      </c>
      <c r="I219">
        <v>6324.5</v>
      </c>
      <c r="J219">
        <v>5505.24</v>
      </c>
      <c r="K219">
        <v>565.61500000000001</v>
      </c>
      <c r="L219">
        <v>565.61500000000001</v>
      </c>
      <c r="M219">
        <v>312.78500000000003</v>
      </c>
      <c r="T219">
        <v>1.446588</v>
      </c>
      <c r="X219">
        <f>G219/U$2</f>
        <v>184.67026030499167</v>
      </c>
      <c r="Y219">
        <f>J219/V$2</f>
        <v>190.86521793396108</v>
      </c>
      <c r="Z219">
        <f>M219/W$2</f>
        <v>210.43124327233588</v>
      </c>
    </row>
    <row r="220" spans="1:26" x14ac:dyDescent="0.2">
      <c r="A220">
        <v>2625040</v>
      </c>
      <c r="B220">
        <v>37308</v>
      </c>
      <c r="C220">
        <v>96768</v>
      </c>
      <c r="D220">
        <f t="shared" si="9"/>
        <v>2.7591160000000001</v>
      </c>
      <c r="E220">
        <v>3883.82</v>
      </c>
      <c r="F220">
        <v>3588.38</v>
      </c>
      <c r="G220">
        <v>2563.71</v>
      </c>
      <c r="H220">
        <v>7663.88</v>
      </c>
      <c r="I220">
        <v>6474.08</v>
      </c>
      <c r="J220">
        <v>4847.03</v>
      </c>
      <c r="K220">
        <v>581.26800000000003</v>
      </c>
      <c r="L220">
        <v>581.26800000000003</v>
      </c>
      <c r="M220">
        <v>321.95999999999998</v>
      </c>
      <c r="T220">
        <v>2.7591160000000001</v>
      </c>
      <c r="X220">
        <f>G220/U$2</f>
        <v>171.2462176622648</v>
      </c>
      <c r="Y220">
        <f>J220/V$2</f>
        <v>168.04525093954985</v>
      </c>
      <c r="Z220">
        <f>M220/W$2</f>
        <v>216.60387513455328</v>
      </c>
    </row>
    <row r="221" spans="1:26" x14ac:dyDescent="0.2">
      <c r="A221">
        <v>160496</v>
      </c>
      <c r="B221">
        <v>61090</v>
      </c>
      <c r="C221">
        <v>96768</v>
      </c>
      <c r="D221">
        <f t="shared" si="9"/>
        <v>0.31835400000000003</v>
      </c>
      <c r="E221">
        <v>3435.42</v>
      </c>
      <c r="F221">
        <v>3435.42</v>
      </c>
      <c r="G221">
        <v>3333.54</v>
      </c>
      <c r="H221">
        <v>6937.99</v>
      </c>
      <c r="I221">
        <v>6245.3</v>
      </c>
      <c r="J221">
        <v>6162.72</v>
      </c>
      <c r="K221">
        <v>554.44100000000003</v>
      </c>
      <c r="L221">
        <v>554.44100000000003</v>
      </c>
      <c r="M221">
        <v>447.74400000000003</v>
      </c>
      <c r="T221">
        <v>0.31835400000000003</v>
      </c>
      <c r="X221">
        <f>G221/U$2</f>
        <v>222.667975873194</v>
      </c>
      <c r="Y221">
        <f>J221/V$2</f>
        <v>213.65987602102373</v>
      </c>
      <c r="Z221">
        <f>M221/W$2</f>
        <v>301.227125941873</v>
      </c>
    </row>
    <row r="222" spans="1:26" x14ac:dyDescent="0.2">
      <c r="A222">
        <v>320768</v>
      </c>
      <c r="B222">
        <v>61090</v>
      </c>
      <c r="C222">
        <v>96768</v>
      </c>
      <c r="D222">
        <f t="shared" si="9"/>
        <v>0.478626</v>
      </c>
      <c r="E222">
        <v>3446.56</v>
      </c>
      <c r="F222">
        <v>3446.56</v>
      </c>
      <c r="G222">
        <v>3225.9</v>
      </c>
      <c r="H222">
        <v>6956.84</v>
      </c>
      <c r="I222">
        <v>6243.76</v>
      </c>
      <c r="J222">
        <v>6055.06</v>
      </c>
      <c r="K222">
        <v>556.73199999999997</v>
      </c>
      <c r="L222">
        <v>556.73199999999997</v>
      </c>
      <c r="M222">
        <v>354.85199999999998</v>
      </c>
      <c r="T222">
        <v>0.478626</v>
      </c>
      <c r="X222">
        <f>G222/U$2</f>
        <v>215.47802737310383</v>
      </c>
      <c r="Y222">
        <f>J222/V$2</f>
        <v>209.92733223314707</v>
      </c>
      <c r="Z222">
        <f>M222/W$2</f>
        <v>238.73250807319698</v>
      </c>
    </row>
    <row r="223" spans="1:26" x14ac:dyDescent="0.2">
      <c r="A223">
        <v>684848</v>
      </c>
      <c r="B223">
        <v>61090</v>
      </c>
      <c r="C223">
        <v>96768</v>
      </c>
      <c r="D223">
        <f t="shared" si="9"/>
        <v>0.84270599999999996</v>
      </c>
      <c r="E223">
        <v>3467.48</v>
      </c>
      <c r="F223">
        <v>3467.48</v>
      </c>
      <c r="G223">
        <v>3020.86</v>
      </c>
      <c r="H223">
        <v>6992.2</v>
      </c>
      <c r="I223">
        <v>6279.25</v>
      </c>
      <c r="J223">
        <v>5844.46</v>
      </c>
      <c r="K223">
        <v>561.06500000000005</v>
      </c>
      <c r="L223">
        <v>561.06500000000005</v>
      </c>
      <c r="M223">
        <v>308.83600000000001</v>
      </c>
      <c r="T223">
        <v>0.84270599999999996</v>
      </c>
      <c r="X223">
        <f>G223/U$2</f>
        <v>201.78212398720186</v>
      </c>
      <c r="Y223">
        <f>J223/V$2</f>
        <v>202.6258858117572</v>
      </c>
      <c r="Z223">
        <f>M223/W$2</f>
        <v>207.77448869752425</v>
      </c>
    </row>
    <row r="224" spans="1:26" x14ac:dyDescent="0.2">
      <c r="A224">
        <v>1312512</v>
      </c>
      <c r="B224">
        <v>61090</v>
      </c>
      <c r="C224">
        <v>96768</v>
      </c>
      <c r="D224">
        <f t="shared" si="9"/>
        <v>1.47037</v>
      </c>
      <c r="E224">
        <v>3499.03</v>
      </c>
      <c r="F224">
        <v>3499.03</v>
      </c>
      <c r="G224">
        <v>2755.68</v>
      </c>
      <c r="H224">
        <v>7049.54</v>
      </c>
      <c r="I224">
        <v>6326.38</v>
      </c>
      <c r="J224">
        <v>5489.7</v>
      </c>
      <c r="K224">
        <v>565.79899999999998</v>
      </c>
      <c r="L224">
        <v>565.79899999999998</v>
      </c>
      <c r="M224">
        <v>312.96899999999999</v>
      </c>
      <c r="T224">
        <v>1.47037</v>
      </c>
      <c r="X224">
        <f>G224/U$2</f>
        <v>184.06909404244232</v>
      </c>
      <c r="Y224">
        <f>J224/V$2</f>
        <v>190.3264502350608</v>
      </c>
      <c r="Z224">
        <f>M224/W$2</f>
        <v>210.55503229278796</v>
      </c>
    </row>
    <row r="225" spans="1:26" x14ac:dyDescent="0.2">
      <c r="A225">
        <v>2625040</v>
      </c>
      <c r="B225">
        <v>61090</v>
      </c>
      <c r="C225">
        <v>96768</v>
      </c>
      <c r="D225">
        <f t="shared" si="9"/>
        <v>2.7828979999999999</v>
      </c>
      <c r="E225">
        <v>3589.46</v>
      </c>
      <c r="F225">
        <v>3589.46</v>
      </c>
      <c r="G225">
        <v>2564.79</v>
      </c>
      <c r="H225">
        <v>7209.21</v>
      </c>
      <c r="I225">
        <v>6475.97</v>
      </c>
      <c r="J225">
        <v>4848.92</v>
      </c>
      <c r="K225">
        <v>581.452</v>
      </c>
      <c r="L225">
        <v>581.452</v>
      </c>
      <c r="M225">
        <v>322.14299999999997</v>
      </c>
      <c r="T225">
        <v>2.7828979999999999</v>
      </c>
      <c r="X225">
        <f>G225/U$2</f>
        <v>171.3183576137707</v>
      </c>
      <c r="Y225">
        <f>J225/V$2</f>
        <v>168.11077674076745</v>
      </c>
      <c r="Z225">
        <f>M225/W$2</f>
        <v>216.72699138858988</v>
      </c>
    </row>
    <row r="226" spans="1:26" x14ac:dyDescent="0.2">
      <c r="A226">
        <v>160496</v>
      </c>
      <c r="B226">
        <v>107007</v>
      </c>
      <c r="C226">
        <v>96768</v>
      </c>
      <c r="D226">
        <f t="shared" si="9"/>
        <v>0.36427100000000001</v>
      </c>
      <c r="E226">
        <v>3440.02</v>
      </c>
      <c r="F226">
        <v>3440.02</v>
      </c>
      <c r="G226">
        <v>3338.14</v>
      </c>
      <c r="H226">
        <v>6816.33</v>
      </c>
      <c r="I226">
        <v>6255.31</v>
      </c>
      <c r="J226">
        <v>6172.73</v>
      </c>
      <c r="K226">
        <v>555.20699999999999</v>
      </c>
      <c r="L226">
        <v>555.20699999999999</v>
      </c>
      <c r="M226">
        <v>448.51</v>
      </c>
      <c r="T226">
        <v>0.36427100000000001</v>
      </c>
      <c r="X226">
        <f>G226/U$2</f>
        <v>222.9752386296081</v>
      </c>
      <c r="Y226">
        <f>J226/V$2</f>
        <v>214.00692007932435</v>
      </c>
      <c r="Z226">
        <f>M226/W$2</f>
        <v>301.74246501614641</v>
      </c>
    </row>
    <row r="227" spans="1:26" x14ac:dyDescent="0.2">
      <c r="A227">
        <v>320768</v>
      </c>
      <c r="B227">
        <v>107007</v>
      </c>
      <c r="C227">
        <v>96768</v>
      </c>
      <c r="D227">
        <f t="shared" si="9"/>
        <v>0.52454299999999998</v>
      </c>
      <c r="E227">
        <v>3451.15</v>
      </c>
      <c r="F227">
        <v>3451.15</v>
      </c>
      <c r="G227">
        <v>3230.5</v>
      </c>
      <c r="H227">
        <v>6835.19</v>
      </c>
      <c r="I227">
        <v>6253.67</v>
      </c>
      <c r="J227">
        <v>6065.06</v>
      </c>
      <c r="K227">
        <v>557.49699999999996</v>
      </c>
      <c r="L227">
        <v>557.49699999999996</v>
      </c>
      <c r="M227">
        <v>355.61700000000002</v>
      </c>
      <c r="T227">
        <v>0.52454299999999998</v>
      </c>
      <c r="X227">
        <f>G227/U$2</f>
        <v>215.78529012951793</v>
      </c>
      <c r="Y227">
        <f>J227/V$2</f>
        <v>210.27402959408676</v>
      </c>
      <c r="Z227">
        <f>M227/W$2</f>
        <v>239.24717438105492</v>
      </c>
    </row>
    <row r="228" spans="1:26" x14ac:dyDescent="0.2">
      <c r="A228">
        <v>684848</v>
      </c>
      <c r="B228">
        <v>107007</v>
      </c>
      <c r="C228">
        <v>96768</v>
      </c>
      <c r="D228">
        <f t="shared" si="9"/>
        <v>0.88862300000000005</v>
      </c>
      <c r="E228">
        <v>3472.08</v>
      </c>
      <c r="F228">
        <v>3472.08</v>
      </c>
      <c r="G228">
        <v>3025.46</v>
      </c>
      <c r="H228">
        <v>6870.55</v>
      </c>
      <c r="I228">
        <v>6289.16</v>
      </c>
      <c r="J228">
        <v>5854.37</v>
      </c>
      <c r="K228">
        <v>561.83000000000004</v>
      </c>
      <c r="L228">
        <v>561.83000000000004</v>
      </c>
      <c r="M228">
        <v>309.60199999999998</v>
      </c>
      <c r="T228">
        <v>0.88862300000000005</v>
      </c>
      <c r="X228">
        <f>G228/U$2</f>
        <v>202.08938674361593</v>
      </c>
      <c r="Y228">
        <f>J228/V$2</f>
        <v>202.96946289644845</v>
      </c>
      <c r="Z228">
        <f>M228/W$2</f>
        <v>208.28982777179763</v>
      </c>
    </row>
    <row r="229" spans="1:26" x14ac:dyDescent="0.2">
      <c r="A229">
        <v>1312512</v>
      </c>
      <c r="B229">
        <v>107007</v>
      </c>
      <c r="C229">
        <v>96768</v>
      </c>
      <c r="D229">
        <f t="shared" si="9"/>
        <v>1.5162869999999999</v>
      </c>
      <c r="E229">
        <v>3503.63</v>
      </c>
      <c r="F229">
        <v>3503.63</v>
      </c>
      <c r="G229">
        <v>2760.28</v>
      </c>
      <c r="H229">
        <v>6927.88</v>
      </c>
      <c r="I229">
        <v>6336.25</v>
      </c>
      <c r="J229">
        <v>5499.89</v>
      </c>
      <c r="K229">
        <v>566.56500000000005</v>
      </c>
      <c r="L229">
        <v>566.56500000000005</v>
      </c>
      <c r="M229">
        <v>313.73500000000001</v>
      </c>
      <c r="T229">
        <v>1.5162869999999999</v>
      </c>
      <c r="X229">
        <f>G229/U$2</f>
        <v>184.37635679885645</v>
      </c>
      <c r="Y229">
        <f>J229/V$2</f>
        <v>190.67973484585838</v>
      </c>
      <c r="Z229">
        <f>M229/W$2</f>
        <v>211.07037136706137</v>
      </c>
    </row>
    <row r="230" spans="1:26" x14ac:dyDescent="0.2">
      <c r="A230">
        <v>2625040</v>
      </c>
      <c r="B230">
        <v>107007</v>
      </c>
      <c r="C230">
        <v>96768</v>
      </c>
      <c r="D230">
        <f t="shared" si="9"/>
        <v>2.8288150000000001</v>
      </c>
      <c r="E230">
        <v>3594.05</v>
      </c>
      <c r="F230">
        <v>3594.05</v>
      </c>
      <c r="G230">
        <v>2569.39</v>
      </c>
      <c r="H230">
        <v>7087.56</v>
      </c>
      <c r="I230">
        <v>6485.79</v>
      </c>
      <c r="J230">
        <v>4858.74</v>
      </c>
      <c r="K230">
        <v>582.21799999999996</v>
      </c>
      <c r="L230">
        <v>582.21799999999996</v>
      </c>
      <c r="M230">
        <v>322.90899999999999</v>
      </c>
      <c r="T230">
        <v>2.8288150000000001</v>
      </c>
      <c r="X230">
        <f>G230/U$2</f>
        <v>171.62562037018481</v>
      </c>
      <c r="Y230">
        <f>J230/V$2</f>
        <v>168.45123354921023</v>
      </c>
      <c r="Z230">
        <f>M230/W$2</f>
        <v>217.24233046286329</v>
      </c>
    </row>
    <row r="231" spans="1:26" x14ac:dyDescent="0.2">
      <c r="A231">
        <v>160496</v>
      </c>
      <c r="B231">
        <v>21224</v>
      </c>
      <c r="C231">
        <v>181248</v>
      </c>
      <c r="D231">
        <f t="shared" si="9"/>
        <v>0.36296800000000001</v>
      </c>
      <c r="E231">
        <v>4017.67</v>
      </c>
      <c r="F231">
        <v>3633.41</v>
      </c>
      <c r="G231">
        <v>3625.4</v>
      </c>
      <c r="H231">
        <v>7816.53</v>
      </c>
      <c r="I231">
        <v>6542.25</v>
      </c>
      <c r="J231">
        <v>6526.42</v>
      </c>
      <c r="K231">
        <v>555.62900000000002</v>
      </c>
      <c r="L231">
        <v>555.62900000000002</v>
      </c>
      <c r="M231">
        <v>448.93200000000002</v>
      </c>
      <c r="T231">
        <v>0.36296800000000001</v>
      </c>
      <c r="X231">
        <f>G231/U$2</f>
        <v>242.16312980515534</v>
      </c>
      <c r="Y231">
        <f>J231/V$2</f>
        <v>226.26925903840021</v>
      </c>
      <c r="Z231">
        <f>M231/W$2</f>
        <v>302.02637244348762</v>
      </c>
    </row>
    <row r="232" spans="1:26" x14ac:dyDescent="0.2">
      <c r="A232">
        <v>320768</v>
      </c>
      <c r="B232">
        <v>21224</v>
      </c>
      <c r="C232">
        <v>181248</v>
      </c>
      <c r="D232">
        <f t="shared" si="9"/>
        <v>0.52324000000000004</v>
      </c>
      <c r="E232">
        <v>3966.9</v>
      </c>
      <c r="F232">
        <v>3569.49</v>
      </c>
      <c r="G232">
        <v>3474.82</v>
      </c>
      <c r="H232">
        <v>7731.74</v>
      </c>
      <c r="I232">
        <v>6360.31</v>
      </c>
      <c r="J232">
        <v>6265.64</v>
      </c>
      <c r="K232">
        <v>557.82500000000005</v>
      </c>
      <c r="L232">
        <v>557.82500000000005</v>
      </c>
      <c r="M232">
        <v>355.94400000000002</v>
      </c>
      <c r="T232">
        <v>0.52324000000000004</v>
      </c>
      <c r="X232">
        <f>G232/U$2</f>
        <v>232.10495027019084</v>
      </c>
      <c r="Y232">
        <f>J232/V$2</f>
        <v>217.22808525981503</v>
      </c>
      <c r="Z232">
        <f>M232/W$2</f>
        <v>239.4671689989236</v>
      </c>
    </row>
    <row r="233" spans="1:26" x14ac:dyDescent="0.2">
      <c r="A233">
        <v>684848</v>
      </c>
      <c r="B233">
        <v>21224</v>
      </c>
      <c r="C233">
        <v>181248</v>
      </c>
      <c r="D233">
        <f t="shared" si="9"/>
        <v>0.88732</v>
      </c>
      <c r="E233">
        <v>3944.65</v>
      </c>
      <c r="F233">
        <v>3496.97</v>
      </c>
      <c r="G233">
        <v>3174.57</v>
      </c>
      <c r="H233">
        <v>7680.9</v>
      </c>
      <c r="I233">
        <v>6316.35</v>
      </c>
      <c r="J233">
        <v>5982.9</v>
      </c>
      <c r="K233">
        <v>561.98500000000001</v>
      </c>
      <c r="L233">
        <v>561.98500000000001</v>
      </c>
      <c r="M233">
        <v>309.75599999999997</v>
      </c>
      <c r="T233">
        <v>0.88732</v>
      </c>
      <c r="X233">
        <f>G233/U$2</f>
        <v>212.04937578903073</v>
      </c>
      <c r="Y233">
        <f>J233/V$2</f>
        <v>207.42556407660624</v>
      </c>
      <c r="Z233">
        <f>M233/W$2</f>
        <v>208.3934337997847</v>
      </c>
    </row>
    <row r="234" spans="1:26" x14ac:dyDescent="0.2">
      <c r="A234">
        <v>1312512</v>
      </c>
      <c r="B234">
        <v>21224</v>
      </c>
      <c r="C234">
        <v>181248</v>
      </c>
      <c r="D234">
        <f t="shared" si="9"/>
        <v>1.5149840000000001</v>
      </c>
      <c r="E234">
        <v>3966.2</v>
      </c>
      <c r="F234">
        <v>3498.37</v>
      </c>
      <c r="G234">
        <v>2755.02</v>
      </c>
      <c r="H234">
        <v>7718.7</v>
      </c>
      <c r="I234">
        <v>6303.87</v>
      </c>
      <c r="J234">
        <v>5484.6</v>
      </c>
      <c r="K234">
        <v>566.14400000000001</v>
      </c>
      <c r="L234">
        <v>566.14400000000001</v>
      </c>
      <c r="M234">
        <v>313.31400000000002</v>
      </c>
      <c r="T234">
        <v>1.5149840000000001</v>
      </c>
      <c r="X234">
        <f>G234/U$2</f>
        <v>184.02500851652204</v>
      </c>
      <c r="Y234">
        <f>J234/V$2</f>
        <v>190.1496345809816</v>
      </c>
      <c r="Z234">
        <f>M234/W$2</f>
        <v>210.78713670613564</v>
      </c>
    </row>
    <row r="235" spans="1:26" x14ac:dyDescent="0.2">
      <c r="A235">
        <v>2625040</v>
      </c>
      <c r="B235">
        <v>21224</v>
      </c>
      <c r="C235">
        <v>181248</v>
      </c>
      <c r="D235">
        <f t="shared" si="9"/>
        <v>2.827512</v>
      </c>
      <c r="E235">
        <v>4034.56</v>
      </c>
      <c r="F235">
        <v>3556.69</v>
      </c>
      <c r="G235">
        <v>2532.0300000000002</v>
      </c>
      <c r="H235">
        <v>7835.31</v>
      </c>
      <c r="I235">
        <v>6410.42</v>
      </c>
      <c r="J235">
        <v>4783.37</v>
      </c>
      <c r="K235">
        <v>580.529</v>
      </c>
      <c r="L235">
        <v>580.529</v>
      </c>
      <c r="M235">
        <v>321.22000000000003</v>
      </c>
      <c r="T235">
        <v>2.827512</v>
      </c>
      <c r="X235">
        <f>G235/U$2</f>
        <v>169.1301124180911</v>
      </c>
      <c r="Y235">
        <f>J235/V$2</f>
        <v>165.83817553980779</v>
      </c>
      <c r="Z235">
        <f>M235/W$2</f>
        <v>216.10602798708291</v>
      </c>
    </row>
    <row r="236" spans="1:26" x14ac:dyDescent="0.2">
      <c r="A236">
        <v>160496</v>
      </c>
      <c r="B236">
        <v>26707</v>
      </c>
      <c r="C236">
        <v>181248</v>
      </c>
      <c r="D236">
        <f t="shared" si="9"/>
        <v>0.36845099999999997</v>
      </c>
      <c r="E236">
        <v>3963.05</v>
      </c>
      <c r="F236">
        <v>3614.58</v>
      </c>
      <c r="G236">
        <v>3606.58</v>
      </c>
      <c r="H236">
        <v>7748.89</v>
      </c>
      <c r="I236">
        <v>6487.94</v>
      </c>
      <c r="J236">
        <v>6427.73</v>
      </c>
      <c r="K236">
        <v>555.9</v>
      </c>
      <c r="L236">
        <v>555.9</v>
      </c>
      <c r="M236">
        <v>449.20299999999997</v>
      </c>
      <c r="T236">
        <v>0.36845099999999997</v>
      </c>
      <c r="X236">
        <f>G236/U$2</f>
        <v>240.90602435391324</v>
      </c>
      <c r="Y236">
        <f>J236/V$2</f>
        <v>222.84770278328642</v>
      </c>
      <c r="Z236">
        <f>M236/W$2</f>
        <v>302.20869214208824</v>
      </c>
    </row>
    <row r="237" spans="1:26" x14ac:dyDescent="0.2">
      <c r="A237">
        <v>320768</v>
      </c>
      <c r="B237">
        <v>26707</v>
      </c>
      <c r="C237">
        <v>181248</v>
      </c>
      <c r="D237">
        <f t="shared" si="9"/>
        <v>0.52872300000000005</v>
      </c>
      <c r="E237">
        <v>3932.33</v>
      </c>
      <c r="F237">
        <v>3570.69</v>
      </c>
      <c r="G237">
        <v>3476.02</v>
      </c>
      <c r="H237">
        <v>7684.11</v>
      </c>
      <c r="I237">
        <v>6362.59</v>
      </c>
      <c r="J237">
        <v>6264.82</v>
      </c>
      <c r="K237">
        <v>558.09500000000003</v>
      </c>
      <c r="L237">
        <v>558.09500000000003</v>
      </c>
      <c r="M237">
        <v>356.21499999999997</v>
      </c>
      <c r="T237">
        <v>0.52872300000000005</v>
      </c>
      <c r="X237">
        <f>G237/U$2</f>
        <v>232.18510577186407</v>
      </c>
      <c r="Y237">
        <f>J237/V$2</f>
        <v>217.19965607621796</v>
      </c>
      <c r="Z237">
        <f>M237/W$2</f>
        <v>239.64948869752422</v>
      </c>
    </row>
    <row r="238" spans="1:26" x14ac:dyDescent="0.2">
      <c r="A238">
        <v>684848</v>
      </c>
      <c r="B238">
        <v>26707</v>
      </c>
      <c r="C238">
        <v>181248</v>
      </c>
      <c r="D238">
        <f t="shared" si="9"/>
        <v>0.89280300000000001</v>
      </c>
      <c r="E238">
        <v>3910.04</v>
      </c>
      <c r="F238">
        <v>3498.02</v>
      </c>
      <c r="G238">
        <v>3175.36</v>
      </c>
      <c r="H238">
        <v>7633.2</v>
      </c>
      <c r="I238">
        <v>6318.48</v>
      </c>
      <c r="J238">
        <v>5917.22</v>
      </c>
      <c r="K238">
        <v>562.25599999999997</v>
      </c>
      <c r="L238">
        <v>562.25599999999997</v>
      </c>
      <c r="M238">
        <v>310.02699999999999</v>
      </c>
      <c r="T238">
        <v>0.89280300000000001</v>
      </c>
      <c r="X238">
        <f>G238/U$2</f>
        <v>212.10214482763229</v>
      </c>
      <c r="Y238">
        <f>J238/V$2</f>
        <v>205.14845580995438</v>
      </c>
      <c r="Z238">
        <f>M238/W$2</f>
        <v>208.57575349838535</v>
      </c>
    </row>
    <row r="239" spans="1:26" x14ac:dyDescent="0.2">
      <c r="A239">
        <v>1312512</v>
      </c>
      <c r="B239">
        <v>26707</v>
      </c>
      <c r="C239">
        <v>181248</v>
      </c>
      <c r="D239">
        <f t="shared" si="9"/>
        <v>1.520467</v>
      </c>
      <c r="E239">
        <v>3931.59</v>
      </c>
      <c r="F239">
        <v>3499.34</v>
      </c>
      <c r="G239">
        <v>2755.99</v>
      </c>
      <c r="H239">
        <v>7671</v>
      </c>
      <c r="I239">
        <v>6305.89</v>
      </c>
      <c r="J239">
        <v>5486.62</v>
      </c>
      <c r="K239">
        <v>566.41499999999996</v>
      </c>
      <c r="L239">
        <v>566.41499999999996</v>
      </c>
      <c r="M239">
        <v>313.58499999999998</v>
      </c>
      <c r="T239">
        <v>1.520467</v>
      </c>
      <c r="X239">
        <f>G239/U$2</f>
        <v>184.08980088037458</v>
      </c>
      <c r="Y239">
        <f>J239/V$2</f>
        <v>190.2196674478914</v>
      </c>
      <c r="Z239">
        <f>M239/W$2</f>
        <v>210.96945640473626</v>
      </c>
    </row>
    <row r="240" spans="1:26" x14ac:dyDescent="0.2">
      <c r="A240">
        <v>2625040</v>
      </c>
      <c r="B240">
        <v>26707</v>
      </c>
      <c r="C240">
        <v>181248</v>
      </c>
      <c r="D240">
        <f t="shared" si="9"/>
        <v>2.8329949999999999</v>
      </c>
      <c r="E240">
        <v>3999.95</v>
      </c>
      <c r="F240">
        <v>3557.65</v>
      </c>
      <c r="G240">
        <v>2532.9899999999998</v>
      </c>
      <c r="H240">
        <v>7787.61</v>
      </c>
      <c r="I240">
        <v>6412.43</v>
      </c>
      <c r="J240">
        <v>4785.38</v>
      </c>
      <c r="K240">
        <v>580.79999999999995</v>
      </c>
      <c r="L240">
        <v>580.79999999999995</v>
      </c>
      <c r="M240">
        <v>321.49099999999999</v>
      </c>
      <c r="T240">
        <v>2.8329949999999999</v>
      </c>
      <c r="X240">
        <f>G240/U$2</f>
        <v>169.19423681942968</v>
      </c>
      <c r="Y240">
        <f>J240/V$2</f>
        <v>165.90786170935667</v>
      </c>
      <c r="Z240">
        <f>M240/W$2</f>
        <v>216.28834768568353</v>
      </c>
    </row>
    <row r="241" spans="1:26" x14ac:dyDescent="0.2">
      <c r="A241">
        <v>160496</v>
      </c>
      <c r="B241">
        <v>37308</v>
      </c>
      <c r="C241">
        <v>181248</v>
      </c>
      <c r="D241">
        <f t="shared" si="9"/>
        <v>0.379052</v>
      </c>
      <c r="E241">
        <v>3737.52</v>
      </c>
      <c r="F241">
        <v>3462.25</v>
      </c>
      <c r="G241">
        <v>3360.37</v>
      </c>
      <c r="H241">
        <v>7406.8</v>
      </c>
      <c r="I241">
        <v>6338.16</v>
      </c>
      <c r="J241">
        <v>6277.94</v>
      </c>
      <c r="K241">
        <v>556.16</v>
      </c>
      <c r="L241">
        <v>556.16</v>
      </c>
      <c r="M241">
        <v>449.46300000000002</v>
      </c>
      <c r="T241">
        <v>0.379052</v>
      </c>
      <c r="X241">
        <f>G241/U$2</f>
        <v>224.46011929810498</v>
      </c>
      <c r="Y241">
        <f>J241/V$2</f>
        <v>217.65452301377081</v>
      </c>
      <c r="Z241">
        <f>M241/W$2</f>
        <v>302.38361141011842</v>
      </c>
    </row>
    <row r="242" spans="1:26" x14ac:dyDescent="0.2">
      <c r="A242">
        <v>320768</v>
      </c>
      <c r="B242">
        <v>37308</v>
      </c>
      <c r="C242">
        <v>181248</v>
      </c>
      <c r="D242">
        <f t="shared" si="9"/>
        <v>0.53932400000000003</v>
      </c>
      <c r="E242">
        <v>3747.01</v>
      </c>
      <c r="F242">
        <v>3471.73</v>
      </c>
      <c r="G242">
        <v>3343.22</v>
      </c>
      <c r="H242">
        <v>7422.43</v>
      </c>
      <c r="I242">
        <v>6252.81</v>
      </c>
      <c r="J242">
        <v>6075.47</v>
      </c>
      <c r="K242">
        <v>558.35500000000002</v>
      </c>
      <c r="L242">
        <v>558.35500000000002</v>
      </c>
      <c r="M242">
        <v>356.47500000000002</v>
      </c>
      <c r="T242">
        <v>0.53932400000000003</v>
      </c>
      <c r="X242">
        <f>G242/U$2</f>
        <v>223.31456358669149</v>
      </c>
      <c r="Y242">
        <f>J242/V$2</f>
        <v>210.63494154682496</v>
      </c>
      <c r="Z242">
        <f>M242/W$2</f>
        <v>239.82440796555437</v>
      </c>
    </row>
    <row r="243" spans="1:26" x14ac:dyDescent="0.2">
      <c r="A243">
        <v>684848</v>
      </c>
      <c r="B243">
        <v>37308</v>
      </c>
      <c r="C243">
        <v>181248</v>
      </c>
      <c r="D243">
        <f t="shared" si="9"/>
        <v>0.90340399999999998</v>
      </c>
      <c r="E243">
        <v>3764.93</v>
      </c>
      <c r="F243">
        <v>3489.73</v>
      </c>
      <c r="G243">
        <v>3130.73</v>
      </c>
      <c r="H243">
        <v>7451.93</v>
      </c>
      <c r="I243">
        <v>6282.39</v>
      </c>
      <c r="J243">
        <v>5847.65</v>
      </c>
      <c r="K243">
        <v>562.51599999999996</v>
      </c>
      <c r="L243">
        <v>562.51599999999996</v>
      </c>
      <c r="M243">
        <v>310.28699999999998</v>
      </c>
      <c r="T243">
        <v>0.90340399999999998</v>
      </c>
      <c r="X243">
        <f>G243/U$2</f>
        <v>209.12102812790147</v>
      </c>
      <c r="Y243">
        <f>J243/V$2</f>
        <v>202.73648226989695</v>
      </c>
      <c r="Z243">
        <f>M243/W$2</f>
        <v>208.75067276641551</v>
      </c>
    </row>
    <row r="244" spans="1:26" x14ac:dyDescent="0.2">
      <c r="A244">
        <v>1312512</v>
      </c>
      <c r="B244">
        <v>37308</v>
      </c>
      <c r="C244">
        <v>181248</v>
      </c>
      <c r="D244">
        <f t="shared" si="9"/>
        <v>1.5310680000000001</v>
      </c>
      <c r="E244">
        <v>3786.48</v>
      </c>
      <c r="F244">
        <v>3501.12</v>
      </c>
      <c r="G244">
        <v>2757.77</v>
      </c>
      <c r="H244">
        <v>7489.73</v>
      </c>
      <c r="I244">
        <v>6310.03</v>
      </c>
      <c r="J244">
        <v>5490.76</v>
      </c>
      <c r="K244">
        <v>566.67499999999995</v>
      </c>
      <c r="L244">
        <v>566.67499999999995</v>
      </c>
      <c r="M244">
        <v>313.84500000000003</v>
      </c>
      <c r="T244">
        <v>1.5310680000000001</v>
      </c>
      <c r="X244">
        <f>G244/U$2</f>
        <v>184.20869820785657</v>
      </c>
      <c r="Y244">
        <f>J244/V$2</f>
        <v>190.36320015532044</v>
      </c>
      <c r="Z244">
        <f>M244/W$2</f>
        <v>211.14437567276644</v>
      </c>
    </row>
    <row r="245" spans="1:26" x14ac:dyDescent="0.2">
      <c r="A245">
        <v>2625040</v>
      </c>
      <c r="B245">
        <v>37308</v>
      </c>
      <c r="C245">
        <v>181248</v>
      </c>
      <c r="D245">
        <f t="shared" si="9"/>
        <v>2.8435959999999998</v>
      </c>
      <c r="E245">
        <v>3854.84</v>
      </c>
      <c r="F245">
        <v>3559.4</v>
      </c>
      <c r="G245">
        <v>2534.7399999999998</v>
      </c>
      <c r="H245">
        <v>7606.34</v>
      </c>
      <c r="I245">
        <v>6416.54</v>
      </c>
      <c r="J245">
        <v>4789.49</v>
      </c>
      <c r="K245">
        <v>581.05899999999997</v>
      </c>
      <c r="L245">
        <v>581.05899999999997</v>
      </c>
      <c r="M245">
        <v>321.75099999999998</v>
      </c>
      <c r="T245">
        <v>2.8435959999999998</v>
      </c>
      <c r="X245">
        <f>G245/U$2</f>
        <v>169.31113025936983</v>
      </c>
      <c r="Y245">
        <f>J245/V$2</f>
        <v>166.05035432470288</v>
      </c>
      <c r="Z245">
        <f>M245/W$2</f>
        <v>216.46326695371366</v>
      </c>
    </row>
    <row r="246" spans="1:26" x14ac:dyDescent="0.2">
      <c r="A246">
        <v>160496</v>
      </c>
      <c r="B246">
        <v>61090</v>
      </c>
      <c r="C246">
        <v>181248</v>
      </c>
      <c r="D246">
        <f t="shared" si="9"/>
        <v>0.40283400000000003</v>
      </c>
      <c r="E246">
        <v>3443.16</v>
      </c>
      <c r="F246">
        <v>3443.16</v>
      </c>
      <c r="G246">
        <v>3341.28</v>
      </c>
      <c r="H246">
        <v>6952.13</v>
      </c>
      <c r="I246">
        <v>6259.45</v>
      </c>
      <c r="J246">
        <v>6176.87</v>
      </c>
      <c r="K246">
        <v>556.34299999999996</v>
      </c>
      <c r="L246">
        <v>556.34299999999996</v>
      </c>
      <c r="M246">
        <v>449.64600000000002</v>
      </c>
      <c r="T246">
        <v>0.40283400000000003</v>
      </c>
      <c r="X246">
        <f>G246/U$2</f>
        <v>223.18497885898645</v>
      </c>
      <c r="Y246">
        <f>J246/V$2</f>
        <v>214.15045278675339</v>
      </c>
      <c r="Z246">
        <f>M246/W$2</f>
        <v>302.50672766415505</v>
      </c>
    </row>
    <row r="247" spans="1:26" x14ac:dyDescent="0.2">
      <c r="A247">
        <v>320768</v>
      </c>
      <c r="B247">
        <v>61090</v>
      </c>
      <c r="C247">
        <v>181248</v>
      </c>
      <c r="D247">
        <f t="shared" si="9"/>
        <v>0.563106</v>
      </c>
      <c r="E247">
        <v>3452.65</v>
      </c>
      <c r="F247">
        <v>3452.65</v>
      </c>
      <c r="G247">
        <v>3231.99</v>
      </c>
      <c r="H247">
        <v>6967.76</v>
      </c>
      <c r="I247">
        <v>6254.68</v>
      </c>
      <c r="J247">
        <v>6065.98</v>
      </c>
      <c r="K247">
        <v>558.53899999999999</v>
      </c>
      <c r="L247">
        <v>558.53899999999999</v>
      </c>
      <c r="M247">
        <v>356.65899999999999</v>
      </c>
      <c r="T247">
        <v>0.563106</v>
      </c>
      <c r="X247">
        <f>G247/U$2</f>
        <v>215.88481654409551</v>
      </c>
      <c r="Y247">
        <f>J247/V$2</f>
        <v>210.30592575129319</v>
      </c>
      <c r="Z247">
        <f>M247/W$2</f>
        <v>239.94819698600645</v>
      </c>
    </row>
    <row r="248" spans="1:26" x14ac:dyDescent="0.2">
      <c r="A248">
        <v>684848</v>
      </c>
      <c r="B248">
        <v>61090</v>
      </c>
      <c r="C248">
        <v>181248</v>
      </c>
      <c r="D248">
        <f t="shared" si="9"/>
        <v>0.92718599999999995</v>
      </c>
      <c r="E248">
        <v>3470.57</v>
      </c>
      <c r="F248">
        <v>3470.57</v>
      </c>
      <c r="G248">
        <v>3023.95</v>
      </c>
      <c r="H248">
        <v>6997.26</v>
      </c>
      <c r="I248">
        <v>6284.31</v>
      </c>
      <c r="J248">
        <v>5849.52</v>
      </c>
      <c r="K248">
        <v>562.69899999999996</v>
      </c>
      <c r="L248">
        <v>562.69899999999996</v>
      </c>
      <c r="M248">
        <v>310.47000000000003</v>
      </c>
      <c r="T248">
        <v>0.92718599999999995</v>
      </c>
      <c r="X248">
        <f>G248/U$2</f>
        <v>201.98852440401043</v>
      </c>
      <c r="Y248">
        <f>J248/V$2</f>
        <v>202.80131467639271</v>
      </c>
      <c r="Z248">
        <f>M248/W$2</f>
        <v>208.87378902045214</v>
      </c>
    </row>
    <row r="249" spans="1:26" x14ac:dyDescent="0.2">
      <c r="A249">
        <v>1312512</v>
      </c>
      <c r="B249">
        <v>61090</v>
      </c>
      <c r="C249">
        <v>181248</v>
      </c>
      <c r="D249">
        <f t="shared" si="9"/>
        <v>1.5548500000000001</v>
      </c>
      <c r="E249">
        <v>3492.12</v>
      </c>
      <c r="F249">
        <v>3492.12</v>
      </c>
      <c r="G249">
        <v>2748.76</v>
      </c>
      <c r="H249">
        <v>7035.06</v>
      </c>
      <c r="I249">
        <v>6311.9</v>
      </c>
      <c r="J249">
        <v>5475.23</v>
      </c>
      <c r="K249">
        <v>566.85900000000004</v>
      </c>
      <c r="L249">
        <v>566.85900000000004</v>
      </c>
      <c r="M249">
        <v>314.029</v>
      </c>
      <c r="T249">
        <v>1.5548500000000001</v>
      </c>
      <c r="X249">
        <f>G249/U$2</f>
        <v>183.6068639827933</v>
      </c>
      <c r="Y249">
        <f>J249/V$2</f>
        <v>189.82477915378107</v>
      </c>
      <c r="Z249">
        <f>M249/W$2</f>
        <v>211.26816469321852</v>
      </c>
    </row>
    <row r="250" spans="1:26" x14ac:dyDescent="0.2">
      <c r="A250">
        <v>2625040</v>
      </c>
      <c r="B250">
        <v>61090</v>
      </c>
      <c r="C250">
        <v>181248</v>
      </c>
      <c r="D250">
        <f t="shared" si="9"/>
        <v>2.867378</v>
      </c>
      <c r="E250">
        <v>3560.48</v>
      </c>
      <c r="F250">
        <v>3560.48</v>
      </c>
      <c r="G250">
        <v>2535.8200000000002</v>
      </c>
      <c r="H250">
        <v>7151.67</v>
      </c>
      <c r="I250">
        <v>6418.42</v>
      </c>
      <c r="J250">
        <v>4791.37</v>
      </c>
      <c r="K250">
        <v>581.24300000000005</v>
      </c>
      <c r="L250">
        <v>581.24300000000005</v>
      </c>
      <c r="M250">
        <v>321.935</v>
      </c>
      <c r="T250">
        <v>2.867378</v>
      </c>
      <c r="X250">
        <f>G250/U$2</f>
        <v>169.38327021087576</v>
      </c>
      <c r="Y250">
        <f>J250/V$2</f>
        <v>166.11553342855956</v>
      </c>
      <c r="Z250">
        <f>M250/W$2</f>
        <v>216.58705597416579</v>
      </c>
    </row>
    <row r="251" spans="1:26" x14ac:dyDescent="0.2">
      <c r="A251">
        <v>160496</v>
      </c>
      <c r="B251">
        <v>107007</v>
      </c>
      <c r="C251">
        <v>181248</v>
      </c>
      <c r="D251">
        <f t="shared" si="9"/>
        <v>0.44875100000000001</v>
      </c>
      <c r="E251">
        <v>3447.76</v>
      </c>
      <c r="F251">
        <v>3447.76</v>
      </c>
      <c r="G251">
        <v>3345.88</v>
      </c>
      <c r="H251">
        <v>6830.48</v>
      </c>
      <c r="I251">
        <v>6269.45</v>
      </c>
      <c r="J251">
        <v>6186.87</v>
      </c>
      <c r="K251">
        <v>557.10900000000004</v>
      </c>
      <c r="L251">
        <v>557.10900000000004</v>
      </c>
      <c r="M251">
        <v>450.41199999999998</v>
      </c>
      <c r="T251">
        <v>0.44875100000000001</v>
      </c>
      <c r="X251">
        <f>G251/U$2</f>
        <v>223.49224161540056</v>
      </c>
      <c r="Y251">
        <f>J251/V$2</f>
        <v>214.49715014769308</v>
      </c>
      <c r="Z251">
        <f>M251/W$2</f>
        <v>303.02206673842841</v>
      </c>
    </row>
    <row r="252" spans="1:26" x14ac:dyDescent="0.2">
      <c r="A252">
        <v>320768</v>
      </c>
      <c r="B252">
        <v>107007</v>
      </c>
      <c r="C252">
        <v>181248</v>
      </c>
      <c r="D252">
        <f t="shared" si="9"/>
        <v>0.60902299999999998</v>
      </c>
      <c r="E252">
        <v>3457.24</v>
      </c>
      <c r="F252">
        <v>3457.24</v>
      </c>
      <c r="G252">
        <v>3236.59</v>
      </c>
      <c r="H252">
        <v>6846.1</v>
      </c>
      <c r="I252">
        <v>6264.59</v>
      </c>
      <c r="J252">
        <v>6075.98</v>
      </c>
      <c r="K252">
        <v>559.30499999999995</v>
      </c>
      <c r="L252">
        <v>559.30499999999995</v>
      </c>
      <c r="M252">
        <v>357.42500000000001</v>
      </c>
      <c r="T252">
        <v>0.60902299999999998</v>
      </c>
      <c r="X252">
        <f>G252/U$2</f>
        <v>216.19207930050965</v>
      </c>
      <c r="Y252">
        <f>J252/V$2</f>
        <v>210.65262311223287</v>
      </c>
      <c r="Z252">
        <f>M252/W$2</f>
        <v>240.46353606027989</v>
      </c>
    </row>
    <row r="253" spans="1:26" x14ac:dyDescent="0.2">
      <c r="A253">
        <v>684848</v>
      </c>
      <c r="B253">
        <v>107007</v>
      </c>
      <c r="C253">
        <v>181248</v>
      </c>
      <c r="D253">
        <f t="shared" si="9"/>
        <v>0.97310300000000005</v>
      </c>
      <c r="E253">
        <v>3475.16</v>
      </c>
      <c r="F253">
        <v>3475.16</v>
      </c>
      <c r="G253">
        <v>3028.55</v>
      </c>
      <c r="H253">
        <v>6875.61</v>
      </c>
      <c r="I253">
        <v>6294.22</v>
      </c>
      <c r="J253">
        <v>5859.43</v>
      </c>
      <c r="K253">
        <v>563.46500000000003</v>
      </c>
      <c r="L253">
        <v>563.46500000000003</v>
      </c>
      <c r="M253">
        <v>311.23599999999999</v>
      </c>
      <c r="T253">
        <v>0.97310300000000005</v>
      </c>
      <c r="X253">
        <f>G253/U$2</f>
        <v>202.29578716042457</v>
      </c>
      <c r="Y253">
        <f>J253/V$2</f>
        <v>203.14489176108393</v>
      </c>
      <c r="Z253">
        <f>M253/W$2</f>
        <v>209.38912809472552</v>
      </c>
    </row>
    <row r="254" spans="1:26" x14ac:dyDescent="0.2">
      <c r="A254">
        <v>1312512</v>
      </c>
      <c r="B254">
        <v>107007</v>
      </c>
      <c r="C254">
        <v>181248</v>
      </c>
      <c r="D254">
        <f t="shared" si="9"/>
        <v>1.6007670000000001</v>
      </c>
      <c r="E254">
        <v>3496.71</v>
      </c>
      <c r="F254">
        <v>3496.71</v>
      </c>
      <c r="G254">
        <v>2753.36</v>
      </c>
      <c r="H254">
        <v>6913.4</v>
      </c>
      <c r="I254">
        <v>6321.77</v>
      </c>
      <c r="J254">
        <v>5485.41</v>
      </c>
      <c r="K254">
        <v>567.62400000000002</v>
      </c>
      <c r="L254">
        <v>567.62400000000002</v>
      </c>
      <c r="M254">
        <v>314.79399999999998</v>
      </c>
      <c r="T254">
        <v>1.6007670000000001</v>
      </c>
      <c r="X254">
        <f>G254/U$2</f>
        <v>183.9141267392074</v>
      </c>
      <c r="Y254">
        <f>J254/V$2</f>
        <v>190.17771706721769</v>
      </c>
      <c r="Z254">
        <f>M254/W$2</f>
        <v>211.78283100107643</v>
      </c>
    </row>
    <row r="255" spans="1:26" x14ac:dyDescent="0.2">
      <c r="A255">
        <v>2625040</v>
      </c>
      <c r="B255">
        <v>107007</v>
      </c>
      <c r="C255">
        <v>181248</v>
      </c>
      <c r="D255">
        <f t="shared" si="9"/>
        <v>2.9132950000000002</v>
      </c>
      <c r="E255">
        <v>3565.08</v>
      </c>
      <c r="F255">
        <v>3565.08</v>
      </c>
      <c r="G255">
        <v>2540.41</v>
      </c>
      <c r="H255">
        <v>7030.01</v>
      </c>
      <c r="I255">
        <v>6428.25</v>
      </c>
      <c r="J255">
        <v>4801.2</v>
      </c>
      <c r="K255">
        <v>582.00900000000001</v>
      </c>
      <c r="L255">
        <v>582.00900000000001</v>
      </c>
      <c r="M255">
        <v>322.7</v>
      </c>
      <c r="T255">
        <v>2.9132950000000002</v>
      </c>
      <c r="X255">
        <f>G255/U$2</f>
        <v>169.68986500477592</v>
      </c>
      <c r="Y255">
        <f>J255/V$2</f>
        <v>166.45633693436326</v>
      </c>
      <c r="Z255">
        <f>M255/W$2</f>
        <v>217.10172228202367</v>
      </c>
    </row>
  </sheetData>
  <mergeCells count="6">
    <mergeCell ref="E1:G1"/>
    <mergeCell ref="E129:G129"/>
    <mergeCell ref="H1:J1"/>
    <mergeCell ref="H129:J129"/>
    <mergeCell ref="K1:M1"/>
    <mergeCell ref="K129:M1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" sqref="F4"/>
    </sheetView>
  </sheetViews>
  <sheetFormatPr defaultRowHeight="14.25" x14ac:dyDescent="0.2"/>
  <cols>
    <col min="5" max="5" width="15.5" bestFit="1" customWidth="1"/>
    <col min="6" max="6" width="15.625" bestFit="1" customWidth="1"/>
  </cols>
  <sheetData>
    <row r="1" spans="1:6" x14ac:dyDescent="0.2">
      <c r="A1" t="s">
        <v>2</v>
      </c>
      <c r="B1" t="s">
        <v>3</v>
      </c>
      <c r="C1" t="s">
        <v>4</v>
      </c>
    </row>
    <row r="2" spans="1:6" x14ac:dyDescent="0.2">
      <c r="A2">
        <v>8</v>
      </c>
      <c r="B2">
        <v>8</v>
      </c>
      <c r="C2">
        <v>8</v>
      </c>
    </row>
    <row r="3" spans="1:6" x14ac:dyDescent="0.2">
      <c r="A3" s="3"/>
      <c r="B3" s="3" t="s">
        <v>0</v>
      </c>
      <c r="C3" s="3" t="s">
        <v>1</v>
      </c>
      <c r="D3" s="3" t="s">
        <v>5</v>
      </c>
      <c r="E3" s="3" t="s">
        <v>6</v>
      </c>
      <c r="F3" s="3" t="s">
        <v>7</v>
      </c>
    </row>
    <row r="4" spans="1:6" x14ac:dyDescent="0.2">
      <c r="A4" s="3">
        <v>0</v>
      </c>
      <c r="B4" s="1">
        <v>21224</v>
      </c>
      <c r="C4" s="2">
        <v>10031</v>
      </c>
      <c r="D4" s="3">
        <f>$A$2*C4*2</f>
        <v>160496</v>
      </c>
      <c r="E4" s="3">
        <f>$A$2*$B$2/8*B4</f>
        <v>169792</v>
      </c>
      <c r="F4" s="3">
        <f>$A$2*$B$2/8*C4</f>
        <v>80248</v>
      </c>
    </row>
    <row r="5" spans="1:6" x14ac:dyDescent="0.2">
      <c r="A5" s="3">
        <v>1</v>
      </c>
      <c r="B5" s="2">
        <v>26707</v>
      </c>
      <c r="C5" s="2">
        <v>20048</v>
      </c>
      <c r="D5" s="3">
        <f t="shared" ref="D5:D8" si="0">$A$2*C5*2</f>
        <v>320768</v>
      </c>
      <c r="E5" s="3">
        <f t="shared" ref="E5:E8" si="1">$A$2*$B$2/8*B5</f>
        <v>213656</v>
      </c>
      <c r="F5" s="3">
        <f t="shared" ref="F5:F8" si="2">$A$2*$B$2/8*C5</f>
        <v>160384</v>
      </c>
    </row>
    <row r="6" spans="1:6" x14ac:dyDescent="0.2">
      <c r="A6" s="3">
        <v>2</v>
      </c>
      <c r="B6" s="1">
        <v>37308</v>
      </c>
      <c r="C6" s="2">
        <v>42803</v>
      </c>
      <c r="D6" s="3">
        <f t="shared" si="0"/>
        <v>684848</v>
      </c>
      <c r="E6" s="3">
        <f t="shared" si="1"/>
        <v>298464</v>
      </c>
      <c r="F6" s="3">
        <f t="shared" si="2"/>
        <v>342424</v>
      </c>
    </row>
    <row r="7" spans="1:6" x14ac:dyDescent="0.2">
      <c r="A7" s="3">
        <v>3</v>
      </c>
      <c r="B7" s="1">
        <v>61090</v>
      </c>
      <c r="C7" s="2">
        <v>82032</v>
      </c>
      <c r="D7" s="3">
        <f t="shared" si="0"/>
        <v>1312512</v>
      </c>
      <c r="E7" s="3">
        <f t="shared" si="1"/>
        <v>488720</v>
      </c>
      <c r="F7" s="3">
        <f t="shared" si="2"/>
        <v>656256</v>
      </c>
    </row>
    <row r="8" spans="1:6" x14ac:dyDescent="0.2">
      <c r="A8" s="3">
        <v>4</v>
      </c>
      <c r="B8" s="1">
        <v>107007</v>
      </c>
      <c r="C8" s="2">
        <v>164065</v>
      </c>
      <c r="D8" s="3">
        <f t="shared" si="0"/>
        <v>2625040</v>
      </c>
      <c r="E8" s="3">
        <f t="shared" si="1"/>
        <v>856056</v>
      </c>
      <c r="F8" s="3">
        <f t="shared" si="2"/>
        <v>1312520</v>
      </c>
    </row>
    <row r="10" spans="1:6" x14ac:dyDescent="0.2">
      <c r="A10" s="3"/>
      <c r="B10" s="3" t="s">
        <v>9</v>
      </c>
      <c r="C10" s="3" t="s">
        <v>8</v>
      </c>
    </row>
    <row r="11" spans="1:6" x14ac:dyDescent="0.2">
      <c r="A11" s="3">
        <v>0</v>
      </c>
      <c r="B11" s="2">
        <v>0</v>
      </c>
      <c r="C11" s="3">
        <f>$A$2*$B$2*$C$2*B11</f>
        <v>0</v>
      </c>
    </row>
    <row r="12" spans="1:6" x14ac:dyDescent="0.2">
      <c r="A12" s="3">
        <v>1</v>
      </c>
      <c r="B12" s="2">
        <v>58</v>
      </c>
      <c r="C12" s="3">
        <f>$A$2*$B$2*$C$2*B12</f>
        <v>29696</v>
      </c>
    </row>
    <row r="13" spans="1:6" x14ac:dyDescent="0.2">
      <c r="A13" s="3">
        <v>2</v>
      </c>
      <c r="B13" s="2">
        <v>103</v>
      </c>
      <c r="C13" s="3">
        <f t="shared" ref="C13:C15" si="3">$A$2*$B$2*$C$2*B13</f>
        <v>52736</v>
      </c>
    </row>
    <row r="14" spans="1:6" x14ac:dyDescent="0.2">
      <c r="A14" s="3">
        <v>3</v>
      </c>
      <c r="B14" s="2">
        <v>189</v>
      </c>
      <c r="C14" s="3">
        <f t="shared" si="3"/>
        <v>96768</v>
      </c>
    </row>
    <row r="15" spans="1:6" x14ac:dyDescent="0.2">
      <c r="A15" s="3">
        <v>4</v>
      </c>
      <c r="B15" s="2">
        <v>354</v>
      </c>
      <c r="C15" s="3">
        <f t="shared" si="3"/>
        <v>181248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能耗</vt:lpstr>
      <vt:lpstr>Sheet1</vt:lpstr>
      <vt:lpstr>加速器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2017-12-19T07:26:59Z</dcterms:created>
  <dcterms:modified xsi:type="dcterms:W3CDTF">2017-12-22T06:26:44Z</dcterms:modified>
</cp:coreProperties>
</file>