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PC\Desktop\My project\"/>
    </mc:Choice>
  </mc:AlternateContent>
  <xr:revisionPtr revIDLastSave="0" documentId="8_{5F09C515-CDFC-4081-A0DB-79E2B95381D6}" xr6:coauthVersionLast="47" xr6:coauthVersionMax="47" xr10:uidLastSave="{00000000-0000-0000-0000-000000000000}"/>
  <bookViews>
    <workbookView xWindow="-120" yWindow="-120" windowWidth="24240" windowHeight="13140" xr2:uid="{6A871C78-3329-491C-9E44-D7DC81D06DC2}"/>
  </bookViews>
  <sheets>
    <sheet name="business.retailsales" sheetId="1" r:id="rId1"/>
    <sheet name="Analysis&amp;KPI" sheetId="2" r:id="rId2"/>
    <sheet name="Dashboard" sheetId="3" r:id="rId3"/>
  </sheets>
  <definedNames>
    <definedName name="Slicer_Product_Type">#N/A</definedName>
  </definedNames>
  <calcPr calcId="191029"/>
  <pivotCaches>
    <pivotCache cacheId="12"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2" i="1"/>
  <c r="G1776"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2" i="1"/>
  <c r="C2" i="2"/>
  <c r="C10" i="2"/>
  <c r="C6" i="2"/>
</calcChain>
</file>

<file path=xl/sharedStrings.xml><?xml version="1.0" encoding="utf-8"?>
<sst xmlns="http://schemas.openxmlformats.org/spreadsheetml/2006/main" count="1830" uniqueCount="35">
  <si>
    <t>Product Type</t>
  </si>
  <si>
    <t>Net Quantity</t>
  </si>
  <si>
    <t>Gross Sales</t>
  </si>
  <si>
    <t>Discounts</t>
  </si>
  <si>
    <t>Returns</t>
  </si>
  <si>
    <t>Total Net Sales</t>
  </si>
  <si>
    <t>Art &amp; Sculpture</t>
  </si>
  <si>
    <t>Basket</t>
  </si>
  <si>
    <t>Christmas</t>
  </si>
  <si>
    <t>Home Decor</t>
  </si>
  <si>
    <t>Recycled Art</t>
  </si>
  <si>
    <t>Jewelry</t>
  </si>
  <si>
    <t>Skin Care</t>
  </si>
  <si>
    <t>Kitchen</t>
  </si>
  <si>
    <t>Textiles</t>
  </si>
  <si>
    <t>Accessories</t>
  </si>
  <si>
    <t>Fair Trade Gifts</t>
  </si>
  <si>
    <t>One-of-a-Kind</t>
  </si>
  <si>
    <t>Soapstone</t>
  </si>
  <si>
    <t>Music</t>
  </si>
  <si>
    <t>Furniture</t>
  </si>
  <si>
    <t>Kids</t>
  </si>
  <si>
    <t>Easter</t>
  </si>
  <si>
    <t>Gift Baskets</t>
  </si>
  <si>
    <t>Gross Margin</t>
  </si>
  <si>
    <t>Averege Order Value</t>
  </si>
  <si>
    <t>Discount Rate</t>
  </si>
  <si>
    <t>Sum of Gross Margin</t>
  </si>
  <si>
    <t>Sum of Averege Order Value</t>
  </si>
  <si>
    <t>Sum of Discount Rate</t>
  </si>
  <si>
    <t>Row Labels</t>
  </si>
  <si>
    <t>Grand Total</t>
  </si>
  <si>
    <t>Sum of Total Net Sales</t>
  </si>
  <si>
    <t>Sum of Net Quantity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</si>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</sst>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quot;$&quot;#,##0"/>
    <numFmt numFmtId="166" formatCode="_(* #,##0_);_(* \(#,##0\);_(* &quot;-&quot;??_);_(@_)"/>
  </numFmts>
  <fonts count="18" x14ac:knownFonts="1">
    <font>
      <sz val="14"/>
      <color theme="1"/>
      <name val="Calibri"/>
      <family val="2"/>
      <scheme val="minor"/>
    </font>
    <font>
      <sz val="14"/>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4"/>
      <color rgb="FF006100"/>
      <name val="Calibri"/>
      <family val="2"/>
      <scheme val="minor"/>
    </font>
    <font>
      <sz val="14"/>
      <color rgb="FF9C0006"/>
      <name val="Calibri"/>
      <family val="2"/>
      <scheme val="minor"/>
    </font>
    <font>
      <sz val="14"/>
      <color rgb="FF9C5700"/>
      <name val="Calibri"/>
      <family val="2"/>
      <scheme val="minor"/>
    </font>
    <font>
      <sz val="14"/>
      <color rgb="FF3F3F76"/>
      <name val="Calibri"/>
      <family val="2"/>
      <scheme val="minor"/>
    </font>
    <font>
      <b/>
      <sz val="14"/>
      <color rgb="FF3F3F3F"/>
      <name val="Calibri"/>
      <family val="2"/>
      <scheme val="minor"/>
    </font>
    <font>
      <b/>
      <sz val="14"/>
      <color rgb="FFFA7D00"/>
      <name val="Calibri"/>
      <family val="2"/>
      <scheme val="minor"/>
    </font>
    <font>
      <sz val="14"/>
      <color rgb="FFFA7D00"/>
      <name val="Calibri"/>
      <family val="2"/>
      <scheme val="minor"/>
    </font>
    <font>
      <b/>
      <sz val="14"/>
      <color theme="0"/>
      <name val="Calibri"/>
      <family val="2"/>
      <scheme val="minor"/>
    </font>
    <font>
      <sz val="14"/>
      <color rgb="FFFF0000"/>
      <name val="Calibri"/>
      <family val="2"/>
      <scheme val="minor"/>
    </font>
    <font>
      <i/>
      <sz val="14"/>
      <color rgb="FF7F7F7F"/>
      <name val="Calibri"/>
      <family val="2"/>
      <scheme val="minor"/>
    </font>
    <font>
      <b/>
      <sz val="14"/>
      <color theme="1"/>
      <name val="Calibri"/>
      <family val="2"/>
      <scheme val="minor"/>
    </font>
    <font>
      <sz val="14"/>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2">
    <xf numFmtId="0" fontId="0" fillId="0" borderId="0" xfId="0"/>
    <xf numFmtId="0" fontId="16" fillId="0" borderId="0" xfId="0" applyFont="1"/>
    <xf numFmtId="1" fontId="16" fillId="0" borderId="0" xfId="0" applyNumberFormat="1" applyFont="1"/>
    <xf numFmtId="1" fontId="0" fillId="0" borderId="0" xfId="0" applyNumberFormat="1"/>
    <xf numFmtId="164" fontId="0" fillId="0" borderId="0" xfId="0" applyNumberFormat="1"/>
    <xf numFmtId="165" fontId="16" fillId="0" borderId="0" xfId="0" applyNumberFormat="1"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165" fontId="0" fillId="0" borderId="0" xfId="42" applyNumberFormat="1" applyFont="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[SCT_DS_1Business.retailsales1.xlsx]Analysis&amp;KPI!PivotTable4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'Analysis&amp;KPI'!$C$14</c:f>
              <c:strCache>
                <c:ptCount val="1"/>
                <c:pt idx="0">
                  <c:v>Total</c:v>
                </c:pt>
              </c:strCache>
            </c:strRef>
          </c:tx>
          <c:spPr>
            <a:solidFill>
              <a:schemeClr val="accent1"/>
            </a:solidFill>
            <a:ln>
              <a:noFill/>
            </a:ln>
            <a:effectLst/>
          </c:spPr>
          <c:invertIfNegative val="0"/>
          <c:cat>
            <c:strRef>
              <c:f>'Analysis&amp;KPI'!$B$15:$B$33</c:f>
              <c:strCache>
                <c:ptCount val="18"/>
                <c:pt idx="0">
                  <c:v>Accessories</c:v>
                </c:pt>
                <c:pt idx="1">
                  <c:v>Art &amp; Sculpture</c:v>
                </c:pt>
                <c:pt idx="2">
                  <c:v>Basket</c:v>
                </c:pt>
                <c:pt idx="3">
                  <c:v>Christmas</c:v>
                </c:pt>
                <c:pt idx="4">
                  <c:v>Easter</c:v>
                </c:pt>
                <c:pt idx="5">
                  <c:v>Fair Trade Gifts</c:v>
                </c:pt>
                <c:pt idx="6">
                  <c:v>Furniture</c:v>
                </c:pt>
                <c:pt idx="7">
                  <c:v>Gift Baskets</c:v>
                </c:pt>
                <c:pt idx="8">
                  <c:v>Home Decor</c:v>
                </c:pt>
                <c:pt idx="9">
                  <c:v>Jewelry</c:v>
                </c:pt>
                <c:pt idx="10">
                  <c:v>Kids</c:v>
                </c:pt>
                <c:pt idx="11">
                  <c:v>Kitchen</c:v>
                </c:pt>
                <c:pt idx="12">
                  <c:v>Music</c:v>
                </c:pt>
                <c:pt idx="13">
                  <c:v>One-of-a-Kind</c:v>
                </c:pt>
                <c:pt idx="14">
                  <c:v>Recycled Art</c:v>
                </c:pt>
                <c:pt idx="15">
                  <c:v>Skin Care</c:v>
                </c:pt>
                <c:pt idx="16">
                  <c:v>Soapstone</c:v>
                </c:pt>
                <c:pt idx="17">
                  <c:v>Textiles</c:v>
                </c:pt>
              </c:strCache>
            </c:strRef>
          </c:cat>
          <c:val>
            <c:numRef>
              <c:f>'Analysis&amp;KPI'!$C$15:$C$33</c:f>
              <c:numCache>
                <c:formatCode>"$"#,##0</c:formatCode>
                <c:ptCount val="18"/>
                <c:pt idx="0">
                  <c:v>3785.38</c:v>
                </c:pt>
                <c:pt idx="1">
                  <c:v>85041.349999999991</c:v>
                </c:pt>
                <c:pt idx="2">
                  <c:v>134791.38999999998</c:v>
                </c:pt>
                <c:pt idx="3">
                  <c:v>14460.810000000007</c:v>
                </c:pt>
                <c:pt idx="4">
                  <c:v>34.200000000000003</c:v>
                </c:pt>
                <c:pt idx="5">
                  <c:v>2204.67</c:v>
                </c:pt>
                <c:pt idx="6">
                  <c:v>1864.96</c:v>
                </c:pt>
                <c:pt idx="7">
                  <c:v>19.5</c:v>
                </c:pt>
                <c:pt idx="8">
                  <c:v>25699.990000000009</c:v>
                </c:pt>
                <c:pt idx="9">
                  <c:v>29572.950000000004</c:v>
                </c:pt>
                <c:pt idx="10">
                  <c:v>3721.3399999999997</c:v>
                </c:pt>
                <c:pt idx="11">
                  <c:v>15336.820000000011</c:v>
                </c:pt>
                <c:pt idx="12">
                  <c:v>2418.8999999999996</c:v>
                </c:pt>
                <c:pt idx="13">
                  <c:v>2108.0100000000002</c:v>
                </c:pt>
                <c:pt idx="14">
                  <c:v>3704.16</c:v>
                </c:pt>
                <c:pt idx="15">
                  <c:v>2571.8000000000006</c:v>
                </c:pt>
                <c:pt idx="16">
                  <c:v>4629.0899999999992</c:v>
                </c:pt>
                <c:pt idx="17">
                  <c:v>1679.1</c:v>
                </c:pt>
              </c:numCache>
            </c:numRef>
          </c:val>
          <c:extLst>
            <c:ext xmlns:c16="http://schemas.microsoft.com/office/drawing/2014/chart" uri="{C3380CC4-5D6E-409C-BE32-E72D297353CC}">
              <c16:uniqueId val="{00000000-0335-4432-9166-0B97DBE06A61}"/>
            </c:ext>
          </c:extLst>
        </c:ser>
        <c:dLbls>
          <c:showLegendKey val="0"/>
          <c:showVal val="0"/>
          <c:showCatName val="0"/>
          <c:showSerName val="0"/>
          <c:showPercent val="0"/>
          <c:showBubbleSize val="0"/>
        </c:dLbls>
        <c:gapWidth val="219"/>
        <c:overlap val="-27"/>
        <c:axId val="118389648"/>
        <c:axId val="118390608"/>
      </c:barChart>
      <c:catAx>
        <c:axId val="11838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90608"/>
        <c:crosses val="autoZero"/>
        <c:auto val="1"/>
        <c:lblAlgn val="ctr"/>
        <c:lblOffset val="100"/>
        <c:noMultiLvlLbl val="0"/>
      </c:catAx>
      <c:valAx>
        <c:axId val="1183906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8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[SCT_DS_1Business.retailsales1.xlsx]Analysis&amp;KPI!PivotTable4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a:scene3d>
            <a:camera prst="orthographicFront"/>
            <a:lightRig rig="threePt" dir="t"/>
          </a:scene3d>
          <a:sp3d>
            <a:bevelT w="3175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39608685277977"/>
          <c:y val="2.8606873359580051E-2"/>
          <c:w val="0.85960391314722029"/>
          <c:h val="0.64004675196850391"/>
        </c:manualLayout>
      </c:layout>
      <c:barChart>
        <c:barDir val="col"/>
        <c:grouping val="clustered"/>
        <c:varyColors val="0"/>
        <c:ser>
          <c:idx val="0"/>
          <c:order val="0"/>
          <c:tx>
            <c:strRef>
              <c:f>'Analysis&amp;KPI'!$C$14</c:f>
              <c:strCache>
                <c:ptCount val="1"/>
                <c:pt idx="0">
                  <c:v>Total</c:v>
                </c:pt>
              </c:strCache>
            </c:strRef>
          </c:tx>
          <c:spPr>
            <a:solidFill>
              <a:srgbClr val="00B050"/>
            </a:solidFill>
            <a:ln>
              <a:noFill/>
            </a:ln>
            <a:effectLst/>
            <a:scene3d>
              <a:camera prst="orthographicFront"/>
              <a:lightRig rig="threePt" dir="t"/>
            </a:scene3d>
            <a:sp3d>
              <a:bevelT w="317500" prst="coolSlant"/>
            </a:sp3d>
          </c:spPr>
          <c:invertIfNegative val="0"/>
          <c:cat>
            <c:strRef>
              <c:f>'Analysis&amp;KPI'!$B$15:$B$33</c:f>
              <c:strCache>
                <c:ptCount val="18"/>
                <c:pt idx="0">
                  <c:v>Accessories</c:v>
                </c:pt>
                <c:pt idx="1">
                  <c:v>Art &amp; Sculpture</c:v>
                </c:pt>
                <c:pt idx="2">
                  <c:v>Basket</c:v>
                </c:pt>
                <c:pt idx="3">
                  <c:v>Christmas</c:v>
                </c:pt>
                <c:pt idx="4">
                  <c:v>Easter</c:v>
                </c:pt>
                <c:pt idx="5">
                  <c:v>Fair Trade Gifts</c:v>
                </c:pt>
                <c:pt idx="6">
                  <c:v>Furniture</c:v>
                </c:pt>
                <c:pt idx="7">
                  <c:v>Gift Baskets</c:v>
                </c:pt>
                <c:pt idx="8">
                  <c:v>Home Decor</c:v>
                </c:pt>
                <c:pt idx="9">
                  <c:v>Jewelry</c:v>
                </c:pt>
                <c:pt idx="10">
                  <c:v>Kids</c:v>
                </c:pt>
                <c:pt idx="11">
                  <c:v>Kitchen</c:v>
                </c:pt>
                <c:pt idx="12">
                  <c:v>Music</c:v>
                </c:pt>
                <c:pt idx="13">
                  <c:v>One-of-a-Kind</c:v>
                </c:pt>
                <c:pt idx="14">
                  <c:v>Recycled Art</c:v>
                </c:pt>
                <c:pt idx="15">
                  <c:v>Skin Care</c:v>
                </c:pt>
                <c:pt idx="16">
                  <c:v>Soapstone</c:v>
                </c:pt>
                <c:pt idx="17">
                  <c:v>Textiles</c:v>
                </c:pt>
              </c:strCache>
            </c:strRef>
          </c:cat>
          <c:val>
            <c:numRef>
              <c:f>'Analysis&amp;KPI'!$C$15:$C$33</c:f>
              <c:numCache>
                <c:formatCode>"$"#,##0</c:formatCode>
                <c:ptCount val="18"/>
                <c:pt idx="0">
                  <c:v>3785.38</c:v>
                </c:pt>
                <c:pt idx="1">
                  <c:v>85041.349999999991</c:v>
                </c:pt>
                <c:pt idx="2">
                  <c:v>134791.38999999998</c:v>
                </c:pt>
                <c:pt idx="3">
                  <c:v>14460.810000000007</c:v>
                </c:pt>
                <c:pt idx="4">
                  <c:v>34.200000000000003</c:v>
                </c:pt>
                <c:pt idx="5">
                  <c:v>2204.67</c:v>
                </c:pt>
                <c:pt idx="6">
                  <c:v>1864.96</c:v>
                </c:pt>
                <c:pt idx="7">
                  <c:v>19.5</c:v>
                </c:pt>
                <c:pt idx="8">
                  <c:v>25699.990000000009</c:v>
                </c:pt>
                <c:pt idx="9">
                  <c:v>29572.950000000004</c:v>
                </c:pt>
                <c:pt idx="10">
                  <c:v>3721.3399999999997</c:v>
                </c:pt>
                <c:pt idx="11">
                  <c:v>15336.820000000011</c:v>
                </c:pt>
                <c:pt idx="12">
                  <c:v>2418.8999999999996</c:v>
                </c:pt>
                <c:pt idx="13">
                  <c:v>2108.0100000000002</c:v>
                </c:pt>
                <c:pt idx="14">
                  <c:v>3704.16</c:v>
                </c:pt>
                <c:pt idx="15">
                  <c:v>2571.8000000000006</c:v>
                </c:pt>
                <c:pt idx="16">
                  <c:v>4629.0899999999992</c:v>
                </c:pt>
                <c:pt idx="17">
                  <c:v>1679.1</c:v>
                </c:pt>
              </c:numCache>
            </c:numRef>
          </c:val>
          <c:extLst>
            <c:ext xmlns:c16="http://schemas.microsoft.com/office/drawing/2014/chart" uri="{C3380CC4-5D6E-409C-BE32-E72D297353CC}">
              <c16:uniqueId val="{00000000-FE1A-42AB-BF3F-7094FBDF523B}"/>
            </c:ext>
          </c:extLst>
        </c:ser>
        <c:dLbls>
          <c:showLegendKey val="0"/>
          <c:showVal val="0"/>
          <c:showCatName val="0"/>
          <c:showSerName val="0"/>
          <c:showPercent val="0"/>
          <c:showBubbleSize val="0"/>
        </c:dLbls>
        <c:gapWidth val="79"/>
        <c:overlap val="53"/>
        <c:axId val="118389648"/>
        <c:axId val="118390608"/>
      </c:barChart>
      <c:catAx>
        <c:axId val="11838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8390608"/>
        <c:crosses val="autoZero"/>
        <c:auto val="1"/>
        <c:lblAlgn val="ctr"/>
        <c:lblOffset val="100"/>
        <c:noMultiLvlLbl val="0"/>
      </c:catAx>
      <c:valAx>
        <c:axId val="118390608"/>
        <c:scaling>
          <c:orientation val="minMax"/>
        </c:scaling>
        <c:delete val="0"/>
        <c:axPos val="l"/>
        <c:majorGridlines>
          <c:spPr>
            <a:ln w="9525" cap="flat" cmpd="sng" algn="ctr">
              <a:no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838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[SCT_DS_1Business.retailsales1.xlsx]Analysis&amp;KPI!PivotTable5</c:name>
    <c:fmtId val="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837411057883496"/>
          <c:y val="8.6720867208672087E-2"/>
          <c:w val="0.74909286688814247"/>
          <c:h val="0.81464353541173207"/>
        </c:manualLayout>
      </c:layout>
      <c:bar3DChart>
        <c:barDir val="bar"/>
        <c:grouping val="clustered"/>
        <c:varyColors val="0"/>
        <c:ser>
          <c:idx val="0"/>
          <c:order val="0"/>
          <c:tx>
            <c:strRef>
              <c:f>'Analysis&amp;KPI'!$G$1</c:f>
              <c:strCache>
                <c:ptCount val="1"/>
                <c:pt idx="0">
                  <c:v>Total</c:v>
                </c:pt>
              </c:strCache>
            </c:strRef>
          </c:tx>
          <c:spPr>
            <a:solidFill>
              <a:schemeClr val="accent6"/>
            </a:solidFill>
            <a:ln>
              <a:noFill/>
            </a:ln>
            <a:effectLst/>
            <a:sp3d/>
          </c:spPr>
          <c:invertIfNegative val="0"/>
          <c:cat>
            <c:strRef>
              <c:f>'Analysis&amp;KPI'!$F$2:$F$20</c:f>
              <c:strCache>
                <c:ptCount val="18"/>
                <c:pt idx="0">
                  <c:v>Accessories</c:v>
                </c:pt>
                <c:pt idx="1">
                  <c:v>Art &amp; Sculpture</c:v>
                </c:pt>
                <c:pt idx="2">
                  <c:v>Basket</c:v>
                </c:pt>
                <c:pt idx="3">
                  <c:v>Christmas</c:v>
                </c:pt>
                <c:pt idx="4">
                  <c:v>Easter</c:v>
                </c:pt>
                <c:pt idx="5">
                  <c:v>Fair Trade Gifts</c:v>
                </c:pt>
                <c:pt idx="6">
                  <c:v>Furniture</c:v>
                </c:pt>
                <c:pt idx="7">
                  <c:v>Gift Baskets</c:v>
                </c:pt>
                <c:pt idx="8">
                  <c:v>Home Decor</c:v>
                </c:pt>
                <c:pt idx="9">
                  <c:v>Jewelry</c:v>
                </c:pt>
                <c:pt idx="10">
                  <c:v>Kids</c:v>
                </c:pt>
                <c:pt idx="11">
                  <c:v>Kitchen</c:v>
                </c:pt>
                <c:pt idx="12">
                  <c:v>Music</c:v>
                </c:pt>
                <c:pt idx="13">
                  <c:v>One-of-a-Kind</c:v>
                </c:pt>
                <c:pt idx="14">
                  <c:v>Recycled Art</c:v>
                </c:pt>
                <c:pt idx="15">
                  <c:v>Skin Care</c:v>
                </c:pt>
                <c:pt idx="16">
                  <c:v>Soapstone</c:v>
                </c:pt>
                <c:pt idx="17">
                  <c:v>Textiles</c:v>
                </c:pt>
              </c:strCache>
            </c:strRef>
          </c:cat>
          <c:val>
            <c:numRef>
              <c:f>'Analysis&amp;KPI'!$G$2:$G$20</c:f>
              <c:numCache>
                <c:formatCode>0</c:formatCode>
                <c:ptCount val="18"/>
                <c:pt idx="0">
                  <c:v>84</c:v>
                </c:pt>
                <c:pt idx="1">
                  <c:v>1435</c:v>
                </c:pt>
                <c:pt idx="2">
                  <c:v>1461</c:v>
                </c:pt>
                <c:pt idx="3">
                  <c:v>575</c:v>
                </c:pt>
                <c:pt idx="4">
                  <c:v>1</c:v>
                </c:pt>
                <c:pt idx="5">
                  <c:v>110</c:v>
                </c:pt>
                <c:pt idx="6">
                  <c:v>27</c:v>
                </c:pt>
                <c:pt idx="7">
                  <c:v>1</c:v>
                </c:pt>
                <c:pt idx="8">
                  <c:v>404</c:v>
                </c:pt>
                <c:pt idx="9">
                  <c:v>991</c:v>
                </c:pt>
                <c:pt idx="10">
                  <c:v>140</c:v>
                </c:pt>
                <c:pt idx="11">
                  <c:v>809</c:v>
                </c:pt>
                <c:pt idx="12">
                  <c:v>98</c:v>
                </c:pt>
                <c:pt idx="13">
                  <c:v>12</c:v>
                </c:pt>
                <c:pt idx="14">
                  <c:v>99</c:v>
                </c:pt>
                <c:pt idx="15">
                  <c:v>101</c:v>
                </c:pt>
                <c:pt idx="16">
                  <c:v>199</c:v>
                </c:pt>
                <c:pt idx="17">
                  <c:v>43</c:v>
                </c:pt>
              </c:numCache>
            </c:numRef>
          </c:val>
          <c:extLst>
            <c:ext xmlns:c16="http://schemas.microsoft.com/office/drawing/2014/chart" uri="{C3380CC4-5D6E-409C-BE32-E72D297353CC}">
              <c16:uniqueId val="{00000000-ED30-4C64-808F-BEC1F31B82FD}"/>
            </c:ext>
          </c:extLst>
        </c:ser>
        <c:dLbls>
          <c:showLegendKey val="0"/>
          <c:showVal val="0"/>
          <c:showCatName val="0"/>
          <c:showSerName val="0"/>
          <c:showPercent val="0"/>
          <c:showBubbleSize val="0"/>
        </c:dLbls>
        <c:gapWidth val="54"/>
        <c:gapDepth val="24"/>
        <c:shape val="box"/>
        <c:axId val="1391014240"/>
        <c:axId val="1391013280"/>
        <c:axId val="0"/>
      </c:bar3DChart>
      <c:catAx>
        <c:axId val="13910142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91013280"/>
        <c:crosses val="autoZero"/>
        <c:auto val="1"/>
        <c:lblAlgn val="ctr"/>
        <c:lblOffset val="100"/>
        <c:noMultiLvlLbl val="0"/>
      </c:catAx>
      <c:valAx>
        <c:axId val="1391013280"/>
        <c:scaling>
          <c:orientation val="minMax"/>
        </c:scaling>
        <c:delete val="0"/>
        <c:axPos val="b"/>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91014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business.retailsales!A1"/><Relationship Id="rId2" Type="http://schemas.openxmlformats.org/officeDocument/2006/relationships/image" Target="../media/image1.png"/><Relationship Id="rId1" Type="http://schemas.openxmlformats.org/officeDocument/2006/relationships/hyperlink" Target="#'Analysis&amp;KPI'!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Dashboard!A1"/><Relationship Id="rId9" Type="http://schemas.openxmlformats.org/officeDocument/2006/relationships/image" Target="../media/image6.svg"/></Relationships>
</file>

<file path=xl/drawings/_rels/drawing2.xml.rels><?xml version="1.0" encoding="UTF-8" standalone="yes"?>
<Relationships xmlns="http://schemas.openxmlformats.org/package/2006/relationships"><Relationship Id="rId8" Type="http://schemas.openxmlformats.org/officeDocument/2006/relationships/hyperlink" Target="#business.retailsales!A1"/><Relationship Id="rId3" Type="http://schemas.openxmlformats.org/officeDocument/2006/relationships/image" Target="../media/image1.png"/><Relationship Id="rId7" Type="http://schemas.openxmlformats.org/officeDocument/2006/relationships/image" Target="../media/image4.svg"/><Relationship Id="rId2" Type="http://schemas.openxmlformats.org/officeDocument/2006/relationships/hyperlink" Target="#'Analysis&amp;KPI'!A1"/><Relationship Id="rId1" Type="http://schemas.openxmlformats.org/officeDocument/2006/relationships/chart" Target="../charts/chart1.xml"/><Relationship Id="rId6" Type="http://schemas.openxmlformats.org/officeDocument/2006/relationships/image" Target="../media/image3.png"/><Relationship Id="rId5" Type="http://schemas.openxmlformats.org/officeDocument/2006/relationships/hyperlink" Target="#Dashboard!A1"/><Relationship Id="rId10" Type="http://schemas.openxmlformats.org/officeDocument/2006/relationships/image" Target="../media/image6.svg"/><Relationship Id="rId4" Type="http://schemas.openxmlformats.org/officeDocument/2006/relationships/image" Target="../media/image2.svg"/><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7.svg"/><Relationship Id="rId13" Type="http://schemas.openxmlformats.org/officeDocument/2006/relationships/image" Target="../media/image8.png"/><Relationship Id="rId3" Type="http://schemas.openxmlformats.org/officeDocument/2006/relationships/hyperlink" Target="#'Analysis&amp;KPI'!A1"/><Relationship Id="rId7" Type="http://schemas.openxmlformats.org/officeDocument/2006/relationships/image" Target="../media/image3.png"/><Relationship Id="rId12" Type="http://schemas.openxmlformats.org/officeDocument/2006/relationships/hyperlink" Target="https://www.kaggle.com/datasets/tylermorse/retail-business-sales-20172019?select=business.retailsales.csv" TargetMode="Externa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hyperlink" Target="#Dashboard!A1"/><Relationship Id="rId11" Type="http://schemas.openxmlformats.org/officeDocument/2006/relationships/image" Target="../media/image6.svg"/><Relationship Id="rId5" Type="http://schemas.openxmlformats.org/officeDocument/2006/relationships/image" Target="../media/image2.svg"/><Relationship Id="rId10" Type="http://schemas.openxmlformats.org/officeDocument/2006/relationships/image" Target="../media/image5.png"/><Relationship Id="rId4" Type="http://schemas.openxmlformats.org/officeDocument/2006/relationships/image" Target="../media/image1.png"/><Relationship Id="rId9" Type="http://schemas.openxmlformats.org/officeDocument/2006/relationships/hyperlink" Target="#business.retailsales!A1"/><Relationship Id="rId14" Type="http://schemas.openxmlformats.org/officeDocument/2006/relationships/image" Target="../media/image9.svg"/></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10</xdr:col>
      <xdr:colOff>800100</xdr:colOff>
      <xdr:row>11</xdr:row>
      <xdr:rowOff>200024</xdr:rowOff>
    </xdr:to>
    <xdr:sp macro="" textlink="">
      <xdr:nvSpPr>
        <xdr:cNvPr id="2" name="Rectangle: Rounded Corners 1">
          <a:extLst>
            <a:ext uri="{FF2B5EF4-FFF2-40B4-BE49-F238E27FC236}">
              <a16:creationId xmlns:a16="http://schemas.microsoft.com/office/drawing/2014/main" id="{D370173E-8966-48EA-AA9B-C062046B8D5E}"/>
            </a:ext>
          </a:extLst>
        </xdr:cNvPr>
        <xdr:cNvSpPr/>
      </xdr:nvSpPr>
      <xdr:spPr>
        <a:xfrm>
          <a:off x="10791825" y="0"/>
          <a:ext cx="800100" cy="2819399"/>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editAs="oneCell">
    <xdr:from>
      <xdr:col>10</xdr:col>
      <xdr:colOff>66675</xdr:colOff>
      <xdr:row>4</xdr:row>
      <xdr:rowOff>57152</xdr:rowOff>
    </xdr:from>
    <xdr:to>
      <xdr:col>10</xdr:col>
      <xdr:colOff>714375</xdr:colOff>
      <xdr:row>6</xdr:row>
      <xdr:rowOff>228602</xdr:rowOff>
    </xdr:to>
    <xdr:pic>
      <xdr:nvPicPr>
        <xdr:cNvPr id="3" name="Graphic 2" descr="Database with solid fill">
          <a:hlinkClick xmlns:r="http://schemas.openxmlformats.org/officeDocument/2006/relationships" r:id="rId1"/>
          <a:extLst>
            <a:ext uri="{FF2B5EF4-FFF2-40B4-BE49-F238E27FC236}">
              <a16:creationId xmlns:a16="http://schemas.microsoft.com/office/drawing/2014/main" id="{37254EC7-C96A-4DB8-A5B5-A9858BF0C28E}"/>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0858500" y="1009652"/>
          <a:ext cx="647700" cy="647700"/>
        </a:xfrm>
        <a:prstGeom prst="rect">
          <a:avLst/>
        </a:prstGeom>
      </xdr:spPr>
    </xdr:pic>
    <xdr:clientData/>
  </xdr:twoCellAnchor>
  <xdr:twoCellAnchor editAs="oneCell">
    <xdr:from>
      <xdr:col>10</xdr:col>
      <xdr:colOff>85725</xdr:colOff>
      <xdr:row>7</xdr:row>
      <xdr:rowOff>219076</xdr:rowOff>
    </xdr:from>
    <xdr:to>
      <xdr:col>10</xdr:col>
      <xdr:colOff>759600</xdr:colOff>
      <xdr:row>10</xdr:row>
      <xdr:rowOff>178576</xdr:rowOff>
    </xdr:to>
    <xdr:pic>
      <xdr:nvPicPr>
        <xdr:cNvPr id="4" name="Graphic 3" descr="Presentation with pie chart with solid fill">
          <a:hlinkClick xmlns:r="http://schemas.openxmlformats.org/officeDocument/2006/relationships" r:id="rId4"/>
          <a:extLst>
            <a:ext uri="{FF2B5EF4-FFF2-40B4-BE49-F238E27FC236}">
              <a16:creationId xmlns:a16="http://schemas.microsoft.com/office/drawing/2014/main" id="{AD88EA64-269F-483E-9770-82E372F5B90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0877550" y="1885951"/>
          <a:ext cx="673875" cy="673875"/>
        </a:xfrm>
        <a:prstGeom prst="rect">
          <a:avLst/>
        </a:prstGeom>
      </xdr:spPr>
    </xdr:pic>
    <xdr:clientData/>
  </xdr:twoCellAnchor>
  <xdr:twoCellAnchor editAs="oneCell">
    <xdr:from>
      <xdr:col>10</xdr:col>
      <xdr:colOff>104775</xdr:colOff>
      <xdr:row>0</xdr:row>
      <xdr:rowOff>161852</xdr:rowOff>
    </xdr:from>
    <xdr:to>
      <xdr:col>10</xdr:col>
      <xdr:colOff>700125</xdr:colOff>
      <xdr:row>3</xdr:row>
      <xdr:rowOff>42827</xdr:rowOff>
    </xdr:to>
    <xdr:pic>
      <xdr:nvPicPr>
        <xdr:cNvPr id="5" name="Graphic 4" descr="House with solid fill">
          <a:hlinkClick xmlns:r="http://schemas.openxmlformats.org/officeDocument/2006/relationships" r:id="rId7"/>
          <a:extLst>
            <a:ext uri="{FF2B5EF4-FFF2-40B4-BE49-F238E27FC236}">
              <a16:creationId xmlns:a16="http://schemas.microsoft.com/office/drawing/2014/main" id="{5DC95A30-E127-48D2-B97C-F565EBF9D4EC}"/>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0896600" y="161852"/>
          <a:ext cx="595350" cy="595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338137</xdr:colOff>
      <xdr:row>14</xdr:row>
      <xdr:rowOff>33337</xdr:rowOff>
    </xdr:from>
    <xdr:to>
      <xdr:col>4</xdr:col>
      <xdr:colOff>119062</xdr:colOff>
      <xdr:row>25</xdr:row>
      <xdr:rowOff>157162</xdr:rowOff>
    </xdr:to>
    <xdr:graphicFrame macro="">
      <xdr:nvGraphicFramePr>
        <xdr:cNvPr id="2" name="Chart 1">
          <a:extLst>
            <a:ext uri="{FF2B5EF4-FFF2-40B4-BE49-F238E27FC236}">
              <a16:creationId xmlns:a16="http://schemas.microsoft.com/office/drawing/2014/main" id="{97D796E2-0C23-3E86-5879-5BE98EF4AD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400050</xdr:colOff>
      <xdr:row>1</xdr:row>
      <xdr:rowOff>123825</xdr:rowOff>
    </xdr:from>
    <xdr:to>
      <xdr:col>9</xdr:col>
      <xdr:colOff>552450</xdr:colOff>
      <xdr:row>14</xdr:row>
      <xdr:rowOff>123825</xdr:rowOff>
    </xdr:to>
    <mc:AlternateContent xmlns:mc="http://schemas.openxmlformats.org/markup-compatibility/2006" xmlns:a14="http://schemas.microsoft.com/office/drawing/2010/main">
      <mc:Choice Requires="a14">
        <xdr:graphicFrame macro="">
          <xdr:nvGraphicFramePr>
            <xdr:cNvPr id="4" name="Product Type">
              <a:extLst>
                <a:ext uri="{FF2B5EF4-FFF2-40B4-BE49-F238E27FC236}">
                  <a16:creationId xmlns:a16="http://schemas.microsoft.com/office/drawing/2014/main" id="{4CF9DDBD-3831-3016-4F7E-A78707026ECC}"/>
                </a:ext>
              </a:extLst>
            </xdr:cNvPr>
            <xdr:cNvGraphicFramePr/>
          </xdr:nvGraphicFramePr>
          <xdr:xfrm>
            <a:off x="0" y="0"/>
            <a:ext cx="0" cy="0"/>
          </xdr:xfrm>
          <a:graphic>
            <a:graphicData uri="http://schemas.microsoft.com/office/drawing/2010/slicer">
              <sle:slicer xmlns:sle="http://schemas.microsoft.com/office/drawing/2010/slicer" name="Product Type"/>
            </a:graphicData>
          </a:graphic>
        </xdr:graphicFrame>
      </mc:Choice>
      <mc:Fallback xmlns="">
        <xdr:sp macro="" textlink="">
          <xdr:nvSpPr>
            <xdr:cNvPr id="0" name=""/>
            <xdr:cNvSpPr>
              <a:spLocks noTextEdit="1"/>
            </xdr:cNvSpPr>
          </xdr:nvSpPr>
          <xdr:spPr>
            <a:xfrm>
              <a:off x="9725025" y="361950"/>
              <a:ext cx="1828800" cy="3095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57150</xdr:rowOff>
    </xdr:from>
    <xdr:to>
      <xdr:col>0</xdr:col>
      <xdr:colOff>800100</xdr:colOff>
      <xdr:row>12</xdr:row>
      <xdr:rowOff>19049</xdr:rowOff>
    </xdr:to>
    <xdr:sp macro="" textlink="">
      <xdr:nvSpPr>
        <xdr:cNvPr id="11" name="Rectangle: Rounded Corners 10">
          <a:extLst>
            <a:ext uri="{FF2B5EF4-FFF2-40B4-BE49-F238E27FC236}">
              <a16:creationId xmlns:a16="http://schemas.microsoft.com/office/drawing/2014/main" id="{5EA1558C-3724-EBBC-F5ED-3E51494BCCB5}"/>
            </a:ext>
          </a:extLst>
        </xdr:cNvPr>
        <xdr:cNvSpPr/>
      </xdr:nvSpPr>
      <xdr:spPr>
        <a:xfrm>
          <a:off x="0" y="57150"/>
          <a:ext cx="800100" cy="2819399"/>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editAs="oneCell">
    <xdr:from>
      <xdr:col>0</xdr:col>
      <xdr:colOff>66675</xdr:colOff>
      <xdr:row>4</xdr:row>
      <xdr:rowOff>114302</xdr:rowOff>
    </xdr:from>
    <xdr:to>
      <xdr:col>0</xdr:col>
      <xdr:colOff>714375</xdr:colOff>
      <xdr:row>7</xdr:row>
      <xdr:rowOff>47627</xdr:rowOff>
    </xdr:to>
    <xdr:pic>
      <xdr:nvPicPr>
        <xdr:cNvPr id="12" name="Graphic 11" descr="Database with solid fill">
          <a:hlinkClick xmlns:r="http://schemas.openxmlformats.org/officeDocument/2006/relationships" r:id="rId2"/>
          <a:extLst>
            <a:ext uri="{FF2B5EF4-FFF2-40B4-BE49-F238E27FC236}">
              <a16:creationId xmlns:a16="http://schemas.microsoft.com/office/drawing/2014/main" id="{30B57885-A6F4-455D-92F9-BC0F1C9DC87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6675" y="1066802"/>
          <a:ext cx="647700" cy="647700"/>
        </a:xfrm>
        <a:prstGeom prst="rect">
          <a:avLst/>
        </a:prstGeom>
      </xdr:spPr>
    </xdr:pic>
    <xdr:clientData/>
  </xdr:twoCellAnchor>
  <xdr:twoCellAnchor editAs="oneCell">
    <xdr:from>
      <xdr:col>0</xdr:col>
      <xdr:colOff>85725</xdr:colOff>
      <xdr:row>8</xdr:row>
      <xdr:rowOff>38101</xdr:rowOff>
    </xdr:from>
    <xdr:to>
      <xdr:col>0</xdr:col>
      <xdr:colOff>759600</xdr:colOff>
      <xdr:row>10</xdr:row>
      <xdr:rowOff>235726</xdr:rowOff>
    </xdr:to>
    <xdr:pic>
      <xdr:nvPicPr>
        <xdr:cNvPr id="13" name="Graphic 12" descr="Presentation with pie chart with solid fill">
          <a:hlinkClick xmlns:r="http://schemas.openxmlformats.org/officeDocument/2006/relationships" r:id="rId5"/>
          <a:extLst>
            <a:ext uri="{FF2B5EF4-FFF2-40B4-BE49-F238E27FC236}">
              <a16:creationId xmlns:a16="http://schemas.microsoft.com/office/drawing/2014/main" id="{4D665EC7-7AB1-4631-A520-2BA19974210D}"/>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85725" y="1943101"/>
          <a:ext cx="673875" cy="673875"/>
        </a:xfrm>
        <a:prstGeom prst="rect">
          <a:avLst/>
        </a:prstGeom>
      </xdr:spPr>
    </xdr:pic>
    <xdr:clientData/>
  </xdr:twoCellAnchor>
  <xdr:twoCellAnchor editAs="oneCell">
    <xdr:from>
      <xdr:col>0</xdr:col>
      <xdr:colOff>104775</xdr:colOff>
      <xdr:row>0</xdr:row>
      <xdr:rowOff>219002</xdr:rowOff>
    </xdr:from>
    <xdr:to>
      <xdr:col>0</xdr:col>
      <xdr:colOff>700125</xdr:colOff>
      <xdr:row>3</xdr:row>
      <xdr:rowOff>99977</xdr:rowOff>
    </xdr:to>
    <xdr:pic>
      <xdr:nvPicPr>
        <xdr:cNvPr id="14" name="Graphic 13" descr="House with solid fill">
          <a:hlinkClick xmlns:r="http://schemas.openxmlformats.org/officeDocument/2006/relationships" r:id="rId8"/>
          <a:extLst>
            <a:ext uri="{FF2B5EF4-FFF2-40B4-BE49-F238E27FC236}">
              <a16:creationId xmlns:a16="http://schemas.microsoft.com/office/drawing/2014/main" id="{97CFA0E9-DB77-47A7-9CC9-BB7D704B08D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04775" y="219002"/>
          <a:ext cx="595350" cy="5953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76201</xdr:colOff>
      <xdr:row>4</xdr:row>
      <xdr:rowOff>104775</xdr:rowOff>
    </xdr:from>
    <xdr:to>
      <xdr:col>2</xdr:col>
      <xdr:colOff>209551</xdr:colOff>
      <xdr:row>9</xdr:row>
      <xdr:rowOff>28575</xdr:rowOff>
    </xdr:to>
    <xdr:sp macro="" textlink="">
      <xdr:nvSpPr>
        <xdr:cNvPr id="2" name="Rectangle: Rounded Corners 1">
          <a:extLst>
            <a:ext uri="{FF2B5EF4-FFF2-40B4-BE49-F238E27FC236}">
              <a16:creationId xmlns:a16="http://schemas.microsoft.com/office/drawing/2014/main" id="{DA306C15-7F13-91BC-93D0-19802E847723}"/>
            </a:ext>
          </a:extLst>
        </xdr:cNvPr>
        <xdr:cNvSpPr/>
      </xdr:nvSpPr>
      <xdr:spPr>
        <a:xfrm>
          <a:off x="76201" y="1057275"/>
          <a:ext cx="1809750" cy="1114425"/>
        </a:xfrm>
        <a:prstGeom prst="roundRect">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0</xdr:colOff>
      <xdr:row>0</xdr:row>
      <xdr:rowOff>0</xdr:rowOff>
    </xdr:from>
    <xdr:to>
      <xdr:col>14</xdr:col>
      <xdr:colOff>476250</xdr:colOff>
      <xdr:row>4</xdr:row>
      <xdr:rowOff>0</xdr:rowOff>
    </xdr:to>
    <xdr:sp macro="" textlink="">
      <xdr:nvSpPr>
        <xdr:cNvPr id="3" name="Rectangle: Rounded Corners 2">
          <a:extLst>
            <a:ext uri="{FF2B5EF4-FFF2-40B4-BE49-F238E27FC236}">
              <a16:creationId xmlns:a16="http://schemas.microsoft.com/office/drawing/2014/main" id="{17BF0106-3A52-8736-DFAB-9BCE82D14E18}"/>
            </a:ext>
          </a:extLst>
        </xdr:cNvPr>
        <xdr:cNvSpPr/>
      </xdr:nvSpPr>
      <xdr:spPr>
        <a:xfrm>
          <a:off x="0" y="0"/>
          <a:ext cx="12211050" cy="952500"/>
        </a:xfrm>
        <a:prstGeom prst="roundRect">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76201</xdr:colOff>
      <xdr:row>9</xdr:row>
      <xdr:rowOff>66675</xdr:rowOff>
    </xdr:from>
    <xdr:to>
      <xdr:col>2</xdr:col>
      <xdr:colOff>209551</xdr:colOff>
      <xdr:row>13</xdr:row>
      <xdr:rowOff>228600</xdr:rowOff>
    </xdr:to>
    <xdr:sp macro="" textlink="">
      <xdr:nvSpPr>
        <xdr:cNvPr id="4" name="Rectangle: Rounded Corners 3">
          <a:extLst>
            <a:ext uri="{FF2B5EF4-FFF2-40B4-BE49-F238E27FC236}">
              <a16:creationId xmlns:a16="http://schemas.microsoft.com/office/drawing/2014/main" id="{6E2C4414-A5CA-21BC-1B58-3471834F245F}"/>
            </a:ext>
          </a:extLst>
        </xdr:cNvPr>
        <xdr:cNvSpPr/>
      </xdr:nvSpPr>
      <xdr:spPr>
        <a:xfrm>
          <a:off x="76201" y="2209800"/>
          <a:ext cx="1809750" cy="1114425"/>
        </a:xfrm>
        <a:prstGeom prst="roundRect">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76201</xdr:colOff>
      <xdr:row>14</xdr:row>
      <xdr:rowOff>28575</xdr:rowOff>
    </xdr:from>
    <xdr:to>
      <xdr:col>2</xdr:col>
      <xdr:colOff>209551</xdr:colOff>
      <xdr:row>18</xdr:row>
      <xdr:rowOff>190500</xdr:rowOff>
    </xdr:to>
    <xdr:sp macro="" textlink="">
      <xdr:nvSpPr>
        <xdr:cNvPr id="5" name="Rectangle: Rounded Corners 4">
          <a:extLst>
            <a:ext uri="{FF2B5EF4-FFF2-40B4-BE49-F238E27FC236}">
              <a16:creationId xmlns:a16="http://schemas.microsoft.com/office/drawing/2014/main" id="{07BD5DC0-B2FB-8A82-C8C1-1D0CB9FF2627}"/>
            </a:ext>
          </a:extLst>
        </xdr:cNvPr>
        <xdr:cNvSpPr/>
      </xdr:nvSpPr>
      <xdr:spPr>
        <a:xfrm>
          <a:off x="76201" y="3362325"/>
          <a:ext cx="1809750" cy="1114425"/>
        </a:xfrm>
        <a:prstGeom prst="roundRect">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2</xdr:col>
      <xdr:colOff>295274</xdr:colOff>
      <xdr:row>5</xdr:row>
      <xdr:rowOff>142875</xdr:rowOff>
    </xdr:from>
    <xdr:to>
      <xdr:col>7</xdr:col>
      <xdr:colOff>190499</xdr:colOff>
      <xdr:row>18</xdr:row>
      <xdr:rowOff>38100</xdr:rowOff>
    </xdr:to>
    <xdr:graphicFrame macro="">
      <xdr:nvGraphicFramePr>
        <xdr:cNvPr id="6" name="Chart 5">
          <a:extLst>
            <a:ext uri="{FF2B5EF4-FFF2-40B4-BE49-F238E27FC236}">
              <a16:creationId xmlns:a16="http://schemas.microsoft.com/office/drawing/2014/main" id="{4252B606-AAED-4261-B99F-5E6E0C0283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352425</xdr:colOff>
      <xdr:row>5</xdr:row>
      <xdr:rowOff>123824</xdr:rowOff>
    </xdr:from>
    <xdr:to>
      <xdr:col>12</xdr:col>
      <xdr:colOff>247650</xdr:colOff>
      <xdr:row>17</xdr:row>
      <xdr:rowOff>19049</xdr:rowOff>
    </xdr:to>
    <xdr:graphicFrame macro="">
      <xdr:nvGraphicFramePr>
        <xdr:cNvPr id="7" name="Chart 6">
          <a:extLst>
            <a:ext uri="{FF2B5EF4-FFF2-40B4-BE49-F238E27FC236}">
              <a16:creationId xmlns:a16="http://schemas.microsoft.com/office/drawing/2014/main" id="{D5C731CF-40B3-4518-BB8A-E8C1CC787A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352426</xdr:colOff>
      <xdr:row>4</xdr:row>
      <xdr:rowOff>85725</xdr:rowOff>
    </xdr:from>
    <xdr:to>
      <xdr:col>14</xdr:col>
      <xdr:colOff>485776</xdr:colOff>
      <xdr:row>17</xdr:row>
      <xdr:rowOff>47625</xdr:rowOff>
    </xdr:to>
    <xdr:sp macro="" textlink="">
      <xdr:nvSpPr>
        <xdr:cNvPr id="8" name="Rectangle: Rounded Corners 7">
          <a:extLst>
            <a:ext uri="{FF2B5EF4-FFF2-40B4-BE49-F238E27FC236}">
              <a16:creationId xmlns:a16="http://schemas.microsoft.com/office/drawing/2014/main" id="{71BA0058-B706-D095-C0D9-D39098E2DA45}"/>
            </a:ext>
          </a:extLst>
        </xdr:cNvPr>
        <xdr:cNvSpPr/>
      </xdr:nvSpPr>
      <xdr:spPr>
        <a:xfrm>
          <a:off x="10410826" y="1038225"/>
          <a:ext cx="1809750" cy="3057525"/>
        </a:xfrm>
        <a:prstGeom prst="roundRect">
          <a:avLst>
            <a:gd name="adj" fmla="val 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0</xdr:colOff>
      <xdr:row>0</xdr:row>
      <xdr:rowOff>95249</xdr:rowOff>
    </xdr:from>
    <xdr:to>
      <xdr:col>9</xdr:col>
      <xdr:colOff>85725</xdr:colOff>
      <xdr:row>2</xdr:row>
      <xdr:rowOff>142874</xdr:rowOff>
    </xdr:to>
    <xdr:sp macro="" textlink="">
      <xdr:nvSpPr>
        <xdr:cNvPr id="9" name="TextBox 8">
          <a:extLst>
            <a:ext uri="{FF2B5EF4-FFF2-40B4-BE49-F238E27FC236}">
              <a16:creationId xmlns:a16="http://schemas.microsoft.com/office/drawing/2014/main" id="{68EC2667-DEBA-1E42-F058-6E4C2C66238E}"/>
            </a:ext>
          </a:extLst>
        </xdr:cNvPr>
        <xdr:cNvSpPr txBox="1"/>
      </xdr:nvSpPr>
      <xdr:spPr>
        <a:xfrm>
          <a:off x="0" y="95249"/>
          <a:ext cx="762952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kern="1200">
              <a:solidFill>
                <a:schemeClr val="bg1"/>
              </a:solidFill>
              <a:latin typeface="Baskerville Old Face" panose="02020602080505020303" pitchFamily="18" charset="0"/>
            </a:rPr>
            <a:t>BUSINESS.RETAILSALES</a:t>
          </a:r>
          <a:r>
            <a:rPr lang="en-US" sz="3200" kern="1200" baseline="0">
              <a:solidFill>
                <a:schemeClr val="bg1"/>
              </a:solidFill>
              <a:latin typeface="Baskerville Old Face" panose="02020602080505020303" pitchFamily="18" charset="0"/>
            </a:rPr>
            <a:t> DASHBORD 1</a:t>
          </a:r>
        </a:p>
      </xdr:txBody>
    </xdr:sp>
    <xdr:clientData/>
  </xdr:twoCellAnchor>
  <xdr:twoCellAnchor>
    <xdr:from>
      <xdr:col>0</xdr:col>
      <xdr:colOff>228600</xdr:colOff>
      <xdr:row>4</xdr:row>
      <xdr:rowOff>190500</xdr:rowOff>
    </xdr:from>
    <xdr:to>
      <xdr:col>2</xdr:col>
      <xdr:colOff>28575</xdr:colOff>
      <xdr:row>6</xdr:row>
      <xdr:rowOff>57150</xdr:rowOff>
    </xdr:to>
    <xdr:sp macro="" textlink="">
      <xdr:nvSpPr>
        <xdr:cNvPr id="10" name="TextBox 9">
          <a:extLst>
            <a:ext uri="{FF2B5EF4-FFF2-40B4-BE49-F238E27FC236}">
              <a16:creationId xmlns:a16="http://schemas.microsoft.com/office/drawing/2014/main" id="{8DCFEC09-9968-7EC3-81DE-D8E1749287C5}"/>
            </a:ext>
          </a:extLst>
        </xdr:cNvPr>
        <xdr:cNvSpPr txBox="1"/>
      </xdr:nvSpPr>
      <xdr:spPr>
        <a:xfrm>
          <a:off x="228600" y="1143000"/>
          <a:ext cx="14763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bg1"/>
              </a:solidFill>
              <a:effectLst/>
              <a:latin typeface="+mn-lt"/>
              <a:ea typeface="+mn-ea"/>
              <a:cs typeface="+mn-cs"/>
            </a:rPr>
            <a:t>Gross Margin</a:t>
          </a:r>
          <a:r>
            <a:rPr lang="en-US" sz="1800">
              <a:solidFill>
                <a:schemeClr val="bg1"/>
              </a:solidFill>
            </a:rPr>
            <a:t> </a:t>
          </a:r>
          <a:endParaRPr lang="en-US" sz="1800" kern="1200">
            <a:solidFill>
              <a:schemeClr val="bg1"/>
            </a:solidFill>
          </a:endParaRPr>
        </a:p>
      </xdr:txBody>
    </xdr:sp>
    <xdr:clientData/>
  </xdr:twoCellAnchor>
  <xdr:twoCellAnchor>
    <xdr:from>
      <xdr:col>0</xdr:col>
      <xdr:colOff>304800</xdr:colOff>
      <xdr:row>6</xdr:row>
      <xdr:rowOff>190499</xdr:rowOff>
    </xdr:from>
    <xdr:to>
      <xdr:col>2</xdr:col>
      <xdr:colOff>9525</xdr:colOff>
      <xdr:row>8</xdr:row>
      <xdr:rowOff>142874</xdr:rowOff>
    </xdr:to>
    <xdr:sp macro="" textlink="'Analysis&amp;KPI'!$C$2">
      <xdr:nvSpPr>
        <xdr:cNvPr id="12" name="TextBox 11">
          <a:extLst>
            <a:ext uri="{FF2B5EF4-FFF2-40B4-BE49-F238E27FC236}">
              <a16:creationId xmlns:a16="http://schemas.microsoft.com/office/drawing/2014/main" id="{6907A329-7578-4CC4-8C7D-33E7F2F444E4}"/>
            </a:ext>
          </a:extLst>
        </xdr:cNvPr>
        <xdr:cNvSpPr txBox="1"/>
      </xdr:nvSpPr>
      <xdr:spPr>
        <a:xfrm>
          <a:off x="304800" y="1619249"/>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33B5C5C-AC9A-4558-A06C-EAC2AB489796}" type="TxLink">
            <a:rPr lang="en-US" sz="2400" b="1" i="0" u="none" strike="noStrike">
              <a:solidFill>
                <a:schemeClr val="bg1"/>
              </a:solidFill>
              <a:effectLst/>
              <a:latin typeface="+mn-lt"/>
              <a:ea typeface="+mn-ea"/>
              <a:cs typeface="+mn-cs"/>
            </a:rPr>
            <a:pPr marL="0" indent="0"/>
            <a:t>$365,665</a:t>
          </a:fld>
          <a:endParaRPr lang="en-US" sz="2400" b="1" i="0" u="none" strike="noStrike">
            <a:solidFill>
              <a:schemeClr val="bg1"/>
            </a:solidFill>
            <a:effectLst/>
            <a:latin typeface="+mn-lt"/>
            <a:ea typeface="+mn-ea"/>
            <a:cs typeface="+mn-cs"/>
          </a:endParaRPr>
        </a:p>
      </xdr:txBody>
    </xdr:sp>
    <xdr:clientData/>
  </xdr:twoCellAnchor>
  <xdr:twoCellAnchor>
    <xdr:from>
      <xdr:col>0</xdr:col>
      <xdr:colOff>28575</xdr:colOff>
      <xdr:row>9</xdr:row>
      <xdr:rowOff>171450</xdr:rowOff>
    </xdr:from>
    <xdr:to>
      <xdr:col>2</xdr:col>
      <xdr:colOff>285750</xdr:colOff>
      <xdr:row>11</xdr:row>
      <xdr:rowOff>38100</xdr:rowOff>
    </xdr:to>
    <xdr:sp macro="" textlink="">
      <xdr:nvSpPr>
        <xdr:cNvPr id="13" name="TextBox 12">
          <a:extLst>
            <a:ext uri="{FF2B5EF4-FFF2-40B4-BE49-F238E27FC236}">
              <a16:creationId xmlns:a16="http://schemas.microsoft.com/office/drawing/2014/main" id="{A37AA8DB-CB43-49A7-A8B9-369E7F77C934}"/>
            </a:ext>
          </a:extLst>
        </xdr:cNvPr>
        <xdr:cNvSpPr txBox="1"/>
      </xdr:nvSpPr>
      <xdr:spPr>
        <a:xfrm>
          <a:off x="28575" y="2314575"/>
          <a:ext cx="19335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kern="1200">
              <a:solidFill>
                <a:schemeClr val="bg1"/>
              </a:solidFill>
            </a:rPr>
            <a:t>Averege Order Value</a:t>
          </a:r>
        </a:p>
      </xdr:txBody>
    </xdr:sp>
    <xdr:clientData/>
  </xdr:twoCellAnchor>
  <xdr:twoCellAnchor>
    <xdr:from>
      <xdr:col>0</xdr:col>
      <xdr:colOff>238125</xdr:colOff>
      <xdr:row>11</xdr:row>
      <xdr:rowOff>171449</xdr:rowOff>
    </xdr:from>
    <xdr:to>
      <xdr:col>1</xdr:col>
      <xdr:colOff>781050</xdr:colOff>
      <xdr:row>13</xdr:row>
      <xdr:rowOff>123824</xdr:rowOff>
    </xdr:to>
    <xdr:sp macro="" textlink="'Analysis&amp;KPI'!C6">
      <xdr:nvSpPr>
        <xdr:cNvPr id="14" name="TextBox 13">
          <a:extLst>
            <a:ext uri="{FF2B5EF4-FFF2-40B4-BE49-F238E27FC236}">
              <a16:creationId xmlns:a16="http://schemas.microsoft.com/office/drawing/2014/main" id="{ED45B6CD-C602-4F31-B120-E219BEA35BF7}"/>
            </a:ext>
          </a:extLst>
        </xdr:cNvPr>
        <xdr:cNvSpPr txBox="1"/>
      </xdr:nvSpPr>
      <xdr:spPr>
        <a:xfrm>
          <a:off x="238125" y="2790824"/>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2D9FF98-568C-405D-BF00-C53FBFEB0C0C}" type="TxLink">
            <a:rPr lang="en-US" sz="2400" b="1" i="0" u="none" strike="noStrike">
              <a:solidFill>
                <a:schemeClr val="bg1"/>
              </a:solidFill>
              <a:effectLst/>
              <a:latin typeface="+mn-lt"/>
              <a:ea typeface="+mn-ea"/>
              <a:cs typeface="+mn-cs"/>
            </a:rPr>
            <a:pPr marL="0" indent="0"/>
            <a:t>$110,570</a:t>
          </a:fld>
          <a:endParaRPr lang="en-US" sz="2400" b="1" i="0" u="none" strike="noStrike">
            <a:solidFill>
              <a:schemeClr val="bg1"/>
            </a:solidFill>
            <a:effectLst/>
            <a:latin typeface="+mn-lt"/>
            <a:ea typeface="+mn-ea"/>
            <a:cs typeface="+mn-cs"/>
          </a:endParaRPr>
        </a:p>
      </xdr:txBody>
    </xdr:sp>
    <xdr:clientData/>
  </xdr:twoCellAnchor>
  <xdr:twoCellAnchor>
    <xdr:from>
      <xdr:col>0</xdr:col>
      <xdr:colOff>200025</xdr:colOff>
      <xdr:row>14</xdr:row>
      <xdr:rowOff>114300</xdr:rowOff>
    </xdr:from>
    <xdr:to>
      <xdr:col>2</xdr:col>
      <xdr:colOff>114300</xdr:colOff>
      <xdr:row>15</xdr:row>
      <xdr:rowOff>219075</xdr:rowOff>
    </xdr:to>
    <xdr:sp macro="" textlink="">
      <xdr:nvSpPr>
        <xdr:cNvPr id="15" name="TextBox 14">
          <a:extLst>
            <a:ext uri="{FF2B5EF4-FFF2-40B4-BE49-F238E27FC236}">
              <a16:creationId xmlns:a16="http://schemas.microsoft.com/office/drawing/2014/main" id="{F520F1D1-1D4D-4670-A508-F41E17642B3F}"/>
            </a:ext>
          </a:extLst>
        </xdr:cNvPr>
        <xdr:cNvSpPr txBox="1"/>
      </xdr:nvSpPr>
      <xdr:spPr>
        <a:xfrm>
          <a:off x="200025" y="3448050"/>
          <a:ext cx="15906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800" b="1" i="0" u="none" strike="noStrike">
              <a:solidFill>
                <a:schemeClr val="bg1"/>
              </a:solidFill>
              <a:effectLst/>
              <a:latin typeface="+mn-lt"/>
              <a:ea typeface="+mn-ea"/>
              <a:cs typeface="+mn-cs"/>
            </a:rPr>
            <a:t>Discount Rate</a:t>
          </a:r>
        </a:p>
      </xdr:txBody>
    </xdr:sp>
    <xdr:clientData/>
  </xdr:twoCellAnchor>
  <xdr:twoCellAnchor>
    <xdr:from>
      <xdr:col>0</xdr:col>
      <xdr:colOff>619125</xdr:colOff>
      <xdr:row>16</xdr:row>
      <xdr:rowOff>57149</xdr:rowOff>
    </xdr:from>
    <xdr:to>
      <xdr:col>1</xdr:col>
      <xdr:colOff>533400</xdr:colOff>
      <xdr:row>18</xdr:row>
      <xdr:rowOff>9524</xdr:rowOff>
    </xdr:to>
    <xdr:sp macro="" textlink="'Analysis&amp;KPI'!C10">
      <xdr:nvSpPr>
        <xdr:cNvPr id="16" name="TextBox 15">
          <a:extLst>
            <a:ext uri="{FF2B5EF4-FFF2-40B4-BE49-F238E27FC236}">
              <a16:creationId xmlns:a16="http://schemas.microsoft.com/office/drawing/2014/main" id="{997ACF58-70F0-4EA8-88C3-C2F1FB15501B}"/>
            </a:ext>
          </a:extLst>
        </xdr:cNvPr>
        <xdr:cNvSpPr txBox="1"/>
      </xdr:nvSpPr>
      <xdr:spPr>
        <a:xfrm>
          <a:off x="619125" y="3867149"/>
          <a:ext cx="75247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7FA6B3F-E36C-4B3C-AAF2-0058046E7B92}" type="TxLink">
            <a:rPr lang="en-US" sz="2400" b="1" i="0" u="none" strike="noStrike">
              <a:solidFill>
                <a:schemeClr val="bg1"/>
              </a:solidFill>
              <a:effectLst/>
              <a:latin typeface="+mn-lt"/>
              <a:ea typeface="+mn-ea"/>
              <a:cs typeface="+mn-cs"/>
            </a:rPr>
            <a:pPr marL="0" indent="0"/>
            <a:t>$53</a:t>
          </a:fld>
          <a:endParaRPr lang="en-US" sz="2400" b="1" i="0" u="none" strike="noStrike">
            <a:solidFill>
              <a:schemeClr val="bg1"/>
            </a:solidFill>
            <a:effectLst/>
            <a:latin typeface="+mn-lt"/>
            <a:ea typeface="+mn-ea"/>
            <a:cs typeface="+mn-cs"/>
          </a:endParaRPr>
        </a:p>
      </xdr:txBody>
    </xdr:sp>
    <xdr:clientData/>
  </xdr:twoCellAnchor>
  <xdr:twoCellAnchor>
    <xdr:from>
      <xdr:col>2</xdr:col>
      <xdr:colOff>276225</xdr:colOff>
      <xdr:row>3</xdr:row>
      <xdr:rowOff>209550</xdr:rowOff>
    </xdr:from>
    <xdr:to>
      <xdr:col>5</xdr:col>
      <xdr:colOff>247650</xdr:colOff>
      <xdr:row>5</xdr:row>
      <xdr:rowOff>76200</xdr:rowOff>
    </xdr:to>
    <xdr:sp macro="" textlink="">
      <xdr:nvSpPr>
        <xdr:cNvPr id="17" name="TextBox 16">
          <a:extLst>
            <a:ext uri="{FF2B5EF4-FFF2-40B4-BE49-F238E27FC236}">
              <a16:creationId xmlns:a16="http://schemas.microsoft.com/office/drawing/2014/main" id="{43E492A5-7055-4504-A002-4C88E41D9119}"/>
            </a:ext>
          </a:extLst>
        </xdr:cNvPr>
        <xdr:cNvSpPr txBox="1"/>
      </xdr:nvSpPr>
      <xdr:spPr>
        <a:xfrm>
          <a:off x="1952625" y="923925"/>
          <a:ext cx="24860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bg1"/>
              </a:solidFill>
              <a:effectLst/>
              <a:latin typeface="+mn-lt"/>
              <a:ea typeface="+mn-ea"/>
              <a:cs typeface="+mn-cs"/>
            </a:rPr>
            <a:t>Sales</a:t>
          </a:r>
          <a:r>
            <a:rPr lang="en-US" sz="1800" b="1" i="0" u="none" strike="noStrike" baseline="0">
              <a:solidFill>
                <a:schemeClr val="bg1"/>
              </a:solidFill>
              <a:effectLst/>
              <a:latin typeface="+mn-lt"/>
              <a:ea typeface="+mn-ea"/>
              <a:cs typeface="+mn-cs"/>
            </a:rPr>
            <a:t> by Product type</a:t>
          </a:r>
          <a:r>
            <a:rPr lang="en-US" sz="1800">
              <a:solidFill>
                <a:schemeClr val="bg1"/>
              </a:solidFill>
            </a:rPr>
            <a:t> </a:t>
          </a:r>
          <a:endParaRPr lang="en-US" sz="1800" kern="1200">
            <a:solidFill>
              <a:schemeClr val="bg1"/>
            </a:solidFill>
          </a:endParaRPr>
        </a:p>
      </xdr:txBody>
    </xdr:sp>
    <xdr:clientData/>
  </xdr:twoCellAnchor>
  <xdr:twoCellAnchor>
    <xdr:from>
      <xdr:col>7</xdr:col>
      <xdr:colOff>295275</xdr:colOff>
      <xdr:row>3</xdr:row>
      <xdr:rowOff>180975</xdr:rowOff>
    </xdr:from>
    <xdr:to>
      <xdr:col>10</xdr:col>
      <xdr:colOff>828675</xdr:colOff>
      <xdr:row>5</xdr:row>
      <xdr:rowOff>47625</xdr:rowOff>
    </xdr:to>
    <xdr:sp macro="" textlink="">
      <xdr:nvSpPr>
        <xdr:cNvPr id="18" name="TextBox 17">
          <a:extLst>
            <a:ext uri="{FF2B5EF4-FFF2-40B4-BE49-F238E27FC236}">
              <a16:creationId xmlns:a16="http://schemas.microsoft.com/office/drawing/2014/main" id="{01DD54B3-FEC3-4917-9B5B-A724F9EE9A47}"/>
            </a:ext>
          </a:extLst>
        </xdr:cNvPr>
        <xdr:cNvSpPr txBox="1"/>
      </xdr:nvSpPr>
      <xdr:spPr>
        <a:xfrm>
          <a:off x="6162675" y="895350"/>
          <a:ext cx="30480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kern="0">
              <a:solidFill>
                <a:schemeClr val="bg1"/>
              </a:solidFill>
              <a:effectLst/>
              <a:latin typeface="+mn-lt"/>
              <a:ea typeface="+mn-ea"/>
              <a:cs typeface="+mn-cs"/>
            </a:rPr>
            <a:t>Quanty</a:t>
          </a:r>
          <a:r>
            <a:rPr lang="en-US" sz="1800" b="1" i="0" u="none" strike="noStrike" kern="0" baseline="0">
              <a:solidFill>
                <a:schemeClr val="bg1"/>
              </a:solidFill>
              <a:effectLst/>
              <a:latin typeface="+mn-lt"/>
              <a:ea typeface="+mn-ea"/>
              <a:cs typeface="+mn-cs"/>
            </a:rPr>
            <a:t> sold by Product Type</a:t>
          </a:r>
          <a:endParaRPr lang="en-US" sz="1800" kern="1200">
            <a:solidFill>
              <a:schemeClr val="bg1"/>
            </a:solidFill>
          </a:endParaRPr>
        </a:p>
      </xdr:txBody>
    </xdr:sp>
    <xdr:clientData/>
  </xdr:twoCellAnchor>
  <xdr:twoCellAnchor editAs="oneCell">
    <xdr:from>
      <xdr:col>12</xdr:col>
      <xdr:colOff>371476</xdr:colOff>
      <xdr:row>4</xdr:row>
      <xdr:rowOff>95249</xdr:rowOff>
    </xdr:from>
    <xdr:to>
      <xdr:col>14</xdr:col>
      <xdr:colOff>476250</xdr:colOff>
      <xdr:row>17</xdr:row>
      <xdr:rowOff>38099</xdr:rowOff>
    </xdr:to>
    <mc:AlternateContent xmlns:mc="http://schemas.openxmlformats.org/markup-compatibility/2006" xmlns:a14="http://schemas.microsoft.com/office/drawing/2010/main">
      <mc:Choice Requires="a14">
        <xdr:graphicFrame macro="">
          <xdr:nvGraphicFramePr>
            <xdr:cNvPr id="19" name="Product Type 1">
              <a:extLst>
                <a:ext uri="{FF2B5EF4-FFF2-40B4-BE49-F238E27FC236}">
                  <a16:creationId xmlns:a16="http://schemas.microsoft.com/office/drawing/2014/main" id="{3CD9B598-0B9A-4896-9576-E09E83A9E01C}"/>
                </a:ext>
              </a:extLst>
            </xdr:cNvPr>
            <xdr:cNvGraphicFramePr/>
          </xdr:nvGraphicFramePr>
          <xdr:xfrm>
            <a:off x="0" y="0"/>
            <a:ext cx="0" cy="0"/>
          </xdr:xfrm>
          <a:graphic>
            <a:graphicData uri="http://schemas.microsoft.com/office/drawing/2010/slicer">
              <sle:slicer xmlns:sle="http://schemas.microsoft.com/office/drawing/2010/slicer" name="Product Type 1"/>
            </a:graphicData>
          </a:graphic>
        </xdr:graphicFrame>
      </mc:Choice>
      <mc:Fallback xmlns="">
        <xdr:sp macro="" textlink="">
          <xdr:nvSpPr>
            <xdr:cNvPr id="0" name=""/>
            <xdr:cNvSpPr>
              <a:spLocks noTextEdit="1"/>
            </xdr:cNvSpPr>
          </xdr:nvSpPr>
          <xdr:spPr>
            <a:xfrm>
              <a:off x="10429876" y="1047749"/>
              <a:ext cx="1781174" cy="3038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657225</xdr:colOff>
      <xdr:row>1</xdr:row>
      <xdr:rowOff>47625</xdr:rowOff>
    </xdr:from>
    <xdr:to>
      <xdr:col>12</xdr:col>
      <xdr:colOff>466725</xdr:colOff>
      <xdr:row>3</xdr:row>
      <xdr:rowOff>219075</xdr:rowOff>
    </xdr:to>
    <xdr:pic>
      <xdr:nvPicPr>
        <xdr:cNvPr id="24" name="Graphic 23" descr="Database with solid fill">
          <a:hlinkClick xmlns:r="http://schemas.openxmlformats.org/officeDocument/2006/relationships" r:id="rId3"/>
          <a:extLst>
            <a:ext uri="{FF2B5EF4-FFF2-40B4-BE49-F238E27FC236}">
              <a16:creationId xmlns:a16="http://schemas.microsoft.com/office/drawing/2014/main" id="{978B9648-B85C-1367-52C2-B86ADE2DA4A2}"/>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877425" y="285750"/>
          <a:ext cx="647700" cy="647700"/>
        </a:xfrm>
        <a:prstGeom prst="rect">
          <a:avLst/>
        </a:prstGeom>
      </xdr:spPr>
    </xdr:pic>
    <xdr:clientData/>
  </xdr:twoCellAnchor>
  <xdr:twoCellAnchor editAs="oneCell">
    <xdr:from>
      <xdr:col>12</xdr:col>
      <xdr:colOff>645300</xdr:colOff>
      <xdr:row>1</xdr:row>
      <xdr:rowOff>47624</xdr:rowOff>
    </xdr:from>
    <xdr:to>
      <xdr:col>13</xdr:col>
      <xdr:colOff>480975</xdr:colOff>
      <xdr:row>4</xdr:row>
      <xdr:rowOff>7124</xdr:rowOff>
    </xdr:to>
    <xdr:pic>
      <xdr:nvPicPr>
        <xdr:cNvPr id="26" name="Graphic 25" descr="Presentation with pie chart with solid fill">
          <a:hlinkClick xmlns:r="http://schemas.openxmlformats.org/officeDocument/2006/relationships" r:id="rId6"/>
          <a:extLst>
            <a:ext uri="{FF2B5EF4-FFF2-40B4-BE49-F238E27FC236}">
              <a16:creationId xmlns:a16="http://schemas.microsoft.com/office/drawing/2014/main" id="{C63531D7-E96B-7AFF-8EAC-69A186F8517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703700" y="285749"/>
          <a:ext cx="673875" cy="673875"/>
        </a:xfrm>
        <a:prstGeom prst="rect">
          <a:avLst/>
        </a:prstGeom>
      </xdr:spPr>
    </xdr:pic>
    <xdr:clientData/>
  </xdr:twoCellAnchor>
  <xdr:twoCellAnchor editAs="oneCell">
    <xdr:from>
      <xdr:col>10</xdr:col>
      <xdr:colOff>681000</xdr:colOff>
      <xdr:row>1</xdr:row>
      <xdr:rowOff>57075</xdr:rowOff>
    </xdr:from>
    <xdr:to>
      <xdr:col>11</xdr:col>
      <xdr:colOff>438150</xdr:colOff>
      <xdr:row>3</xdr:row>
      <xdr:rowOff>176175</xdr:rowOff>
    </xdr:to>
    <xdr:pic>
      <xdr:nvPicPr>
        <xdr:cNvPr id="28" name="Graphic 27" descr="House with solid fill">
          <a:hlinkClick xmlns:r="http://schemas.openxmlformats.org/officeDocument/2006/relationships" r:id="rId9"/>
          <a:extLst>
            <a:ext uri="{FF2B5EF4-FFF2-40B4-BE49-F238E27FC236}">
              <a16:creationId xmlns:a16="http://schemas.microsoft.com/office/drawing/2014/main" id="{706D1E2C-386B-9D99-6170-B128AAEEC9F4}"/>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9063000" y="295200"/>
          <a:ext cx="595350" cy="595350"/>
        </a:xfrm>
        <a:prstGeom prst="rect">
          <a:avLst/>
        </a:prstGeom>
      </xdr:spPr>
    </xdr:pic>
    <xdr:clientData/>
  </xdr:twoCellAnchor>
  <xdr:twoCellAnchor editAs="oneCell">
    <xdr:from>
      <xdr:col>13</xdr:col>
      <xdr:colOff>580951</xdr:colOff>
      <xdr:row>1</xdr:row>
      <xdr:rowOff>83488</xdr:rowOff>
    </xdr:from>
    <xdr:to>
      <xdr:col>14</xdr:col>
      <xdr:colOff>295275</xdr:colOff>
      <xdr:row>3</xdr:row>
      <xdr:rowOff>180899</xdr:rowOff>
    </xdr:to>
    <xdr:pic>
      <xdr:nvPicPr>
        <xdr:cNvPr id="32" name="Graphic 31" descr="Briefcase with solid fill">
          <a:hlinkClick xmlns:r="http://schemas.openxmlformats.org/officeDocument/2006/relationships" r:id="rId12"/>
          <a:extLst>
            <a:ext uri="{FF2B5EF4-FFF2-40B4-BE49-F238E27FC236}">
              <a16:creationId xmlns:a16="http://schemas.microsoft.com/office/drawing/2014/main" id="{CA871B3F-2FB2-565B-2B41-A60F1C1BE067}"/>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1477551" y="321613"/>
          <a:ext cx="552524" cy="57366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679.784446412035" createdVersion="8" refreshedVersion="8" minRefreshableVersion="3" recordCount="1775" xr:uid="{4BBAF8AD-5B86-4A07-A868-4A5E8674DC6D}">
  <cacheSource type="worksheet">
    <worksheetSource ref="A1:I1776" sheet="business.retailsales"/>
  </cacheSource>
  <cacheFields count="9">
    <cacheField name="Product Type" numFmtId="0">
      <sharedItems count="18">
        <s v="Art &amp; Sculpture"/>
        <s v="Basket"/>
        <s v="Christmas"/>
        <s v="Home Decor"/>
        <s v="Recycled Art"/>
        <s v="Jewelry"/>
        <s v="Skin Care"/>
        <s v="Kitchen"/>
        <s v="Textiles"/>
        <s v="Accessories"/>
        <s v="Fair Trade Gifts"/>
        <s v="One-of-a-Kind"/>
        <s v="Soapstone"/>
        <s v="Music"/>
        <s v="Furniture"/>
        <s v="Kids"/>
        <s v="Easter"/>
        <s v="Gift Baskets"/>
      </sharedItems>
    </cacheField>
    <cacheField name="Net Quantity" numFmtId="1">
      <sharedItems containsSemiMixedTypes="0" containsString="0" containsNumber="1" containsInteger="1" minValue="-1" maxValue="96"/>
    </cacheField>
    <cacheField name="Gross Sales" numFmtId="165">
      <sharedItems containsSemiMixedTypes="0" containsString="0" containsNumber="1" minValue="0" maxValue="14935"/>
    </cacheField>
    <cacheField name="Discounts" numFmtId="165">
      <sharedItems containsSemiMixedTypes="0" containsString="0" containsNumber="1" minValue="-594" maxValue="0"/>
    </cacheField>
    <cacheField name="Returns" numFmtId="165">
      <sharedItems containsSemiMixedTypes="0" containsString="0" containsNumber="1" minValue="-1609" maxValue="0"/>
    </cacheField>
    <cacheField name="Total Net Sales" numFmtId="165">
      <sharedItems containsSemiMixedTypes="0" containsString="0" containsNumber="1" minValue="-106.25" maxValue="12732"/>
    </cacheField>
    <cacheField name="Gross Margin" numFmtId="165">
      <sharedItems containsSemiMixedTypes="0" containsString="0" containsNumber="1" minValue="0" maxValue="15529.107733511884" count="781">
        <n v="15529.107733511884"/>
        <n v="4060.8"/>
        <n v="4026.6752941176469"/>
        <n v="3098.25"/>
        <n v="2740.96"/>
        <n v="2747.5408163265306"/>
        <n v="2376.0476190476193"/>
        <n v="2205.59"/>
        <n v="2430"/>
        <n v="1942.5"/>
        <n v="1948.3"/>
        <n v="1794.85"/>
        <n v="1817"/>
        <n v="1630"/>
        <n v="1583.4"/>
        <n v="1651.17"/>
        <n v="1607.8"/>
        <n v="1612.8"/>
        <n v="1540"/>
        <n v="1524.6"/>
        <n v="1541.89"/>
        <n v="1387.5"/>
        <n v="1428"/>
        <n v="1437.6"/>
        <n v="1442.04"/>
        <n v="1660.2198795180723"/>
        <n v="1260"/>
        <n v="1372.5"/>
        <n v="1306.2"/>
        <n v="1242.5999999999999"/>
        <n v="1264.8"/>
        <n v="1295"/>
        <n v="1202.51"/>
        <n v="1147.5"/>
        <n v="1209.5999999999999"/>
        <n v="1225.1600000000001"/>
        <n v="1111"/>
        <n v="1129.5999999999999"/>
        <n v="1126.1300000000001"/>
        <n v="1156.79"/>
        <n v="1384.1808284023668"/>
        <n v="1063.57"/>
        <n v="1192"/>
        <n v="1067.5"/>
        <n v="1030"/>
        <n v="1202.9306532663315"/>
        <n v="1191.3800000000001"/>
        <n v="1095.5999999999999"/>
        <n v="1260.1428571428571"/>
        <n v="990"/>
        <n v="1128.75"/>
        <n v="1144.080009090909"/>
        <n v="985.6"/>
        <n v="1033.99"/>
        <n v="965.6"/>
        <n v="967.6"/>
        <n v="925"/>
        <n v="1380"/>
        <n v="1179.2442748091603"/>
        <n v="957.6"/>
        <n v="1032"/>
        <n v="924.99"/>
        <n v="1008"/>
        <n v="879"/>
        <n v="992.67124102564105"/>
        <n v="931.2"/>
        <n v="889.15"/>
        <n v="892.5"/>
        <n v="945"/>
        <n v="998.5"/>
        <n v="881.6"/>
        <n v="957.65263157894742"/>
        <n v="823.6"/>
        <n v="1058.2222222222222"/>
        <n v="814.79"/>
        <n v="834.8"/>
        <n v="773.48"/>
        <n v="797.5"/>
        <n v="803"/>
        <n v="799.2"/>
        <n v="736"/>
        <n v="801.6"/>
        <n v="758.5"/>
        <n v="729.6"/>
        <n v="700"/>
        <n v="707.6"/>
        <n v="805.74285714285713"/>
        <n v="783"/>
        <n v="735"/>
        <n v="735.8"/>
        <n v="700.01"/>
        <n v="757"/>
        <n v="649.15"/>
        <n v="631"/>
        <n v="669.6"/>
        <n v="650.4"/>
        <n v="625"/>
        <n v="648.4"/>
        <n v="637.5"/>
        <n v="643.20000000000005"/>
        <n v="891.32323232323233"/>
        <n v="615"/>
        <n v="609.03325581395347"/>
        <n v="580"/>
        <n v="576"/>
        <n v="575.35"/>
        <n v="582.20000000000005"/>
        <n v="565"/>
        <n v="564"/>
        <n v="562.80999999999995"/>
        <n v="598"/>
        <n v="550"/>
        <n v="590.20000000000005"/>
        <n v="627.29090909090917"/>
        <n v="636.99"/>
        <n v="649"/>
        <n v="557.6"/>
        <n v="572"/>
        <n v="716.6"/>
        <n v="525"/>
        <n v="522"/>
        <n v="608"/>
        <n v="538.6"/>
        <n v="546.79999999999995"/>
        <n v="542.5"/>
        <n v="532.6"/>
        <n v="543.6"/>
        <n v="511.8"/>
        <n v="500"/>
        <n v="498"/>
        <n v="561.58000000000004"/>
        <n v="563.66776556776563"/>
        <n v="491.4"/>
        <n v="480"/>
        <n v="517.02913043478259"/>
        <n v="484.8"/>
        <n v="602.18549747048905"/>
        <n v="495.29"/>
        <n v="537.5"/>
        <n v="475.2"/>
        <n v="460"/>
        <n v="464.2"/>
        <n v="486"/>
        <n v="494.2"/>
        <n v="462.24"/>
        <n v="496.4"/>
        <n v="450"/>
        <n v="455"/>
        <n v="477.5"/>
        <n v="473.6"/>
        <n v="542.96417910447758"/>
        <n v="440"/>
        <n v="456.4"/>
        <n v="464.39"/>
        <n v="451"/>
        <n v="462.8"/>
        <n v="447.26954233409612"/>
        <n v="424.5"/>
        <n v="455.1"/>
        <n v="451.6"/>
        <n v="429.6"/>
        <n v="615.33333333333337"/>
        <n v="457.2"/>
        <n v="495"/>
        <n v="411.4"/>
        <n v="470.53121212121215"/>
        <n v="419.8"/>
        <n v="484"/>
        <n v="430.5"/>
        <n v="385"/>
        <n v="447"/>
        <n v="379"/>
        <n v="374"/>
        <n v="382.2"/>
        <n v="421.65294117647062"/>
        <n v="375.39"/>
        <n v="396.8"/>
        <n v="389.5"/>
        <n v="370"/>
        <n v="418.25"/>
        <n v="447.30747663551404"/>
        <n v="359"/>
        <n v="435.6"/>
        <n v="364"/>
        <n v="364.19"/>
        <n v="365.8"/>
        <n v="352"/>
        <n v="388.5"/>
        <n v="350"/>
        <n v="355.19"/>
        <n v="379.6"/>
        <n v="348"/>
        <n v="356.4"/>
        <n v="344"/>
        <n v="342"/>
        <n v="379.4"/>
        <n v="339"/>
        <n v="365.18"/>
        <n v="359.6"/>
        <n v="384"/>
        <n v="336"/>
        <n v="339.15"/>
        <n v="367.2"/>
        <n v="367.5"/>
        <n v="330"/>
        <n v="440.25"/>
        <n v="401.5"/>
        <n v="348.6"/>
        <n v="358.6"/>
        <n v="428.56666666666666"/>
        <n v="341"/>
        <n v="340.6"/>
        <n v="315"/>
        <n v="334.8"/>
        <n v="310"/>
        <n v="340.2"/>
        <n v="316.81"/>
        <n v="317"/>
        <n v="307"/>
        <n v="324.5"/>
        <n v="394.4"/>
        <n v="300"/>
        <n v="359.51919540229886"/>
        <n v="298"/>
        <n v="319.20999999999998"/>
        <n v="296"/>
        <n v="304.39999999999998"/>
        <n v="321.66000000000003"/>
        <n v="381.02222222222224"/>
        <n v="290"/>
        <n v="357.31111111111107"/>
        <n v="288"/>
        <n v="307.85882352941178"/>
        <n v="285"/>
        <n v="358.4"/>
        <n v="326.8"/>
        <n v="420"/>
        <n v="304.2"/>
        <n v="325.39999999999998"/>
        <n v="297.60000000000002"/>
        <n v="297.61"/>
        <n v="294.8"/>
        <n v="286.32"/>
        <n v="302.39"/>
        <n v="302.39999999999998"/>
        <n v="299.60000000000002"/>
        <n v="272"/>
        <n v="280.8"/>
        <n v="270"/>
        <n v="290.44"/>
        <n v="286.70999999999998"/>
        <n v="275.52"/>
        <n v="291.66250000000002"/>
        <n v="278.79000000000002"/>
        <n v="278.8"/>
        <n v="275.41000000000003"/>
        <n v="264"/>
        <n v="316.8"/>
        <n v="265"/>
        <n v="256"/>
        <n v="272.8"/>
        <n v="285.20999999999998"/>
        <n v="252"/>
        <n v="282.31"/>
        <n v="292.39999999999998"/>
        <n v="319.32499999999999"/>
        <n v="248"/>
        <n v="302.5"/>
        <n v="245"/>
        <n v="244"/>
        <n v="260.41000000000003"/>
        <n v="240.5"/>
        <n v="302.05432142857143"/>
        <n v="240"/>
        <n v="274.12408759124088"/>
        <n v="249.1"/>
        <n v="261.5"/>
        <n v="267.60000000000002"/>
        <n v="234"/>
        <n v="232"/>
        <n v="359.90000000000003"/>
        <n v="249.6"/>
        <n v="230"/>
        <n v="274.39999999999998"/>
        <n v="228"/>
        <n v="277.26294117647058"/>
        <n v="237.8"/>
        <n v="272.14179104477614"/>
        <n v="254.6"/>
        <n v="264.69"/>
        <n v="225"/>
        <n v="231.4"/>
        <n v="269.94285714285718"/>
        <n v="233.79"/>
        <n v="222"/>
        <n v="242.6"/>
        <n v="243.6"/>
        <n v="220"/>
        <n v="232.41"/>
        <n v="253.5"/>
        <n v="217.8"/>
        <n v="243.19"/>
        <n v="228.8"/>
        <n v="210"/>
        <n v="238"/>
        <n v="231"/>
        <n v="255.2"/>
        <n v="224.4"/>
        <n v="204"/>
        <n v="237.42000000000002"/>
        <n v="317.5333333333333"/>
        <n v="230.4"/>
        <n v="200"/>
        <n v="209.8"/>
        <n v="242"/>
        <n v="198"/>
        <n v="210.8"/>
        <n v="196"/>
        <n v="208.6"/>
        <n v="195"/>
        <n v="390.5"/>
        <n v="221.01"/>
        <n v="205.01"/>
        <n v="209.6"/>
        <n v="193"/>
        <n v="192"/>
        <n v="216.1"/>
        <n v="217.4"/>
        <n v="217.6"/>
        <n v="190"/>
        <n v="198.4"/>
        <n v="199"/>
        <n v="195.2"/>
        <n v="564.66666666666663"/>
        <n v="188"/>
        <n v="204.39"/>
        <n v="200.41"/>
        <n v="196.8"/>
        <n v="205.79"/>
        <n v="193.8"/>
        <n v="205.81"/>
        <n v="198.42"/>
        <n v="185"/>
        <n v="225.5"/>
        <n v="188.4"/>
        <n v="201.59"/>
        <n v="197.6"/>
        <n v="235.76666666666665"/>
        <n v="182"/>
        <n v="185.1"/>
        <n v="199.49"/>
        <n v="180"/>
        <n v="188.6"/>
        <n v="212.79"/>
        <n v="197.4"/>
        <n v="178"/>
        <n v="242.44529411764708"/>
        <n v="206.39"/>
        <n v="183.6"/>
        <n v="183.62"/>
        <n v="176"/>
        <n v="184.5"/>
        <n v="214.5"/>
        <n v="184.6"/>
        <n v="175"/>
        <n v="185.4"/>
        <n v="184.32"/>
        <n v="174"/>
        <n v="187.2"/>
        <n v="195.6"/>
        <n v="172"/>
        <n v="180.4"/>
        <n v="173.55"/>
        <n v="170"/>
        <n v="172.05"/>
        <n v="182.6"/>
        <n v="182.62"/>
        <n v="179.8"/>
        <n v="179.81"/>
        <n v="168"/>
        <n v="196.4"/>
        <n v="176.8"/>
        <n v="173.4"/>
        <n v="166.6"/>
        <n v="203.5"/>
        <n v="166"/>
        <n v="198.23"/>
        <n v="165"/>
        <n v="213.36504854368931"/>
        <n v="164"/>
        <n v="163"/>
        <n v="162"/>
        <n v="160"/>
        <n v="182.3"/>
        <n v="176.4"/>
        <n v="181.6"/>
        <n v="167.8"/>
        <n v="158"/>
        <n v="186"/>
        <n v="192.49"/>
        <n v="192.5"/>
        <n v="157"/>
        <n v="191.4"/>
        <n v="167.4"/>
        <n v="156"/>
        <n v="155"/>
        <n v="169.21"/>
        <n v="166.4"/>
        <n v="153.19999999999999"/>
        <n v="159.81"/>
        <n v="152"/>
        <n v="156.19999999999999"/>
        <n v="151.4"/>
        <n v="184.8"/>
        <n v="161.19999999999999"/>
        <n v="167.18"/>
        <n v="150"/>
        <n v="158.4"/>
        <n v="181.5"/>
        <n v="167.6"/>
        <n v="155.80000000000001"/>
        <n v="148"/>
        <n v="170.54"/>
        <n v="199.98791666666665"/>
        <n v="145"/>
        <n v="159.6"/>
        <n v="144"/>
        <n v="153.74"/>
        <n v="146.38999999999999"/>
        <n v="146.4"/>
        <n v="140"/>
        <n v="148.80000000000001"/>
        <n v="149"/>
        <n v="138"/>
        <n v="142.80000000000001"/>
        <n v="167.2"/>
        <n v="163.68"/>
        <n v="136"/>
        <n v="144.79"/>
        <n v="135"/>
        <n v="145.6"/>
        <n v="134.4"/>
        <n v="145.88999999999999"/>
        <n v="134"/>
        <n v="146"/>
        <n v="139.4"/>
        <n v="132"/>
        <n v="137.4"/>
        <n v="159.5"/>
        <n v="174.25"/>
        <n v="130"/>
        <n v="128"/>
        <n v="256.5"/>
        <n v="136.4"/>
        <n v="132.6"/>
        <n v="133.5"/>
        <n v="126"/>
        <n v="125"/>
        <n v="139.19999999999999"/>
        <n v="131.19999999999999"/>
        <n v="127.8"/>
        <n v="124"/>
        <n v="195.8095238095238"/>
        <n v="140.4"/>
        <n v="136.80000000000001"/>
        <n v="140.80000000000001"/>
        <n v="123"/>
        <n v="149.6"/>
        <n v="122"/>
        <n v="134.41"/>
        <n v="148.49"/>
        <n v="148.5"/>
        <n v="131.4"/>
        <n v="123.8"/>
        <n v="120"/>
        <n v="125.8"/>
        <n v="117"/>
        <n v="143"/>
        <n v="133.69999999999999"/>
        <n v="116"/>
        <n v="156.4"/>
        <n v="115"/>
        <n v="137.13999999999999"/>
        <n v="145.68823529411765"/>
        <n v="125.99"/>
        <n v="114"/>
        <n v="156.02500000000001"/>
        <n v="126.8"/>
        <n v="137.5"/>
        <n v="112"/>
        <n v="182.72727272727272"/>
        <n v="252.55555555555554"/>
        <n v="120.41"/>
        <n v="118.5"/>
        <n v="113.6"/>
        <n v="117.8"/>
        <n v="121.8"/>
        <n v="110"/>
        <n v="220.5"/>
        <n v="114.8"/>
        <n v="116.2"/>
        <n v="117.32"/>
        <n v="116.8"/>
        <n v="117.6"/>
        <n v="121.6"/>
        <n v="173.95333333333335"/>
        <n v="143.75"/>
        <n v="106"/>
        <n v="114.5"/>
        <n v="127.6"/>
        <n v="111.6"/>
        <n v="126.5"/>
        <n v="125.4"/>
        <n v="110.69"/>
        <n v="102"/>
        <n v="107.35"/>
        <n v="106.65"/>
        <n v="100"/>
        <n v="121"/>
        <n v="99"/>
        <n v="231.5"/>
        <n v="129.19999999999999"/>
        <n v="105.2"/>
        <n v="205.6"/>
        <n v="105.4"/>
        <n v="105.41"/>
        <n v="98"/>
        <n v="166.99178082191781"/>
        <n v="107"/>
        <n v="107.09"/>
        <n v="98.55"/>
        <n v="96"/>
        <n v="108.8"/>
        <n v="128.80000000000001"/>
        <n v="114.95"/>
        <n v="95"/>
        <n v="94"/>
        <n v="99.2"/>
        <n v="92"/>
        <n v="96.2"/>
        <n v="112.21000000000001"/>
        <n v="100.79"/>
        <n v="100.8"/>
        <n v="100.81"/>
        <n v="94.35"/>
        <n v="109.6"/>
        <n v="90"/>
        <n v="137.16121212121212"/>
        <n v="102.4"/>
        <n v="108.9"/>
        <n v="91.8"/>
        <n v="107.8"/>
        <n v="132.33333333333334"/>
        <n v="88"/>
        <n v="117.69999999999999"/>
        <n v="92.5"/>
        <n v="96.6"/>
        <n v="96.8"/>
        <n v="87"/>
        <n v="95.7"/>
        <n v="105.8"/>
        <n v="86"/>
        <n v="90.19"/>
        <n v="94.5"/>
        <n v="104.5"/>
        <n v="118.99"/>
        <n v="85"/>
        <n v="84"/>
        <n v="92.4"/>
        <n v="91.19"/>
        <n v="82"/>
        <n v="110.4"/>
        <n v="86.79"/>
        <n v="86.8"/>
        <n v="99.01"/>
        <n v="87.6"/>
        <n v="87.61"/>
        <n v="80"/>
        <n v="88.2"/>
        <n v="130.53333333333333"/>
        <n v="84.2"/>
        <n v="78.400000000000006"/>
        <n v="78"/>
        <n v="94.4"/>
        <n v="94.43"/>
        <n v="82.8"/>
        <n v="76.5"/>
        <n v="76"/>
        <n v="92.41"/>
        <n v="75"/>
        <n v="125.84561403508772"/>
        <n v="74"/>
        <n v="80.28"/>
        <n v="80.17"/>
        <n v="79.8"/>
        <n v="121.89999999999999"/>
        <n v="75.849999999999994"/>
        <n v="72"/>
        <n v="73.2"/>
        <n v="77.7"/>
        <n v="140.13283582089551"/>
        <n v="70"/>
        <n v="74.400000000000006"/>
        <n v="74.41"/>
        <n v="74.8"/>
        <n v="77.179999999999993"/>
        <n v="83.6"/>
        <n v="75.61"/>
        <n v="68"/>
        <n v="82.940000000000012"/>
        <n v="67.5"/>
        <n v="81.400000000000006"/>
        <n v="77.400000000000006"/>
        <n v="107.93692307692308"/>
        <n v="66"/>
        <n v="65.599999999999994"/>
        <n v="98.4"/>
        <n v="65"/>
        <n v="79.19"/>
        <n v="79.2"/>
        <n v="87.4"/>
        <n v="71.400000000000006"/>
        <n v="64"/>
        <n v="68.2"/>
        <n v="73.099999999999994"/>
        <n v="101.7265306122449"/>
        <n v="62"/>
        <n v="70.400000000000006"/>
        <n v="67.2"/>
        <n v="91.2"/>
        <n v="67.209999999999994"/>
        <n v="71.239999999999995"/>
        <n v="71.5"/>
        <n v="60"/>
        <n v="126.45"/>
        <n v="72.599999999999994"/>
        <n v="88.789999999999992"/>
        <n v="64.8"/>
        <n v="88.8"/>
        <n v="68.8"/>
        <n v="58.5"/>
        <n v="58"/>
        <n v="290.8"/>
        <n v="86.4"/>
        <n v="63.8"/>
        <n v="71.8"/>
        <n v="56"/>
        <n v="84.333333333333329"/>
        <n v="55.5"/>
        <n v="58.9"/>
        <n v="81.599999999999994"/>
        <n v="54"/>
        <n v="58.8"/>
        <n v="63"/>
        <n v="79.083333333333329"/>
        <n v="55.8"/>
        <n v="63.81"/>
        <n v="55.81"/>
        <n v="52"/>
        <n v="76.8"/>
        <n v="61.6"/>
        <n v="57.6"/>
        <n v="50"/>
        <n v="49.5"/>
        <n v="55.65"/>
        <n v="49.3"/>
        <n v="49"/>
        <n v="59.4"/>
        <n v="48"/>
        <n v="49.19"/>
        <n v="57.2"/>
        <n v="69.599999999999994"/>
        <n v="46"/>
        <n v="50.4"/>
        <n v="54.57"/>
        <n v="45"/>
        <n v="47.4"/>
        <n v="44"/>
        <n v="88.5"/>
        <n v="46.36"/>
        <n v="52.8"/>
        <n v="43.2"/>
        <n v="101.3"/>
        <n v="45.08"/>
        <n v="47.5"/>
        <n v="42"/>
        <n v="46.2"/>
        <n v="41.6"/>
        <n v="50.6"/>
        <n v="97.1"/>
        <n v="49.49"/>
        <n v="49.51"/>
        <n v="40"/>
        <n v="48.4"/>
        <n v="48.41"/>
        <n v="39"/>
        <n v="41.9"/>
        <n v="38"/>
        <n v="122.19999999999999"/>
        <n v="46.19"/>
        <n v="44.660000000000004"/>
        <n v="43.88"/>
        <n v="39.9"/>
        <n v="36"/>
        <n v="70.237455197132618"/>
        <n v="42.9"/>
        <n v="37.159999999999997"/>
        <n v="39.4"/>
        <n v="37.799999999999997"/>
        <n v="41.8"/>
        <n v="34"/>
        <n v="38.1"/>
        <n v="56.25"/>
        <n v="35.549999999999997"/>
        <n v="39.6"/>
        <n v="32"/>
        <n v="31.5"/>
        <n v="41"/>
        <n v="37.4"/>
        <n v="37.409999999999997"/>
        <n v="84.1"/>
        <n v="33.6"/>
        <n v="30"/>
        <n v="39.1"/>
        <n v="34.119999999999997"/>
        <n v="35.200000000000003"/>
        <n v="39.200000000000003"/>
        <n v="77.685714285714283"/>
        <n v="28.5"/>
        <n v="28"/>
        <n v="40.799999999999997"/>
        <n v="36.81"/>
        <n v="33"/>
        <n v="24"/>
        <n v="29.85"/>
        <n v="26"/>
        <n v="25.6"/>
        <n v="30.8"/>
        <n v="59.3"/>
        <n v="87.466666666666669"/>
        <n v="30.81"/>
        <n v="27.72"/>
        <n v="25"/>
        <n v="32.519999999999996"/>
        <n v="28.59"/>
        <n v="28.6"/>
        <n v="25.39"/>
        <n v="22"/>
        <n v="26.4"/>
        <n v="23.55"/>
        <n v="28.75"/>
        <n v="21"/>
        <n v="20"/>
        <n v="24.2"/>
        <n v="24.21"/>
        <n v="19.5"/>
        <n v="18.5"/>
        <n v="18"/>
        <n v="20.350000000000001"/>
        <n v="16.5"/>
        <n v="19.8"/>
        <n v="19.809999999999999"/>
        <n v="16"/>
        <n v="34.050000000000004"/>
        <n v="20.309999999999999"/>
        <n v="17.600000000000001"/>
        <n v="21.6"/>
        <n v="14"/>
        <n v="13.5"/>
        <n v="13.2"/>
        <n v="12"/>
        <n v="10.5"/>
        <n v="27"/>
        <n v="35"/>
        <n v="2"/>
        <n v="29"/>
        <n v="36.1096875"/>
        <n v="381"/>
        <n v="31.709642857142857"/>
        <n v="17.5"/>
        <n v="0"/>
      </sharedItems>
    </cacheField>
    <cacheField name="Averege Order Value" numFmtId="165">
      <sharedItems containsSemiMixedTypes="0" containsString="0" containsNumber="1" minValue="0" maxValue="810" count="699">
        <n v="374.47058823529414"/>
        <n v="263.6307692307692"/>
        <n v="277.95"/>
        <n v="174.80882352941177"/>
        <n v="56.439148936170213"/>
        <n v="148.97058823529412"/>
        <n v="106.7"/>
        <n v="23.493444444444442"/>
        <n v="207"/>
        <n v="173.40909090909091"/>
        <n v="62.190000000000005"/>
        <n v="89.534210526315789"/>
        <n v="108.86666666666666"/>
        <n v="810"/>
        <n v="41.205405405405401"/>
        <n v="45.964545454545451"/>
        <n v="75.61"/>
        <n v="45.6"/>
        <n v="85.411764705882348"/>
        <n v="281.88"/>
        <n v="154.45666666666665"/>
        <n v="123.86363636363636"/>
        <n v="23.379310344827587"/>
        <n v="23.213793103448278"/>
        <n v="13.5625"/>
        <n v="431.66666666666669"/>
        <n v="84"/>
        <n v="139.72222222222223"/>
        <n v="40.46"/>
        <n v="37.168750000000003"/>
        <n v="65.733333333333334"/>
        <n v="165"/>
        <n v="158.21285714285713"/>
        <n v="220.5"/>
        <n v="273.60000000000002"/>
        <n v="77.917142857142849"/>
        <n v="108.9"/>
        <n v="15.628985507246378"/>
        <n v="107.38699999999999"/>
        <n v="70.88066666666667"/>
        <n v="59.000555555555557"/>
        <n v="95.311818181818182"/>
        <n v="87.333333333333329"/>
        <n v="172.08333333333334"/>
        <n v="257.5"/>
        <n v="79.169230769230779"/>
        <n v="68.574666666666658"/>
        <n v="17.430508474576271"/>
        <n v="169.16666666666666"/>
        <n v="161.875"/>
        <n v="106.33333333333333"/>
        <n v="86.399999999999991"/>
        <n v="105.11222222222221"/>
        <n v="134.05714285714285"/>
        <n v="37.295999999999999"/>
        <n v="185"/>
        <n v="460"/>
        <n v="297"/>
        <n v="80.945454545454538"/>
        <n v="222"/>
        <n v="36.958750000000002"/>
        <n v="294"/>
        <n v="125.57142857142857"/>
        <n v="87.820000000000007"/>
        <n v="78.61818181818181"/>
        <n v="123.40714285714286"/>
        <n v="171.5"/>
        <n v="213.75"/>
        <n v="94.611111111111114"/>
        <n v="75.854545454545459"/>
        <n v="45.466666666666669"/>
        <n v="114.34285714285714"/>
        <n v="111.71428571428571"/>
        <n v="41.116315789473688"/>
        <n v="48.325000000000003"/>
        <n v="109.50285714285714"/>
        <n v="107.5"/>
        <n v="105.28571428571429"/>
        <n v="46.05"/>
        <n v="81.777777777777771"/>
        <n v="45.9"/>
        <n v="180.375"/>
        <n v="47.36"/>
        <n v="175"/>
        <n v="114.06666666666666"/>
        <n v="37.577777777777776"/>
        <n v="133.4"/>
        <n v="166.25"/>
        <n v="26.568000000000001"/>
        <n v="26.832916666666666"/>
        <n v="71.444444444444443"/>
        <n v="320.42500000000001"/>
        <n v="126.2"/>
        <n v="34.799999999999997"/>
        <n v="125.12"/>
        <n v="125"/>
        <n v="124.72"/>
        <n v="122.5"/>
        <n v="46.523076923076921"/>
        <n v="301.5"/>
        <n v="146.25"/>
        <n v="13.833095238095238"/>
        <n v="116"/>
        <n v="288"/>
        <n v="18.440322580645162"/>
        <n v="80.828571428571422"/>
        <n v="141.25"/>
        <n v="188"/>
        <n v="27.859500000000004"/>
        <n v="110.4"/>
        <n v="110"/>
        <n v="36.653333333333329"/>
        <n v="13.719999999999999"/>
        <n v="89.834999999999994"/>
        <n v="88.5"/>
        <n v="66.3"/>
        <n v="105.6"/>
        <n v="27.757894736842104"/>
        <n v="87"/>
        <n v="104"/>
        <n v="39.492307692307691"/>
        <n v="28.333333333333332"/>
        <n v="42.43333333333333"/>
        <n v="35.957142857142856"/>
        <n v="55.599999999999994"/>
        <n v="71.457142857142856"/>
        <n v="55.333333333333336"/>
        <n v="44.947272727272725"/>
        <n v="40.949999999999996"/>
        <n v="53.400000000000006"/>
        <n v="48"/>
        <n v="21.600454545454543"/>
        <n v="47.519999999999996"/>
        <n v="52.666666666666664"/>
        <n v="21.48681818181818"/>
        <n v="115.625"/>
        <n v="35.446153846153848"/>
        <n v="92"/>
        <n v="115"/>
        <n v="21.895238095238096"/>
        <n v="18.32"/>
        <n v="26.929411764705883"/>
        <n v="152.58666666666667"/>
        <n v="65.085714285714289"/>
        <n v="225"/>
        <n v="150"/>
        <n v="24.722222222222221"/>
        <n v="147.5"/>
        <n v="110.6"/>
        <n v="73.533333333333331"/>
        <n v="88"/>
        <n v="27.475000000000001"/>
        <n v="17.424400000000002"/>
        <n v="107.25"/>
        <n v="24.776470588235295"/>
        <n v="9.2935555555555549"/>
        <n v="41.55"/>
        <n v="29.635714285714283"/>
        <n v="24.258823529411764"/>
        <n v="41.04"/>
        <n v="205"/>
        <n v="33.9"/>
        <n v="405"/>
        <n v="33.716666666666669"/>
        <n v="13.709999999999999"/>
        <n v="66.033333333333331"/>
        <n v="99"/>
        <n v="194.75"/>
        <n v="129.6"/>
        <n v="385"/>
        <n v="95.25"/>
        <n v="63.166666666666664"/>
        <n v="124.66666666666667"/>
        <n v="41.533333333333331"/>
        <n v="23.3"/>
        <n v="17.743333333333332"/>
        <n v="123.73333333333333"/>
        <n v="92.625"/>
        <n v="33.477272727272727"/>
        <n v="45.35"/>
        <n v="27.615384615384617"/>
        <n v="178.2"/>
        <n v="19.777777777777779"/>
        <n v="88.952500000000001"/>
        <n v="88.55"/>
        <n v="22"/>
        <n v="175.75"/>
        <n v="350"/>
        <n v="31.71"/>
        <n v="49.771428571428565"/>
        <n v="58"/>
        <n v="21.725000000000001"/>
        <n v="43"/>
        <n v="38"/>
        <n v="30.963636363636365"/>
        <n v="37.666666666666664"/>
        <n v="21.17625"/>
        <n v="56.066666666666663"/>
        <n v="112"/>
        <n v="168"/>
        <n v="47.550000000000004"/>
        <n v="23.771428571428572"/>
        <n v="328.5"/>
        <n v="40.424999999999997"/>
        <n v="32.14"/>
        <n v="63.92"/>
        <n v="35.044444444444444"/>
        <n v="45"/>
        <n v="157.5"/>
        <n v="17.399999999999999"/>
        <n v="310"/>
        <n v="102.66666666666667"/>
        <n v="153.9"/>
        <n v="23.63"/>
        <n v="61.4"/>
        <n v="43.642857142857146"/>
        <n v="100.53333333333335"/>
        <n v="37.323749999999997"/>
        <n v="99.333333333333329"/>
        <n v="26.980909090909094"/>
        <n v="148"/>
        <n v="49.266666666666673"/>
        <n v="10.115172413793102"/>
        <n v="97.666666666666671"/>
        <n v="13.866666666666665"/>
        <n v="36.1"/>
        <n v="96"/>
        <n v="144"/>
        <n v="17.887499999999999"/>
        <n v="35.625"/>
        <n v="56.320000000000007"/>
        <n v="35.15"/>
        <n v="140"/>
        <n v="17.487500000000001"/>
        <n v="92.866666666666674"/>
        <n v="46.4"/>
        <n v="46.398333333333333"/>
        <n v="21.323076923076922"/>
        <n v="46"/>
        <n v="45.613333333333337"/>
        <n v="136.80500000000001"/>
        <n v="34.200000000000003"/>
        <n v="68.099999999999994"/>
        <n v="68"/>
        <n v="136"/>
        <n v="45.199999999999996"/>
        <n v="18"/>
        <n v="135"/>
        <n v="26.956"/>
        <n v="17.952666666666669"/>
        <n v="38.354285714285716"/>
        <n v="17.759999999999998"/>
        <n v="66.302499999999995"/>
        <n v="17.639333333333333"/>
        <n v="12"/>
        <n v="132"/>
        <n v="259.2"/>
        <n v="28.777777777777779"/>
        <n v="64"/>
        <n v="42.533333333333331"/>
        <n v="36.398571428571429"/>
        <n v="42"/>
        <n v="41.948333333333331"/>
        <n v="62.9"/>
        <n v="35.828571428571429"/>
        <n v="62"/>
        <n v="247.5"/>
        <n v="245"/>
        <n v="122"/>
        <n v="40.598333333333336"/>
        <n v="18.5"/>
        <n v="18.46153846153846"/>
        <n v="240"/>
        <n v="30"/>
        <n v="29.862500000000001"/>
        <n v="118.25"/>
        <n v="59.1"/>
        <n v="46.08"/>
        <n v="25.511111111111109"/>
        <n v="56.55"/>
        <n v="45.08"/>
        <n v="56.327500000000001"/>
        <n v="37.43333333333333"/>
        <n v="37.366666666666667"/>
        <n v="11.695263157894738"/>
        <n v="74"/>
        <n v="55.35"/>
        <n v="110.2"/>
        <n v="216"/>
        <n v="26.94875"/>
        <n v="71.5"/>
        <n v="17.849999999999998"/>
        <n v="35.468333333333334"/>
        <n v="42.239999999999995"/>
        <n v="210"/>
        <n v="26.25"/>
        <n v="104.5"/>
        <n v="104.4"/>
        <n v="17.3"/>
        <n v="25.55"/>
        <n v="34"/>
        <n v="10.179"/>
        <n v="50.7"/>
        <n v="33.6"/>
        <n v="200"/>
        <n v="49.55"/>
        <n v="99.1"/>
        <n v="198"/>
        <n v="98"/>
        <n v="28"/>
        <n v="49"/>
        <n v="32.56666666666667"/>
        <n v="195"/>
        <n v="65"/>
        <n v="48.747500000000002"/>
        <n v="24.373750000000001"/>
        <n v="38.880000000000003"/>
        <n v="27.571428571428573"/>
        <n v="38.380000000000003"/>
        <n v="31.766666666666666"/>
        <n v="63.466666666666669"/>
        <n v="95"/>
        <n v="47.4"/>
        <n v="47.25"/>
        <n v="31.466666666666669"/>
        <n v="47"/>
        <n v="26.801428571428573"/>
        <n v="31.265000000000001"/>
        <n v="46.8"/>
        <n v="23.4"/>
        <n v="93.105000000000004"/>
        <n v="37.239999999999995"/>
        <n v="93.094999999999999"/>
        <n v="15.465000000000002"/>
        <n v="184.5"/>
        <n v="61.199999999999996"/>
        <n v="20.399999999999999"/>
        <n v="22.80125"/>
        <n v="36.480000000000004"/>
        <n v="45.5"/>
        <n v="25.842857142857145"/>
        <n v="90.254999999999995"/>
        <n v="15"/>
        <n v="44.85"/>
        <n v="25.601428571428574"/>
        <n v="89.3"/>
        <n v="35.6"/>
        <n v="13.676153846153845"/>
        <n v="44.402500000000003"/>
        <n v="35.28"/>
        <n v="17.637999999999998"/>
        <n v="44"/>
        <n v="43.875"/>
        <n v="175.5"/>
        <n v="43.85"/>
        <n v="17.46"/>
        <n v="58.026666666666671"/>
        <n v="57.866666666666667"/>
        <n v="34.56"/>
        <n v="57.466666666666669"/>
        <n v="21.45"/>
        <n v="42.9"/>
        <n v="10.715624999999999"/>
        <n v="11.33"/>
        <n v="21.175000000000001"/>
        <n v="10.52375"/>
        <n v="56.063333333333333"/>
        <n v="24"/>
        <n v="41.9"/>
        <n v="11.942857142857141"/>
        <n v="33.32"/>
        <n v="41.65"/>
        <n v="166.5"/>
        <n v="41.5"/>
        <n v="82.885000000000005"/>
        <n v="32.96"/>
        <n v="54.666666666666664"/>
        <n v="20.5"/>
        <n v="81.5"/>
        <n v="27"/>
        <n v="54"/>
        <n v="16"/>
        <n v="53.333333333333336"/>
        <n v="80"/>
        <n v="53.233333333333327"/>
        <n v="26.599999999999998"/>
        <n v="26.400000000000002"/>
        <n v="52.733333333333327"/>
        <n v="158"/>
        <n v="31.6"/>
        <n v="157.51"/>
        <n v="39.25"/>
        <n v="156.6"/>
        <n v="52.199999999999996"/>
        <n v="78"/>
        <n v="52"/>
        <n v="155"/>
        <n v="17.198888888888888"/>
        <n v="30.72"/>
        <n v="15.319999999999999"/>
        <n v="38.047499999999999"/>
        <n v="50.666666666666664"/>
        <n v="21.685714285714287"/>
        <n v="37.85"/>
        <n v="75.599999999999994"/>
        <n v="50.266666666666673"/>
        <n v="37.604999999999997"/>
        <n v="37.5"/>
        <n v="21.37142857142857"/>
        <n v="148.5"/>
        <n v="49.466666666666669"/>
        <n v="37.049999999999997"/>
        <n v="49.333333333333336"/>
        <n v="9.8306666666666676"/>
        <n v="36.552500000000002"/>
        <n v="145"/>
        <n v="72"/>
        <n v="11.02"/>
        <n v="23.60166666666667"/>
        <n v="23.599999999999998"/>
        <n v="35"/>
        <n v="17.375"/>
        <n v="27.439999999999998"/>
        <n v="68.400000000000006"/>
        <n v="34.08"/>
        <n v="45.266666666666673"/>
        <n v="27.042000000000002"/>
        <n v="26.880000000000003"/>
        <n v="44.800000000000004"/>
        <n v="19.158571428571431"/>
        <n v="44.666666666666664"/>
        <n v="19.142857142857142"/>
        <n v="33.15"/>
        <n v="32.65"/>
        <n v="130.5"/>
        <n v="43.5"/>
        <n v="64.8"/>
        <n v="64.599999999999994"/>
        <n v="128"/>
        <n v="25.48"/>
        <n v="42.166666666666664"/>
        <n v="21"/>
        <n v="41.666666666666664"/>
        <n v="11.345454545454546"/>
        <n v="31.2"/>
        <n v="124.8"/>
        <n v="17.742857142857144"/>
        <n v="124"/>
        <n v="41.199999999999996"/>
        <n v="30.8"/>
        <n v="41.06666666666667"/>
        <n v="61.5"/>
        <n v="122.4"/>
        <n v="61.2"/>
        <n v="40.666666666666664"/>
        <n v="60.8"/>
        <n v="60.795000000000002"/>
        <n v="121.51"/>
        <n v="121.5"/>
        <n v="17.228571428571428"/>
        <n v="20.033333333333335"/>
        <n v="60"/>
        <n v="120"/>
        <n v="40"/>
        <n v="29.55"/>
        <n v="39.199999999999996"/>
        <n v="19.5"/>
        <n v="58.5"/>
        <n v="38.766666666666666"/>
        <n v="28.9"/>
        <n v="57.6"/>
        <n v="38.286666666666669"/>
        <n v="11.440000000000001"/>
        <n v="28.502500000000001"/>
        <n v="9.5"/>
        <n v="56.6"/>
        <n v="112.5"/>
        <n v="14"/>
        <n v="56"/>
        <n v="22.318000000000001"/>
        <n v="37.166666666666664"/>
        <n v="15.771428571428572"/>
        <n v="36.733333333333334"/>
        <n v="55.1"/>
        <n v="15.714285714285714"/>
        <n v="27.3"/>
        <n v="13.475"/>
        <n v="21.536000000000001"/>
        <n v="11.911111111111111"/>
        <n v="26.6"/>
        <n v="35.466666666666669"/>
        <n v="13.297499999999999"/>
        <n v="106.25"/>
        <n v="35.333333333333336"/>
        <n v="17.583333333333332"/>
        <n v="26.1"/>
        <n v="34.800000000000004"/>
        <n v="103.5"/>
        <n v="102.6"/>
        <n v="10.231"/>
        <n v="51"/>
        <n v="33.883333333333333"/>
        <n v="11.149999999999999"/>
        <n v="50"/>
        <n v="33.333333333333336"/>
        <n v="12.5"/>
        <n v="33"/>
        <n v="32.93333333333333"/>
        <n v="32.866666666666667"/>
        <n v="32.863333333333337"/>
        <n v="24.3"/>
        <n v="32.333333333333336"/>
        <n v="32.303333333333335"/>
        <n v="10.716666666666667"/>
        <n v="32"/>
        <n v="31.733333333333334"/>
        <n v="47.6"/>
        <n v="9.504999999999999"/>
        <n v="94"/>
        <n v="30.933333333333334"/>
        <n v="13.142857142857142"/>
        <n v="18.36"/>
        <n v="30.596666666666668"/>
        <n v="45.604999999999997"/>
        <n v="22.797499999999999"/>
        <n v="18.130000000000003"/>
        <n v="11.3"/>
        <n v="90"/>
        <n v="29.866666666666664"/>
        <n v="89.6"/>
        <n v="89.1"/>
        <n v="17.64"/>
        <n v="88.2"/>
        <n v="10.95"/>
        <n v="43.75"/>
        <n v="43.7"/>
        <n v="43.6"/>
        <n v="21.574999999999999"/>
        <n v="43.1"/>
        <n v="21.452500000000001"/>
        <n v="42.75"/>
        <n v="85.5"/>
        <n v="28.33666666666667"/>
        <n v="85"/>
        <n v="41.8"/>
        <n v="20.9"/>
        <n v="10.35125"/>
        <n v="82"/>
        <n v="40.799999999999997"/>
        <n v="27.069999999999997"/>
        <n v="27.066666666666666"/>
        <n v="40.494999999999997"/>
        <n v="11.485714285714286"/>
        <n v="20.0975"/>
        <n v="39.9"/>
        <n v="39.6"/>
        <n v="79.2"/>
        <n v="39.200000000000003"/>
        <n v="39"/>
        <n v="38.799999999999997"/>
        <n v="25.856666666666666"/>
        <n v="25.733333333333334"/>
        <n v="10.928571428571429"/>
        <n v="19"/>
        <n v="76"/>
        <n v="25.196666666666669"/>
        <n v="75"/>
        <n v="24.8"/>
        <n v="37"/>
        <n v="14.8"/>
        <n v="24.666666666666668"/>
        <n v="36.659999999999997"/>
        <n v="10.404285714285715"/>
        <n v="18.037500000000001"/>
        <n v="36"/>
        <n v="11.799999999999999"/>
        <n v="17.574999999999999"/>
        <n v="17.5"/>
        <n v="23.333333333333332"/>
        <n v="70"/>
        <n v="23.2"/>
        <n v="23.196666666666669"/>
        <n v="34.6"/>
        <n v="34.51"/>
        <n v="34.195"/>
        <n v="17.0975"/>
        <n v="33.93"/>
        <n v="16.875"/>
        <n v="66.599999999999994"/>
        <n v="16.649999999999999"/>
        <n v="33.195"/>
        <n v="32.799999999999997"/>
        <n v="65.599999999999994"/>
        <n v="32.405000000000001"/>
        <n v="10.799999999999999"/>
        <n v="32.299999999999997"/>
        <n v="21.266666666666666"/>
        <n v="31.45"/>
        <n v="31.3"/>
        <n v="20.833333333333332"/>
        <n v="31"/>
        <n v="20.533333333333335"/>
        <n v="30.6"/>
        <n v="30.4"/>
        <n v="30.395"/>
        <n v="10.126666666666667"/>
        <n v="20.166666666666668"/>
        <n v="20"/>
        <n v="59.4"/>
        <n v="19.8"/>
        <n v="59.21"/>
        <n v="29.6"/>
        <n v="59.2"/>
        <n v="11.6"/>
        <n v="28.1"/>
        <n v="18.733333333333334"/>
        <n v="18.666666666666668"/>
        <n v="18.366666666666667"/>
        <n v="13.75"/>
        <n v="18.333333333333332"/>
        <n v="54.4"/>
        <n v="53"/>
        <n v="52.2"/>
        <n v="17.400000000000002"/>
        <n v="52.19"/>
        <n v="17.396666666666665"/>
        <n v="26"/>
        <n v="51.2"/>
        <n v="25.2"/>
        <n v="50.4"/>
        <n v="16.8"/>
        <n v="25"/>
        <n v="10"/>
        <n v="16.5"/>
        <n v="9.870000000000001"/>
        <n v="16.433333333333334"/>
        <n v="24.5"/>
        <n v="48.6"/>
        <n v="46.81"/>
        <n v="23"/>
        <n v="22.8"/>
        <n v="22.715"/>
        <n v="22.4"/>
        <n v="14.866666666666667"/>
        <n v="14.546666666666667"/>
        <n v="43.2"/>
        <n v="21.6"/>
        <n v="14.4"/>
        <n v="10.8"/>
        <n v="42.92"/>
        <n v="42.5"/>
        <n v="41.6"/>
        <n v="41.4"/>
        <n v="40.51"/>
        <n v="40.5"/>
        <n v="40.49"/>
        <n v="39.590000000000003"/>
        <n v="19.05"/>
        <n v="37.81"/>
        <n v="37.799999999999997"/>
        <n v="18.899999999999999"/>
        <n v="36.54"/>
        <n v="18.059999999999999"/>
        <n v="18.05"/>
        <n v="35.75"/>
        <n v="35.200000000000003"/>
        <n v="35.1"/>
        <n v="17.420000000000002"/>
        <n v="17.100000000000001"/>
        <n v="16.95"/>
        <n v="33.75"/>
        <n v="11.15"/>
        <n v="32.4"/>
        <n v="16.2"/>
        <n v="31.5"/>
        <n v="15.75"/>
        <n v="15.3"/>
        <n v="30.59"/>
        <n v="9.6266666666666669"/>
        <n v="28.8"/>
        <n v="28.5"/>
        <n v="27.2"/>
        <n v="27.19"/>
        <n v="26.15"/>
        <n v="25.6"/>
        <n v="25.19"/>
        <n v="12.54"/>
        <n v="23.48"/>
        <n v="23.41"/>
        <n v="22.61"/>
        <n v="10.725"/>
        <n v="21.25"/>
        <n v="19.79"/>
        <n v="16.190000000000001"/>
        <n v="15.69"/>
        <n v="13.5"/>
        <n v="13.2"/>
        <n v="10.5"/>
        <n v="0"/>
      </sharedItems>
    </cacheField>
    <cacheField name="Discount Rate" numFmtId="164">
      <sharedItems containsSemiMixedTypes="0" containsString="0" containsNumber="1" minValue="0" maxValue="0.25" count="356">
        <n v="3.9772346836290592E-2"/>
        <n v="8.461538461538462E-2"/>
        <n v="5.2705882352941172E-2"/>
        <n v="2.0840197693574959E-2"/>
        <n v="1.6374962919015128E-2"/>
        <n v="1.948051948051948E-2"/>
        <n v="2.8571428571428571E-2"/>
        <n v="2.1106481481481483E-2"/>
        <n v="0.08"/>
        <n v="9.0909090909090905E-3"/>
        <n v="2.1657052962768746E-2"/>
        <n v="2.6802059496567505E-2"/>
        <n v="5.3333333333333337E-2"/>
        <n v="3.0769230769230769E-3"/>
        <n v="1.8918918918918916E-2"/>
        <n v="4.2405303030303029E-2"/>
        <n v="3.0641025641025638E-2"/>
        <n v="4.9999999999999996E-2"/>
        <n v="2.9411764705882353E-2"/>
        <n v="3.9263803680981597E-2"/>
        <n v="5.1766712141882672E-2"/>
        <n v="2.5862068965517241E-2"/>
        <n v="3.2758620689655175E-2"/>
        <n v="0.03"/>
        <n v="0"/>
        <n v="4.3726235741444866E-2"/>
        <n v="3.6666666666666667E-2"/>
        <n v="2.1875000000000002E-2"/>
        <n v="3.3333333333333333E-2"/>
        <n v="5.7142857142857141E-2"/>
        <n v="4.1134199134199134E-2"/>
        <n v="0.02"/>
        <n v="0.05"/>
        <n v="5.7996545768566492E-2"/>
        <n v="0.01"/>
        <n v="2.318840579710145E-2"/>
        <n v="2.3754545454545455E-2"/>
        <n v="4.2153153153153156E-2"/>
        <n v="2.3661242603550296E-2"/>
        <n v="7.1685606060606063E-3"/>
        <n v="6.4285714285714279E-2"/>
        <n v="1.6666666666666666E-2"/>
        <n v="7.3701842546063656E-3"/>
        <n v="7.3315315315315308E-2"/>
        <n v="3.1638418079096044E-2"/>
        <n v="7.4999999999999997E-2"/>
        <n v="3.9990909090909091E-2"/>
        <n v="1.8181818181818184E-2"/>
        <n v="4.4434343434343437E-2"/>
        <n v="1.4285714285714285E-2"/>
        <n v="1.8526315789473686E-2"/>
        <n v="0.2"/>
        <n v="3.6363636363636362E-2"/>
        <n v="2.0960264900662249E-2"/>
        <n v="6.6666666666666666E-2"/>
        <n v="1.8041025641025641E-2"/>
        <n v="3.697104677060134E-2"/>
        <n v="1.4432401597261836E-2"/>
        <n v="7.9459459459459453E-2"/>
        <n v="2.7505827505827508E-2"/>
        <n v="2.2222222222222223E-2"/>
        <n v="2.1040100250626564E-2"/>
        <n v="3.8308457711442784E-2"/>
        <n v="4.5194805194805196E-3"/>
        <n v="2.903225806451613E-2"/>
        <n v="4.2857142857142858E-2"/>
        <n v="4.0625000000000001E-2"/>
        <n v="4.3750000000000004E-2"/>
        <n v="2.5000000000000001E-2"/>
        <n v="1.3333333333333332E-2"/>
        <n v="9.5238095238095229E-3"/>
        <n v="5.1142857142857136E-2"/>
        <n v="4.1681547619047618E-2"/>
        <n v="8.1428571428571433E-2"/>
        <n v="6.4341085271317836E-3"/>
        <n v="1.9435736677115987E-2"/>
        <n v="1.9496855345911949E-2"/>
        <n v="3.0769230769230767E-2"/>
        <n v="1.1644518272425249E-2"/>
        <n v="3.2258064516129032E-3"/>
        <n v="5.0178571428571433E-3"/>
        <n v="0.04"/>
        <n v="3.5438596491228068E-2"/>
        <n v="1.8181818181818181E-2"/>
        <n v="8.3316326530612245E-2"/>
        <n v="0.1"/>
        <n v="2.4999999999999998E-2"/>
        <n v="0.15209003215434083"/>
        <n v="7.8014184397163122E-2"/>
        <n v="2.3954372623574145E-2"/>
        <n v="1.1627906976744186E-2"/>
        <n v="3.5606060606060606E-2"/>
        <n v="2.8185328185328186E-2"/>
        <n v="4.1379310344827586E-2"/>
        <n v="1.1462450592885375E-2"/>
        <n v="6.3598484848484849E-2"/>
        <n v="3.2234432234432238E-2"/>
        <n v="1.1111111111111112E-2"/>
        <n v="2.1719367588932805E-2"/>
        <n v="1.5177065767284991E-2"/>
        <n v="2.3326446280991734E-2"/>
        <n v="1.5384615384615385E-2"/>
        <n v="4.7619047619047623E-3"/>
        <n v="2.9661016949152543E-2"/>
        <n v="3.8235294117647055E-2"/>
        <n v="4.8695652173913048E-3"/>
        <n v="3.8043478260869568E-2"/>
        <n v="3.4061135371179038E-2"/>
        <n v="1.2686567164179104E-2"/>
        <n v="1.8749999999999999E-2"/>
        <n v="3.1977777777777779E-2"/>
        <n v="4.7058823529411764E-2"/>
        <n v="2.345537757437071E-2"/>
        <n v="1.0714285714285714E-2"/>
        <n v="4.6206896551724143E-2"/>
        <n v="4.5370370370370373E-2"/>
        <n v="2.2857142857142857E-2"/>
        <n v="5.8333333333333334E-2"/>
        <n v="8.3333333333333332E-3"/>
        <n v="1.8203463203463204E-2"/>
        <n v="2.8921568627450982E-2"/>
        <n v="7.9710144927536225E-2"/>
        <n v="3.7165775401069518E-3"/>
        <n v="6.3572790845518118E-2"/>
        <n v="4.4859813084112146E-2"/>
        <n v="1.163888888888889E-2"/>
        <n v="1.6111111111111111E-2"/>
        <n v="9.0624999999999994E-3"/>
        <n v="1.2500000000000001E-2"/>
        <n v="5.3888888888888882E-2"/>
        <n v="3.744318181818182E-2"/>
        <n v="9.3749999999999997E-3"/>
        <n v="4.9142857142857141E-2"/>
        <n v="3.7499999999999999E-2"/>
        <n v="5.4705882352941181E-2"/>
        <n v="3.8414634146341463E-2"/>
        <n v="1.5416666666666665E-2"/>
        <n v="1.6025641025641024E-2"/>
        <n v="3.0158730158730159E-2"/>
        <n v="0.13333333333333333"/>
        <n v="3.278735632183908E-2"/>
        <n v="3.6396103896103899E-2"/>
        <n v="1.4666666666666668E-2"/>
        <n v="4.6048780487804877E-2"/>
        <n v="3.6184210526315791E-2"/>
        <n v="7.4074074074074068E-3"/>
        <n v="4.4444444444444439E-2"/>
        <n v="5.8823529411764705E-3"/>
        <n v="0.12"/>
        <n v="4.1780821917808214E-2"/>
        <n v="7.7483443708609268E-2"/>
        <n v="3.3368055555555554E-2"/>
        <n v="3.0769230769230771E-2"/>
        <n v="4.1666666666666664E-2"/>
        <n v="2.2571428571428572E-2"/>
        <n v="4.9965277777777782E-2"/>
        <n v="4.7552447552447551E-2"/>
        <n v="1.7391304347826087E-2"/>
        <n v="3.7285714285714283E-2"/>
        <n v="3.1330935251798565E-2"/>
        <n v="1.2941176470588235E-2"/>
        <n v="2.4963235294117647E-2"/>
        <n v="2.0037037037037037E-2"/>
        <n v="1.1450381679389313E-2"/>
        <n v="5.6333333333333339E-2"/>
        <n v="5.7340823970037452E-2"/>
        <n v="3.3373015873015874E-2"/>
        <n v="7.8535714285714278E-2"/>
        <n v="2.0901639344262292E-2"/>
        <n v="5.0200803212851405E-2"/>
        <n v="6.19047619047619E-2"/>
        <n v="8.8888888888888878E-2"/>
        <n v="1.8823529411764708E-2"/>
        <n v="1.4925373134328358E-2"/>
        <n v="6.083333333333333E-2"/>
        <n v="8.0367346938775522E-2"/>
        <n v="1.4912280701754385E-2"/>
        <n v="2.5394736842105262E-2"/>
        <n v="4.5689655172413794E-2"/>
        <n v="3.754464285714286E-2"/>
        <n v="8.3333333333333329E-2"/>
        <n v="6.6622807017543861E-2"/>
        <n v="6.25E-2"/>
        <n v="9.9999999999999992E-2"/>
        <n v="3.888888888888889E-2"/>
        <n v="8.7500000000000008E-2"/>
        <n v="7.6734693877551025E-2"/>
        <n v="2.8431372549019607E-2"/>
        <n v="4.7115384615384621E-2"/>
        <n v="3.2673267326732675E-2"/>
        <n v="6.2548076923076928E-2"/>
        <n v="2.5049999999999999E-2"/>
        <n v="3.7623762376237622E-2"/>
        <n v="5.9313725490196076E-2"/>
        <n v="6.5686274509803924E-2"/>
        <n v="2.2680412371134023E-2"/>
        <n v="2.5773195876288658E-2"/>
        <n v="4.2806122448979592E-2"/>
        <n v="3.304123711340206E-2"/>
        <n v="4.994897959183673E-2"/>
        <n v="5.0051020408163269E-2"/>
        <n v="3.3437500000000002E-2"/>
        <n v="1.2903225806451613E-2"/>
        <n v="4.9947916666666668E-2"/>
        <n v="1.1475409836065575E-2"/>
        <n v="4.9947368421052636E-2"/>
        <n v="8.5663265306122449E-2"/>
        <n v="1.7689075630252099E-2"/>
        <n v="7.494791666666667E-2"/>
        <n v="2.0111111111111111E-2"/>
        <n v="2.5555555555555554E-2"/>
        <n v="3.0000000000000002E-2"/>
        <n v="2.8571428571428574E-2"/>
        <n v="6.3043478260869562E-2"/>
        <n v="6.0869565217391303E-3"/>
        <n v="6.1403508771929825E-3"/>
        <n v="4.0569800569800571E-2"/>
        <n v="3.3390804597701149E-2"/>
        <n v="7.9120879120879117E-2"/>
        <n v="2.7906976744186046E-2"/>
        <n v="8.9175824175824175E-2"/>
        <n v="3.4951456310679613E-2"/>
        <n v="6.6081871345029242E-2"/>
        <n v="6.8235294117647061E-2"/>
        <n v="2.9447852760736196E-2"/>
        <n v="8.1395348837209308E-2"/>
        <n v="9.9942857142857139E-2"/>
        <n v="4.450617283950617E-2"/>
        <n v="2.4423076923076922E-2"/>
        <n v="1.4285714285714287E-2"/>
        <n v="5.2770780856423172E-2"/>
        <n v="6.0759493670886074E-2"/>
        <n v="7.2578616352201253E-2"/>
        <n v="4.0572916666666667E-2"/>
        <n v="3.5286195286195289E-2"/>
        <n v="1.6597222222222222E-2"/>
        <n v="3.4482758620689655E-2"/>
        <n v="3.4722222222222224E-2"/>
        <n v="9.1200000000000003E-2"/>
        <n v="6.9863013698630128E-2"/>
        <n v="3.4214285714285718E-2"/>
        <n v="4.2071428571428572E-2"/>
        <n v="2.5373134328358207E-2"/>
        <n v="2.6923076923076925E-2"/>
        <n v="5.454545454545455E-2"/>
        <n v="0.19999999999999998"/>
        <n v="3.439153439153439E-2"/>
        <n v="6.3636363636363644E-2"/>
        <n v="5.2307692307692305E-2"/>
        <n v="5.0078125000000001E-2"/>
        <n v="9.9925925925925932E-2"/>
        <n v="1.4754098360655738E-2"/>
        <n v="3.1147540983606555E-2"/>
        <n v="6.9599999999999995E-2"/>
        <n v="0.15"/>
        <n v="8.8412698412698415E-2"/>
        <n v="7.0588235294117646E-2"/>
        <n v="4.9916666666666672E-2"/>
        <n v="5.6666666666666664E-2"/>
        <n v="3.6363636363636369E-2"/>
        <n v="3.8017241379310347E-2"/>
        <n v="3.0434782608695653E-2"/>
        <n v="4.3478260869565216E-2"/>
        <n v="4.2844444444444449E-2"/>
        <n v="3.3452380952380956E-2"/>
        <n v="4.0909090909090909E-2"/>
        <n v="3.9342723004694838E-2"/>
        <n v="2.7272727272727275E-2"/>
        <n v="3.043478260869565E-2"/>
        <n v="7.407407407407407E-2"/>
        <n v="3.1372549019607843E-2"/>
        <n v="3.3431372549019608E-2"/>
        <n v="0.14246575342465753"/>
        <n v="4.9019607843137254E-2"/>
        <n v="4.9901960784313727E-2"/>
        <n v="1.0769230769230771E-2"/>
        <n v="9.4761904761904756E-2"/>
        <n v="2.3404255319148939E-2"/>
        <n v="0.10009803921568629"/>
        <n v="4.9895833333333334E-2"/>
        <n v="5.0104166666666665E-2"/>
        <n v="9.6000000000000002E-2"/>
        <n v="3.6969696969696972E-2"/>
        <n v="8.8888888888888892E-2"/>
        <n v="2.7777777777777776E-2"/>
        <n v="5.2173913043478258E-2"/>
        <n v="5.1648351648351652E-2"/>
        <n v="0.10208333333333335"/>
        <n v="2.4886363636363637E-2"/>
        <n v="0.16656862745098039"/>
        <n v="4.8160919540229892E-2"/>
        <n v="3.3214285714285717E-2"/>
        <n v="0.10011111111111111"/>
        <n v="4.2976190476190473E-2"/>
        <n v="2.682926829268293E-2"/>
        <n v="9.7674418604651161E-2"/>
        <n v="9.8023255813953492E-2"/>
        <n v="3.4999999999999996E-2"/>
        <n v="0.10011904761904762"/>
        <n v="0.10175438596491228"/>
        <n v="2.6315789473684209E-2"/>
        <n v="4.5312499999999999E-2"/>
        <n v="4.7973856209150324E-2"/>
        <n v="4.2537313432835823E-2"/>
        <n v="0.125"/>
        <n v="3.3472222222222223E-2"/>
        <n v="5.5813953488372099E-2"/>
        <n v="5.0138888888888886E-2"/>
        <n v="7.5000000000000011E-2"/>
        <n v="3.471153846153846E-2"/>
        <n v="9.9861111111111123E-2"/>
        <n v="3.4693877551020408E-2"/>
        <n v="3.8461538461538464E-2"/>
        <n v="5.0156249999999999E-2"/>
        <n v="7.9393939393939392E-2"/>
        <n v="0.19986486486486485"/>
        <n v="4.5161290322580643E-2"/>
        <n v="9.375E-2"/>
        <n v="6.3333333333333325E-2"/>
        <n v="0.121875"/>
        <n v="8.6206896551724144E-2"/>
        <n v="0.10017241379310345"/>
        <n v="3.3518518518518517E-2"/>
        <n v="0.10344827586206896"/>
        <n v="0.06"/>
        <n v="2.4791666666666667E-2"/>
        <n v="9.1400000000000009E-2"/>
        <n v="3.0222222222222223E-2"/>
        <n v="2.4545454545454547E-2"/>
        <n v="5.5555555555555552E-2"/>
        <n v="9.9777777777777785E-2"/>
        <n v="0.10022222222222221"/>
        <n v="0.10022727272727273"/>
        <n v="4.7500000000000001E-2"/>
        <n v="9.9761904761904774E-2"/>
        <n v="9.7000000000000003E-2"/>
        <n v="0.25"/>
        <n v="3.2222222222222222E-2"/>
        <n v="6.4864864864864868E-2"/>
        <n v="0.22727272727272727"/>
        <n v="0.1388888888888889"/>
        <n v="0.10029411764705883"/>
        <n v="8.3174603174603179E-2"/>
        <n v="0.15294117647058825"/>
        <n v="0.10285714285714286"/>
        <n v="0.15031249999999999"/>
        <n v="6.6071428571428573E-2"/>
        <n v="0.10035714285714285"/>
        <n v="0.16142857142857142"/>
        <n v="9.9615384615384606E-2"/>
        <n v="5.7916666666666665E-2"/>
        <n v="4.6666666666666669E-2"/>
        <n v="0.10045454545454545"/>
        <n v="0.10055555555555556"/>
        <n v="0.12833333333333333"/>
        <n v="0.1003125"/>
      </sharedItems>
    </cacheField>
  </cacheFields>
  <extLst>
    <ext xmlns:x14="http://schemas.microsoft.com/office/spreadsheetml/2009/9/main" uri="{725AE2AE-9491-48be-B2B4-4EB974FC3084}">
      <x14:pivotCacheDefinition pivotCacheId="4551027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5">
  <r>
    <x v="0"/>
    <n v="34"/>
    <n v="14935"/>
    <n v="-594"/>
    <n v="-1609"/>
    <n v="12732"/>
    <x v="0"/>
    <x v="0"/>
    <x v="0"/>
  </r>
  <r>
    <x v="1"/>
    <n v="13"/>
    <n v="3744"/>
    <n v="-316.8"/>
    <n v="0"/>
    <n v="3427.2"/>
    <x v="1"/>
    <x v="1"/>
    <x v="1"/>
  </r>
  <r>
    <x v="1"/>
    <n v="12"/>
    <n v="3825"/>
    <n v="-201.6"/>
    <n v="-288"/>
    <n v="3335.4"/>
    <x v="2"/>
    <x v="2"/>
    <x v="2"/>
  </r>
  <r>
    <x v="1"/>
    <n v="17"/>
    <n v="3035"/>
    <n v="-63.25"/>
    <n v="0"/>
    <n v="2971.75"/>
    <x v="3"/>
    <x v="3"/>
    <x v="3"/>
  </r>
  <r>
    <x v="0"/>
    <n v="47"/>
    <n v="2696.8"/>
    <n v="-44.16"/>
    <n v="0"/>
    <n v="2652.64"/>
    <x v="4"/>
    <x v="4"/>
    <x v="4"/>
  </r>
  <r>
    <x v="1"/>
    <n v="17"/>
    <n v="2695"/>
    <n v="-52.5"/>
    <n v="-110"/>
    <n v="2532.5"/>
    <x v="5"/>
    <x v="5"/>
    <x v="5"/>
  </r>
  <r>
    <x v="1"/>
    <n v="20"/>
    <n v="2310"/>
    <n v="-66"/>
    <n v="-110"/>
    <n v="2134"/>
    <x v="6"/>
    <x v="6"/>
    <x v="6"/>
  </r>
  <r>
    <x v="2"/>
    <n v="90"/>
    <n v="2160"/>
    <n v="-45.59"/>
    <n v="0"/>
    <n v="2114.41"/>
    <x v="7"/>
    <x v="7"/>
    <x v="7"/>
  </r>
  <r>
    <x v="0"/>
    <n v="10"/>
    <n v="2250"/>
    <n v="-180"/>
    <n v="0"/>
    <n v="2070"/>
    <x v="8"/>
    <x v="8"/>
    <x v="8"/>
  </r>
  <r>
    <x v="1"/>
    <n v="11"/>
    <n v="1925"/>
    <n v="-17.5"/>
    <n v="0"/>
    <n v="1907.5"/>
    <x v="9"/>
    <x v="9"/>
    <x v="9"/>
  </r>
  <r>
    <x v="1"/>
    <n v="30"/>
    <n v="1907"/>
    <n v="-41.3"/>
    <n v="0"/>
    <n v="1865.7"/>
    <x v="10"/>
    <x v="10"/>
    <x v="10"/>
  </r>
  <r>
    <x v="3"/>
    <n v="19"/>
    <n v="1748"/>
    <n v="-46.85"/>
    <n v="0"/>
    <n v="1701.15"/>
    <x v="11"/>
    <x v="11"/>
    <x v="11"/>
  </r>
  <r>
    <x v="1"/>
    <n v="15"/>
    <n v="1725"/>
    <n v="-92"/>
    <n v="0"/>
    <n v="1633"/>
    <x v="12"/>
    <x v="12"/>
    <x v="12"/>
  </r>
  <r>
    <x v="0"/>
    <n v="2"/>
    <n v="1625"/>
    <n v="-5"/>
    <n v="0"/>
    <n v="1620"/>
    <x v="13"/>
    <x v="13"/>
    <x v="13"/>
  </r>
  <r>
    <x v="4"/>
    <n v="37"/>
    <n v="1554"/>
    <n v="-29.4"/>
    <n v="0"/>
    <n v="1524.6"/>
    <x v="14"/>
    <x v="14"/>
    <x v="14"/>
  </r>
  <r>
    <x v="5"/>
    <n v="33"/>
    <n v="1584"/>
    <n v="-67.17"/>
    <n v="0"/>
    <n v="1516.83"/>
    <x v="15"/>
    <x v="15"/>
    <x v="15"/>
  </r>
  <r>
    <x v="1"/>
    <n v="20"/>
    <n v="1560"/>
    <n v="-47.8"/>
    <n v="0"/>
    <n v="1512.2"/>
    <x v="16"/>
    <x v="16"/>
    <x v="16"/>
  </r>
  <r>
    <x v="5"/>
    <n v="32"/>
    <n v="1536"/>
    <n v="-76.8"/>
    <n v="0"/>
    <n v="1459.2"/>
    <x v="17"/>
    <x v="17"/>
    <x v="17"/>
  </r>
  <r>
    <x v="3"/>
    <n v="17"/>
    <n v="1496"/>
    <n v="-44"/>
    <n v="0"/>
    <n v="1452"/>
    <x v="18"/>
    <x v="18"/>
    <x v="18"/>
  </r>
  <r>
    <x v="1"/>
    <n v="5"/>
    <n v="1467"/>
    <n v="-57.6"/>
    <n v="0"/>
    <n v="1409.4"/>
    <x v="19"/>
    <x v="19"/>
    <x v="19"/>
  </r>
  <r>
    <x v="0"/>
    <n v="9"/>
    <n v="1466"/>
    <n v="-75.89"/>
    <n v="0"/>
    <n v="1390.11"/>
    <x v="20"/>
    <x v="20"/>
    <x v="20"/>
  </r>
  <r>
    <x v="0"/>
    <n v="11"/>
    <n v="1375"/>
    <n v="-12.5"/>
    <n v="0"/>
    <n v="1362.5"/>
    <x v="21"/>
    <x v="21"/>
    <x v="9"/>
  </r>
  <r>
    <x v="0"/>
    <n v="58"/>
    <n v="1392"/>
    <n v="-36"/>
    <n v="0"/>
    <n v="1356"/>
    <x v="22"/>
    <x v="22"/>
    <x v="21"/>
  </r>
  <r>
    <x v="2"/>
    <n v="58"/>
    <n v="1392"/>
    <n v="-45.6"/>
    <n v="0"/>
    <n v="1346.4"/>
    <x v="23"/>
    <x v="23"/>
    <x v="22"/>
  </r>
  <r>
    <x v="5"/>
    <n v="96"/>
    <n v="1400"/>
    <n v="-42"/>
    <n v="-56"/>
    <n v="1302"/>
    <x v="24"/>
    <x v="24"/>
    <x v="23"/>
  </r>
  <r>
    <x v="0"/>
    <n v="3"/>
    <n v="1660"/>
    <n v="0"/>
    <n v="-365"/>
    <n v="1295"/>
    <x v="25"/>
    <x v="25"/>
    <x v="24"/>
  </r>
  <r>
    <x v="1"/>
    <n v="15"/>
    <n v="1260"/>
    <n v="0"/>
    <n v="0"/>
    <n v="1260"/>
    <x v="26"/>
    <x v="26"/>
    <x v="24"/>
  </r>
  <r>
    <x v="1"/>
    <n v="9"/>
    <n v="1315"/>
    <n v="-57.5"/>
    <n v="0"/>
    <n v="1257.5"/>
    <x v="27"/>
    <x v="27"/>
    <x v="25"/>
  </r>
  <r>
    <x v="0"/>
    <n v="30"/>
    <n v="1260"/>
    <n v="-46.2"/>
    <n v="0"/>
    <n v="1213.8"/>
    <x v="28"/>
    <x v="28"/>
    <x v="26"/>
  </r>
  <r>
    <x v="6"/>
    <n v="32"/>
    <n v="1216"/>
    <n v="-26.6"/>
    <n v="0"/>
    <n v="1189.4000000000001"/>
    <x v="29"/>
    <x v="29"/>
    <x v="27"/>
  </r>
  <r>
    <x v="3"/>
    <n v="18"/>
    <n v="1224"/>
    <n v="-40.799999999999997"/>
    <n v="0"/>
    <n v="1183.2"/>
    <x v="30"/>
    <x v="30"/>
    <x v="28"/>
  </r>
  <r>
    <x v="1"/>
    <n v="7"/>
    <n v="1225"/>
    <n v="-70"/>
    <n v="0"/>
    <n v="1155"/>
    <x v="31"/>
    <x v="31"/>
    <x v="29"/>
  </r>
  <r>
    <x v="0"/>
    <n v="7"/>
    <n v="1155"/>
    <n v="-47.51"/>
    <n v="0"/>
    <n v="1107.49"/>
    <x v="32"/>
    <x v="32"/>
    <x v="30"/>
  </r>
  <r>
    <x v="3"/>
    <n v="5"/>
    <n v="1125"/>
    <n v="-22.5"/>
    <n v="0"/>
    <n v="1102.5"/>
    <x v="33"/>
    <x v="33"/>
    <x v="31"/>
  </r>
  <r>
    <x v="1"/>
    <n v="4"/>
    <n v="1152"/>
    <n v="-57.6"/>
    <n v="0"/>
    <n v="1094.4000000000001"/>
    <x v="34"/>
    <x v="34"/>
    <x v="32"/>
  </r>
  <r>
    <x v="1"/>
    <n v="14"/>
    <n v="1158"/>
    <n v="-67.16"/>
    <n v="0"/>
    <n v="1090.8399999999999"/>
    <x v="35"/>
    <x v="35"/>
    <x v="33"/>
  </r>
  <r>
    <x v="1"/>
    <n v="10"/>
    <n v="1100"/>
    <n v="-11"/>
    <n v="0"/>
    <n v="1089"/>
    <x v="36"/>
    <x v="36"/>
    <x v="34"/>
  </r>
  <r>
    <x v="7"/>
    <n v="69"/>
    <n v="1104"/>
    <n v="-25.6"/>
    <n v="0"/>
    <n v="1078.4000000000001"/>
    <x v="37"/>
    <x v="37"/>
    <x v="35"/>
  </r>
  <r>
    <x v="1"/>
    <n v="10"/>
    <n v="1100"/>
    <n v="-26.13"/>
    <n v="0"/>
    <n v="1073.8699999999999"/>
    <x v="38"/>
    <x v="38"/>
    <x v="36"/>
  </r>
  <r>
    <x v="0"/>
    <n v="15"/>
    <n v="1110"/>
    <n v="-46.79"/>
    <n v="0"/>
    <n v="1063.21"/>
    <x v="39"/>
    <x v="39"/>
    <x v="37"/>
  </r>
  <r>
    <x v="0"/>
    <n v="18"/>
    <n v="1352"/>
    <n v="-31.99"/>
    <n v="-258"/>
    <n v="1062.01"/>
    <x v="40"/>
    <x v="40"/>
    <x v="38"/>
  </r>
  <r>
    <x v="1"/>
    <n v="11"/>
    <n v="1056"/>
    <n v="-7.57"/>
    <n v="0"/>
    <n v="1048.43"/>
    <x v="41"/>
    <x v="41"/>
    <x v="39"/>
  </r>
  <r>
    <x v="3"/>
    <n v="12"/>
    <n v="1120"/>
    <n v="-72"/>
    <n v="0"/>
    <n v="1048"/>
    <x v="42"/>
    <x v="42"/>
    <x v="40"/>
  </r>
  <r>
    <x v="1"/>
    <n v="6"/>
    <n v="1050"/>
    <n v="-17.5"/>
    <n v="0"/>
    <n v="1032.5"/>
    <x v="43"/>
    <x v="43"/>
    <x v="41"/>
  </r>
  <r>
    <x v="1"/>
    <n v="4"/>
    <n v="1030"/>
    <n v="0"/>
    <n v="0"/>
    <n v="1030"/>
    <x v="44"/>
    <x v="44"/>
    <x v="24"/>
  </r>
  <r>
    <x v="1"/>
    <n v="13"/>
    <n v="1194"/>
    <n v="-8.8000000000000007"/>
    <n v="-156"/>
    <n v="1029.2"/>
    <x v="45"/>
    <x v="45"/>
    <x v="42"/>
  </r>
  <r>
    <x v="0"/>
    <n v="15"/>
    <n v="1110"/>
    <n v="-81.38"/>
    <n v="0"/>
    <n v="1028.6199999999999"/>
    <x v="46"/>
    <x v="46"/>
    <x v="43"/>
  </r>
  <r>
    <x v="0"/>
    <n v="59"/>
    <n v="1062"/>
    <n v="-33.6"/>
    <n v="0"/>
    <n v="1028.4000000000001"/>
    <x v="47"/>
    <x v="47"/>
    <x v="44"/>
  </r>
  <r>
    <x v="1"/>
    <n v="6"/>
    <n v="1225"/>
    <n v="-35"/>
    <n v="-175"/>
    <n v="1015"/>
    <x v="48"/>
    <x v="48"/>
    <x v="6"/>
  </r>
  <r>
    <x v="1"/>
    <n v="6"/>
    <n v="990"/>
    <n v="0"/>
    <n v="0"/>
    <n v="990"/>
    <x v="49"/>
    <x v="31"/>
    <x v="24"/>
  </r>
  <r>
    <x v="1"/>
    <n v="6"/>
    <n v="1050"/>
    <n v="-78.75"/>
    <n v="0"/>
    <n v="971.25"/>
    <x v="50"/>
    <x v="49"/>
    <x v="45"/>
  </r>
  <r>
    <x v="1"/>
    <n v="9"/>
    <n v="1100"/>
    <n v="-43.99"/>
    <n v="-99.01"/>
    <n v="957"/>
    <x v="51"/>
    <x v="50"/>
    <x v="46"/>
  </r>
  <r>
    <x v="3"/>
    <n v="11"/>
    <n v="968"/>
    <n v="-17.600000000000001"/>
    <n v="0"/>
    <n v="950.4"/>
    <x v="52"/>
    <x v="51"/>
    <x v="47"/>
  </r>
  <r>
    <x v="1"/>
    <n v="9"/>
    <n v="990"/>
    <n v="-43.99"/>
    <n v="0"/>
    <n v="946.01"/>
    <x v="53"/>
    <x v="52"/>
    <x v="48"/>
  </r>
  <r>
    <x v="1"/>
    <n v="7"/>
    <n v="952"/>
    <n v="-13.6"/>
    <n v="0"/>
    <n v="938.4"/>
    <x v="54"/>
    <x v="53"/>
    <x v="49"/>
  </r>
  <r>
    <x v="0"/>
    <n v="25"/>
    <n v="950"/>
    <n v="-17.600000000000001"/>
    <n v="0"/>
    <n v="932.4"/>
    <x v="55"/>
    <x v="54"/>
    <x v="50"/>
  </r>
  <r>
    <x v="1"/>
    <n v="5"/>
    <n v="925"/>
    <n v="0"/>
    <n v="0"/>
    <n v="925"/>
    <x v="56"/>
    <x v="55"/>
    <x v="24"/>
  </r>
  <r>
    <x v="0"/>
    <n v="2"/>
    <n v="1150"/>
    <n v="-230"/>
    <n v="0"/>
    <n v="920"/>
    <x v="57"/>
    <x v="56"/>
    <x v="51"/>
  </r>
  <r>
    <x v="1"/>
    <n v="3"/>
    <n v="1179"/>
    <n v="0"/>
    <n v="-288"/>
    <n v="891"/>
    <x v="58"/>
    <x v="57"/>
    <x v="24"/>
  </r>
  <r>
    <x v="2"/>
    <n v="11"/>
    <n v="924"/>
    <n v="-33.6"/>
    <n v="0"/>
    <n v="890.4"/>
    <x v="59"/>
    <x v="58"/>
    <x v="52"/>
  </r>
  <r>
    <x v="0"/>
    <n v="4"/>
    <n v="960"/>
    <n v="-72"/>
    <n v="0"/>
    <n v="888"/>
    <x v="60"/>
    <x v="59"/>
    <x v="45"/>
  </r>
  <r>
    <x v="7"/>
    <n v="24"/>
    <n v="906"/>
    <n v="-18.989999999999998"/>
    <n v="0"/>
    <n v="887.01"/>
    <x v="61"/>
    <x v="60"/>
    <x v="53"/>
  </r>
  <r>
    <x v="1"/>
    <n v="3"/>
    <n v="945"/>
    <n v="-63"/>
    <n v="0"/>
    <n v="882"/>
    <x v="62"/>
    <x v="61"/>
    <x v="54"/>
  </r>
  <r>
    <x v="3"/>
    <n v="7"/>
    <n v="879"/>
    <n v="0"/>
    <n v="0"/>
    <n v="879"/>
    <x v="63"/>
    <x v="62"/>
    <x v="24"/>
  </r>
  <r>
    <x v="0"/>
    <n v="10"/>
    <n v="975"/>
    <n v="-17.59"/>
    <n v="-79.209999999999994"/>
    <n v="878.2"/>
    <x v="64"/>
    <x v="63"/>
    <x v="55"/>
  </r>
  <r>
    <x v="1"/>
    <n v="11"/>
    <n v="898"/>
    <n v="-33.200000000000003"/>
    <n v="0"/>
    <n v="864.8"/>
    <x v="65"/>
    <x v="64"/>
    <x v="56"/>
  </r>
  <r>
    <x v="1"/>
    <n v="7"/>
    <n v="876.5"/>
    <n v="-12.65"/>
    <n v="0"/>
    <n v="863.85"/>
    <x v="66"/>
    <x v="65"/>
    <x v="57"/>
  </r>
  <r>
    <x v="1"/>
    <n v="5"/>
    <n v="875"/>
    <n v="-17.5"/>
    <n v="0"/>
    <n v="857.5"/>
    <x v="67"/>
    <x v="66"/>
    <x v="31"/>
  </r>
  <r>
    <x v="0"/>
    <n v="4"/>
    <n v="900"/>
    <n v="-45"/>
    <n v="0"/>
    <n v="855"/>
    <x v="68"/>
    <x v="67"/>
    <x v="32"/>
  </r>
  <r>
    <x v="3"/>
    <n v="9"/>
    <n v="925"/>
    <n v="-73.5"/>
    <n v="0"/>
    <n v="851.5"/>
    <x v="69"/>
    <x v="68"/>
    <x v="58"/>
  </r>
  <r>
    <x v="0"/>
    <n v="11"/>
    <n v="858"/>
    <n v="-23.6"/>
    <n v="0"/>
    <n v="834.4"/>
    <x v="70"/>
    <x v="69"/>
    <x v="59"/>
  </r>
  <r>
    <x v="5"/>
    <n v="18"/>
    <n v="912"/>
    <n v="-45.6"/>
    <n v="-48"/>
    <n v="818.4"/>
    <x v="71"/>
    <x v="70"/>
    <x v="32"/>
  </r>
  <r>
    <x v="1"/>
    <n v="7"/>
    <n v="812"/>
    <n v="-11.6"/>
    <n v="0"/>
    <n v="800.4"/>
    <x v="72"/>
    <x v="71"/>
    <x v="49"/>
  </r>
  <r>
    <x v="1"/>
    <n v="7"/>
    <n v="1035"/>
    <n v="-23"/>
    <n v="-230"/>
    <n v="782"/>
    <x v="73"/>
    <x v="72"/>
    <x v="60"/>
  </r>
  <r>
    <x v="0"/>
    <n v="19"/>
    <n v="798"/>
    <n v="-16.79"/>
    <n v="0"/>
    <n v="781.21"/>
    <x v="74"/>
    <x v="73"/>
    <x v="61"/>
  </r>
  <r>
    <x v="1"/>
    <n v="16"/>
    <n v="804"/>
    <n v="-30.8"/>
    <n v="0"/>
    <n v="773.2"/>
    <x v="75"/>
    <x v="74"/>
    <x v="62"/>
  </r>
  <r>
    <x v="1"/>
    <n v="7"/>
    <n v="770"/>
    <n v="-3.48"/>
    <n v="0"/>
    <n v="766.52"/>
    <x v="76"/>
    <x v="75"/>
    <x v="63"/>
  </r>
  <r>
    <x v="1"/>
    <n v="7"/>
    <n v="775"/>
    <n v="-22.5"/>
    <n v="0"/>
    <n v="752.5"/>
    <x v="77"/>
    <x v="76"/>
    <x v="64"/>
  </r>
  <r>
    <x v="1"/>
    <n v="7"/>
    <n v="770"/>
    <n v="-33"/>
    <n v="0"/>
    <n v="737"/>
    <x v="78"/>
    <x v="77"/>
    <x v="65"/>
  </r>
  <r>
    <x v="5"/>
    <n v="16"/>
    <n v="768"/>
    <n v="-31.2"/>
    <n v="0"/>
    <n v="736.8"/>
    <x v="79"/>
    <x v="78"/>
    <x v="66"/>
  </r>
  <r>
    <x v="1"/>
    <n v="9"/>
    <n v="736"/>
    <n v="0"/>
    <n v="0"/>
    <n v="736"/>
    <x v="80"/>
    <x v="79"/>
    <x v="24"/>
  </r>
  <r>
    <x v="5"/>
    <n v="16"/>
    <n v="768"/>
    <n v="-33.6"/>
    <n v="0"/>
    <n v="734.4"/>
    <x v="81"/>
    <x v="80"/>
    <x v="67"/>
  </r>
  <r>
    <x v="1"/>
    <n v="4"/>
    <n v="740"/>
    <n v="-18.5"/>
    <n v="0"/>
    <n v="721.5"/>
    <x v="82"/>
    <x v="81"/>
    <x v="68"/>
  </r>
  <r>
    <x v="5"/>
    <n v="15"/>
    <n v="720"/>
    <n v="-9.6"/>
    <n v="0"/>
    <n v="710.4"/>
    <x v="83"/>
    <x v="82"/>
    <x v="69"/>
  </r>
  <r>
    <x v="1"/>
    <n v="4"/>
    <n v="700"/>
    <n v="0"/>
    <n v="0"/>
    <n v="700"/>
    <x v="84"/>
    <x v="83"/>
    <x v="24"/>
  </r>
  <r>
    <x v="1"/>
    <n v="6"/>
    <n v="696"/>
    <n v="-11.6"/>
    <n v="0"/>
    <n v="684.4"/>
    <x v="85"/>
    <x v="84"/>
    <x v="41"/>
  </r>
  <r>
    <x v="2"/>
    <n v="18"/>
    <n v="798"/>
    <n v="-7.6"/>
    <n v="-114"/>
    <n v="676.4"/>
    <x v="86"/>
    <x v="85"/>
    <x v="70"/>
  </r>
  <r>
    <x v="1"/>
    <n v="5"/>
    <n v="725"/>
    <n v="-58"/>
    <n v="0"/>
    <n v="667"/>
    <x v="87"/>
    <x v="86"/>
    <x v="8"/>
  </r>
  <r>
    <x v="1"/>
    <n v="4"/>
    <n v="700"/>
    <n v="-35"/>
    <n v="0"/>
    <n v="665"/>
    <x v="88"/>
    <x v="87"/>
    <x v="32"/>
  </r>
  <r>
    <x v="5"/>
    <n v="25"/>
    <n v="700"/>
    <n v="-35.799999999999997"/>
    <n v="0"/>
    <n v="664.2"/>
    <x v="89"/>
    <x v="88"/>
    <x v="71"/>
  </r>
  <r>
    <x v="5"/>
    <n v="24"/>
    <n v="672"/>
    <n v="-28.01"/>
    <n v="0"/>
    <n v="643.99"/>
    <x v="90"/>
    <x v="89"/>
    <x v="72"/>
  </r>
  <r>
    <x v="0"/>
    <n v="9"/>
    <n v="700"/>
    <n v="-57"/>
    <n v="0"/>
    <n v="643"/>
    <x v="91"/>
    <x v="90"/>
    <x v="73"/>
  </r>
  <r>
    <x v="0"/>
    <n v="2"/>
    <n v="645"/>
    <n v="-4.1500000000000004"/>
    <n v="0"/>
    <n v="640.85"/>
    <x v="92"/>
    <x v="91"/>
    <x v="74"/>
  </r>
  <r>
    <x v="3"/>
    <n v="5"/>
    <n v="631"/>
    <n v="0"/>
    <n v="0"/>
    <n v="631"/>
    <x v="93"/>
    <x v="92"/>
    <x v="24"/>
  </r>
  <r>
    <x v="0"/>
    <n v="18"/>
    <n v="648"/>
    <n v="-21.6"/>
    <n v="0"/>
    <n v="626.4"/>
    <x v="94"/>
    <x v="93"/>
    <x v="28"/>
  </r>
  <r>
    <x v="0"/>
    <n v="5"/>
    <n v="638"/>
    <n v="-12.4"/>
    <n v="0"/>
    <n v="625.6"/>
    <x v="95"/>
    <x v="94"/>
    <x v="75"/>
  </r>
  <r>
    <x v="0"/>
    <n v="5"/>
    <n v="625"/>
    <n v="0"/>
    <n v="0"/>
    <n v="625"/>
    <x v="96"/>
    <x v="95"/>
    <x v="24"/>
  </r>
  <r>
    <x v="0"/>
    <n v="5"/>
    <n v="636"/>
    <n v="-12.4"/>
    <n v="0"/>
    <n v="623.6"/>
    <x v="97"/>
    <x v="96"/>
    <x v="76"/>
  </r>
  <r>
    <x v="1"/>
    <n v="5"/>
    <n v="625"/>
    <n v="-12.5"/>
    <n v="0"/>
    <n v="612.5"/>
    <x v="98"/>
    <x v="97"/>
    <x v="31"/>
  </r>
  <r>
    <x v="5"/>
    <n v="13"/>
    <n v="624"/>
    <n v="-19.2"/>
    <n v="0"/>
    <n v="604.79999999999995"/>
    <x v="99"/>
    <x v="98"/>
    <x v="77"/>
  </r>
  <r>
    <x v="1"/>
    <n v="2"/>
    <n v="891"/>
    <n v="0"/>
    <n v="-288"/>
    <n v="603"/>
    <x v="100"/>
    <x v="99"/>
    <x v="24"/>
  </r>
  <r>
    <x v="0"/>
    <n v="4"/>
    <n v="600"/>
    <n v="-15"/>
    <n v="0"/>
    <n v="585"/>
    <x v="101"/>
    <x v="100"/>
    <x v="68"/>
  </r>
  <r>
    <x v="5"/>
    <n v="42"/>
    <n v="602"/>
    <n v="-7.01"/>
    <n v="-14"/>
    <n v="580.99"/>
    <x v="102"/>
    <x v="101"/>
    <x v="78"/>
  </r>
  <r>
    <x v="1"/>
    <n v="5"/>
    <n v="580"/>
    <n v="0"/>
    <n v="0"/>
    <n v="580"/>
    <x v="103"/>
    <x v="102"/>
    <x v="24"/>
  </r>
  <r>
    <x v="1"/>
    <n v="2"/>
    <n v="576"/>
    <n v="0"/>
    <n v="0"/>
    <n v="576"/>
    <x v="104"/>
    <x v="103"/>
    <x v="24"/>
  </r>
  <r>
    <x v="6"/>
    <n v="31"/>
    <n v="573.5"/>
    <n v="-1.85"/>
    <n v="0"/>
    <n v="571.65"/>
    <x v="105"/>
    <x v="104"/>
    <x v="79"/>
  </r>
  <r>
    <x v="3"/>
    <n v="7"/>
    <n v="574"/>
    <n v="-8.1999999999999993"/>
    <n v="0"/>
    <n v="565.79999999999995"/>
    <x v="106"/>
    <x v="105"/>
    <x v="49"/>
  </r>
  <r>
    <x v="0"/>
    <n v="4"/>
    <n v="565"/>
    <n v="0"/>
    <n v="0"/>
    <n v="565"/>
    <x v="107"/>
    <x v="106"/>
    <x v="24"/>
  </r>
  <r>
    <x v="1"/>
    <n v="3"/>
    <n v="564"/>
    <n v="0"/>
    <n v="0"/>
    <n v="564"/>
    <x v="108"/>
    <x v="107"/>
    <x v="24"/>
  </r>
  <r>
    <x v="7"/>
    <n v="20"/>
    <n v="560"/>
    <n v="-2.81"/>
    <n v="0"/>
    <n v="557.19000000000005"/>
    <x v="109"/>
    <x v="108"/>
    <x v="80"/>
  </r>
  <r>
    <x v="1"/>
    <n v="5"/>
    <n v="575"/>
    <n v="-23"/>
    <n v="0"/>
    <n v="552"/>
    <x v="110"/>
    <x v="109"/>
    <x v="81"/>
  </r>
  <r>
    <x v="1"/>
    <n v="5"/>
    <n v="550"/>
    <n v="0"/>
    <n v="0"/>
    <n v="550"/>
    <x v="111"/>
    <x v="110"/>
    <x v="24"/>
  </r>
  <r>
    <x v="2"/>
    <n v="15"/>
    <n v="570"/>
    <n v="-20.2"/>
    <n v="0"/>
    <n v="549.79999999999995"/>
    <x v="112"/>
    <x v="111"/>
    <x v="82"/>
  </r>
  <r>
    <x v="5"/>
    <n v="40"/>
    <n v="616"/>
    <n v="-11.2"/>
    <n v="-56"/>
    <n v="548.79999999999995"/>
    <x v="113"/>
    <x v="112"/>
    <x v="83"/>
  </r>
  <r>
    <x v="0"/>
    <n v="6"/>
    <n v="588"/>
    <n v="-48.99"/>
    <n v="0"/>
    <n v="539.01"/>
    <x v="114"/>
    <x v="113"/>
    <x v="84"/>
  </r>
  <r>
    <x v="3"/>
    <n v="6"/>
    <n v="590"/>
    <n v="-59"/>
    <n v="0"/>
    <n v="531"/>
    <x v="115"/>
    <x v="114"/>
    <x v="85"/>
  </r>
  <r>
    <x v="3"/>
    <n v="8"/>
    <n v="544"/>
    <n v="-13.6"/>
    <n v="0"/>
    <n v="530.4"/>
    <x v="116"/>
    <x v="115"/>
    <x v="86"/>
  </r>
  <r>
    <x v="1"/>
    <n v="5"/>
    <n v="550"/>
    <n v="-22"/>
    <n v="0"/>
    <n v="528"/>
    <x v="117"/>
    <x v="116"/>
    <x v="81"/>
  </r>
  <r>
    <x v="1"/>
    <n v="5"/>
    <n v="550"/>
    <n v="-22"/>
    <n v="0"/>
    <n v="528"/>
    <x v="117"/>
    <x v="116"/>
    <x v="81"/>
  </r>
  <r>
    <x v="1"/>
    <n v="5"/>
    <n v="550"/>
    <n v="-22"/>
    <n v="0"/>
    <n v="528"/>
    <x v="117"/>
    <x v="116"/>
    <x v="81"/>
  </r>
  <r>
    <x v="1"/>
    <n v="19"/>
    <n v="622"/>
    <n v="-94.6"/>
    <n v="0"/>
    <n v="527.4"/>
    <x v="118"/>
    <x v="117"/>
    <x v="87"/>
  </r>
  <r>
    <x v="1"/>
    <n v="3"/>
    <n v="525"/>
    <n v="0"/>
    <n v="0"/>
    <n v="525"/>
    <x v="119"/>
    <x v="83"/>
    <x v="24"/>
  </r>
  <r>
    <x v="1"/>
    <n v="3"/>
    <n v="525"/>
    <n v="0"/>
    <n v="0"/>
    <n v="525"/>
    <x v="119"/>
    <x v="83"/>
    <x v="24"/>
  </r>
  <r>
    <x v="0"/>
    <n v="6"/>
    <n v="522"/>
    <n v="0"/>
    <n v="0"/>
    <n v="522"/>
    <x v="120"/>
    <x v="118"/>
    <x v="24"/>
  </r>
  <r>
    <x v="8"/>
    <n v="5"/>
    <n v="564"/>
    <n v="-44"/>
    <n v="0"/>
    <n v="520"/>
    <x v="121"/>
    <x v="119"/>
    <x v="88"/>
  </r>
  <r>
    <x v="0"/>
    <n v="13"/>
    <n v="526"/>
    <n v="-12.6"/>
    <n v="0"/>
    <n v="513.4"/>
    <x v="122"/>
    <x v="120"/>
    <x v="89"/>
  </r>
  <r>
    <x v="0"/>
    <n v="18"/>
    <n v="516"/>
    <n v="-6"/>
    <n v="0"/>
    <n v="510"/>
    <x v="120"/>
    <x v="121"/>
    <x v="90"/>
  </r>
  <r>
    <x v="1"/>
    <n v="12"/>
    <n v="528"/>
    <n v="-18.8"/>
    <n v="0"/>
    <n v="509.2"/>
    <x v="123"/>
    <x v="122"/>
    <x v="91"/>
  </r>
  <r>
    <x v="1"/>
    <n v="3"/>
    <n v="525"/>
    <n v="-17.5"/>
    <n v="0"/>
    <n v="507.5"/>
    <x v="124"/>
    <x v="48"/>
    <x v="28"/>
  </r>
  <r>
    <x v="0"/>
    <n v="14"/>
    <n v="518"/>
    <n v="-14.6"/>
    <n v="0"/>
    <n v="503.4"/>
    <x v="125"/>
    <x v="123"/>
    <x v="92"/>
  </r>
  <r>
    <x v="5"/>
    <n v="9"/>
    <n v="522"/>
    <n v="-21.6"/>
    <n v="0"/>
    <n v="500.4"/>
    <x v="126"/>
    <x v="124"/>
    <x v="93"/>
  </r>
  <r>
    <x v="7"/>
    <n v="7"/>
    <n v="506"/>
    <n v="-5.8"/>
    <n v="0"/>
    <n v="500.2"/>
    <x v="127"/>
    <x v="125"/>
    <x v="94"/>
  </r>
  <r>
    <x v="1"/>
    <n v="4"/>
    <n v="500"/>
    <n v="0"/>
    <n v="0"/>
    <n v="500"/>
    <x v="128"/>
    <x v="95"/>
    <x v="24"/>
  </r>
  <r>
    <x v="1"/>
    <n v="9"/>
    <n v="498"/>
    <n v="0"/>
    <n v="0"/>
    <n v="498"/>
    <x v="129"/>
    <x v="126"/>
    <x v="24"/>
  </r>
  <r>
    <x v="5"/>
    <n v="11"/>
    <n v="528"/>
    <n v="-33.58"/>
    <n v="0"/>
    <n v="494.42"/>
    <x v="130"/>
    <x v="127"/>
    <x v="95"/>
  </r>
  <r>
    <x v="1"/>
    <n v="12"/>
    <n v="546"/>
    <n v="-17.600000000000001"/>
    <n v="-37"/>
    <n v="491.4"/>
    <x v="131"/>
    <x v="128"/>
    <x v="96"/>
  </r>
  <r>
    <x v="0"/>
    <n v="9"/>
    <n v="486"/>
    <n v="-5.4"/>
    <n v="0"/>
    <n v="480.6"/>
    <x v="132"/>
    <x v="129"/>
    <x v="97"/>
  </r>
  <r>
    <x v="5"/>
    <n v="10"/>
    <n v="480"/>
    <n v="0"/>
    <n v="0"/>
    <n v="480"/>
    <x v="133"/>
    <x v="130"/>
    <x v="24"/>
  </r>
  <r>
    <x v="0"/>
    <n v="22"/>
    <n v="506"/>
    <n v="-10.99"/>
    <n v="-19.8"/>
    <n v="475.21"/>
    <x v="134"/>
    <x v="131"/>
    <x v="98"/>
  </r>
  <r>
    <x v="1"/>
    <n v="10"/>
    <n v="480"/>
    <n v="-4.8"/>
    <n v="0"/>
    <n v="475.2"/>
    <x v="135"/>
    <x v="132"/>
    <x v="34"/>
  </r>
  <r>
    <x v="0"/>
    <n v="9"/>
    <n v="593"/>
    <n v="-9"/>
    <n v="-110"/>
    <n v="474"/>
    <x v="136"/>
    <x v="133"/>
    <x v="99"/>
  </r>
  <r>
    <x v="0"/>
    <n v="22"/>
    <n v="484"/>
    <n v="-11.29"/>
    <n v="0"/>
    <n v="472.71"/>
    <x v="137"/>
    <x v="134"/>
    <x v="100"/>
  </r>
  <r>
    <x v="1"/>
    <n v="4"/>
    <n v="500"/>
    <n v="-37.5"/>
    <n v="0"/>
    <n v="462.5"/>
    <x v="138"/>
    <x v="135"/>
    <x v="45"/>
  </r>
  <r>
    <x v="7"/>
    <n v="13"/>
    <n v="468"/>
    <n v="-7.2"/>
    <n v="0"/>
    <n v="460.8"/>
    <x v="139"/>
    <x v="136"/>
    <x v="101"/>
  </r>
  <r>
    <x v="0"/>
    <n v="5"/>
    <n v="460"/>
    <n v="0"/>
    <n v="0"/>
    <n v="460"/>
    <x v="140"/>
    <x v="137"/>
    <x v="24"/>
  </r>
  <r>
    <x v="1"/>
    <n v="4"/>
    <n v="460"/>
    <n v="0"/>
    <n v="0"/>
    <n v="460"/>
    <x v="140"/>
    <x v="138"/>
    <x v="24"/>
  </r>
  <r>
    <x v="2"/>
    <n v="21"/>
    <n v="462"/>
    <n v="-2.2000000000000002"/>
    <n v="0"/>
    <n v="459.8"/>
    <x v="141"/>
    <x v="139"/>
    <x v="102"/>
  </r>
  <r>
    <x v="9"/>
    <n v="25"/>
    <n v="472"/>
    <n v="-14"/>
    <n v="0"/>
    <n v="458"/>
    <x v="142"/>
    <x v="140"/>
    <x v="103"/>
  </r>
  <r>
    <x v="5"/>
    <n v="17"/>
    <n v="476"/>
    <n v="-18.2"/>
    <n v="0"/>
    <n v="457.8"/>
    <x v="143"/>
    <x v="141"/>
    <x v="104"/>
  </r>
  <r>
    <x v="1"/>
    <n v="3"/>
    <n v="460"/>
    <n v="-2.2400000000000002"/>
    <n v="0"/>
    <n v="457.76"/>
    <x v="144"/>
    <x v="142"/>
    <x v="105"/>
  </r>
  <r>
    <x v="0"/>
    <n v="7"/>
    <n v="476"/>
    <n v="-20.399999999999999"/>
    <n v="0"/>
    <n v="455.6"/>
    <x v="145"/>
    <x v="143"/>
    <x v="65"/>
  </r>
  <r>
    <x v="0"/>
    <n v="2"/>
    <n v="450"/>
    <n v="0"/>
    <n v="0"/>
    <n v="450"/>
    <x v="146"/>
    <x v="144"/>
    <x v="24"/>
  </r>
  <r>
    <x v="0"/>
    <n v="2"/>
    <n v="450"/>
    <n v="0"/>
    <n v="0"/>
    <n v="450"/>
    <x v="146"/>
    <x v="144"/>
    <x v="24"/>
  </r>
  <r>
    <x v="1"/>
    <n v="3"/>
    <n v="450"/>
    <n v="0"/>
    <n v="0"/>
    <n v="450"/>
    <x v="146"/>
    <x v="145"/>
    <x v="24"/>
  </r>
  <r>
    <x v="0"/>
    <n v="18"/>
    <n v="450"/>
    <n v="-5"/>
    <n v="0"/>
    <n v="445"/>
    <x v="147"/>
    <x v="146"/>
    <x v="97"/>
  </r>
  <r>
    <x v="1"/>
    <n v="3"/>
    <n v="460"/>
    <n v="-17.5"/>
    <n v="0"/>
    <n v="442.5"/>
    <x v="148"/>
    <x v="147"/>
    <x v="106"/>
  </r>
  <r>
    <x v="0"/>
    <n v="4"/>
    <n v="458"/>
    <n v="-15.6"/>
    <n v="0"/>
    <n v="442.4"/>
    <x v="149"/>
    <x v="148"/>
    <x v="107"/>
  </r>
  <r>
    <x v="0"/>
    <n v="6"/>
    <n v="536"/>
    <n v="-6.8"/>
    <n v="-88"/>
    <n v="441.2"/>
    <x v="150"/>
    <x v="149"/>
    <x v="108"/>
  </r>
  <r>
    <x v="5"/>
    <n v="5"/>
    <n v="440"/>
    <n v="0"/>
    <n v="0"/>
    <n v="440"/>
    <x v="151"/>
    <x v="150"/>
    <x v="24"/>
  </r>
  <r>
    <x v="2"/>
    <n v="5"/>
    <n v="440"/>
    <n v="0"/>
    <n v="0"/>
    <n v="440"/>
    <x v="151"/>
    <x v="150"/>
    <x v="24"/>
  </r>
  <r>
    <x v="5"/>
    <n v="16"/>
    <n v="448"/>
    <n v="-8.4"/>
    <n v="0"/>
    <n v="439.6"/>
    <x v="152"/>
    <x v="151"/>
    <x v="109"/>
  </r>
  <r>
    <x v="0"/>
    <n v="25"/>
    <n v="450"/>
    <n v="-14.39"/>
    <n v="0"/>
    <n v="435.61"/>
    <x v="153"/>
    <x v="152"/>
    <x v="110"/>
  </r>
  <r>
    <x v="1"/>
    <n v="4"/>
    <n v="440"/>
    <n v="-11"/>
    <n v="0"/>
    <n v="429"/>
    <x v="154"/>
    <x v="153"/>
    <x v="68"/>
  </r>
  <r>
    <x v="2"/>
    <n v="17"/>
    <n v="442"/>
    <n v="-20.8"/>
    <n v="0"/>
    <n v="421.2"/>
    <x v="155"/>
    <x v="154"/>
    <x v="111"/>
  </r>
  <r>
    <x v="7"/>
    <n v="45"/>
    <n v="437"/>
    <n v="-10.25"/>
    <n v="-8.5399999999999991"/>
    <n v="418.21"/>
    <x v="156"/>
    <x v="155"/>
    <x v="112"/>
  </r>
  <r>
    <x v="0"/>
    <n v="10"/>
    <n v="420"/>
    <n v="-4.5"/>
    <n v="0"/>
    <n v="415.5"/>
    <x v="157"/>
    <x v="156"/>
    <x v="113"/>
  </r>
  <r>
    <x v="0"/>
    <n v="14"/>
    <n v="435"/>
    <n v="-20.100000000000001"/>
    <n v="0"/>
    <n v="414.9"/>
    <x v="158"/>
    <x v="157"/>
    <x v="114"/>
  </r>
  <r>
    <x v="10"/>
    <n v="17"/>
    <n v="432"/>
    <n v="-19.600000000000001"/>
    <n v="0"/>
    <n v="412.4"/>
    <x v="159"/>
    <x v="158"/>
    <x v="115"/>
  </r>
  <r>
    <x v="1"/>
    <n v="10"/>
    <n v="420"/>
    <n v="-9.6"/>
    <n v="0"/>
    <n v="410.4"/>
    <x v="160"/>
    <x v="159"/>
    <x v="116"/>
  </r>
  <r>
    <x v="1"/>
    <n v="2"/>
    <n v="615"/>
    <n v="0"/>
    <n v="-205"/>
    <n v="410"/>
    <x v="161"/>
    <x v="160"/>
    <x v="24"/>
  </r>
  <r>
    <x v="0"/>
    <n v="12"/>
    <n v="432"/>
    <n v="-25.2"/>
    <n v="0"/>
    <n v="406.8"/>
    <x v="162"/>
    <x v="161"/>
    <x v="117"/>
  </r>
  <r>
    <x v="11"/>
    <n v="1"/>
    <n v="450"/>
    <n v="-45"/>
    <n v="0"/>
    <n v="405"/>
    <x v="163"/>
    <x v="162"/>
    <x v="85"/>
  </r>
  <r>
    <x v="2"/>
    <n v="12"/>
    <n v="408"/>
    <n v="-3.4"/>
    <n v="0"/>
    <n v="404.6"/>
    <x v="164"/>
    <x v="163"/>
    <x v="118"/>
  </r>
  <r>
    <x v="5"/>
    <n v="29"/>
    <n v="462"/>
    <n v="-8.41"/>
    <n v="-56"/>
    <n v="397.59"/>
    <x v="165"/>
    <x v="164"/>
    <x v="119"/>
  </r>
  <r>
    <x v="1"/>
    <n v="6"/>
    <n v="408"/>
    <n v="-11.8"/>
    <n v="0"/>
    <n v="396.2"/>
    <x v="166"/>
    <x v="165"/>
    <x v="120"/>
  </r>
  <r>
    <x v="1"/>
    <n v="4"/>
    <n v="440"/>
    <n v="-44"/>
    <n v="0"/>
    <n v="396"/>
    <x v="167"/>
    <x v="166"/>
    <x v="85"/>
  </r>
  <r>
    <x v="1"/>
    <n v="2"/>
    <n v="410"/>
    <n v="-20.5"/>
    <n v="0"/>
    <n v="389.5"/>
    <x v="168"/>
    <x v="167"/>
    <x v="32"/>
  </r>
  <r>
    <x v="0"/>
    <n v="3"/>
    <n v="432"/>
    <n v="-43.2"/>
    <n v="0"/>
    <n v="388.8"/>
    <x v="139"/>
    <x v="168"/>
    <x v="85"/>
  </r>
  <r>
    <x v="0"/>
    <n v="1"/>
    <n v="385"/>
    <n v="0"/>
    <n v="0"/>
    <n v="385"/>
    <x v="169"/>
    <x v="169"/>
    <x v="24"/>
  </r>
  <r>
    <x v="0"/>
    <n v="1"/>
    <n v="385"/>
    <n v="0"/>
    <n v="0"/>
    <n v="385"/>
    <x v="169"/>
    <x v="169"/>
    <x v="24"/>
  </r>
  <r>
    <x v="1"/>
    <n v="4"/>
    <n v="414"/>
    <n v="-33"/>
    <n v="0"/>
    <n v="381"/>
    <x v="170"/>
    <x v="170"/>
    <x v="121"/>
  </r>
  <r>
    <x v="0"/>
    <n v="6"/>
    <n v="379"/>
    <n v="0"/>
    <n v="0"/>
    <n v="379"/>
    <x v="171"/>
    <x v="171"/>
    <x v="24"/>
  </r>
  <r>
    <x v="3"/>
    <n v="3"/>
    <n v="374"/>
    <n v="0"/>
    <n v="0"/>
    <n v="374"/>
    <x v="172"/>
    <x v="172"/>
    <x v="24"/>
  </r>
  <r>
    <x v="1"/>
    <n v="9"/>
    <n v="378"/>
    <n v="-4.2"/>
    <n v="0"/>
    <n v="373.8"/>
    <x v="173"/>
    <x v="173"/>
    <x v="97"/>
  </r>
  <r>
    <x v="0"/>
    <n v="16"/>
    <n v="408"/>
    <n v="-13.6"/>
    <n v="-21.6"/>
    <n v="372.8"/>
    <x v="174"/>
    <x v="174"/>
    <x v="28"/>
  </r>
  <r>
    <x v="7"/>
    <n v="21"/>
    <n v="374"/>
    <n v="-1.39"/>
    <n v="0"/>
    <n v="372.61"/>
    <x v="175"/>
    <x v="175"/>
    <x v="122"/>
  </r>
  <r>
    <x v="0"/>
    <n v="3"/>
    <n v="384"/>
    <n v="-12.8"/>
    <n v="0"/>
    <n v="371.2"/>
    <x v="176"/>
    <x v="176"/>
    <x v="28"/>
  </r>
  <r>
    <x v="0"/>
    <n v="4"/>
    <n v="380"/>
    <n v="-9.5"/>
    <n v="0"/>
    <n v="370.5"/>
    <x v="177"/>
    <x v="177"/>
    <x v="68"/>
  </r>
  <r>
    <x v="1"/>
    <n v="2"/>
    <n v="370"/>
    <n v="0"/>
    <n v="0"/>
    <n v="370"/>
    <x v="178"/>
    <x v="55"/>
    <x v="24"/>
  </r>
  <r>
    <x v="1"/>
    <n v="11"/>
    <n v="393.25"/>
    <n v="-25"/>
    <n v="0"/>
    <n v="368.25"/>
    <x v="179"/>
    <x v="178"/>
    <x v="123"/>
  </r>
  <r>
    <x v="1"/>
    <n v="8"/>
    <n v="428"/>
    <n v="-19.2"/>
    <n v="-46"/>
    <n v="362.8"/>
    <x v="180"/>
    <x v="179"/>
    <x v="124"/>
  </r>
  <r>
    <x v="12"/>
    <n v="13"/>
    <n v="359"/>
    <n v="0"/>
    <n v="0"/>
    <n v="359"/>
    <x v="181"/>
    <x v="180"/>
    <x v="24"/>
  </r>
  <r>
    <x v="0"/>
    <n v="2"/>
    <n v="396"/>
    <n v="-39.6"/>
    <n v="0"/>
    <n v="356.4"/>
    <x v="182"/>
    <x v="181"/>
    <x v="85"/>
  </r>
  <r>
    <x v="7"/>
    <n v="18"/>
    <n v="360"/>
    <n v="-4"/>
    <n v="0"/>
    <n v="356"/>
    <x v="183"/>
    <x v="182"/>
    <x v="97"/>
  </r>
  <r>
    <x v="0"/>
    <n v="4"/>
    <n v="360"/>
    <n v="-4.1900000000000004"/>
    <n v="0"/>
    <n v="355.81"/>
    <x v="184"/>
    <x v="183"/>
    <x v="125"/>
  </r>
  <r>
    <x v="0"/>
    <n v="4"/>
    <n v="360"/>
    <n v="-5.8"/>
    <n v="0"/>
    <n v="354.2"/>
    <x v="185"/>
    <x v="184"/>
    <x v="126"/>
  </r>
  <r>
    <x v="2"/>
    <n v="16"/>
    <n v="352"/>
    <n v="0"/>
    <n v="0"/>
    <n v="352"/>
    <x v="186"/>
    <x v="185"/>
    <x v="24"/>
  </r>
  <r>
    <x v="1"/>
    <n v="2"/>
    <n v="370"/>
    <n v="-18.5"/>
    <n v="0"/>
    <n v="351.5"/>
    <x v="187"/>
    <x v="186"/>
    <x v="32"/>
  </r>
  <r>
    <x v="0"/>
    <n v="1"/>
    <n v="350"/>
    <n v="0"/>
    <n v="0"/>
    <n v="350"/>
    <x v="188"/>
    <x v="187"/>
    <x v="24"/>
  </r>
  <r>
    <x v="1"/>
    <n v="2"/>
    <n v="350"/>
    <n v="0"/>
    <n v="0"/>
    <n v="350"/>
    <x v="188"/>
    <x v="83"/>
    <x v="24"/>
  </r>
  <r>
    <x v="1"/>
    <n v="2"/>
    <n v="350"/>
    <n v="0"/>
    <n v="0"/>
    <n v="350"/>
    <x v="188"/>
    <x v="83"/>
    <x v="24"/>
  </r>
  <r>
    <x v="1"/>
    <n v="2"/>
    <n v="350"/>
    <n v="0"/>
    <n v="0"/>
    <n v="350"/>
    <x v="188"/>
    <x v="83"/>
    <x v="24"/>
  </r>
  <r>
    <x v="0"/>
    <n v="11"/>
    <n v="352"/>
    <n v="-3.19"/>
    <n v="0"/>
    <n v="348.81"/>
    <x v="189"/>
    <x v="188"/>
    <x v="127"/>
  </r>
  <r>
    <x v="1"/>
    <n v="7"/>
    <n v="364"/>
    <n v="-15.6"/>
    <n v="0"/>
    <n v="348.4"/>
    <x v="190"/>
    <x v="189"/>
    <x v="65"/>
  </r>
  <r>
    <x v="1"/>
    <n v="6"/>
    <n v="348"/>
    <n v="0"/>
    <n v="0"/>
    <n v="348"/>
    <x v="191"/>
    <x v="190"/>
    <x v="24"/>
  </r>
  <r>
    <x v="1"/>
    <n v="3"/>
    <n v="348"/>
    <n v="0"/>
    <n v="0"/>
    <n v="348"/>
    <x v="191"/>
    <x v="102"/>
    <x v="24"/>
  </r>
  <r>
    <x v="1"/>
    <n v="3"/>
    <n v="348"/>
    <n v="0"/>
    <n v="0"/>
    <n v="348"/>
    <x v="191"/>
    <x v="102"/>
    <x v="24"/>
  </r>
  <r>
    <x v="3"/>
    <n v="16"/>
    <n v="352"/>
    <n v="-4.4000000000000004"/>
    <n v="0"/>
    <n v="347.6"/>
    <x v="192"/>
    <x v="191"/>
    <x v="128"/>
  </r>
  <r>
    <x v="2"/>
    <n v="16"/>
    <n v="352"/>
    <n v="-4.4000000000000004"/>
    <n v="0"/>
    <n v="347.6"/>
    <x v="192"/>
    <x v="191"/>
    <x v="128"/>
  </r>
  <r>
    <x v="1"/>
    <n v="8"/>
    <n v="344"/>
    <n v="0"/>
    <n v="0"/>
    <n v="344"/>
    <x v="193"/>
    <x v="192"/>
    <x v="24"/>
  </r>
  <r>
    <x v="1"/>
    <n v="9"/>
    <n v="342"/>
    <n v="0"/>
    <n v="0"/>
    <n v="342"/>
    <x v="194"/>
    <x v="193"/>
    <x v="24"/>
  </r>
  <r>
    <x v="5"/>
    <n v="11"/>
    <n v="360"/>
    <n v="-19.399999999999999"/>
    <n v="0"/>
    <n v="340.6"/>
    <x v="195"/>
    <x v="194"/>
    <x v="129"/>
  </r>
  <r>
    <x v="1"/>
    <n v="9"/>
    <n v="339"/>
    <n v="0"/>
    <n v="0"/>
    <n v="339"/>
    <x v="196"/>
    <x v="195"/>
    <x v="24"/>
  </r>
  <r>
    <x v="10"/>
    <n v="16"/>
    <n v="352"/>
    <n v="-13.18"/>
    <n v="0"/>
    <n v="338.82"/>
    <x v="197"/>
    <x v="196"/>
    <x v="130"/>
  </r>
  <r>
    <x v="0"/>
    <n v="6"/>
    <n v="348"/>
    <n v="-11.6"/>
    <n v="0"/>
    <n v="336.4"/>
    <x v="198"/>
    <x v="197"/>
    <x v="28"/>
  </r>
  <r>
    <x v="1"/>
    <n v="3"/>
    <n v="360"/>
    <n v="-24"/>
    <n v="0"/>
    <n v="336"/>
    <x v="199"/>
    <x v="198"/>
    <x v="54"/>
  </r>
  <r>
    <x v="0"/>
    <n v="2"/>
    <n v="336"/>
    <n v="0"/>
    <n v="0"/>
    <n v="336"/>
    <x v="200"/>
    <x v="199"/>
    <x v="24"/>
  </r>
  <r>
    <x v="5"/>
    <n v="7"/>
    <n v="336"/>
    <n v="-3.15"/>
    <n v="0"/>
    <n v="332.85"/>
    <x v="201"/>
    <x v="200"/>
    <x v="131"/>
  </r>
  <r>
    <x v="0"/>
    <n v="14"/>
    <n v="350"/>
    <n v="-17.2"/>
    <n v="0"/>
    <n v="332.8"/>
    <x v="202"/>
    <x v="201"/>
    <x v="132"/>
  </r>
  <r>
    <x v="0"/>
    <n v="2"/>
    <n v="350"/>
    <n v="-17.5"/>
    <n v="0"/>
    <n v="332.5"/>
    <x v="203"/>
    <x v="87"/>
    <x v="32"/>
  </r>
  <r>
    <x v="1"/>
    <n v="2"/>
    <n v="350"/>
    <n v="-17.5"/>
    <n v="0"/>
    <n v="332.5"/>
    <x v="203"/>
    <x v="87"/>
    <x v="32"/>
  </r>
  <r>
    <x v="1"/>
    <n v="3"/>
    <n v="330"/>
    <n v="0"/>
    <n v="0"/>
    <n v="330"/>
    <x v="204"/>
    <x v="110"/>
    <x v="24"/>
  </r>
  <r>
    <x v="1"/>
    <n v="3"/>
    <n v="440"/>
    <n v="0"/>
    <n v="-110"/>
    <n v="330"/>
    <x v="205"/>
    <x v="110"/>
    <x v="24"/>
  </r>
  <r>
    <x v="1"/>
    <n v="3"/>
    <n v="330"/>
    <n v="0"/>
    <n v="0"/>
    <n v="330"/>
    <x v="204"/>
    <x v="110"/>
    <x v="24"/>
  </r>
  <r>
    <x v="1"/>
    <n v="2"/>
    <n v="330"/>
    <n v="0"/>
    <n v="0"/>
    <n v="330"/>
    <x v="204"/>
    <x v="31"/>
    <x v="24"/>
  </r>
  <r>
    <x v="0"/>
    <n v="3"/>
    <n v="440"/>
    <n v="0"/>
    <n v="-110"/>
    <n v="330"/>
    <x v="205"/>
    <x v="110"/>
    <x v="24"/>
  </r>
  <r>
    <x v="1"/>
    <n v="1"/>
    <n v="365"/>
    <n v="-36.5"/>
    <n v="0"/>
    <n v="328.5"/>
    <x v="206"/>
    <x v="202"/>
    <x v="85"/>
  </r>
  <r>
    <x v="0"/>
    <n v="8"/>
    <n v="336"/>
    <n v="-12.6"/>
    <n v="0"/>
    <n v="323.39999999999998"/>
    <x v="207"/>
    <x v="203"/>
    <x v="133"/>
  </r>
  <r>
    <x v="5"/>
    <n v="10"/>
    <n v="340"/>
    <n v="-18.600000000000001"/>
    <n v="0"/>
    <n v="321.39999999999998"/>
    <x v="208"/>
    <x v="204"/>
    <x v="134"/>
  </r>
  <r>
    <x v="3"/>
    <n v="5"/>
    <n v="408"/>
    <n v="-20.399999999999999"/>
    <n v="-68"/>
    <n v="319.60000000000002"/>
    <x v="209"/>
    <x v="205"/>
    <x v="17"/>
  </r>
  <r>
    <x v="1"/>
    <n v="3"/>
    <n v="330"/>
    <n v="-11"/>
    <n v="0"/>
    <n v="319"/>
    <x v="210"/>
    <x v="50"/>
    <x v="28"/>
  </r>
  <r>
    <x v="1"/>
    <n v="3"/>
    <n v="330"/>
    <n v="-11"/>
    <n v="0"/>
    <n v="319"/>
    <x v="210"/>
    <x v="50"/>
    <x v="28"/>
  </r>
  <r>
    <x v="13"/>
    <n v="9"/>
    <n v="328"/>
    <n v="-12.6"/>
    <n v="0"/>
    <n v="315.39999999999998"/>
    <x v="211"/>
    <x v="206"/>
    <x v="135"/>
  </r>
  <r>
    <x v="0"/>
    <n v="7"/>
    <n v="315"/>
    <n v="0"/>
    <n v="0"/>
    <n v="315"/>
    <x v="212"/>
    <x v="207"/>
    <x v="24"/>
  </r>
  <r>
    <x v="1"/>
    <n v="2"/>
    <n v="350"/>
    <n v="-35"/>
    <n v="0"/>
    <n v="315"/>
    <x v="169"/>
    <x v="208"/>
    <x v="85"/>
  </r>
  <r>
    <x v="1"/>
    <n v="2"/>
    <n v="350"/>
    <n v="-35"/>
    <n v="0"/>
    <n v="315"/>
    <x v="169"/>
    <x v="208"/>
    <x v="85"/>
  </r>
  <r>
    <x v="2"/>
    <n v="18"/>
    <n v="324"/>
    <n v="-10.8"/>
    <n v="0"/>
    <n v="313.2"/>
    <x v="213"/>
    <x v="209"/>
    <x v="28"/>
  </r>
  <r>
    <x v="1"/>
    <n v="1"/>
    <n v="310"/>
    <n v="0"/>
    <n v="0"/>
    <n v="310"/>
    <x v="214"/>
    <x v="210"/>
    <x v="24"/>
  </r>
  <r>
    <x v="0"/>
    <n v="3"/>
    <n v="330"/>
    <n v="-22"/>
    <n v="0"/>
    <n v="308"/>
    <x v="186"/>
    <x v="211"/>
    <x v="54"/>
  </r>
  <r>
    <x v="1"/>
    <n v="3"/>
    <n v="330"/>
    <n v="-22"/>
    <n v="0"/>
    <n v="308"/>
    <x v="186"/>
    <x v="211"/>
    <x v="54"/>
  </r>
  <r>
    <x v="0"/>
    <n v="2"/>
    <n v="324"/>
    <n v="-16.2"/>
    <n v="0"/>
    <n v="307.8"/>
    <x v="215"/>
    <x v="212"/>
    <x v="17"/>
  </r>
  <r>
    <x v="7"/>
    <n v="13"/>
    <n v="312"/>
    <n v="-4.8099999999999996"/>
    <n v="0"/>
    <n v="307.19"/>
    <x v="216"/>
    <x v="213"/>
    <x v="136"/>
  </r>
  <r>
    <x v="0"/>
    <n v="5"/>
    <n v="312"/>
    <n v="-5"/>
    <n v="0"/>
    <n v="307"/>
    <x v="217"/>
    <x v="214"/>
    <x v="137"/>
  </r>
  <r>
    <x v="1"/>
    <n v="5"/>
    <n v="307"/>
    <n v="0"/>
    <n v="0"/>
    <n v="307"/>
    <x v="218"/>
    <x v="214"/>
    <x v="24"/>
  </r>
  <r>
    <x v="0"/>
    <n v="7"/>
    <n v="315"/>
    <n v="-9.5"/>
    <n v="0"/>
    <n v="305.5"/>
    <x v="219"/>
    <x v="215"/>
    <x v="138"/>
  </r>
  <r>
    <x v="1"/>
    <n v="3"/>
    <n v="348"/>
    <n v="-46.4"/>
    <n v="0"/>
    <n v="301.60000000000002"/>
    <x v="220"/>
    <x v="216"/>
    <x v="139"/>
  </r>
  <r>
    <x v="0"/>
    <n v="2"/>
    <n v="300"/>
    <n v="0"/>
    <n v="0"/>
    <n v="300"/>
    <x v="221"/>
    <x v="145"/>
    <x v="24"/>
  </r>
  <r>
    <x v="1"/>
    <n v="8"/>
    <n v="348"/>
    <n v="-11.41"/>
    <n v="-38"/>
    <n v="298.58999999999997"/>
    <x v="222"/>
    <x v="217"/>
    <x v="140"/>
  </r>
  <r>
    <x v="1"/>
    <n v="3"/>
    <n v="298"/>
    <n v="0"/>
    <n v="0"/>
    <n v="298"/>
    <x v="223"/>
    <x v="218"/>
    <x v="24"/>
  </r>
  <r>
    <x v="5"/>
    <n v="11"/>
    <n v="308"/>
    <n v="-11.21"/>
    <n v="0"/>
    <n v="296.79000000000002"/>
    <x v="224"/>
    <x v="219"/>
    <x v="141"/>
  </r>
  <r>
    <x v="0"/>
    <n v="2"/>
    <n v="296"/>
    <n v="0"/>
    <n v="0"/>
    <n v="296"/>
    <x v="225"/>
    <x v="220"/>
    <x v="24"/>
  </r>
  <r>
    <x v="5"/>
    <n v="6"/>
    <n v="300"/>
    <n v="-4.4000000000000004"/>
    <n v="0"/>
    <n v="295.60000000000002"/>
    <x v="226"/>
    <x v="221"/>
    <x v="142"/>
  </r>
  <r>
    <x v="7"/>
    <n v="29"/>
    <n v="307.5"/>
    <n v="-14.16"/>
    <n v="0"/>
    <n v="293.33999999999997"/>
    <x v="227"/>
    <x v="222"/>
    <x v="143"/>
  </r>
  <r>
    <x v="1"/>
    <n v="3"/>
    <n v="304"/>
    <n v="-11"/>
    <n v="0"/>
    <n v="293"/>
    <x v="212"/>
    <x v="223"/>
    <x v="144"/>
  </r>
  <r>
    <x v="5"/>
    <n v="21"/>
    <n v="378"/>
    <n v="-2.8"/>
    <n v="-84"/>
    <n v="291.2"/>
    <x v="228"/>
    <x v="224"/>
    <x v="145"/>
  </r>
  <r>
    <x v="0"/>
    <n v="5"/>
    <n v="290"/>
    <n v="0"/>
    <n v="0"/>
    <n v="290"/>
    <x v="229"/>
    <x v="190"/>
    <x v="24"/>
  </r>
  <r>
    <x v="8"/>
    <n v="8"/>
    <n v="342"/>
    <n v="-15.2"/>
    <n v="-38"/>
    <n v="288.8"/>
    <x v="230"/>
    <x v="225"/>
    <x v="146"/>
  </r>
  <r>
    <x v="1"/>
    <n v="3"/>
    <n v="288"/>
    <n v="0"/>
    <n v="0"/>
    <n v="288"/>
    <x v="231"/>
    <x v="226"/>
    <x v="24"/>
  </r>
  <r>
    <x v="3"/>
    <n v="2"/>
    <n v="288"/>
    <n v="0"/>
    <n v="0"/>
    <n v="288"/>
    <x v="231"/>
    <x v="227"/>
    <x v="24"/>
  </r>
  <r>
    <x v="0"/>
    <n v="6"/>
    <n v="288"/>
    <n v="0"/>
    <n v="0"/>
    <n v="288"/>
    <x v="231"/>
    <x v="130"/>
    <x v="24"/>
  </r>
  <r>
    <x v="2"/>
    <n v="16"/>
    <n v="306"/>
    <n v="-1.8"/>
    <n v="-18"/>
    <n v="286.2"/>
    <x v="232"/>
    <x v="228"/>
    <x v="147"/>
  </r>
  <r>
    <x v="12"/>
    <n v="8"/>
    <n v="285"/>
    <n v="0"/>
    <n v="0"/>
    <n v="285"/>
    <x v="233"/>
    <x v="229"/>
    <x v="24"/>
  </r>
  <r>
    <x v="3"/>
    <n v="5"/>
    <n v="320"/>
    <n v="-38.4"/>
    <n v="0"/>
    <n v="281.60000000000002"/>
    <x v="234"/>
    <x v="230"/>
    <x v="148"/>
  </r>
  <r>
    <x v="3"/>
    <n v="8"/>
    <n v="304"/>
    <n v="-22.8"/>
    <n v="0"/>
    <n v="281.2"/>
    <x v="235"/>
    <x v="231"/>
    <x v="45"/>
  </r>
  <r>
    <x v="14"/>
    <n v="2"/>
    <n v="350"/>
    <n v="-70"/>
    <n v="0"/>
    <n v="280"/>
    <x v="236"/>
    <x v="232"/>
    <x v="51"/>
  </r>
  <r>
    <x v="13"/>
    <n v="16"/>
    <n v="292"/>
    <n v="-12.2"/>
    <n v="0"/>
    <n v="279.8"/>
    <x v="237"/>
    <x v="233"/>
    <x v="149"/>
  </r>
  <r>
    <x v="0"/>
    <n v="3"/>
    <n v="302"/>
    <n v="-23.4"/>
    <n v="0"/>
    <n v="278.60000000000002"/>
    <x v="238"/>
    <x v="234"/>
    <x v="150"/>
  </r>
  <r>
    <x v="5"/>
    <n v="6"/>
    <n v="288"/>
    <n v="-9.6"/>
    <n v="0"/>
    <n v="278.39999999999998"/>
    <x v="239"/>
    <x v="235"/>
    <x v="28"/>
  </r>
  <r>
    <x v="0"/>
    <n v="6"/>
    <n v="288"/>
    <n v="-9.61"/>
    <n v="0"/>
    <n v="278.39"/>
    <x v="240"/>
    <x v="236"/>
    <x v="151"/>
  </r>
  <r>
    <x v="2"/>
    <n v="13"/>
    <n v="286"/>
    <n v="-8.8000000000000007"/>
    <n v="0"/>
    <n v="277.2"/>
    <x v="241"/>
    <x v="237"/>
    <x v="152"/>
  </r>
  <r>
    <x v="5"/>
    <n v="6"/>
    <n v="288"/>
    <n v="-12"/>
    <n v="0"/>
    <n v="276"/>
    <x v="221"/>
    <x v="238"/>
    <x v="153"/>
  </r>
  <r>
    <x v="1"/>
    <n v="6"/>
    <n v="280"/>
    <n v="-6.32"/>
    <n v="0"/>
    <n v="273.68"/>
    <x v="242"/>
    <x v="239"/>
    <x v="154"/>
  </r>
  <r>
    <x v="3"/>
    <n v="2"/>
    <n v="288"/>
    <n v="-14.39"/>
    <n v="0"/>
    <n v="273.61"/>
    <x v="243"/>
    <x v="240"/>
    <x v="155"/>
  </r>
  <r>
    <x v="0"/>
    <n v="8"/>
    <n v="288"/>
    <n v="-14.4"/>
    <n v="0"/>
    <n v="273.60000000000002"/>
    <x v="244"/>
    <x v="241"/>
    <x v="32"/>
  </r>
  <r>
    <x v="3"/>
    <n v="4"/>
    <n v="286"/>
    <n v="-13.6"/>
    <n v="0"/>
    <n v="272.39999999999998"/>
    <x v="245"/>
    <x v="242"/>
    <x v="156"/>
  </r>
  <r>
    <x v="0"/>
    <n v="4"/>
    <n v="272"/>
    <n v="0"/>
    <n v="0"/>
    <n v="272"/>
    <x v="246"/>
    <x v="243"/>
    <x v="24"/>
  </r>
  <r>
    <x v="1"/>
    <n v="2"/>
    <n v="272"/>
    <n v="0"/>
    <n v="0"/>
    <n v="272"/>
    <x v="246"/>
    <x v="244"/>
    <x v="24"/>
  </r>
  <r>
    <x v="0"/>
    <n v="6"/>
    <n v="276"/>
    <n v="-4.8"/>
    <n v="0"/>
    <n v="271.2"/>
    <x v="247"/>
    <x v="245"/>
    <x v="157"/>
  </r>
  <r>
    <x v="2"/>
    <n v="15"/>
    <n v="270"/>
    <n v="0"/>
    <n v="0"/>
    <n v="270"/>
    <x v="248"/>
    <x v="246"/>
    <x v="24"/>
  </r>
  <r>
    <x v="3"/>
    <n v="2"/>
    <n v="270"/>
    <n v="0"/>
    <n v="0"/>
    <n v="270"/>
    <x v="248"/>
    <x v="247"/>
    <x v="24"/>
  </r>
  <r>
    <x v="5"/>
    <n v="10"/>
    <n v="280"/>
    <n v="-10.44"/>
    <n v="0"/>
    <n v="269.56"/>
    <x v="249"/>
    <x v="248"/>
    <x v="158"/>
  </r>
  <r>
    <x v="0"/>
    <n v="15"/>
    <n v="278"/>
    <n v="-8.7100000000000009"/>
    <n v="0"/>
    <n v="269.29000000000002"/>
    <x v="250"/>
    <x v="249"/>
    <x v="159"/>
  </r>
  <r>
    <x v="0"/>
    <n v="7"/>
    <n v="272"/>
    <n v="-3.52"/>
    <n v="0"/>
    <n v="268.48"/>
    <x v="251"/>
    <x v="250"/>
    <x v="160"/>
  </r>
  <r>
    <x v="2"/>
    <n v="15"/>
    <n v="288"/>
    <n v="-3.6"/>
    <n v="-18"/>
    <n v="266.39999999999998"/>
    <x v="252"/>
    <x v="251"/>
    <x v="128"/>
  </r>
  <r>
    <x v="3"/>
    <n v="4"/>
    <n v="272"/>
    <n v="-6.79"/>
    <n v="0"/>
    <n v="265.20999999999998"/>
    <x v="253"/>
    <x v="252"/>
    <x v="161"/>
  </r>
  <r>
    <x v="3"/>
    <n v="4"/>
    <n v="272"/>
    <n v="-6.8"/>
    <n v="0"/>
    <n v="265.2"/>
    <x v="254"/>
    <x v="115"/>
    <x v="86"/>
  </r>
  <r>
    <x v="2"/>
    <n v="15"/>
    <n v="270"/>
    <n v="-5.41"/>
    <n v="0"/>
    <n v="264.58999999999997"/>
    <x v="255"/>
    <x v="253"/>
    <x v="162"/>
  </r>
  <r>
    <x v="15"/>
    <n v="12"/>
    <n v="264"/>
    <n v="0"/>
    <n v="0"/>
    <n v="264"/>
    <x v="256"/>
    <x v="185"/>
    <x v="24"/>
  </r>
  <r>
    <x v="3"/>
    <n v="3"/>
    <n v="264"/>
    <n v="0"/>
    <n v="0"/>
    <n v="264"/>
    <x v="256"/>
    <x v="150"/>
    <x v="24"/>
  </r>
  <r>
    <x v="10"/>
    <n v="22"/>
    <n v="264"/>
    <n v="0"/>
    <n v="0"/>
    <n v="264"/>
    <x v="256"/>
    <x v="254"/>
    <x v="24"/>
  </r>
  <r>
    <x v="7"/>
    <n v="2"/>
    <n v="264"/>
    <n v="0"/>
    <n v="0"/>
    <n v="264"/>
    <x v="256"/>
    <x v="255"/>
    <x v="24"/>
  </r>
  <r>
    <x v="1"/>
    <n v="1"/>
    <n v="288"/>
    <n v="-28.8"/>
    <n v="0"/>
    <n v="259.2"/>
    <x v="257"/>
    <x v="256"/>
    <x v="85"/>
  </r>
  <r>
    <x v="4"/>
    <n v="9"/>
    <n v="262"/>
    <n v="-3"/>
    <n v="0"/>
    <n v="259"/>
    <x v="258"/>
    <x v="257"/>
    <x v="163"/>
  </r>
  <r>
    <x v="13"/>
    <n v="4"/>
    <n v="256"/>
    <n v="0"/>
    <n v="0"/>
    <n v="256"/>
    <x v="259"/>
    <x v="258"/>
    <x v="24"/>
  </r>
  <r>
    <x v="1"/>
    <n v="6"/>
    <n v="264"/>
    <n v="-8.8000000000000007"/>
    <n v="0"/>
    <n v="255.2"/>
    <x v="260"/>
    <x v="259"/>
    <x v="28"/>
  </r>
  <r>
    <x v="5"/>
    <n v="7"/>
    <n v="270"/>
    <n v="-15.21"/>
    <n v="0"/>
    <n v="254.79"/>
    <x v="261"/>
    <x v="260"/>
    <x v="164"/>
  </r>
  <r>
    <x v="1"/>
    <n v="6"/>
    <n v="252"/>
    <n v="0"/>
    <n v="0"/>
    <n v="252"/>
    <x v="262"/>
    <x v="261"/>
    <x v="24"/>
  </r>
  <r>
    <x v="1"/>
    <n v="6"/>
    <n v="267"/>
    <n v="-15.31"/>
    <n v="0"/>
    <n v="251.69"/>
    <x v="263"/>
    <x v="262"/>
    <x v="165"/>
  </r>
  <r>
    <x v="3"/>
    <n v="4"/>
    <n v="272"/>
    <n v="-20.399999999999999"/>
    <n v="0"/>
    <n v="251.6"/>
    <x v="264"/>
    <x v="263"/>
    <x v="45"/>
  </r>
  <r>
    <x v="3"/>
    <n v="7"/>
    <n v="304"/>
    <n v="-15.2"/>
    <n v="-38"/>
    <n v="250.8"/>
    <x v="265"/>
    <x v="264"/>
    <x v="17"/>
  </r>
  <r>
    <x v="3"/>
    <n v="4"/>
    <n v="248"/>
    <n v="0"/>
    <n v="0"/>
    <n v="248"/>
    <x v="266"/>
    <x v="265"/>
    <x v="24"/>
  </r>
  <r>
    <x v="14"/>
    <n v="1"/>
    <n v="275"/>
    <n v="-27.5"/>
    <n v="0"/>
    <n v="247.5"/>
    <x v="267"/>
    <x v="266"/>
    <x v="85"/>
  </r>
  <r>
    <x v="4"/>
    <n v="1"/>
    <n v="245"/>
    <n v="0"/>
    <n v="0"/>
    <n v="245"/>
    <x v="268"/>
    <x v="267"/>
    <x v="24"/>
  </r>
  <r>
    <x v="0"/>
    <n v="2"/>
    <n v="244"/>
    <n v="0"/>
    <n v="0"/>
    <n v="244"/>
    <x v="269"/>
    <x v="268"/>
    <x v="24"/>
  </r>
  <r>
    <x v="5"/>
    <n v="6"/>
    <n v="252"/>
    <n v="-8.41"/>
    <n v="0"/>
    <n v="243.59"/>
    <x v="270"/>
    <x v="269"/>
    <x v="166"/>
  </r>
  <r>
    <x v="6"/>
    <n v="13"/>
    <n v="240.5"/>
    <n v="0"/>
    <n v="0"/>
    <n v="240.5"/>
    <x v="271"/>
    <x v="270"/>
    <x v="24"/>
  </r>
  <r>
    <x v="13"/>
    <n v="13"/>
    <n v="280"/>
    <n v="-21.99"/>
    <n v="-18.010000000000002"/>
    <n v="240"/>
    <x v="272"/>
    <x v="271"/>
    <x v="167"/>
  </r>
  <r>
    <x v="1"/>
    <n v="1"/>
    <n v="240"/>
    <n v="0"/>
    <n v="0"/>
    <n v="240"/>
    <x v="273"/>
    <x v="272"/>
    <x v="24"/>
  </r>
  <r>
    <x v="1"/>
    <n v="1"/>
    <n v="240"/>
    <n v="0"/>
    <n v="0"/>
    <n v="240"/>
    <x v="273"/>
    <x v="272"/>
    <x v="24"/>
  </r>
  <r>
    <x v="1"/>
    <n v="1"/>
    <n v="240"/>
    <n v="0"/>
    <n v="0"/>
    <n v="240"/>
    <x v="273"/>
    <x v="272"/>
    <x v="24"/>
  </r>
  <r>
    <x v="0"/>
    <n v="5"/>
    <n v="240"/>
    <n v="0"/>
    <n v="0"/>
    <n v="240"/>
    <x v="273"/>
    <x v="130"/>
    <x v="24"/>
  </r>
  <r>
    <x v="1"/>
    <n v="8"/>
    <n v="274"/>
    <n v="0"/>
    <n v="-34"/>
    <n v="240"/>
    <x v="274"/>
    <x v="273"/>
    <x v="24"/>
  </r>
  <r>
    <x v="0"/>
    <n v="1"/>
    <n v="240"/>
    <n v="0"/>
    <n v="0"/>
    <n v="240"/>
    <x v="273"/>
    <x v="272"/>
    <x v="24"/>
  </r>
  <r>
    <x v="1"/>
    <n v="1"/>
    <n v="240"/>
    <n v="0"/>
    <n v="0"/>
    <n v="240"/>
    <x v="273"/>
    <x v="272"/>
    <x v="24"/>
  </r>
  <r>
    <x v="5"/>
    <n v="8"/>
    <n v="244"/>
    <n v="-5.0999999999999996"/>
    <n v="0"/>
    <n v="238.9"/>
    <x v="275"/>
    <x v="274"/>
    <x v="168"/>
  </r>
  <r>
    <x v="3"/>
    <n v="2"/>
    <n v="249"/>
    <n v="-12.5"/>
    <n v="0"/>
    <n v="236.5"/>
    <x v="276"/>
    <x v="275"/>
    <x v="169"/>
  </r>
  <r>
    <x v="7"/>
    <n v="4"/>
    <n v="252"/>
    <n v="-15.6"/>
    <n v="0"/>
    <n v="236.4"/>
    <x v="277"/>
    <x v="276"/>
    <x v="170"/>
  </r>
  <r>
    <x v="2"/>
    <n v="13"/>
    <n v="234"/>
    <n v="0"/>
    <n v="0"/>
    <n v="234"/>
    <x v="278"/>
    <x v="246"/>
    <x v="24"/>
  </r>
  <r>
    <x v="1"/>
    <n v="2"/>
    <n v="232"/>
    <n v="0"/>
    <n v="0"/>
    <n v="232"/>
    <x v="279"/>
    <x v="102"/>
    <x v="24"/>
  </r>
  <r>
    <x v="1"/>
    <n v="2"/>
    <n v="232"/>
    <n v="0"/>
    <n v="0"/>
    <n v="232"/>
    <x v="279"/>
    <x v="102"/>
    <x v="24"/>
  </r>
  <r>
    <x v="1"/>
    <n v="2"/>
    <n v="348"/>
    <n v="-11.6"/>
    <n v="-104.4"/>
    <n v="232"/>
    <x v="280"/>
    <x v="102"/>
    <x v="28"/>
  </r>
  <r>
    <x v="5"/>
    <n v="5"/>
    <n v="240"/>
    <n v="-9.6"/>
    <n v="0"/>
    <n v="230.4"/>
    <x v="281"/>
    <x v="277"/>
    <x v="81"/>
  </r>
  <r>
    <x v="1"/>
    <n v="2"/>
    <n v="230"/>
    <n v="0"/>
    <n v="0"/>
    <n v="230"/>
    <x v="282"/>
    <x v="138"/>
    <x v="24"/>
  </r>
  <r>
    <x v="2"/>
    <n v="9"/>
    <n v="252"/>
    <n v="-22.4"/>
    <n v="0"/>
    <n v="229.6"/>
    <x v="283"/>
    <x v="278"/>
    <x v="171"/>
  </r>
  <r>
    <x v="6"/>
    <n v="6"/>
    <n v="228"/>
    <n v="0"/>
    <n v="0"/>
    <n v="228"/>
    <x v="284"/>
    <x v="193"/>
    <x v="24"/>
  </r>
  <r>
    <x v="1"/>
    <n v="5"/>
    <n v="272"/>
    <n v="-5.12"/>
    <n v="-38.880000000000003"/>
    <n v="228"/>
    <x v="285"/>
    <x v="17"/>
    <x v="172"/>
  </r>
  <r>
    <x v="2"/>
    <n v="4"/>
    <n v="232"/>
    <n v="-5.8"/>
    <n v="0"/>
    <n v="226.2"/>
    <x v="286"/>
    <x v="279"/>
    <x v="86"/>
  </r>
  <r>
    <x v="1"/>
    <n v="6"/>
    <n v="268"/>
    <n v="-4"/>
    <n v="-38"/>
    <n v="226"/>
    <x v="287"/>
    <x v="195"/>
    <x v="173"/>
  </r>
  <r>
    <x v="1"/>
    <n v="5"/>
    <n v="240"/>
    <n v="-14.6"/>
    <n v="0"/>
    <n v="225.4"/>
    <x v="288"/>
    <x v="280"/>
    <x v="174"/>
  </r>
  <r>
    <x v="1"/>
    <n v="4"/>
    <n v="245"/>
    <n v="-19.690000000000001"/>
    <n v="0"/>
    <n v="225.31"/>
    <x v="289"/>
    <x v="281"/>
    <x v="175"/>
  </r>
  <r>
    <x v="0"/>
    <n v="1"/>
    <n v="225"/>
    <n v="0"/>
    <n v="0"/>
    <n v="225"/>
    <x v="290"/>
    <x v="144"/>
    <x v="24"/>
  </r>
  <r>
    <x v="0"/>
    <n v="1"/>
    <n v="225"/>
    <n v="0"/>
    <n v="0"/>
    <n v="225"/>
    <x v="290"/>
    <x v="144"/>
    <x v="24"/>
  </r>
  <r>
    <x v="1"/>
    <n v="6"/>
    <n v="228"/>
    <n v="-3.4"/>
    <n v="0"/>
    <n v="224.6"/>
    <x v="291"/>
    <x v="282"/>
    <x v="176"/>
  </r>
  <r>
    <x v="1"/>
    <n v="6"/>
    <n v="266"/>
    <n v="-3.8"/>
    <n v="-38"/>
    <n v="224.2"/>
    <x v="292"/>
    <x v="283"/>
    <x v="49"/>
  </r>
  <r>
    <x v="7"/>
    <n v="19"/>
    <n v="228"/>
    <n v="-5.79"/>
    <n v="0"/>
    <n v="222.21"/>
    <x v="293"/>
    <x v="284"/>
    <x v="177"/>
  </r>
  <r>
    <x v="0"/>
    <n v="3"/>
    <n v="222"/>
    <n v="0"/>
    <n v="0"/>
    <n v="222"/>
    <x v="294"/>
    <x v="285"/>
    <x v="24"/>
  </r>
  <r>
    <x v="1"/>
    <n v="4"/>
    <n v="232"/>
    <n v="-10.6"/>
    <n v="0"/>
    <n v="221.4"/>
    <x v="295"/>
    <x v="286"/>
    <x v="178"/>
  </r>
  <r>
    <x v="1"/>
    <n v="2"/>
    <n v="232"/>
    <n v="-11.6"/>
    <n v="0"/>
    <n v="220.4"/>
    <x v="296"/>
    <x v="287"/>
    <x v="17"/>
  </r>
  <r>
    <x v="1"/>
    <n v="2"/>
    <n v="220"/>
    <n v="0"/>
    <n v="0"/>
    <n v="220"/>
    <x v="297"/>
    <x v="110"/>
    <x v="24"/>
  </r>
  <r>
    <x v="1"/>
    <n v="2"/>
    <n v="220"/>
    <n v="0"/>
    <n v="0"/>
    <n v="220"/>
    <x v="297"/>
    <x v="110"/>
    <x v="24"/>
  </r>
  <r>
    <x v="1"/>
    <n v="2"/>
    <n v="220"/>
    <n v="0"/>
    <n v="0"/>
    <n v="220"/>
    <x v="297"/>
    <x v="110"/>
    <x v="24"/>
  </r>
  <r>
    <x v="1"/>
    <n v="2"/>
    <n v="220"/>
    <n v="0"/>
    <n v="0"/>
    <n v="220"/>
    <x v="297"/>
    <x v="110"/>
    <x v="24"/>
  </r>
  <r>
    <x v="1"/>
    <n v="2"/>
    <n v="220"/>
    <n v="0"/>
    <n v="0"/>
    <n v="220"/>
    <x v="297"/>
    <x v="110"/>
    <x v="24"/>
  </r>
  <r>
    <x v="1"/>
    <n v="2"/>
    <n v="220"/>
    <n v="0"/>
    <n v="0"/>
    <n v="220"/>
    <x v="297"/>
    <x v="110"/>
    <x v="24"/>
  </r>
  <r>
    <x v="1"/>
    <n v="1"/>
    <n v="240"/>
    <n v="-24"/>
    <n v="0"/>
    <n v="216"/>
    <x v="256"/>
    <x v="288"/>
    <x v="85"/>
  </r>
  <r>
    <x v="1"/>
    <n v="1"/>
    <n v="240"/>
    <n v="-24"/>
    <n v="0"/>
    <n v="216"/>
    <x v="256"/>
    <x v="288"/>
    <x v="85"/>
  </r>
  <r>
    <x v="1"/>
    <n v="1"/>
    <n v="240"/>
    <n v="-24"/>
    <n v="0"/>
    <n v="216"/>
    <x v="256"/>
    <x v="288"/>
    <x v="85"/>
  </r>
  <r>
    <x v="1"/>
    <n v="1"/>
    <n v="240"/>
    <n v="-24"/>
    <n v="0"/>
    <n v="216"/>
    <x v="256"/>
    <x v="288"/>
    <x v="85"/>
  </r>
  <r>
    <x v="2"/>
    <n v="8"/>
    <n v="224"/>
    <n v="-8.41"/>
    <n v="0"/>
    <n v="215.59"/>
    <x v="298"/>
    <x v="289"/>
    <x v="179"/>
  </r>
  <r>
    <x v="3"/>
    <n v="3"/>
    <n v="234"/>
    <n v="-19.5"/>
    <n v="0"/>
    <n v="214.5"/>
    <x v="299"/>
    <x v="290"/>
    <x v="180"/>
  </r>
  <r>
    <x v="2"/>
    <n v="12"/>
    <n v="216"/>
    <n v="-1.8"/>
    <n v="0"/>
    <n v="214.2"/>
    <x v="300"/>
    <x v="291"/>
    <x v="118"/>
  </r>
  <r>
    <x v="3"/>
    <n v="6"/>
    <n v="228"/>
    <n v="-15.19"/>
    <n v="0"/>
    <n v="212.81"/>
    <x v="301"/>
    <x v="292"/>
    <x v="181"/>
  </r>
  <r>
    <x v="1"/>
    <n v="5"/>
    <n v="220"/>
    <n v="-8.8000000000000007"/>
    <n v="0"/>
    <n v="211.2"/>
    <x v="302"/>
    <x v="293"/>
    <x v="81"/>
  </r>
  <r>
    <x v="0"/>
    <n v="1"/>
    <n v="210"/>
    <n v="0"/>
    <n v="0"/>
    <n v="210"/>
    <x v="303"/>
    <x v="294"/>
    <x v="24"/>
  </r>
  <r>
    <x v="0"/>
    <n v="8"/>
    <n v="224"/>
    <n v="-14"/>
    <n v="0"/>
    <n v="210"/>
    <x v="304"/>
    <x v="295"/>
    <x v="182"/>
  </r>
  <r>
    <x v="1"/>
    <n v="1"/>
    <n v="210"/>
    <n v="0"/>
    <n v="0"/>
    <n v="210"/>
    <x v="303"/>
    <x v="294"/>
    <x v="24"/>
  </r>
  <r>
    <x v="1"/>
    <n v="2"/>
    <n v="220"/>
    <n v="-11"/>
    <n v="0"/>
    <n v="209"/>
    <x v="305"/>
    <x v="296"/>
    <x v="32"/>
  </r>
  <r>
    <x v="1"/>
    <n v="2"/>
    <n v="220"/>
    <n v="-11"/>
    <n v="0"/>
    <n v="209"/>
    <x v="305"/>
    <x v="296"/>
    <x v="32"/>
  </r>
  <r>
    <x v="1"/>
    <n v="2"/>
    <n v="220"/>
    <n v="-11"/>
    <n v="0"/>
    <n v="209"/>
    <x v="305"/>
    <x v="296"/>
    <x v="32"/>
  </r>
  <r>
    <x v="1"/>
    <n v="2"/>
    <n v="220"/>
    <n v="-11"/>
    <n v="0"/>
    <n v="209"/>
    <x v="305"/>
    <x v="296"/>
    <x v="32"/>
  </r>
  <r>
    <x v="1"/>
    <n v="2"/>
    <n v="232"/>
    <n v="-23.2"/>
    <n v="0"/>
    <n v="208.8"/>
    <x v="306"/>
    <x v="297"/>
    <x v="183"/>
  </r>
  <r>
    <x v="0"/>
    <n v="12"/>
    <n v="216"/>
    <n v="-8.4"/>
    <n v="0"/>
    <n v="207.6"/>
    <x v="307"/>
    <x v="298"/>
    <x v="184"/>
  </r>
  <r>
    <x v="12"/>
    <n v="8"/>
    <n v="224"/>
    <n v="-19.600000000000001"/>
    <n v="0"/>
    <n v="204.4"/>
    <x v="296"/>
    <x v="299"/>
    <x v="185"/>
  </r>
  <r>
    <x v="7"/>
    <n v="6"/>
    <n v="204"/>
    <n v="0"/>
    <n v="0"/>
    <n v="204"/>
    <x v="308"/>
    <x v="300"/>
    <x v="24"/>
  </r>
  <r>
    <x v="5"/>
    <n v="3"/>
    <n v="204"/>
    <n v="0"/>
    <n v="0"/>
    <n v="204"/>
    <x v="308"/>
    <x v="243"/>
    <x v="24"/>
  </r>
  <r>
    <x v="1"/>
    <n v="3"/>
    <n v="204"/>
    <n v="0"/>
    <n v="0"/>
    <n v="204"/>
    <x v="308"/>
    <x v="243"/>
    <x v="24"/>
  </r>
  <r>
    <x v="1"/>
    <n v="3"/>
    <n v="204"/>
    <n v="0"/>
    <n v="0"/>
    <n v="204"/>
    <x v="308"/>
    <x v="243"/>
    <x v="24"/>
  </r>
  <r>
    <x v="5"/>
    <n v="6"/>
    <n v="204"/>
    <n v="0"/>
    <n v="0"/>
    <n v="204"/>
    <x v="308"/>
    <x v="300"/>
    <x v="24"/>
  </r>
  <r>
    <x v="5"/>
    <n v="3"/>
    <n v="204"/>
    <n v="0"/>
    <n v="0"/>
    <n v="204"/>
    <x v="308"/>
    <x v="243"/>
    <x v="24"/>
  </r>
  <r>
    <x v="1"/>
    <n v="6"/>
    <n v="204"/>
    <n v="0"/>
    <n v="0"/>
    <n v="204"/>
    <x v="308"/>
    <x v="300"/>
    <x v="24"/>
  </r>
  <r>
    <x v="1"/>
    <n v="3"/>
    <n v="204"/>
    <n v="0"/>
    <n v="0"/>
    <n v="204"/>
    <x v="308"/>
    <x v="243"/>
    <x v="24"/>
  </r>
  <r>
    <x v="7"/>
    <n v="20"/>
    <n v="220.5"/>
    <n v="-16.920000000000002"/>
    <n v="0"/>
    <n v="203.58"/>
    <x v="309"/>
    <x v="301"/>
    <x v="186"/>
  </r>
  <r>
    <x v="0"/>
    <n v="4"/>
    <n v="312"/>
    <n v="-5.2"/>
    <n v="-104"/>
    <n v="202.8"/>
    <x v="310"/>
    <x v="302"/>
    <x v="41"/>
  </r>
  <r>
    <x v="0"/>
    <n v="6"/>
    <n v="216"/>
    <n v="-14.4"/>
    <n v="0"/>
    <n v="201.6"/>
    <x v="311"/>
    <x v="303"/>
    <x v="54"/>
  </r>
  <r>
    <x v="11"/>
    <n v="1"/>
    <n v="200"/>
    <n v="0"/>
    <n v="0"/>
    <n v="200"/>
    <x v="312"/>
    <x v="304"/>
    <x v="24"/>
  </r>
  <r>
    <x v="11"/>
    <n v="1"/>
    <n v="200"/>
    <n v="0"/>
    <n v="0"/>
    <n v="200"/>
    <x v="312"/>
    <x v="304"/>
    <x v="24"/>
  </r>
  <r>
    <x v="11"/>
    <n v="1"/>
    <n v="200"/>
    <n v="0"/>
    <n v="0"/>
    <n v="200"/>
    <x v="312"/>
    <x v="304"/>
    <x v="24"/>
  </r>
  <r>
    <x v="1"/>
    <n v="4"/>
    <n v="204"/>
    <n v="-5.8"/>
    <n v="0"/>
    <n v="198.2"/>
    <x v="313"/>
    <x v="305"/>
    <x v="187"/>
  </r>
  <r>
    <x v="3"/>
    <n v="2"/>
    <n v="208"/>
    <n v="-9.8000000000000007"/>
    <n v="0"/>
    <n v="198.2"/>
    <x v="300"/>
    <x v="306"/>
    <x v="188"/>
  </r>
  <r>
    <x v="1"/>
    <n v="2"/>
    <n v="220"/>
    <n v="-22"/>
    <n v="0"/>
    <n v="198"/>
    <x v="314"/>
    <x v="166"/>
    <x v="85"/>
  </r>
  <r>
    <x v="1"/>
    <n v="1"/>
    <n v="220"/>
    <n v="-22"/>
    <n v="0"/>
    <n v="198"/>
    <x v="314"/>
    <x v="307"/>
    <x v="85"/>
  </r>
  <r>
    <x v="0"/>
    <n v="9"/>
    <n v="198"/>
    <n v="0"/>
    <n v="0"/>
    <n v="198"/>
    <x v="315"/>
    <x v="185"/>
    <x v="24"/>
  </r>
  <r>
    <x v="9"/>
    <n v="3"/>
    <n v="204"/>
    <n v="-6.8"/>
    <n v="0"/>
    <n v="197.2"/>
    <x v="316"/>
    <x v="30"/>
    <x v="28"/>
  </r>
  <r>
    <x v="9"/>
    <n v="2"/>
    <n v="196"/>
    <n v="0"/>
    <n v="0"/>
    <n v="196"/>
    <x v="317"/>
    <x v="308"/>
    <x v="24"/>
  </r>
  <r>
    <x v="0"/>
    <n v="7"/>
    <n v="196"/>
    <n v="0"/>
    <n v="0"/>
    <n v="196"/>
    <x v="317"/>
    <x v="309"/>
    <x v="24"/>
  </r>
  <r>
    <x v="9"/>
    <n v="2"/>
    <n v="196"/>
    <n v="0"/>
    <n v="0"/>
    <n v="196"/>
    <x v="317"/>
    <x v="308"/>
    <x v="24"/>
  </r>
  <r>
    <x v="3"/>
    <n v="4"/>
    <n v="196"/>
    <n v="0"/>
    <n v="0"/>
    <n v="196"/>
    <x v="317"/>
    <x v="310"/>
    <x v="24"/>
  </r>
  <r>
    <x v="9"/>
    <n v="2"/>
    <n v="196"/>
    <n v="0"/>
    <n v="0"/>
    <n v="196"/>
    <x v="317"/>
    <x v="308"/>
    <x v="24"/>
  </r>
  <r>
    <x v="5"/>
    <n v="6"/>
    <n v="202"/>
    <n v="-6.6"/>
    <n v="0"/>
    <n v="195.4"/>
    <x v="318"/>
    <x v="311"/>
    <x v="189"/>
  </r>
  <r>
    <x v="1"/>
    <n v="1"/>
    <n v="195"/>
    <n v="0"/>
    <n v="0"/>
    <n v="195"/>
    <x v="319"/>
    <x v="312"/>
    <x v="24"/>
  </r>
  <r>
    <x v="0"/>
    <n v="3"/>
    <n v="195"/>
    <n v="0"/>
    <n v="0"/>
    <n v="195"/>
    <x v="319"/>
    <x v="313"/>
    <x v="24"/>
  </r>
  <r>
    <x v="1"/>
    <n v="1"/>
    <n v="195"/>
    <n v="0"/>
    <n v="0"/>
    <n v="195"/>
    <x v="319"/>
    <x v="312"/>
    <x v="24"/>
  </r>
  <r>
    <x v="1"/>
    <n v="1"/>
    <n v="390"/>
    <n v="0"/>
    <n v="-195"/>
    <n v="195"/>
    <x v="320"/>
    <x v="312"/>
    <x v="24"/>
  </r>
  <r>
    <x v="1"/>
    <n v="1"/>
    <n v="195"/>
    <n v="0"/>
    <n v="0"/>
    <n v="195"/>
    <x v="319"/>
    <x v="312"/>
    <x v="24"/>
  </r>
  <r>
    <x v="1"/>
    <n v="4"/>
    <n v="208"/>
    <n v="-13.01"/>
    <n v="0"/>
    <n v="194.99"/>
    <x v="321"/>
    <x v="314"/>
    <x v="190"/>
  </r>
  <r>
    <x v="4"/>
    <n v="8"/>
    <n v="200"/>
    <n v="-5.01"/>
    <n v="0"/>
    <n v="194.99"/>
    <x v="322"/>
    <x v="315"/>
    <x v="191"/>
  </r>
  <r>
    <x v="5"/>
    <n v="5"/>
    <n v="202"/>
    <n v="-7.6"/>
    <n v="0"/>
    <n v="194.4"/>
    <x v="323"/>
    <x v="316"/>
    <x v="192"/>
  </r>
  <r>
    <x v="12"/>
    <n v="7"/>
    <n v="193"/>
    <n v="0"/>
    <n v="0"/>
    <n v="193"/>
    <x v="324"/>
    <x v="317"/>
    <x v="24"/>
  </r>
  <r>
    <x v="0"/>
    <n v="3"/>
    <n v="192"/>
    <n v="0"/>
    <n v="0"/>
    <n v="192"/>
    <x v="325"/>
    <x v="258"/>
    <x v="24"/>
  </r>
  <r>
    <x v="3"/>
    <n v="5"/>
    <n v="204"/>
    <n v="-12.1"/>
    <n v="0"/>
    <n v="191.9"/>
    <x v="326"/>
    <x v="318"/>
    <x v="193"/>
  </r>
  <r>
    <x v="15"/>
    <n v="6"/>
    <n v="204"/>
    <n v="-13.4"/>
    <n v="0"/>
    <n v="190.6"/>
    <x v="327"/>
    <x v="319"/>
    <x v="194"/>
  </r>
  <r>
    <x v="1"/>
    <n v="3"/>
    <n v="204"/>
    <n v="-13.6"/>
    <n v="0"/>
    <n v="190.4"/>
    <x v="328"/>
    <x v="320"/>
    <x v="54"/>
  </r>
  <r>
    <x v="3"/>
    <n v="2"/>
    <n v="190"/>
    <n v="0"/>
    <n v="0"/>
    <n v="190"/>
    <x v="329"/>
    <x v="321"/>
    <x v="24"/>
  </r>
  <r>
    <x v="1"/>
    <n v="2"/>
    <n v="190"/>
    <n v="0"/>
    <n v="0"/>
    <n v="190"/>
    <x v="329"/>
    <x v="321"/>
    <x v="24"/>
  </r>
  <r>
    <x v="1"/>
    <n v="4"/>
    <n v="194"/>
    <n v="-4.4000000000000004"/>
    <n v="0"/>
    <n v="189.6"/>
    <x v="330"/>
    <x v="322"/>
    <x v="195"/>
  </r>
  <r>
    <x v="1"/>
    <n v="4"/>
    <n v="194"/>
    <n v="-5"/>
    <n v="0"/>
    <n v="189"/>
    <x v="331"/>
    <x v="323"/>
    <x v="196"/>
  </r>
  <r>
    <x v="4"/>
    <n v="6"/>
    <n v="192"/>
    <n v="-3.2"/>
    <n v="0"/>
    <n v="188.8"/>
    <x v="332"/>
    <x v="324"/>
    <x v="41"/>
  </r>
  <r>
    <x v="1"/>
    <n v="1"/>
    <n v="564"/>
    <n v="0"/>
    <n v="-376"/>
    <n v="188"/>
    <x v="333"/>
    <x v="107"/>
    <x v="24"/>
  </r>
  <r>
    <x v="1"/>
    <n v="4"/>
    <n v="188"/>
    <n v="0"/>
    <n v="0"/>
    <n v="188"/>
    <x v="334"/>
    <x v="325"/>
    <x v="24"/>
  </r>
  <r>
    <x v="1"/>
    <n v="7"/>
    <n v="196"/>
    <n v="-8.39"/>
    <n v="0"/>
    <n v="187.61"/>
    <x v="335"/>
    <x v="326"/>
    <x v="197"/>
  </r>
  <r>
    <x v="1"/>
    <n v="6"/>
    <n v="194"/>
    <n v="-6.41"/>
    <n v="0"/>
    <n v="187.59"/>
    <x v="336"/>
    <x v="327"/>
    <x v="198"/>
  </r>
  <r>
    <x v="1"/>
    <n v="4"/>
    <n v="192"/>
    <n v="-4.8"/>
    <n v="0"/>
    <n v="187.2"/>
    <x v="337"/>
    <x v="328"/>
    <x v="86"/>
  </r>
  <r>
    <x v="1"/>
    <n v="4"/>
    <n v="192"/>
    <n v="-4.8"/>
    <n v="0"/>
    <n v="187.2"/>
    <x v="337"/>
    <x v="328"/>
    <x v="86"/>
  </r>
  <r>
    <x v="3"/>
    <n v="8"/>
    <n v="192"/>
    <n v="-4.8"/>
    <n v="0"/>
    <n v="187.2"/>
    <x v="337"/>
    <x v="329"/>
    <x v="86"/>
  </r>
  <r>
    <x v="9"/>
    <n v="2"/>
    <n v="196"/>
    <n v="-9.7899999999999991"/>
    <n v="0"/>
    <n v="186.21"/>
    <x v="338"/>
    <x v="330"/>
    <x v="199"/>
  </r>
  <r>
    <x v="12"/>
    <n v="5"/>
    <n v="190"/>
    <n v="-3.8"/>
    <n v="0"/>
    <n v="186.2"/>
    <x v="339"/>
    <x v="331"/>
    <x v="31"/>
  </r>
  <r>
    <x v="9"/>
    <n v="2"/>
    <n v="196"/>
    <n v="-9.81"/>
    <n v="0"/>
    <n v="186.19"/>
    <x v="340"/>
    <x v="332"/>
    <x v="200"/>
  </r>
  <r>
    <x v="0"/>
    <n v="12"/>
    <n v="192"/>
    <n v="-6.42"/>
    <n v="0"/>
    <n v="185.58"/>
    <x v="341"/>
    <x v="333"/>
    <x v="201"/>
  </r>
  <r>
    <x v="1"/>
    <n v="1"/>
    <n v="185"/>
    <n v="0"/>
    <n v="0"/>
    <n v="185"/>
    <x v="342"/>
    <x v="55"/>
    <x v="24"/>
  </r>
  <r>
    <x v="1"/>
    <n v="1"/>
    <n v="185"/>
    <n v="0"/>
    <n v="0"/>
    <n v="185"/>
    <x v="342"/>
    <x v="55"/>
    <x v="24"/>
  </r>
  <r>
    <x v="1"/>
    <n v="1"/>
    <n v="185"/>
    <n v="0"/>
    <n v="0"/>
    <n v="185"/>
    <x v="342"/>
    <x v="55"/>
    <x v="24"/>
  </r>
  <r>
    <x v="1"/>
    <n v="1"/>
    <n v="185"/>
    <n v="0"/>
    <n v="0"/>
    <n v="185"/>
    <x v="342"/>
    <x v="55"/>
    <x v="24"/>
  </r>
  <r>
    <x v="1"/>
    <n v="1"/>
    <n v="185"/>
    <n v="0"/>
    <n v="0"/>
    <n v="185"/>
    <x v="342"/>
    <x v="55"/>
    <x v="24"/>
  </r>
  <r>
    <x v="1"/>
    <n v="1"/>
    <n v="185"/>
    <n v="0"/>
    <n v="0"/>
    <n v="185"/>
    <x v="342"/>
    <x v="55"/>
    <x v="24"/>
  </r>
  <r>
    <x v="1"/>
    <n v="1"/>
    <n v="185"/>
    <n v="0"/>
    <n v="0"/>
    <n v="185"/>
    <x v="342"/>
    <x v="55"/>
    <x v="24"/>
  </r>
  <r>
    <x v="0"/>
    <n v="1"/>
    <n v="185"/>
    <n v="0"/>
    <n v="0"/>
    <n v="185"/>
    <x v="342"/>
    <x v="55"/>
    <x v="24"/>
  </r>
  <r>
    <x v="1"/>
    <n v="1"/>
    <n v="185"/>
    <n v="0"/>
    <n v="0"/>
    <n v="185"/>
    <x v="342"/>
    <x v="55"/>
    <x v="24"/>
  </r>
  <r>
    <x v="1"/>
    <n v="1"/>
    <n v="185"/>
    <n v="0"/>
    <n v="0"/>
    <n v="185"/>
    <x v="342"/>
    <x v="55"/>
    <x v="24"/>
  </r>
  <r>
    <x v="1"/>
    <n v="1"/>
    <n v="185"/>
    <n v="0"/>
    <n v="0"/>
    <n v="185"/>
    <x v="342"/>
    <x v="55"/>
    <x v="24"/>
  </r>
  <r>
    <x v="1"/>
    <n v="1"/>
    <n v="185"/>
    <n v="0"/>
    <n v="0"/>
    <n v="185"/>
    <x v="342"/>
    <x v="55"/>
    <x v="24"/>
  </r>
  <r>
    <x v="1"/>
    <n v="1"/>
    <n v="185"/>
    <n v="0"/>
    <n v="0"/>
    <n v="185"/>
    <x v="342"/>
    <x v="55"/>
    <x v="24"/>
  </r>
  <r>
    <x v="1"/>
    <n v="1"/>
    <n v="185"/>
    <n v="0"/>
    <n v="0"/>
    <n v="185"/>
    <x v="342"/>
    <x v="55"/>
    <x v="24"/>
  </r>
  <r>
    <x v="1"/>
    <n v="1"/>
    <n v="185"/>
    <n v="0"/>
    <n v="0"/>
    <n v="185"/>
    <x v="342"/>
    <x v="55"/>
    <x v="24"/>
  </r>
  <r>
    <x v="1"/>
    <n v="1"/>
    <n v="185"/>
    <n v="0"/>
    <n v="0"/>
    <n v="185"/>
    <x v="342"/>
    <x v="55"/>
    <x v="24"/>
  </r>
  <r>
    <x v="1"/>
    <n v="1"/>
    <n v="185"/>
    <n v="0"/>
    <n v="0"/>
    <n v="185"/>
    <x v="342"/>
    <x v="55"/>
    <x v="24"/>
  </r>
  <r>
    <x v="1"/>
    <n v="1"/>
    <n v="185"/>
    <n v="0"/>
    <n v="0"/>
    <n v="185"/>
    <x v="342"/>
    <x v="55"/>
    <x v="24"/>
  </r>
  <r>
    <x v="1"/>
    <n v="1"/>
    <n v="185"/>
    <n v="0"/>
    <n v="0"/>
    <n v="185"/>
    <x v="342"/>
    <x v="55"/>
    <x v="24"/>
  </r>
  <r>
    <x v="1"/>
    <n v="1"/>
    <n v="185"/>
    <n v="0"/>
    <n v="0"/>
    <n v="185"/>
    <x v="342"/>
    <x v="55"/>
    <x v="24"/>
  </r>
  <r>
    <x v="1"/>
    <n v="1"/>
    <n v="185"/>
    <n v="0"/>
    <n v="0"/>
    <n v="185"/>
    <x v="342"/>
    <x v="55"/>
    <x v="24"/>
  </r>
  <r>
    <x v="0"/>
    <n v="1"/>
    <n v="185"/>
    <n v="0"/>
    <n v="0"/>
    <n v="185"/>
    <x v="342"/>
    <x v="55"/>
    <x v="24"/>
  </r>
  <r>
    <x v="1"/>
    <n v="1"/>
    <n v="185"/>
    <n v="0"/>
    <n v="0"/>
    <n v="185"/>
    <x v="342"/>
    <x v="55"/>
    <x v="24"/>
  </r>
  <r>
    <x v="1"/>
    <n v="1"/>
    <n v="185"/>
    <n v="0"/>
    <n v="0"/>
    <n v="185"/>
    <x v="342"/>
    <x v="55"/>
    <x v="24"/>
  </r>
  <r>
    <x v="3"/>
    <n v="1"/>
    <n v="185"/>
    <n v="0"/>
    <n v="0"/>
    <n v="185"/>
    <x v="342"/>
    <x v="55"/>
    <x v="24"/>
  </r>
  <r>
    <x v="1"/>
    <n v="1"/>
    <n v="185"/>
    <n v="0"/>
    <n v="0"/>
    <n v="185"/>
    <x v="342"/>
    <x v="55"/>
    <x v="24"/>
  </r>
  <r>
    <x v="1"/>
    <n v="1"/>
    <n v="205"/>
    <n v="-20.5"/>
    <n v="0"/>
    <n v="184.5"/>
    <x v="343"/>
    <x v="334"/>
    <x v="85"/>
  </r>
  <r>
    <x v="0"/>
    <n v="3"/>
    <n v="204"/>
    <n v="-20.399999999999999"/>
    <n v="0"/>
    <n v="183.6"/>
    <x v="307"/>
    <x v="335"/>
    <x v="183"/>
  </r>
  <r>
    <x v="13"/>
    <n v="9"/>
    <n v="186"/>
    <n v="-2.4"/>
    <n v="0"/>
    <n v="183.6"/>
    <x v="344"/>
    <x v="336"/>
    <x v="202"/>
  </r>
  <r>
    <x v="5"/>
    <n v="8"/>
    <n v="192"/>
    <n v="-9.59"/>
    <n v="0"/>
    <n v="182.41"/>
    <x v="345"/>
    <x v="337"/>
    <x v="203"/>
  </r>
  <r>
    <x v="3"/>
    <n v="5"/>
    <n v="190"/>
    <n v="-7.6"/>
    <n v="0"/>
    <n v="182.4"/>
    <x v="346"/>
    <x v="338"/>
    <x v="81"/>
  </r>
  <r>
    <x v="3"/>
    <n v="5"/>
    <n v="228"/>
    <n v="-7.6"/>
    <n v="-38"/>
    <n v="182.4"/>
    <x v="347"/>
    <x v="338"/>
    <x v="28"/>
  </r>
  <r>
    <x v="1"/>
    <n v="4"/>
    <n v="182"/>
    <n v="0"/>
    <n v="0"/>
    <n v="182"/>
    <x v="348"/>
    <x v="339"/>
    <x v="24"/>
  </r>
  <r>
    <x v="12"/>
    <n v="7"/>
    <n v="183"/>
    <n v="-2.1"/>
    <n v="0"/>
    <n v="180.9"/>
    <x v="349"/>
    <x v="340"/>
    <x v="204"/>
  </r>
  <r>
    <x v="14"/>
    <n v="2"/>
    <n v="190"/>
    <n v="-9.49"/>
    <n v="0"/>
    <n v="180.51"/>
    <x v="350"/>
    <x v="341"/>
    <x v="205"/>
  </r>
  <r>
    <x v="4"/>
    <n v="12"/>
    <n v="180"/>
    <n v="0"/>
    <n v="0"/>
    <n v="180"/>
    <x v="351"/>
    <x v="342"/>
    <x v="24"/>
  </r>
  <r>
    <x v="1"/>
    <n v="4"/>
    <n v="184"/>
    <n v="-4.5999999999999996"/>
    <n v="0"/>
    <n v="179.4"/>
    <x v="352"/>
    <x v="343"/>
    <x v="86"/>
  </r>
  <r>
    <x v="5"/>
    <n v="7"/>
    <n v="196"/>
    <n v="-16.79"/>
    <n v="0"/>
    <n v="179.21"/>
    <x v="353"/>
    <x v="344"/>
    <x v="206"/>
  </r>
  <r>
    <x v="1"/>
    <n v="2"/>
    <n v="188"/>
    <n v="-9.4"/>
    <n v="0"/>
    <n v="178.6"/>
    <x v="354"/>
    <x v="345"/>
    <x v="32"/>
  </r>
  <r>
    <x v="0"/>
    <n v="1"/>
    <n v="198"/>
    <n v="-19.8"/>
    <n v="0"/>
    <n v="178.2"/>
    <x v="300"/>
    <x v="181"/>
    <x v="85"/>
  </r>
  <r>
    <x v="15"/>
    <n v="5"/>
    <n v="178"/>
    <n v="0"/>
    <n v="0"/>
    <n v="178"/>
    <x v="355"/>
    <x v="346"/>
    <x v="24"/>
  </r>
  <r>
    <x v="5"/>
    <n v="13"/>
    <n v="238"/>
    <n v="-4.21"/>
    <n v="-56"/>
    <n v="177.79"/>
    <x v="356"/>
    <x v="347"/>
    <x v="207"/>
  </r>
  <r>
    <x v="5"/>
    <n v="4"/>
    <n v="192"/>
    <n v="-14.39"/>
    <n v="0"/>
    <n v="177.61"/>
    <x v="357"/>
    <x v="348"/>
    <x v="208"/>
  </r>
  <r>
    <x v="0"/>
    <n v="5"/>
    <n v="180"/>
    <n v="-3.6"/>
    <n v="0"/>
    <n v="176.4"/>
    <x v="358"/>
    <x v="349"/>
    <x v="31"/>
  </r>
  <r>
    <x v="0"/>
    <n v="10"/>
    <n v="180"/>
    <n v="-3.62"/>
    <n v="0"/>
    <n v="176.38"/>
    <x v="359"/>
    <x v="350"/>
    <x v="209"/>
  </r>
  <r>
    <x v="5"/>
    <n v="2"/>
    <n v="176"/>
    <n v="0"/>
    <n v="0"/>
    <n v="176"/>
    <x v="360"/>
    <x v="150"/>
    <x v="24"/>
  </r>
  <r>
    <x v="0"/>
    <n v="4"/>
    <n v="176"/>
    <n v="0"/>
    <n v="0"/>
    <n v="176"/>
    <x v="360"/>
    <x v="351"/>
    <x v="24"/>
  </r>
  <r>
    <x v="0"/>
    <n v="4"/>
    <n v="180"/>
    <n v="-4.5"/>
    <n v="0"/>
    <n v="175.5"/>
    <x v="361"/>
    <x v="352"/>
    <x v="68"/>
  </r>
  <r>
    <x v="1"/>
    <n v="1"/>
    <n v="195"/>
    <n v="-19.5"/>
    <n v="0"/>
    <n v="175.5"/>
    <x v="362"/>
    <x v="353"/>
    <x v="85"/>
  </r>
  <r>
    <x v="0"/>
    <n v="1"/>
    <n v="195"/>
    <n v="-19.5"/>
    <n v="0"/>
    <n v="175.5"/>
    <x v="362"/>
    <x v="353"/>
    <x v="85"/>
  </r>
  <r>
    <x v="5"/>
    <n v="4"/>
    <n v="180"/>
    <n v="-4.5999999999999996"/>
    <n v="0"/>
    <n v="175.4"/>
    <x v="363"/>
    <x v="354"/>
    <x v="210"/>
  </r>
  <r>
    <x v="1"/>
    <n v="1"/>
    <n v="175"/>
    <n v="0"/>
    <n v="0"/>
    <n v="175"/>
    <x v="364"/>
    <x v="83"/>
    <x v="24"/>
  </r>
  <r>
    <x v="1"/>
    <n v="1"/>
    <n v="175"/>
    <n v="0"/>
    <n v="0"/>
    <n v="175"/>
    <x v="364"/>
    <x v="83"/>
    <x v="24"/>
  </r>
  <r>
    <x v="1"/>
    <n v="1"/>
    <n v="175"/>
    <n v="0"/>
    <n v="0"/>
    <n v="175"/>
    <x v="364"/>
    <x v="83"/>
    <x v="24"/>
  </r>
  <r>
    <x v="1"/>
    <n v="1"/>
    <n v="175"/>
    <n v="0"/>
    <n v="0"/>
    <n v="175"/>
    <x v="364"/>
    <x v="83"/>
    <x v="24"/>
  </r>
  <r>
    <x v="11"/>
    <n v="1"/>
    <n v="175"/>
    <n v="0"/>
    <n v="0"/>
    <n v="175"/>
    <x v="364"/>
    <x v="83"/>
    <x v="24"/>
  </r>
  <r>
    <x v="1"/>
    <n v="1"/>
    <n v="175"/>
    <n v="0"/>
    <n v="0"/>
    <n v="175"/>
    <x v="364"/>
    <x v="83"/>
    <x v="24"/>
  </r>
  <r>
    <x v="1"/>
    <n v="1"/>
    <n v="175"/>
    <n v="0"/>
    <n v="0"/>
    <n v="175"/>
    <x v="364"/>
    <x v="83"/>
    <x v="24"/>
  </r>
  <r>
    <x v="1"/>
    <n v="1"/>
    <n v="175"/>
    <n v="0"/>
    <n v="0"/>
    <n v="175"/>
    <x v="364"/>
    <x v="83"/>
    <x v="24"/>
  </r>
  <r>
    <x v="1"/>
    <n v="1"/>
    <n v="175"/>
    <n v="0"/>
    <n v="0"/>
    <n v="175"/>
    <x v="364"/>
    <x v="83"/>
    <x v="24"/>
  </r>
  <r>
    <x v="1"/>
    <n v="1"/>
    <n v="175"/>
    <n v="0"/>
    <n v="0"/>
    <n v="175"/>
    <x v="364"/>
    <x v="83"/>
    <x v="24"/>
  </r>
  <r>
    <x v="1"/>
    <n v="1"/>
    <n v="175"/>
    <n v="0"/>
    <n v="0"/>
    <n v="175"/>
    <x v="364"/>
    <x v="83"/>
    <x v="24"/>
  </r>
  <r>
    <x v="1"/>
    <n v="1"/>
    <n v="175"/>
    <n v="0"/>
    <n v="0"/>
    <n v="175"/>
    <x v="364"/>
    <x v="83"/>
    <x v="24"/>
  </r>
  <r>
    <x v="1"/>
    <n v="1"/>
    <n v="175"/>
    <n v="0"/>
    <n v="0"/>
    <n v="175"/>
    <x v="364"/>
    <x v="83"/>
    <x v="24"/>
  </r>
  <r>
    <x v="1"/>
    <n v="1"/>
    <n v="175"/>
    <n v="0"/>
    <n v="0"/>
    <n v="175"/>
    <x v="364"/>
    <x v="83"/>
    <x v="24"/>
  </r>
  <r>
    <x v="1"/>
    <n v="1"/>
    <n v="175"/>
    <n v="0"/>
    <n v="0"/>
    <n v="175"/>
    <x v="364"/>
    <x v="83"/>
    <x v="24"/>
  </r>
  <r>
    <x v="1"/>
    <n v="1"/>
    <n v="175"/>
    <n v="0"/>
    <n v="0"/>
    <n v="175"/>
    <x v="364"/>
    <x v="83"/>
    <x v="24"/>
  </r>
  <r>
    <x v="1"/>
    <n v="1"/>
    <n v="175"/>
    <n v="0"/>
    <n v="0"/>
    <n v="175"/>
    <x v="364"/>
    <x v="83"/>
    <x v="24"/>
  </r>
  <r>
    <x v="1"/>
    <n v="1"/>
    <n v="175"/>
    <n v="0"/>
    <n v="0"/>
    <n v="175"/>
    <x v="364"/>
    <x v="83"/>
    <x v="24"/>
  </r>
  <r>
    <x v="1"/>
    <n v="1"/>
    <n v="175"/>
    <n v="0"/>
    <n v="0"/>
    <n v="175"/>
    <x v="364"/>
    <x v="83"/>
    <x v="24"/>
  </r>
  <r>
    <x v="1"/>
    <n v="1"/>
    <n v="175"/>
    <n v="0"/>
    <n v="0"/>
    <n v="175"/>
    <x v="364"/>
    <x v="83"/>
    <x v="24"/>
  </r>
  <r>
    <x v="2"/>
    <n v="10"/>
    <n v="180"/>
    <n v="-5.4"/>
    <n v="0"/>
    <n v="174.6"/>
    <x v="365"/>
    <x v="355"/>
    <x v="211"/>
  </r>
  <r>
    <x v="3"/>
    <n v="3"/>
    <n v="179.2"/>
    <n v="-5.12"/>
    <n v="0"/>
    <n v="174.08"/>
    <x v="366"/>
    <x v="356"/>
    <x v="212"/>
  </r>
  <r>
    <x v="13"/>
    <n v="3"/>
    <n v="174"/>
    <n v="0"/>
    <n v="0"/>
    <n v="174"/>
    <x v="367"/>
    <x v="190"/>
    <x v="24"/>
  </r>
  <r>
    <x v="1"/>
    <n v="3"/>
    <n v="174"/>
    <n v="0"/>
    <n v="0"/>
    <n v="174"/>
    <x v="367"/>
    <x v="190"/>
    <x v="24"/>
  </r>
  <r>
    <x v="5"/>
    <n v="3"/>
    <n v="174"/>
    <n v="0"/>
    <n v="0"/>
    <n v="174"/>
    <x v="367"/>
    <x v="190"/>
    <x v="24"/>
  </r>
  <r>
    <x v="1"/>
    <n v="3"/>
    <n v="174"/>
    <n v="0"/>
    <n v="0"/>
    <n v="174"/>
    <x v="367"/>
    <x v="190"/>
    <x v="24"/>
  </r>
  <r>
    <x v="3"/>
    <n v="3"/>
    <n v="186"/>
    <n v="-12.4"/>
    <n v="0"/>
    <n v="173.6"/>
    <x v="330"/>
    <x v="357"/>
    <x v="54"/>
  </r>
  <r>
    <x v="0"/>
    <n v="5"/>
    <n v="180"/>
    <n v="-7.2"/>
    <n v="0"/>
    <n v="172.8"/>
    <x v="368"/>
    <x v="358"/>
    <x v="81"/>
  </r>
  <r>
    <x v="0"/>
    <n v="3"/>
    <n v="184"/>
    <n v="-11.6"/>
    <n v="0"/>
    <n v="172.4"/>
    <x v="369"/>
    <x v="359"/>
    <x v="213"/>
  </r>
  <r>
    <x v="0"/>
    <n v="4"/>
    <n v="172"/>
    <n v="0"/>
    <n v="0"/>
    <n v="172"/>
    <x v="370"/>
    <x v="192"/>
    <x v="24"/>
  </r>
  <r>
    <x v="0"/>
    <n v="8"/>
    <n v="176"/>
    <n v="-4.4000000000000004"/>
    <n v="0"/>
    <n v="171.6"/>
    <x v="371"/>
    <x v="360"/>
    <x v="68"/>
  </r>
  <r>
    <x v="3"/>
    <n v="4"/>
    <n v="176"/>
    <n v="-4.4000000000000004"/>
    <n v="0"/>
    <n v="171.6"/>
    <x v="371"/>
    <x v="361"/>
    <x v="68"/>
  </r>
  <r>
    <x v="1"/>
    <n v="4"/>
    <n v="176"/>
    <n v="-4.4000000000000004"/>
    <n v="0"/>
    <n v="171.6"/>
    <x v="371"/>
    <x v="361"/>
    <x v="68"/>
  </r>
  <r>
    <x v="7"/>
    <n v="16"/>
    <n v="172.5"/>
    <n v="-1.05"/>
    <n v="0"/>
    <n v="171.45"/>
    <x v="372"/>
    <x v="362"/>
    <x v="214"/>
  </r>
  <r>
    <x v="1"/>
    <n v="5"/>
    <n v="170"/>
    <n v="0"/>
    <n v="0"/>
    <n v="170"/>
    <x v="373"/>
    <x v="300"/>
    <x v="24"/>
  </r>
  <r>
    <x v="2"/>
    <n v="5"/>
    <n v="170"/>
    <n v="0"/>
    <n v="0"/>
    <n v="170"/>
    <x v="373"/>
    <x v="300"/>
    <x v="24"/>
  </r>
  <r>
    <x v="7"/>
    <n v="15"/>
    <n v="171"/>
    <n v="-1.05"/>
    <n v="0"/>
    <n v="169.95"/>
    <x v="374"/>
    <x v="363"/>
    <x v="215"/>
  </r>
  <r>
    <x v="5"/>
    <n v="8"/>
    <n v="176"/>
    <n v="-6.6"/>
    <n v="0"/>
    <n v="169.4"/>
    <x v="375"/>
    <x v="364"/>
    <x v="133"/>
  </r>
  <r>
    <x v="7"/>
    <n v="16"/>
    <n v="175.5"/>
    <n v="-7.12"/>
    <n v="0"/>
    <n v="168.38"/>
    <x v="376"/>
    <x v="365"/>
    <x v="216"/>
  </r>
  <r>
    <x v="3"/>
    <n v="3"/>
    <n v="174"/>
    <n v="-5.8"/>
    <n v="0"/>
    <n v="168.2"/>
    <x v="377"/>
    <x v="197"/>
    <x v="28"/>
  </r>
  <r>
    <x v="14"/>
    <n v="3"/>
    <n v="174"/>
    <n v="-5.8"/>
    <n v="0"/>
    <n v="168.2"/>
    <x v="377"/>
    <x v="197"/>
    <x v="28"/>
  </r>
  <r>
    <x v="9"/>
    <n v="3"/>
    <n v="174"/>
    <n v="-5.81"/>
    <n v="0"/>
    <n v="168.19"/>
    <x v="378"/>
    <x v="366"/>
    <x v="217"/>
  </r>
  <r>
    <x v="1"/>
    <n v="4"/>
    <n v="168"/>
    <n v="0"/>
    <n v="0"/>
    <n v="168"/>
    <x v="379"/>
    <x v="261"/>
    <x v="24"/>
  </r>
  <r>
    <x v="12"/>
    <n v="7"/>
    <n v="168"/>
    <n v="0"/>
    <n v="0"/>
    <n v="168"/>
    <x v="379"/>
    <x v="367"/>
    <x v="24"/>
  </r>
  <r>
    <x v="0"/>
    <n v="4"/>
    <n v="168"/>
    <n v="0"/>
    <n v="0"/>
    <n v="168"/>
    <x v="379"/>
    <x v="261"/>
    <x v="24"/>
  </r>
  <r>
    <x v="0"/>
    <n v="4"/>
    <n v="182"/>
    <n v="-14.4"/>
    <n v="0"/>
    <n v="167.6"/>
    <x v="380"/>
    <x v="368"/>
    <x v="218"/>
  </r>
  <r>
    <x v="7"/>
    <n v="14"/>
    <n v="172"/>
    <n v="-4.8"/>
    <n v="0"/>
    <n v="167.2"/>
    <x v="381"/>
    <x v="369"/>
    <x v="219"/>
  </r>
  <r>
    <x v="15"/>
    <n v="5"/>
    <n v="170"/>
    <n v="-3.4"/>
    <n v="0"/>
    <n v="166.6"/>
    <x v="382"/>
    <x v="370"/>
    <x v="31"/>
  </r>
  <r>
    <x v="3"/>
    <n v="4"/>
    <n v="166.6"/>
    <n v="0"/>
    <n v="0"/>
    <n v="166.6"/>
    <x v="383"/>
    <x v="371"/>
    <x v="24"/>
  </r>
  <r>
    <x v="1"/>
    <n v="1"/>
    <n v="185"/>
    <n v="-18.5"/>
    <n v="0"/>
    <n v="166.5"/>
    <x v="384"/>
    <x v="372"/>
    <x v="85"/>
  </r>
  <r>
    <x v="1"/>
    <n v="1"/>
    <n v="185"/>
    <n v="-18.5"/>
    <n v="0"/>
    <n v="166.5"/>
    <x v="384"/>
    <x v="372"/>
    <x v="85"/>
  </r>
  <r>
    <x v="1"/>
    <n v="1"/>
    <n v="185"/>
    <n v="-18.5"/>
    <n v="0"/>
    <n v="166.5"/>
    <x v="384"/>
    <x v="372"/>
    <x v="85"/>
  </r>
  <r>
    <x v="1"/>
    <n v="1"/>
    <n v="185"/>
    <n v="-18.5"/>
    <n v="0"/>
    <n v="166.5"/>
    <x v="384"/>
    <x v="372"/>
    <x v="85"/>
  </r>
  <r>
    <x v="1"/>
    <n v="1"/>
    <n v="185"/>
    <n v="-18.5"/>
    <n v="0"/>
    <n v="166.5"/>
    <x v="384"/>
    <x v="372"/>
    <x v="85"/>
  </r>
  <r>
    <x v="1"/>
    <n v="1"/>
    <n v="185"/>
    <n v="-18.5"/>
    <n v="0"/>
    <n v="166.5"/>
    <x v="384"/>
    <x v="372"/>
    <x v="85"/>
  </r>
  <r>
    <x v="1"/>
    <n v="1"/>
    <n v="185"/>
    <n v="-18.5"/>
    <n v="0"/>
    <n v="166.5"/>
    <x v="384"/>
    <x v="372"/>
    <x v="85"/>
  </r>
  <r>
    <x v="1"/>
    <n v="1"/>
    <n v="185"/>
    <n v="-18.5"/>
    <n v="0"/>
    <n v="166.5"/>
    <x v="384"/>
    <x v="372"/>
    <x v="85"/>
  </r>
  <r>
    <x v="1"/>
    <n v="1"/>
    <n v="185"/>
    <n v="-18.5"/>
    <n v="0"/>
    <n v="166.5"/>
    <x v="384"/>
    <x v="372"/>
    <x v="85"/>
  </r>
  <r>
    <x v="1"/>
    <n v="1"/>
    <n v="185"/>
    <n v="-18.5"/>
    <n v="0"/>
    <n v="166.5"/>
    <x v="384"/>
    <x v="372"/>
    <x v="85"/>
  </r>
  <r>
    <x v="1"/>
    <n v="1"/>
    <n v="185"/>
    <n v="-18.5"/>
    <n v="0"/>
    <n v="166.5"/>
    <x v="384"/>
    <x v="372"/>
    <x v="85"/>
  </r>
  <r>
    <x v="1"/>
    <n v="1"/>
    <n v="185"/>
    <n v="-18.5"/>
    <n v="0"/>
    <n v="166.5"/>
    <x v="384"/>
    <x v="372"/>
    <x v="85"/>
  </r>
  <r>
    <x v="0"/>
    <n v="4"/>
    <n v="166"/>
    <n v="0"/>
    <n v="0"/>
    <n v="166"/>
    <x v="385"/>
    <x v="373"/>
    <x v="24"/>
  </r>
  <r>
    <x v="1"/>
    <n v="2"/>
    <n v="182"/>
    <n v="-16.23"/>
    <n v="0"/>
    <n v="165.77"/>
    <x v="386"/>
    <x v="374"/>
    <x v="220"/>
  </r>
  <r>
    <x v="0"/>
    <n v="1"/>
    <n v="165"/>
    <n v="0"/>
    <n v="0"/>
    <n v="165"/>
    <x v="387"/>
    <x v="31"/>
    <x v="24"/>
  </r>
  <r>
    <x v="1"/>
    <n v="1"/>
    <n v="165"/>
    <n v="0"/>
    <n v="0"/>
    <n v="165"/>
    <x v="387"/>
    <x v="31"/>
    <x v="24"/>
  </r>
  <r>
    <x v="1"/>
    <n v="1"/>
    <n v="165"/>
    <n v="0"/>
    <n v="0"/>
    <n v="165"/>
    <x v="387"/>
    <x v="31"/>
    <x v="24"/>
  </r>
  <r>
    <x v="11"/>
    <n v="1"/>
    <n v="165"/>
    <n v="0"/>
    <n v="0"/>
    <n v="165"/>
    <x v="387"/>
    <x v="31"/>
    <x v="24"/>
  </r>
  <r>
    <x v="1"/>
    <n v="1"/>
    <n v="165"/>
    <n v="0"/>
    <n v="0"/>
    <n v="165"/>
    <x v="387"/>
    <x v="31"/>
    <x v="24"/>
  </r>
  <r>
    <x v="1"/>
    <n v="5"/>
    <n v="206"/>
    <n v="-7.2"/>
    <n v="-34"/>
    <n v="164.8"/>
    <x v="388"/>
    <x v="375"/>
    <x v="221"/>
  </r>
  <r>
    <x v="1"/>
    <n v="3"/>
    <n v="164"/>
    <n v="0"/>
    <n v="0"/>
    <n v="164"/>
    <x v="389"/>
    <x v="376"/>
    <x v="24"/>
  </r>
  <r>
    <x v="8"/>
    <n v="8"/>
    <n v="164"/>
    <n v="0"/>
    <n v="0"/>
    <n v="164"/>
    <x v="389"/>
    <x v="377"/>
    <x v="24"/>
  </r>
  <r>
    <x v="0"/>
    <n v="2"/>
    <n v="163"/>
    <n v="0"/>
    <n v="0"/>
    <n v="163"/>
    <x v="390"/>
    <x v="378"/>
    <x v="24"/>
  </r>
  <r>
    <x v="0"/>
    <n v="6"/>
    <n v="162"/>
    <n v="0"/>
    <n v="0"/>
    <n v="162"/>
    <x v="391"/>
    <x v="379"/>
    <x v="24"/>
  </r>
  <r>
    <x v="0"/>
    <n v="3"/>
    <n v="162"/>
    <n v="0"/>
    <n v="0"/>
    <n v="162"/>
    <x v="391"/>
    <x v="380"/>
    <x v="24"/>
  </r>
  <r>
    <x v="1"/>
    <n v="10"/>
    <n v="160"/>
    <n v="0"/>
    <n v="0"/>
    <n v="160"/>
    <x v="392"/>
    <x v="381"/>
    <x v="24"/>
  </r>
  <r>
    <x v="1"/>
    <n v="3"/>
    <n v="160"/>
    <n v="0"/>
    <n v="0"/>
    <n v="160"/>
    <x v="392"/>
    <x v="382"/>
    <x v="24"/>
  </r>
  <r>
    <x v="3"/>
    <n v="2"/>
    <n v="160"/>
    <n v="0"/>
    <n v="0"/>
    <n v="160"/>
    <x v="392"/>
    <x v="383"/>
    <x v="24"/>
  </r>
  <r>
    <x v="1"/>
    <n v="3"/>
    <n v="171"/>
    <n v="-11.3"/>
    <n v="0"/>
    <n v="159.69999999999999"/>
    <x v="393"/>
    <x v="384"/>
    <x v="222"/>
  </r>
  <r>
    <x v="2"/>
    <n v="6"/>
    <n v="168"/>
    <n v="-8.4"/>
    <n v="0"/>
    <n v="159.6"/>
    <x v="394"/>
    <x v="385"/>
    <x v="32"/>
  </r>
  <r>
    <x v="1"/>
    <n v="6"/>
    <n v="170"/>
    <n v="-11.6"/>
    <n v="0"/>
    <n v="158.4"/>
    <x v="395"/>
    <x v="386"/>
    <x v="223"/>
  </r>
  <r>
    <x v="1"/>
    <n v="3"/>
    <n v="163"/>
    <n v="-4.8"/>
    <n v="0"/>
    <n v="158.19999999999999"/>
    <x v="396"/>
    <x v="387"/>
    <x v="224"/>
  </r>
  <r>
    <x v="0"/>
    <n v="1"/>
    <n v="158"/>
    <n v="0"/>
    <n v="0"/>
    <n v="158"/>
    <x v="397"/>
    <x v="388"/>
    <x v="24"/>
  </r>
  <r>
    <x v="1"/>
    <n v="5"/>
    <n v="172"/>
    <n v="-14"/>
    <n v="0"/>
    <n v="158"/>
    <x v="398"/>
    <x v="389"/>
    <x v="225"/>
  </r>
  <r>
    <x v="1"/>
    <n v="1"/>
    <n v="175"/>
    <n v="-17.489999999999998"/>
    <n v="0"/>
    <n v="157.51"/>
    <x v="399"/>
    <x v="390"/>
    <x v="226"/>
  </r>
  <r>
    <x v="1"/>
    <n v="1"/>
    <n v="175"/>
    <n v="-17.5"/>
    <n v="0"/>
    <n v="157.5"/>
    <x v="400"/>
    <x v="208"/>
    <x v="85"/>
  </r>
  <r>
    <x v="1"/>
    <n v="1"/>
    <n v="175"/>
    <n v="-17.5"/>
    <n v="0"/>
    <n v="157.5"/>
    <x v="400"/>
    <x v="208"/>
    <x v="85"/>
  </r>
  <r>
    <x v="1"/>
    <n v="1"/>
    <n v="175"/>
    <n v="-17.5"/>
    <n v="0"/>
    <n v="157.5"/>
    <x v="400"/>
    <x v="208"/>
    <x v="85"/>
  </r>
  <r>
    <x v="1"/>
    <n v="1"/>
    <n v="175"/>
    <n v="-17.5"/>
    <n v="0"/>
    <n v="157.5"/>
    <x v="400"/>
    <x v="208"/>
    <x v="85"/>
  </r>
  <r>
    <x v="1"/>
    <n v="1"/>
    <n v="175"/>
    <n v="-17.5"/>
    <n v="0"/>
    <n v="157.5"/>
    <x v="400"/>
    <x v="208"/>
    <x v="85"/>
  </r>
  <r>
    <x v="1"/>
    <n v="1"/>
    <n v="175"/>
    <n v="-17.5"/>
    <n v="0"/>
    <n v="157.5"/>
    <x v="400"/>
    <x v="208"/>
    <x v="85"/>
  </r>
  <r>
    <x v="0"/>
    <n v="4"/>
    <n v="157"/>
    <n v="0"/>
    <n v="0"/>
    <n v="157"/>
    <x v="401"/>
    <x v="391"/>
    <x v="24"/>
  </r>
  <r>
    <x v="1"/>
    <n v="1"/>
    <n v="174"/>
    <n v="-17.399999999999999"/>
    <n v="0"/>
    <n v="156.6"/>
    <x v="402"/>
    <x v="392"/>
    <x v="183"/>
  </r>
  <r>
    <x v="3"/>
    <n v="3"/>
    <n v="162"/>
    <n v="-5.4"/>
    <n v="0"/>
    <n v="156.6"/>
    <x v="403"/>
    <x v="393"/>
    <x v="28"/>
  </r>
  <r>
    <x v="1"/>
    <n v="3"/>
    <n v="174"/>
    <n v="-17.399999999999999"/>
    <n v="0"/>
    <n v="156.6"/>
    <x v="402"/>
    <x v="393"/>
    <x v="183"/>
  </r>
  <r>
    <x v="5"/>
    <n v="2"/>
    <n v="156"/>
    <n v="0"/>
    <n v="0"/>
    <n v="156"/>
    <x v="404"/>
    <x v="394"/>
    <x v="24"/>
  </r>
  <r>
    <x v="3"/>
    <n v="3"/>
    <n v="180"/>
    <n v="-24"/>
    <n v="0"/>
    <n v="156"/>
    <x v="308"/>
    <x v="395"/>
    <x v="139"/>
  </r>
  <r>
    <x v="7"/>
    <n v="13"/>
    <n v="156"/>
    <n v="0"/>
    <n v="0"/>
    <n v="156"/>
    <x v="404"/>
    <x v="254"/>
    <x v="24"/>
  </r>
  <r>
    <x v="3"/>
    <n v="2"/>
    <n v="156"/>
    <n v="0"/>
    <n v="0"/>
    <n v="156"/>
    <x v="404"/>
    <x v="394"/>
    <x v="24"/>
  </r>
  <r>
    <x v="3"/>
    <n v="1"/>
    <n v="155"/>
    <n v="0"/>
    <n v="0"/>
    <n v="155"/>
    <x v="405"/>
    <x v="396"/>
    <x v="24"/>
  </r>
  <r>
    <x v="1"/>
    <n v="1"/>
    <n v="155"/>
    <n v="0"/>
    <n v="0"/>
    <n v="155"/>
    <x v="405"/>
    <x v="396"/>
    <x v="24"/>
  </r>
  <r>
    <x v="0"/>
    <n v="9"/>
    <n v="162"/>
    <n v="-7.21"/>
    <n v="0"/>
    <n v="154.79"/>
    <x v="406"/>
    <x v="397"/>
    <x v="227"/>
  </r>
  <r>
    <x v="0"/>
    <n v="5"/>
    <n v="160"/>
    <n v="-6.4"/>
    <n v="0"/>
    <n v="153.6"/>
    <x v="407"/>
    <x v="398"/>
    <x v="81"/>
  </r>
  <r>
    <x v="0"/>
    <n v="10"/>
    <n v="153.19999999999999"/>
    <n v="0"/>
    <n v="0"/>
    <n v="153.19999999999999"/>
    <x v="408"/>
    <x v="399"/>
    <x v="24"/>
  </r>
  <r>
    <x v="5"/>
    <n v="4"/>
    <n v="156"/>
    <n v="-3.81"/>
    <n v="0"/>
    <n v="152.19"/>
    <x v="409"/>
    <x v="400"/>
    <x v="228"/>
  </r>
  <r>
    <x v="0"/>
    <n v="4"/>
    <n v="152"/>
    <n v="0"/>
    <n v="0"/>
    <n v="152"/>
    <x v="410"/>
    <x v="193"/>
    <x v="24"/>
  </r>
  <r>
    <x v="0"/>
    <n v="4"/>
    <n v="152"/>
    <n v="0"/>
    <n v="0"/>
    <n v="152"/>
    <x v="410"/>
    <x v="193"/>
    <x v="24"/>
  </r>
  <r>
    <x v="1"/>
    <n v="3"/>
    <n v="152"/>
    <n v="0"/>
    <n v="0"/>
    <n v="152"/>
    <x v="410"/>
    <x v="401"/>
    <x v="24"/>
  </r>
  <r>
    <x v="5"/>
    <n v="7"/>
    <n v="154"/>
    <n v="-2.2000000000000002"/>
    <n v="0"/>
    <n v="151.80000000000001"/>
    <x v="411"/>
    <x v="402"/>
    <x v="229"/>
  </r>
  <r>
    <x v="0"/>
    <n v="7"/>
    <n v="154"/>
    <n v="-2.2000000000000002"/>
    <n v="0"/>
    <n v="151.80000000000001"/>
    <x v="411"/>
    <x v="402"/>
    <x v="229"/>
  </r>
  <r>
    <x v="0"/>
    <n v="4"/>
    <n v="151.4"/>
    <n v="0"/>
    <n v="0"/>
    <n v="151.4"/>
    <x v="412"/>
    <x v="403"/>
    <x v="24"/>
  </r>
  <r>
    <x v="0"/>
    <n v="2"/>
    <n v="168"/>
    <n v="-16.8"/>
    <n v="0"/>
    <n v="151.19999999999999"/>
    <x v="413"/>
    <x v="404"/>
    <x v="85"/>
  </r>
  <r>
    <x v="1"/>
    <n v="3"/>
    <n v="156"/>
    <n v="-5.2"/>
    <n v="0"/>
    <n v="150.80000000000001"/>
    <x v="414"/>
    <x v="405"/>
    <x v="28"/>
  </r>
  <r>
    <x v="0"/>
    <n v="4"/>
    <n v="158.80000000000001"/>
    <n v="-8.3800000000000008"/>
    <n v="0"/>
    <n v="150.41999999999999"/>
    <x v="415"/>
    <x v="406"/>
    <x v="230"/>
  </r>
  <r>
    <x v="0"/>
    <n v="1"/>
    <n v="150"/>
    <n v="0"/>
    <n v="0"/>
    <n v="150"/>
    <x v="416"/>
    <x v="145"/>
    <x v="24"/>
  </r>
  <r>
    <x v="0"/>
    <n v="4"/>
    <n v="150"/>
    <n v="0"/>
    <n v="0"/>
    <n v="150"/>
    <x v="416"/>
    <x v="407"/>
    <x v="24"/>
  </r>
  <r>
    <x v="12"/>
    <n v="7"/>
    <n v="154"/>
    <n v="-4.4000000000000004"/>
    <n v="0"/>
    <n v="149.6"/>
    <x v="417"/>
    <x v="408"/>
    <x v="212"/>
  </r>
  <r>
    <x v="1"/>
    <n v="1"/>
    <n v="165"/>
    <n v="-16.5"/>
    <n v="0"/>
    <n v="148.5"/>
    <x v="418"/>
    <x v="409"/>
    <x v="85"/>
  </r>
  <r>
    <x v="1"/>
    <n v="1"/>
    <n v="165"/>
    <n v="-16.5"/>
    <n v="0"/>
    <n v="148.5"/>
    <x v="418"/>
    <x v="409"/>
    <x v="85"/>
  </r>
  <r>
    <x v="1"/>
    <n v="1"/>
    <n v="165"/>
    <n v="-16.5"/>
    <n v="0"/>
    <n v="148.5"/>
    <x v="418"/>
    <x v="409"/>
    <x v="85"/>
  </r>
  <r>
    <x v="1"/>
    <n v="1"/>
    <n v="165"/>
    <n v="-16.5"/>
    <n v="0"/>
    <n v="148.5"/>
    <x v="418"/>
    <x v="409"/>
    <x v="85"/>
  </r>
  <r>
    <x v="15"/>
    <n v="3"/>
    <n v="158"/>
    <n v="-9.6"/>
    <n v="0"/>
    <n v="148.4"/>
    <x v="419"/>
    <x v="410"/>
    <x v="231"/>
  </r>
  <r>
    <x v="1"/>
    <n v="4"/>
    <n v="152"/>
    <n v="-3.8"/>
    <n v="0"/>
    <n v="148.19999999999999"/>
    <x v="420"/>
    <x v="411"/>
    <x v="86"/>
  </r>
  <r>
    <x v="3"/>
    <n v="4"/>
    <n v="152"/>
    <n v="-3.8"/>
    <n v="0"/>
    <n v="148.19999999999999"/>
    <x v="420"/>
    <x v="411"/>
    <x v="86"/>
  </r>
  <r>
    <x v="1"/>
    <n v="3"/>
    <n v="148"/>
    <n v="0"/>
    <n v="0"/>
    <n v="148"/>
    <x v="421"/>
    <x v="412"/>
    <x v="24"/>
  </r>
  <r>
    <x v="1"/>
    <n v="1"/>
    <n v="185"/>
    <n v="-37"/>
    <n v="0"/>
    <n v="148"/>
    <x v="294"/>
    <x v="220"/>
    <x v="51"/>
  </r>
  <r>
    <x v="1"/>
    <n v="2"/>
    <n v="148"/>
    <n v="0"/>
    <n v="0"/>
    <n v="148"/>
    <x v="421"/>
    <x v="285"/>
    <x v="24"/>
  </r>
  <r>
    <x v="0"/>
    <n v="1"/>
    <n v="185"/>
    <n v="-37"/>
    <n v="0"/>
    <n v="148"/>
    <x v="294"/>
    <x v="220"/>
    <x v="51"/>
  </r>
  <r>
    <x v="1"/>
    <n v="1"/>
    <n v="185"/>
    <n v="-37"/>
    <n v="0"/>
    <n v="148"/>
    <x v="294"/>
    <x v="220"/>
    <x v="51"/>
  </r>
  <r>
    <x v="7"/>
    <n v="15"/>
    <n v="159"/>
    <n v="-11.54"/>
    <n v="0"/>
    <n v="147.46"/>
    <x v="422"/>
    <x v="413"/>
    <x v="232"/>
  </r>
  <r>
    <x v="1"/>
    <n v="4"/>
    <n v="192"/>
    <n v="-7.79"/>
    <n v="-38"/>
    <n v="146.21"/>
    <x v="423"/>
    <x v="414"/>
    <x v="233"/>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0"/>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1"/>
    <n v="1"/>
    <n v="145"/>
    <n v="0"/>
    <n v="0"/>
    <n v="145"/>
    <x v="424"/>
    <x v="415"/>
    <x v="24"/>
  </r>
  <r>
    <x v="5"/>
    <n v="4"/>
    <n v="152"/>
    <n v="-7.6"/>
    <n v="0"/>
    <n v="144.4"/>
    <x v="425"/>
    <x v="225"/>
    <x v="17"/>
  </r>
  <r>
    <x v="15"/>
    <n v="3"/>
    <n v="144"/>
    <n v="0"/>
    <n v="0"/>
    <n v="144"/>
    <x v="426"/>
    <x v="130"/>
    <x v="24"/>
  </r>
  <r>
    <x v="1"/>
    <n v="2"/>
    <n v="144"/>
    <n v="0"/>
    <n v="0"/>
    <n v="144"/>
    <x v="426"/>
    <x v="416"/>
    <x v="24"/>
  </r>
  <r>
    <x v="0"/>
    <n v="2"/>
    <n v="144"/>
    <n v="0"/>
    <n v="0"/>
    <n v="144"/>
    <x v="426"/>
    <x v="416"/>
    <x v="24"/>
  </r>
  <r>
    <x v="0"/>
    <n v="3"/>
    <n v="144"/>
    <n v="0"/>
    <n v="0"/>
    <n v="144"/>
    <x v="426"/>
    <x v="130"/>
    <x v="24"/>
  </r>
  <r>
    <x v="0"/>
    <n v="2"/>
    <n v="144"/>
    <n v="0"/>
    <n v="0"/>
    <n v="144"/>
    <x v="426"/>
    <x v="416"/>
    <x v="24"/>
  </r>
  <r>
    <x v="7"/>
    <n v="13"/>
    <n v="148.5"/>
    <n v="-5.24"/>
    <n v="0"/>
    <n v="143.26"/>
    <x v="427"/>
    <x v="417"/>
    <x v="234"/>
  </r>
  <r>
    <x v="5"/>
    <n v="6"/>
    <n v="144"/>
    <n v="-2.39"/>
    <n v="0"/>
    <n v="141.61000000000001"/>
    <x v="428"/>
    <x v="418"/>
    <x v="235"/>
  </r>
  <r>
    <x v="5"/>
    <n v="6"/>
    <n v="144"/>
    <n v="-2.4"/>
    <n v="0"/>
    <n v="141.6"/>
    <x v="429"/>
    <x v="419"/>
    <x v="41"/>
  </r>
  <r>
    <x v="7"/>
    <n v="4"/>
    <n v="140"/>
    <n v="0"/>
    <n v="0"/>
    <n v="140"/>
    <x v="430"/>
    <x v="420"/>
    <x v="24"/>
  </r>
  <r>
    <x v="7"/>
    <n v="5"/>
    <n v="140"/>
    <n v="0"/>
    <n v="0"/>
    <n v="140"/>
    <x v="430"/>
    <x v="309"/>
    <x v="24"/>
  </r>
  <r>
    <x v="5"/>
    <n v="5"/>
    <n v="140"/>
    <n v="0"/>
    <n v="0"/>
    <n v="140"/>
    <x v="430"/>
    <x v="309"/>
    <x v="24"/>
  </r>
  <r>
    <x v="1"/>
    <n v="1"/>
    <n v="145"/>
    <n v="-5"/>
    <n v="0"/>
    <n v="140"/>
    <x v="416"/>
    <x v="232"/>
    <x v="236"/>
  </r>
  <r>
    <x v="1"/>
    <n v="3"/>
    <n v="144"/>
    <n v="-4.8"/>
    <n v="0"/>
    <n v="139.19999999999999"/>
    <x v="431"/>
    <x v="235"/>
    <x v="28"/>
  </r>
  <r>
    <x v="0"/>
    <n v="3"/>
    <n v="144"/>
    <n v="-4.8"/>
    <n v="0"/>
    <n v="139.19999999999999"/>
    <x v="431"/>
    <x v="235"/>
    <x v="28"/>
  </r>
  <r>
    <x v="1"/>
    <n v="3"/>
    <n v="144"/>
    <n v="-4.8"/>
    <n v="0"/>
    <n v="139.19999999999999"/>
    <x v="431"/>
    <x v="235"/>
    <x v="28"/>
  </r>
  <r>
    <x v="1"/>
    <n v="3"/>
    <n v="144"/>
    <n v="-4.8"/>
    <n v="0"/>
    <n v="139.19999999999999"/>
    <x v="431"/>
    <x v="235"/>
    <x v="28"/>
  </r>
  <r>
    <x v="0"/>
    <n v="3"/>
    <n v="144"/>
    <n v="-4.8"/>
    <n v="0"/>
    <n v="139.19999999999999"/>
    <x v="431"/>
    <x v="235"/>
    <x v="28"/>
  </r>
  <r>
    <x v="3"/>
    <n v="3"/>
    <n v="144"/>
    <n v="-4.8"/>
    <n v="0"/>
    <n v="139.19999999999999"/>
    <x v="431"/>
    <x v="235"/>
    <x v="28"/>
  </r>
  <r>
    <x v="1"/>
    <n v="3"/>
    <n v="144"/>
    <n v="-4.8"/>
    <n v="0"/>
    <n v="139.19999999999999"/>
    <x v="431"/>
    <x v="235"/>
    <x v="28"/>
  </r>
  <r>
    <x v="2"/>
    <n v="8"/>
    <n v="144"/>
    <n v="-5"/>
    <n v="0"/>
    <n v="139"/>
    <x v="432"/>
    <x v="421"/>
    <x v="237"/>
  </r>
  <r>
    <x v="1"/>
    <n v="3"/>
    <n v="138"/>
    <n v="0"/>
    <n v="0"/>
    <n v="138"/>
    <x v="433"/>
    <x v="238"/>
    <x v="24"/>
  </r>
  <r>
    <x v="5"/>
    <n v="5"/>
    <n v="140"/>
    <n v="-2.8"/>
    <n v="0"/>
    <n v="137.19999999999999"/>
    <x v="434"/>
    <x v="422"/>
    <x v="31"/>
  </r>
  <r>
    <x v="5"/>
    <n v="5"/>
    <n v="140"/>
    <n v="-2.8"/>
    <n v="0"/>
    <n v="137.19999999999999"/>
    <x v="434"/>
    <x v="422"/>
    <x v="31"/>
  </r>
  <r>
    <x v="0"/>
    <n v="2"/>
    <n v="152"/>
    <n v="-15.2"/>
    <n v="0"/>
    <n v="136.80000000000001"/>
    <x v="435"/>
    <x v="423"/>
    <x v="183"/>
  </r>
  <r>
    <x v="1"/>
    <n v="4"/>
    <n v="150"/>
    <n v="-13.68"/>
    <n v="0"/>
    <n v="136.32"/>
    <x v="436"/>
    <x v="424"/>
    <x v="238"/>
  </r>
  <r>
    <x v="12"/>
    <n v="4"/>
    <n v="136"/>
    <n v="0"/>
    <n v="0"/>
    <n v="136"/>
    <x v="437"/>
    <x v="300"/>
    <x v="24"/>
  </r>
  <r>
    <x v="5"/>
    <n v="2"/>
    <n v="136"/>
    <n v="0"/>
    <n v="0"/>
    <n v="136"/>
    <x v="437"/>
    <x v="243"/>
    <x v="24"/>
  </r>
  <r>
    <x v="3"/>
    <n v="2"/>
    <n v="136"/>
    <n v="0"/>
    <n v="0"/>
    <n v="136"/>
    <x v="437"/>
    <x v="243"/>
    <x v="24"/>
  </r>
  <r>
    <x v="0"/>
    <n v="2"/>
    <n v="136"/>
    <n v="0"/>
    <n v="0"/>
    <n v="136"/>
    <x v="437"/>
    <x v="243"/>
    <x v="24"/>
  </r>
  <r>
    <x v="1"/>
    <n v="2"/>
    <n v="136"/>
    <n v="0"/>
    <n v="0"/>
    <n v="136"/>
    <x v="437"/>
    <x v="243"/>
    <x v="24"/>
  </r>
  <r>
    <x v="0"/>
    <n v="2"/>
    <n v="136"/>
    <n v="0"/>
    <n v="0"/>
    <n v="136"/>
    <x v="437"/>
    <x v="243"/>
    <x v="24"/>
  </r>
  <r>
    <x v="0"/>
    <n v="2"/>
    <n v="136"/>
    <n v="0"/>
    <n v="0"/>
    <n v="136"/>
    <x v="437"/>
    <x v="243"/>
    <x v="24"/>
  </r>
  <r>
    <x v="1"/>
    <n v="1"/>
    <n v="136"/>
    <n v="0"/>
    <n v="0"/>
    <n v="136"/>
    <x v="437"/>
    <x v="244"/>
    <x v="24"/>
  </r>
  <r>
    <x v="1"/>
    <n v="1"/>
    <n v="136"/>
    <n v="0"/>
    <n v="0"/>
    <n v="136"/>
    <x v="437"/>
    <x v="244"/>
    <x v="24"/>
  </r>
  <r>
    <x v="0"/>
    <n v="2"/>
    <n v="136"/>
    <n v="0"/>
    <n v="0"/>
    <n v="136"/>
    <x v="437"/>
    <x v="243"/>
    <x v="24"/>
  </r>
  <r>
    <x v="0"/>
    <n v="2"/>
    <n v="136"/>
    <n v="0"/>
    <n v="0"/>
    <n v="136"/>
    <x v="437"/>
    <x v="243"/>
    <x v="24"/>
  </r>
  <r>
    <x v="1"/>
    <n v="2"/>
    <n v="136"/>
    <n v="0"/>
    <n v="0"/>
    <n v="136"/>
    <x v="437"/>
    <x v="243"/>
    <x v="24"/>
  </r>
  <r>
    <x v="1"/>
    <n v="1"/>
    <n v="136"/>
    <n v="0"/>
    <n v="0"/>
    <n v="136"/>
    <x v="437"/>
    <x v="244"/>
    <x v="24"/>
  </r>
  <r>
    <x v="1"/>
    <n v="3"/>
    <n v="146"/>
    <n v="-10.199999999999999"/>
    <n v="0"/>
    <n v="135.80000000000001"/>
    <x v="411"/>
    <x v="425"/>
    <x v="239"/>
  </r>
  <r>
    <x v="12"/>
    <n v="5"/>
    <n v="140"/>
    <n v="-4.79"/>
    <n v="0"/>
    <n v="135.21"/>
    <x v="438"/>
    <x v="426"/>
    <x v="240"/>
  </r>
  <r>
    <x v="11"/>
    <n v="1"/>
    <n v="135"/>
    <n v="0"/>
    <n v="0"/>
    <n v="135"/>
    <x v="439"/>
    <x v="247"/>
    <x v="24"/>
  </r>
  <r>
    <x v="11"/>
    <n v="1"/>
    <n v="135"/>
    <n v="0"/>
    <n v="0"/>
    <n v="135"/>
    <x v="439"/>
    <x v="247"/>
    <x v="24"/>
  </r>
  <r>
    <x v="0"/>
    <n v="3"/>
    <n v="135"/>
    <n v="0"/>
    <n v="0"/>
    <n v="135"/>
    <x v="439"/>
    <x v="207"/>
    <x v="24"/>
  </r>
  <r>
    <x v="7"/>
    <n v="5"/>
    <n v="140"/>
    <n v="-5.6"/>
    <n v="0"/>
    <n v="134.4"/>
    <x v="440"/>
    <x v="427"/>
    <x v="81"/>
  </r>
  <r>
    <x v="9"/>
    <n v="3"/>
    <n v="134.4"/>
    <n v="0"/>
    <n v="0"/>
    <n v="134.4"/>
    <x v="441"/>
    <x v="428"/>
    <x v="24"/>
  </r>
  <r>
    <x v="2"/>
    <n v="7"/>
    <n v="140"/>
    <n v="-5.89"/>
    <n v="0"/>
    <n v="134.11000000000001"/>
    <x v="442"/>
    <x v="429"/>
    <x v="241"/>
  </r>
  <r>
    <x v="0"/>
    <n v="3"/>
    <n v="134"/>
    <n v="0"/>
    <n v="0"/>
    <n v="134"/>
    <x v="443"/>
    <x v="430"/>
    <x v="24"/>
  </r>
  <r>
    <x v="2"/>
    <n v="7"/>
    <n v="140"/>
    <n v="-6"/>
    <n v="0"/>
    <n v="134"/>
    <x v="444"/>
    <x v="431"/>
    <x v="65"/>
  </r>
  <r>
    <x v="3"/>
    <n v="2"/>
    <n v="136"/>
    <n v="-3.4"/>
    <n v="0"/>
    <n v="132.6"/>
    <x v="445"/>
    <x v="115"/>
    <x v="86"/>
  </r>
  <r>
    <x v="15"/>
    <n v="4"/>
    <n v="136"/>
    <n v="-3.4"/>
    <n v="0"/>
    <n v="132.6"/>
    <x v="445"/>
    <x v="432"/>
    <x v="86"/>
  </r>
  <r>
    <x v="1"/>
    <n v="3"/>
    <n v="132"/>
    <n v="0"/>
    <n v="0"/>
    <n v="132"/>
    <x v="446"/>
    <x v="351"/>
    <x v="24"/>
  </r>
  <r>
    <x v="7"/>
    <n v="11"/>
    <n v="132"/>
    <n v="0"/>
    <n v="0"/>
    <n v="132"/>
    <x v="446"/>
    <x v="254"/>
    <x v="24"/>
  </r>
  <r>
    <x v="2"/>
    <n v="6"/>
    <n v="132"/>
    <n v="0"/>
    <n v="0"/>
    <n v="132"/>
    <x v="446"/>
    <x v="185"/>
    <x v="24"/>
  </r>
  <r>
    <x v="5"/>
    <n v="4"/>
    <n v="134"/>
    <n v="-3.4"/>
    <n v="0"/>
    <n v="130.6"/>
    <x v="447"/>
    <x v="433"/>
    <x v="242"/>
  </r>
  <r>
    <x v="1"/>
    <n v="1"/>
    <n v="145"/>
    <n v="-14.5"/>
    <n v="0"/>
    <n v="130.5"/>
    <x v="448"/>
    <x v="434"/>
    <x v="85"/>
  </r>
  <r>
    <x v="1"/>
    <n v="1"/>
    <n v="145"/>
    <n v="-14.5"/>
    <n v="0"/>
    <n v="130.5"/>
    <x v="448"/>
    <x v="434"/>
    <x v="85"/>
  </r>
  <r>
    <x v="12"/>
    <n v="3"/>
    <n v="174"/>
    <n v="0"/>
    <n v="-43.5"/>
    <n v="130.5"/>
    <x v="449"/>
    <x v="435"/>
    <x v="24"/>
  </r>
  <r>
    <x v="1"/>
    <n v="1"/>
    <n v="145"/>
    <n v="-14.5"/>
    <n v="0"/>
    <n v="130.5"/>
    <x v="448"/>
    <x v="434"/>
    <x v="85"/>
  </r>
  <r>
    <x v="1"/>
    <n v="1"/>
    <n v="145"/>
    <n v="-14.5"/>
    <n v="0"/>
    <n v="130.5"/>
    <x v="448"/>
    <x v="434"/>
    <x v="85"/>
  </r>
  <r>
    <x v="1"/>
    <n v="1"/>
    <n v="145"/>
    <n v="-14.5"/>
    <n v="0"/>
    <n v="130.5"/>
    <x v="448"/>
    <x v="434"/>
    <x v="85"/>
  </r>
  <r>
    <x v="3"/>
    <n v="2"/>
    <n v="130"/>
    <n v="0"/>
    <n v="0"/>
    <n v="130"/>
    <x v="450"/>
    <x v="313"/>
    <x v="24"/>
  </r>
  <r>
    <x v="3"/>
    <n v="2"/>
    <n v="130"/>
    <n v="0"/>
    <n v="0"/>
    <n v="130"/>
    <x v="450"/>
    <x v="313"/>
    <x v="24"/>
  </r>
  <r>
    <x v="0"/>
    <n v="2"/>
    <n v="130"/>
    <n v="0"/>
    <n v="0"/>
    <n v="130"/>
    <x v="450"/>
    <x v="313"/>
    <x v="24"/>
  </r>
  <r>
    <x v="1"/>
    <n v="2"/>
    <n v="144"/>
    <n v="-14.4"/>
    <n v="0"/>
    <n v="129.6"/>
    <x v="417"/>
    <x v="436"/>
    <x v="85"/>
  </r>
  <r>
    <x v="14"/>
    <n v="1"/>
    <n v="144"/>
    <n v="-14.4"/>
    <n v="0"/>
    <n v="129.6"/>
    <x v="417"/>
    <x v="168"/>
    <x v="85"/>
  </r>
  <r>
    <x v="3"/>
    <n v="2"/>
    <n v="136"/>
    <n v="-6.8"/>
    <n v="0"/>
    <n v="129.19999999999999"/>
    <x v="434"/>
    <x v="437"/>
    <x v="17"/>
  </r>
  <r>
    <x v="1"/>
    <n v="2"/>
    <n v="136"/>
    <n v="-6.8"/>
    <n v="0"/>
    <n v="129.19999999999999"/>
    <x v="434"/>
    <x v="437"/>
    <x v="17"/>
  </r>
  <r>
    <x v="3"/>
    <n v="2"/>
    <n v="136"/>
    <n v="-6.8"/>
    <n v="0"/>
    <n v="129.19999999999999"/>
    <x v="434"/>
    <x v="437"/>
    <x v="17"/>
  </r>
  <r>
    <x v="7"/>
    <n v="2"/>
    <n v="136"/>
    <n v="-6.8"/>
    <n v="0"/>
    <n v="129.19999999999999"/>
    <x v="434"/>
    <x v="437"/>
    <x v="17"/>
  </r>
  <r>
    <x v="2"/>
    <n v="2"/>
    <n v="136"/>
    <n v="-6.8"/>
    <n v="0"/>
    <n v="129.19999999999999"/>
    <x v="434"/>
    <x v="437"/>
    <x v="17"/>
  </r>
  <r>
    <x v="3"/>
    <n v="2"/>
    <n v="128"/>
    <n v="0"/>
    <n v="0"/>
    <n v="128"/>
    <x v="451"/>
    <x v="258"/>
    <x v="24"/>
  </r>
  <r>
    <x v="2"/>
    <n v="2"/>
    <n v="128"/>
    <n v="0"/>
    <n v="0"/>
    <n v="128"/>
    <x v="451"/>
    <x v="258"/>
    <x v="24"/>
  </r>
  <r>
    <x v="1"/>
    <n v="2"/>
    <n v="256"/>
    <n v="0"/>
    <n v="-128"/>
    <n v="128"/>
    <x v="452"/>
    <x v="258"/>
    <x v="24"/>
  </r>
  <r>
    <x v="0"/>
    <n v="1"/>
    <n v="128"/>
    <n v="0"/>
    <n v="0"/>
    <n v="128"/>
    <x v="451"/>
    <x v="438"/>
    <x v="24"/>
  </r>
  <r>
    <x v="0"/>
    <n v="2"/>
    <n v="128"/>
    <n v="0"/>
    <n v="0"/>
    <n v="128"/>
    <x v="451"/>
    <x v="258"/>
    <x v="24"/>
  </r>
  <r>
    <x v="0"/>
    <n v="1"/>
    <n v="128"/>
    <n v="0"/>
    <n v="0"/>
    <n v="128"/>
    <x v="451"/>
    <x v="438"/>
    <x v="24"/>
  </r>
  <r>
    <x v="0"/>
    <n v="1"/>
    <n v="128"/>
    <n v="0"/>
    <n v="0"/>
    <n v="128"/>
    <x v="451"/>
    <x v="438"/>
    <x v="24"/>
  </r>
  <r>
    <x v="1"/>
    <n v="3"/>
    <n v="132"/>
    <n v="-4.4000000000000004"/>
    <n v="0"/>
    <n v="127.6"/>
    <x v="453"/>
    <x v="259"/>
    <x v="28"/>
  </r>
  <r>
    <x v="0"/>
    <n v="5"/>
    <n v="130"/>
    <n v="-2.6"/>
    <n v="0"/>
    <n v="127.4"/>
    <x v="454"/>
    <x v="439"/>
    <x v="31"/>
  </r>
  <r>
    <x v="3"/>
    <n v="3"/>
    <n v="130"/>
    <n v="-3.5"/>
    <n v="0"/>
    <n v="126.5"/>
    <x v="455"/>
    <x v="440"/>
    <x v="243"/>
  </r>
  <r>
    <x v="2"/>
    <n v="6"/>
    <n v="126"/>
    <n v="0"/>
    <n v="0"/>
    <n v="126"/>
    <x v="456"/>
    <x v="441"/>
    <x v="24"/>
  </r>
  <r>
    <x v="12"/>
    <n v="7"/>
    <n v="126"/>
    <n v="0"/>
    <n v="0"/>
    <n v="126"/>
    <x v="456"/>
    <x v="246"/>
    <x v="24"/>
  </r>
  <r>
    <x v="7"/>
    <n v="7"/>
    <n v="126"/>
    <n v="0"/>
    <n v="0"/>
    <n v="126"/>
    <x v="456"/>
    <x v="246"/>
    <x v="24"/>
  </r>
  <r>
    <x v="5"/>
    <n v="3"/>
    <n v="126"/>
    <n v="0"/>
    <n v="0"/>
    <n v="126"/>
    <x v="456"/>
    <x v="261"/>
    <x v="24"/>
  </r>
  <r>
    <x v="1"/>
    <n v="1"/>
    <n v="125"/>
    <n v="0"/>
    <n v="0"/>
    <n v="125"/>
    <x v="457"/>
    <x v="95"/>
    <x v="24"/>
  </r>
  <r>
    <x v="1"/>
    <n v="1"/>
    <n v="125"/>
    <n v="0"/>
    <n v="0"/>
    <n v="125"/>
    <x v="457"/>
    <x v="95"/>
    <x v="24"/>
  </r>
  <r>
    <x v="1"/>
    <n v="1"/>
    <n v="125"/>
    <n v="0"/>
    <n v="0"/>
    <n v="125"/>
    <x v="457"/>
    <x v="95"/>
    <x v="24"/>
  </r>
  <r>
    <x v="1"/>
    <n v="1"/>
    <n v="125"/>
    <n v="0"/>
    <n v="0"/>
    <n v="125"/>
    <x v="457"/>
    <x v="95"/>
    <x v="24"/>
  </r>
  <r>
    <x v="0"/>
    <n v="1"/>
    <n v="125"/>
    <n v="0"/>
    <n v="0"/>
    <n v="125"/>
    <x v="457"/>
    <x v="95"/>
    <x v="24"/>
  </r>
  <r>
    <x v="1"/>
    <n v="1"/>
    <n v="125"/>
    <n v="0"/>
    <n v="0"/>
    <n v="125"/>
    <x v="457"/>
    <x v="95"/>
    <x v="24"/>
  </r>
  <r>
    <x v="1"/>
    <n v="1"/>
    <n v="125"/>
    <n v="0"/>
    <n v="0"/>
    <n v="125"/>
    <x v="457"/>
    <x v="95"/>
    <x v="24"/>
  </r>
  <r>
    <x v="3"/>
    <n v="3"/>
    <n v="125"/>
    <n v="0"/>
    <n v="0"/>
    <n v="125"/>
    <x v="457"/>
    <x v="442"/>
    <x v="24"/>
  </r>
  <r>
    <x v="1"/>
    <n v="1"/>
    <n v="125"/>
    <n v="0"/>
    <n v="0"/>
    <n v="125"/>
    <x v="457"/>
    <x v="95"/>
    <x v="24"/>
  </r>
  <r>
    <x v="1"/>
    <n v="1"/>
    <n v="125"/>
    <n v="0"/>
    <n v="0"/>
    <n v="125"/>
    <x v="457"/>
    <x v="95"/>
    <x v="24"/>
  </r>
  <r>
    <x v="1"/>
    <n v="1"/>
    <n v="125"/>
    <n v="0"/>
    <n v="0"/>
    <n v="125"/>
    <x v="457"/>
    <x v="95"/>
    <x v="24"/>
  </r>
  <r>
    <x v="11"/>
    <n v="1"/>
    <n v="125"/>
    <n v="0"/>
    <n v="0"/>
    <n v="125"/>
    <x v="457"/>
    <x v="95"/>
    <x v="24"/>
  </r>
  <r>
    <x v="11"/>
    <n v="1"/>
    <n v="125"/>
    <n v="0"/>
    <n v="0"/>
    <n v="125"/>
    <x v="457"/>
    <x v="95"/>
    <x v="24"/>
  </r>
  <r>
    <x v="1"/>
    <n v="1"/>
    <n v="125"/>
    <n v="0"/>
    <n v="0"/>
    <n v="125"/>
    <x v="457"/>
    <x v="95"/>
    <x v="24"/>
  </r>
  <r>
    <x v="0"/>
    <n v="1"/>
    <n v="125"/>
    <n v="0"/>
    <n v="0"/>
    <n v="125"/>
    <x v="457"/>
    <x v="95"/>
    <x v="24"/>
  </r>
  <r>
    <x v="1"/>
    <n v="1"/>
    <n v="125"/>
    <n v="0"/>
    <n v="0"/>
    <n v="125"/>
    <x v="457"/>
    <x v="95"/>
    <x v="24"/>
  </r>
  <r>
    <x v="1"/>
    <n v="1"/>
    <n v="125"/>
    <n v="0"/>
    <n v="0"/>
    <n v="125"/>
    <x v="457"/>
    <x v="95"/>
    <x v="24"/>
  </r>
  <r>
    <x v="7"/>
    <n v="11"/>
    <n v="132"/>
    <n v="-7.2"/>
    <n v="0"/>
    <n v="124.8"/>
    <x v="458"/>
    <x v="443"/>
    <x v="244"/>
  </r>
  <r>
    <x v="15"/>
    <n v="4"/>
    <n v="128"/>
    <n v="-3.2"/>
    <n v="0"/>
    <n v="124.8"/>
    <x v="459"/>
    <x v="444"/>
    <x v="68"/>
  </r>
  <r>
    <x v="0"/>
    <n v="1"/>
    <n v="156"/>
    <n v="-31.2"/>
    <n v="0"/>
    <n v="124.8"/>
    <x v="368"/>
    <x v="445"/>
    <x v="245"/>
  </r>
  <r>
    <x v="12"/>
    <n v="7"/>
    <n v="126"/>
    <n v="-1.8"/>
    <n v="0"/>
    <n v="124.2"/>
    <x v="460"/>
    <x v="446"/>
    <x v="49"/>
  </r>
  <r>
    <x v="3"/>
    <n v="2"/>
    <n v="124"/>
    <n v="0"/>
    <n v="0"/>
    <n v="124"/>
    <x v="461"/>
    <x v="265"/>
    <x v="24"/>
  </r>
  <r>
    <x v="3"/>
    <n v="2"/>
    <n v="189"/>
    <n v="-6.5"/>
    <n v="-58.5"/>
    <n v="124"/>
    <x v="462"/>
    <x v="265"/>
    <x v="246"/>
  </r>
  <r>
    <x v="3"/>
    <n v="1"/>
    <n v="124"/>
    <n v="0"/>
    <n v="0"/>
    <n v="124"/>
    <x v="461"/>
    <x v="447"/>
    <x v="24"/>
  </r>
  <r>
    <x v="0"/>
    <n v="3"/>
    <n v="132"/>
    <n v="-8.4"/>
    <n v="0"/>
    <n v="123.6"/>
    <x v="463"/>
    <x v="448"/>
    <x v="247"/>
  </r>
  <r>
    <x v="15"/>
    <n v="4"/>
    <n v="130"/>
    <n v="-6.8"/>
    <n v="0"/>
    <n v="123.2"/>
    <x v="464"/>
    <x v="449"/>
    <x v="248"/>
  </r>
  <r>
    <x v="1"/>
    <n v="3"/>
    <n v="132"/>
    <n v="-8.8000000000000007"/>
    <n v="0"/>
    <n v="123.2"/>
    <x v="465"/>
    <x v="450"/>
    <x v="54"/>
  </r>
  <r>
    <x v="0"/>
    <n v="3"/>
    <n v="132"/>
    <n v="-8.8000000000000007"/>
    <n v="0"/>
    <n v="123.2"/>
    <x v="465"/>
    <x v="450"/>
    <x v="54"/>
  </r>
  <r>
    <x v="5"/>
    <n v="2"/>
    <n v="123"/>
    <n v="0"/>
    <n v="0"/>
    <n v="123"/>
    <x v="466"/>
    <x v="451"/>
    <x v="24"/>
  </r>
  <r>
    <x v="1"/>
    <n v="1"/>
    <n v="136"/>
    <n v="-13.6"/>
    <n v="0"/>
    <n v="122.4"/>
    <x v="467"/>
    <x v="452"/>
    <x v="183"/>
  </r>
  <r>
    <x v="0"/>
    <n v="2"/>
    <n v="136"/>
    <n v="-13.6"/>
    <n v="0"/>
    <n v="122.4"/>
    <x v="467"/>
    <x v="453"/>
    <x v="183"/>
  </r>
  <r>
    <x v="5"/>
    <n v="3"/>
    <n v="122"/>
    <n v="0"/>
    <n v="0"/>
    <n v="122"/>
    <x v="468"/>
    <x v="454"/>
    <x v="24"/>
  </r>
  <r>
    <x v="5"/>
    <n v="2"/>
    <n v="128"/>
    <n v="-6.4"/>
    <n v="0"/>
    <n v="121.6"/>
    <x v="441"/>
    <x v="455"/>
    <x v="32"/>
  </r>
  <r>
    <x v="0"/>
    <n v="2"/>
    <n v="128"/>
    <n v="-6.41"/>
    <n v="0"/>
    <n v="121.59"/>
    <x v="469"/>
    <x v="456"/>
    <x v="249"/>
  </r>
  <r>
    <x v="11"/>
    <n v="1"/>
    <n v="135"/>
    <n v="-13.49"/>
    <n v="0"/>
    <n v="121.51"/>
    <x v="470"/>
    <x v="457"/>
    <x v="250"/>
  </r>
  <r>
    <x v="11"/>
    <n v="1"/>
    <n v="135"/>
    <n v="-13.5"/>
    <n v="0"/>
    <n v="121.5"/>
    <x v="471"/>
    <x v="458"/>
    <x v="85"/>
  </r>
  <r>
    <x v="0"/>
    <n v="7"/>
    <n v="126"/>
    <n v="-5.4"/>
    <n v="0"/>
    <n v="120.6"/>
    <x v="472"/>
    <x v="459"/>
    <x v="65"/>
  </r>
  <r>
    <x v="7"/>
    <n v="7"/>
    <n v="126"/>
    <n v="-5.4"/>
    <n v="0"/>
    <n v="120.6"/>
    <x v="472"/>
    <x v="459"/>
    <x v="65"/>
  </r>
  <r>
    <x v="0"/>
    <n v="6"/>
    <n v="122"/>
    <n v="-1.8"/>
    <n v="0"/>
    <n v="120.2"/>
    <x v="473"/>
    <x v="460"/>
    <x v="251"/>
  </r>
  <r>
    <x v="3"/>
    <n v="2"/>
    <n v="120"/>
    <n v="0"/>
    <n v="0"/>
    <n v="120"/>
    <x v="474"/>
    <x v="461"/>
    <x v="24"/>
  </r>
  <r>
    <x v="1"/>
    <n v="1"/>
    <n v="120"/>
    <n v="0"/>
    <n v="0"/>
    <n v="120"/>
    <x v="474"/>
    <x v="462"/>
    <x v="24"/>
  </r>
  <r>
    <x v="5"/>
    <n v="2"/>
    <n v="120"/>
    <n v="0"/>
    <n v="0"/>
    <n v="120"/>
    <x v="474"/>
    <x v="461"/>
    <x v="24"/>
  </r>
  <r>
    <x v="1"/>
    <n v="1"/>
    <n v="120"/>
    <n v="0"/>
    <n v="0"/>
    <n v="120"/>
    <x v="474"/>
    <x v="462"/>
    <x v="24"/>
  </r>
  <r>
    <x v="0"/>
    <n v="1"/>
    <n v="120"/>
    <n v="0"/>
    <n v="0"/>
    <n v="120"/>
    <x v="474"/>
    <x v="462"/>
    <x v="24"/>
  </r>
  <r>
    <x v="7"/>
    <n v="3"/>
    <n v="120"/>
    <n v="0"/>
    <n v="0"/>
    <n v="120"/>
    <x v="474"/>
    <x v="463"/>
    <x v="24"/>
  </r>
  <r>
    <x v="0"/>
    <n v="4"/>
    <n v="122"/>
    <n v="-3.8"/>
    <n v="0"/>
    <n v="118.2"/>
    <x v="475"/>
    <x v="464"/>
    <x v="252"/>
  </r>
  <r>
    <x v="0"/>
    <n v="3"/>
    <n v="126"/>
    <n v="-8.4"/>
    <n v="0"/>
    <n v="117.6"/>
    <x v="441"/>
    <x v="465"/>
    <x v="54"/>
  </r>
  <r>
    <x v="7"/>
    <n v="6"/>
    <n v="117"/>
    <n v="0"/>
    <n v="0"/>
    <n v="117"/>
    <x v="476"/>
    <x v="466"/>
    <x v="24"/>
  </r>
  <r>
    <x v="14"/>
    <n v="2"/>
    <n v="130"/>
    <n v="-13"/>
    <n v="0"/>
    <n v="117"/>
    <x v="477"/>
    <x v="467"/>
    <x v="85"/>
  </r>
  <r>
    <x v="3"/>
    <n v="2"/>
    <n v="130"/>
    <n v="-13"/>
    <n v="0"/>
    <n v="117"/>
    <x v="477"/>
    <x v="467"/>
    <x v="85"/>
  </r>
  <r>
    <x v="1"/>
    <n v="3"/>
    <n v="125"/>
    <n v="-8.6999999999999993"/>
    <n v="0"/>
    <n v="116.3"/>
    <x v="478"/>
    <x v="468"/>
    <x v="253"/>
  </r>
  <r>
    <x v="4"/>
    <n v="2"/>
    <n v="116"/>
    <n v="0"/>
    <n v="0"/>
    <n v="116"/>
    <x v="479"/>
    <x v="190"/>
    <x v="24"/>
  </r>
  <r>
    <x v="1"/>
    <n v="1"/>
    <n v="116"/>
    <n v="0"/>
    <n v="0"/>
    <n v="116"/>
    <x v="479"/>
    <x v="102"/>
    <x v="24"/>
  </r>
  <r>
    <x v="1"/>
    <n v="1"/>
    <n v="116"/>
    <n v="0"/>
    <n v="0"/>
    <n v="116"/>
    <x v="479"/>
    <x v="102"/>
    <x v="24"/>
  </r>
  <r>
    <x v="1"/>
    <n v="1"/>
    <n v="116"/>
    <n v="0"/>
    <n v="0"/>
    <n v="116"/>
    <x v="479"/>
    <x v="102"/>
    <x v="24"/>
  </r>
  <r>
    <x v="4"/>
    <n v="2"/>
    <n v="116"/>
    <n v="0"/>
    <n v="0"/>
    <n v="116"/>
    <x v="479"/>
    <x v="190"/>
    <x v="24"/>
  </r>
  <r>
    <x v="1"/>
    <n v="1"/>
    <n v="116"/>
    <n v="0"/>
    <n v="0"/>
    <n v="116"/>
    <x v="479"/>
    <x v="102"/>
    <x v="24"/>
  </r>
  <r>
    <x v="1"/>
    <n v="1"/>
    <n v="116"/>
    <n v="0"/>
    <n v="0"/>
    <n v="116"/>
    <x v="479"/>
    <x v="102"/>
    <x v="24"/>
  </r>
  <r>
    <x v="5"/>
    <n v="2"/>
    <n v="116"/>
    <n v="0"/>
    <n v="0"/>
    <n v="116"/>
    <x v="479"/>
    <x v="190"/>
    <x v="24"/>
  </r>
  <r>
    <x v="1"/>
    <n v="2"/>
    <n v="116"/>
    <n v="0"/>
    <n v="0"/>
    <n v="116"/>
    <x v="479"/>
    <x v="190"/>
    <x v="24"/>
  </r>
  <r>
    <x v="9"/>
    <n v="2"/>
    <n v="116"/>
    <n v="0"/>
    <n v="0"/>
    <n v="116"/>
    <x v="479"/>
    <x v="190"/>
    <x v="24"/>
  </r>
  <r>
    <x v="1"/>
    <n v="1"/>
    <n v="116"/>
    <n v="0"/>
    <n v="0"/>
    <n v="116"/>
    <x v="479"/>
    <x v="102"/>
    <x v="24"/>
  </r>
  <r>
    <x v="5"/>
    <n v="4"/>
    <n v="136"/>
    <n v="-20.399999999999999"/>
    <n v="0"/>
    <n v="115.6"/>
    <x v="480"/>
    <x v="469"/>
    <x v="254"/>
  </r>
  <r>
    <x v="0"/>
    <n v="2"/>
    <n v="128"/>
    <n v="-12.8"/>
    <n v="0"/>
    <n v="115.2"/>
    <x v="465"/>
    <x v="470"/>
    <x v="85"/>
  </r>
  <r>
    <x v="1"/>
    <n v="1"/>
    <n v="115"/>
    <n v="0"/>
    <n v="0"/>
    <n v="115"/>
    <x v="481"/>
    <x v="138"/>
    <x v="24"/>
  </r>
  <r>
    <x v="1"/>
    <n v="1"/>
    <n v="115"/>
    <n v="0"/>
    <n v="0"/>
    <n v="115"/>
    <x v="481"/>
    <x v="138"/>
    <x v="24"/>
  </r>
  <r>
    <x v="0"/>
    <n v="1"/>
    <n v="115"/>
    <n v="0"/>
    <n v="0"/>
    <n v="115"/>
    <x v="481"/>
    <x v="138"/>
    <x v="24"/>
  </r>
  <r>
    <x v="1"/>
    <n v="1"/>
    <n v="115"/>
    <n v="0"/>
    <n v="0"/>
    <n v="115"/>
    <x v="481"/>
    <x v="138"/>
    <x v="24"/>
  </r>
  <r>
    <x v="0"/>
    <n v="3"/>
    <n v="126"/>
    <n v="-11.14"/>
    <n v="0"/>
    <n v="114.86"/>
    <x v="482"/>
    <x v="471"/>
    <x v="255"/>
  </r>
  <r>
    <x v="7"/>
    <n v="10"/>
    <n v="136"/>
    <n v="-9.6"/>
    <n v="-12"/>
    <n v="114.4"/>
    <x v="483"/>
    <x v="472"/>
    <x v="256"/>
  </r>
  <r>
    <x v="7"/>
    <n v="4"/>
    <n v="120"/>
    <n v="-5.99"/>
    <n v="0"/>
    <n v="114.01"/>
    <x v="484"/>
    <x v="473"/>
    <x v="257"/>
  </r>
  <r>
    <x v="10"/>
    <n v="12"/>
    <n v="114"/>
    <n v="0"/>
    <n v="0"/>
    <n v="114"/>
    <x v="485"/>
    <x v="474"/>
    <x v="24"/>
  </r>
  <r>
    <x v="0"/>
    <n v="3"/>
    <n v="114"/>
    <n v="0"/>
    <n v="0"/>
    <n v="114"/>
    <x v="485"/>
    <x v="193"/>
    <x v="24"/>
  </r>
  <r>
    <x v="10"/>
    <n v="3"/>
    <n v="114"/>
    <n v="0"/>
    <n v="0"/>
    <n v="114"/>
    <x v="485"/>
    <x v="193"/>
    <x v="24"/>
  </r>
  <r>
    <x v="14"/>
    <n v="3"/>
    <n v="114"/>
    <n v="0"/>
    <n v="0"/>
    <n v="114"/>
    <x v="485"/>
    <x v="193"/>
    <x v="24"/>
  </r>
  <r>
    <x v="0"/>
    <n v="3"/>
    <n v="152"/>
    <n v="-3.8"/>
    <n v="-34.200000000000003"/>
    <n v="114"/>
    <x v="486"/>
    <x v="193"/>
    <x v="86"/>
  </r>
  <r>
    <x v="1"/>
    <n v="2"/>
    <n v="120"/>
    <n v="-6.8"/>
    <n v="0"/>
    <n v="113.2"/>
    <x v="487"/>
    <x v="475"/>
    <x v="258"/>
  </r>
  <r>
    <x v="1"/>
    <n v="1"/>
    <n v="125"/>
    <n v="-12.5"/>
    <n v="0"/>
    <n v="112.5"/>
    <x v="488"/>
    <x v="476"/>
    <x v="85"/>
  </r>
  <r>
    <x v="1"/>
    <n v="1"/>
    <n v="125"/>
    <n v="-12.5"/>
    <n v="0"/>
    <n v="112.5"/>
    <x v="488"/>
    <x v="476"/>
    <x v="85"/>
  </r>
  <r>
    <x v="1"/>
    <n v="1"/>
    <n v="125"/>
    <n v="-12.5"/>
    <n v="0"/>
    <n v="112.5"/>
    <x v="488"/>
    <x v="476"/>
    <x v="85"/>
  </r>
  <r>
    <x v="7"/>
    <n v="1"/>
    <n v="125"/>
    <n v="-12.5"/>
    <n v="0"/>
    <n v="112.5"/>
    <x v="488"/>
    <x v="476"/>
    <x v="85"/>
  </r>
  <r>
    <x v="1"/>
    <n v="1"/>
    <n v="125"/>
    <n v="-12.5"/>
    <n v="0"/>
    <n v="112.5"/>
    <x v="488"/>
    <x v="476"/>
    <x v="85"/>
  </r>
  <r>
    <x v="5"/>
    <n v="8"/>
    <n v="112"/>
    <n v="0"/>
    <n v="0"/>
    <n v="112"/>
    <x v="489"/>
    <x v="477"/>
    <x v="24"/>
  </r>
  <r>
    <x v="1"/>
    <n v="2"/>
    <n v="176"/>
    <n v="-6.4"/>
    <n v="-57.6"/>
    <n v="112"/>
    <x v="490"/>
    <x v="478"/>
    <x v="259"/>
  </r>
  <r>
    <x v="2"/>
    <n v="4"/>
    <n v="252"/>
    <n v="0"/>
    <n v="-140"/>
    <n v="112"/>
    <x v="491"/>
    <x v="309"/>
    <x v="24"/>
  </r>
  <r>
    <x v="5"/>
    <n v="4"/>
    <n v="112"/>
    <n v="0"/>
    <n v="0"/>
    <n v="112"/>
    <x v="489"/>
    <x v="309"/>
    <x v="24"/>
  </r>
  <r>
    <x v="7"/>
    <n v="4"/>
    <n v="112"/>
    <n v="0"/>
    <n v="0"/>
    <n v="112"/>
    <x v="489"/>
    <x v="309"/>
    <x v="24"/>
  </r>
  <r>
    <x v="9"/>
    <n v="5"/>
    <n v="116"/>
    <n v="-4.41"/>
    <n v="0"/>
    <n v="111.59"/>
    <x v="492"/>
    <x v="479"/>
    <x v="260"/>
  </r>
  <r>
    <x v="0"/>
    <n v="3"/>
    <n v="115"/>
    <n v="-3.5"/>
    <n v="0"/>
    <n v="111.5"/>
    <x v="493"/>
    <x v="480"/>
    <x v="261"/>
  </r>
  <r>
    <x v="13"/>
    <n v="7"/>
    <n v="112"/>
    <n v="-1.6"/>
    <n v="0"/>
    <n v="110.4"/>
    <x v="494"/>
    <x v="481"/>
    <x v="229"/>
  </r>
  <r>
    <x v="3"/>
    <n v="3"/>
    <n v="114"/>
    <n v="-3.8"/>
    <n v="0"/>
    <n v="110.2"/>
    <x v="495"/>
    <x v="482"/>
    <x v="28"/>
  </r>
  <r>
    <x v="5"/>
    <n v="3"/>
    <n v="114"/>
    <n v="-3.8"/>
    <n v="0"/>
    <n v="110.2"/>
    <x v="495"/>
    <x v="482"/>
    <x v="28"/>
  </r>
  <r>
    <x v="0"/>
    <n v="3"/>
    <n v="114"/>
    <n v="-3.8"/>
    <n v="0"/>
    <n v="110.2"/>
    <x v="495"/>
    <x v="482"/>
    <x v="28"/>
  </r>
  <r>
    <x v="3"/>
    <n v="2"/>
    <n v="116"/>
    <n v="-5.8"/>
    <n v="0"/>
    <n v="110.2"/>
    <x v="496"/>
    <x v="483"/>
    <x v="17"/>
  </r>
  <r>
    <x v="1"/>
    <n v="3"/>
    <n v="114"/>
    <n v="-3.8"/>
    <n v="0"/>
    <n v="110.2"/>
    <x v="495"/>
    <x v="482"/>
    <x v="28"/>
  </r>
  <r>
    <x v="5"/>
    <n v="2"/>
    <n v="116"/>
    <n v="-5.8"/>
    <n v="0"/>
    <n v="110.2"/>
    <x v="496"/>
    <x v="483"/>
    <x v="17"/>
  </r>
  <r>
    <x v="4"/>
    <n v="2"/>
    <n v="116"/>
    <n v="-5.8"/>
    <n v="0"/>
    <n v="110.2"/>
    <x v="496"/>
    <x v="483"/>
    <x v="17"/>
  </r>
  <r>
    <x v="1"/>
    <n v="1"/>
    <n v="110"/>
    <n v="0"/>
    <n v="0"/>
    <n v="110"/>
    <x v="497"/>
    <x v="110"/>
    <x v="24"/>
  </r>
  <r>
    <x v="1"/>
    <n v="1"/>
    <n v="110"/>
    <n v="0"/>
    <n v="0"/>
    <n v="110"/>
    <x v="497"/>
    <x v="110"/>
    <x v="24"/>
  </r>
  <r>
    <x v="1"/>
    <n v="1"/>
    <n v="110"/>
    <n v="0"/>
    <n v="0"/>
    <n v="110"/>
    <x v="497"/>
    <x v="110"/>
    <x v="24"/>
  </r>
  <r>
    <x v="1"/>
    <n v="1"/>
    <n v="110"/>
    <n v="0"/>
    <n v="0"/>
    <n v="110"/>
    <x v="497"/>
    <x v="110"/>
    <x v="24"/>
  </r>
  <r>
    <x v="1"/>
    <n v="1"/>
    <n v="110"/>
    <n v="0"/>
    <n v="0"/>
    <n v="110"/>
    <x v="497"/>
    <x v="110"/>
    <x v="24"/>
  </r>
  <r>
    <x v="1"/>
    <n v="1"/>
    <n v="110"/>
    <n v="0"/>
    <n v="0"/>
    <n v="110"/>
    <x v="497"/>
    <x v="110"/>
    <x v="24"/>
  </r>
  <r>
    <x v="1"/>
    <n v="1"/>
    <n v="115"/>
    <n v="-5"/>
    <n v="0"/>
    <n v="110"/>
    <x v="474"/>
    <x v="110"/>
    <x v="262"/>
  </r>
  <r>
    <x v="1"/>
    <n v="1"/>
    <n v="110"/>
    <n v="0"/>
    <n v="0"/>
    <n v="110"/>
    <x v="497"/>
    <x v="110"/>
    <x v="24"/>
  </r>
  <r>
    <x v="1"/>
    <n v="1"/>
    <n v="220"/>
    <n v="0"/>
    <n v="-110"/>
    <n v="110"/>
    <x v="498"/>
    <x v="110"/>
    <x v="24"/>
  </r>
  <r>
    <x v="14"/>
    <n v="1"/>
    <n v="110"/>
    <n v="0"/>
    <n v="0"/>
    <n v="110"/>
    <x v="497"/>
    <x v="110"/>
    <x v="24"/>
  </r>
  <r>
    <x v="12"/>
    <n v="7"/>
    <n v="110"/>
    <n v="0"/>
    <n v="0"/>
    <n v="110"/>
    <x v="497"/>
    <x v="484"/>
    <x v="24"/>
  </r>
  <r>
    <x v="1"/>
    <n v="1"/>
    <n v="110"/>
    <n v="0"/>
    <n v="0"/>
    <n v="110"/>
    <x v="497"/>
    <x v="110"/>
    <x v="24"/>
  </r>
  <r>
    <x v="1"/>
    <n v="4"/>
    <n v="112"/>
    <n v="-2.8"/>
    <n v="0"/>
    <n v="109.2"/>
    <x v="499"/>
    <x v="485"/>
    <x v="86"/>
  </r>
  <r>
    <x v="1"/>
    <n v="4"/>
    <n v="112"/>
    <n v="-2.8"/>
    <n v="0"/>
    <n v="109.2"/>
    <x v="499"/>
    <x v="485"/>
    <x v="86"/>
  </r>
  <r>
    <x v="12"/>
    <n v="8"/>
    <n v="112"/>
    <n v="-4.2"/>
    <n v="0"/>
    <n v="107.8"/>
    <x v="500"/>
    <x v="486"/>
    <x v="133"/>
  </r>
  <r>
    <x v="3"/>
    <n v="5"/>
    <n v="112.5"/>
    <n v="-4.82"/>
    <n v="0"/>
    <n v="107.68"/>
    <x v="501"/>
    <x v="487"/>
    <x v="263"/>
  </r>
  <r>
    <x v="7"/>
    <n v="9"/>
    <n v="112"/>
    <n v="-4.8"/>
    <n v="0"/>
    <n v="107.2"/>
    <x v="502"/>
    <x v="488"/>
    <x v="65"/>
  </r>
  <r>
    <x v="7"/>
    <n v="4"/>
    <n v="112"/>
    <n v="-5.6"/>
    <n v="0"/>
    <n v="106.4"/>
    <x v="503"/>
    <x v="489"/>
    <x v="17"/>
  </r>
  <r>
    <x v="2"/>
    <n v="3"/>
    <n v="114"/>
    <n v="-7.6"/>
    <n v="0"/>
    <n v="106.4"/>
    <x v="504"/>
    <x v="490"/>
    <x v="54"/>
  </r>
  <r>
    <x v="5"/>
    <n v="8"/>
    <n v="168"/>
    <n v="-5.62"/>
    <n v="-56"/>
    <n v="106.38"/>
    <x v="505"/>
    <x v="491"/>
    <x v="264"/>
  </r>
  <r>
    <x v="1"/>
    <n v="1"/>
    <n v="125"/>
    <n v="-18.75"/>
    <n v="0"/>
    <n v="106.25"/>
    <x v="506"/>
    <x v="492"/>
    <x v="254"/>
  </r>
  <r>
    <x v="7"/>
    <n v="3"/>
    <n v="106"/>
    <n v="0"/>
    <n v="0"/>
    <n v="106"/>
    <x v="507"/>
    <x v="493"/>
    <x v="24"/>
  </r>
  <r>
    <x v="2"/>
    <n v="6"/>
    <n v="110"/>
    <n v="-4.5"/>
    <n v="0"/>
    <n v="105.5"/>
    <x v="508"/>
    <x v="494"/>
    <x v="265"/>
  </r>
  <r>
    <x v="1"/>
    <n v="1"/>
    <n v="116"/>
    <n v="-11.6"/>
    <n v="0"/>
    <n v="104.4"/>
    <x v="509"/>
    <x v="297"/>
    <x v="183"/>
  </r>
  <r>
    <x v="1"/>
    <n v="1"/>
    <n v="116"/>
    <n v="-11.6"/>
    <n v="0"/>
    <n v="104.4"/>
    <x v="509"/>
    <x v="297"/>
    <x v="183"/>
  </r>
  <r>
    <x v="2"/>
    <n v="4"/>
    <n v="108"/>
    <n v="-3.6"/>
    <n v="0"/>
    <n v="104.4"/>
    <x v="510"/>
    <x v="495"/>
    <x v="28"/>
  </r>
  <r>
    <x v="1"/>
    <n v="1"/>
    <n v="116"/>
    <n v="-11.6"/>
    <n v="0"/>
    <n v="104.4"/>
    <x v="509"/>
    <x v="297"/>
    <x v="183"/>
  </r>
  <r>
    <x v="2"/>
    <n v="3"/>
    <n v="108"/>
    <n v="-3.6"/>
    <n v="0"/>
    <n v="104.4"/>
    <x v="510"/>
    <x v="496"/>
    <x v="28"/>
  </r>
  <r>
    <x v="1"/>
    <n v="1"/>
    <n v="116"/>
    <n v="-11.6"/>
    <n v="0"/>
    <n v="104.4"/>
    <x v="509"/>
    <x v="297"/>
    <x v="183"/>
  </r>
  <r>
    <x v="1"/>
    <n v="1"/>
    <n v="115"/>
    <n v="-11.5"/>
    <n v="0"/>
    <n v="103.5"/>
    <x v="511"/>
    <x v="497"/>
    <x v="85"/>
  </r>
  <r>
    <x v="1"/>
    <n v="1"/>
    <n v="115"/>
    <n v="-11.5"/>
    <n v="0"/>
    <n v="103.5"/>
    <x v="511"/>
    <x v="497"/>
    <x v="85"/>
  </r>
  <r>
    <x v="1"/>
    <n v="1"/>
    <n v="115"/>
    <n v="-11.5"/>
    <n v="0"/>
    <n v="103.5"/>
    <x v="511"/>
    <x v="497"/>
    <x v="85"/>
  </r>
  <r>
    <x v="1"/>
    <n v="1"/>
    <n v="115"/>
    <n v="-11.5"/>
    <n v="0"/>
    <n v="103.5"/>
    <x v="511"/>
    <x v="497"/>
    <x v="85"/>
  </r>
  <r>
    <x v="7"/>
    <n v="1"/>
    <n v="115"/>
    <n v="-11.5"/>
    <n v="0"/>
    <n v="103.5"/>
    <x v="511"/>
    <x v="497"/>
    <x v="85"/>
  </r>
  <r>
    <x v="9"/>
    <n v="1"/>
    <n v="114"/>
    <n v="-11.4"/>
    <n v="0"/>
    <n v="102.6"/>
    <x v="512"/>
    <x v="498"/>
    <x v="85"/>
  </r>
  <r>
    <x v="9"/>
    <n v="1"/>
    <n v="114"/>
    <n v="-11.4"/>
    <n v="0"/>
    <n v="102.6"/>
    <x v="512"/>
    <x v="498"/>
    <x v="85"/>
  </r>
  <r>
    <x v="7"/>
    <n v="10"/>
    <n v="106.5"/>
    <n v="-4.1900000000000004"/>
    <n v="0"/>
    <n v="102.31"/>
    <x v="513"/>
    <x v="499"/>
    <x v="266"/>
  </r>
  <r>
    <x v="5"/>
    <n v="3"/>
    <n v="102"/>
    <n v="0"/>
    <n v="0"/>
    <n v="102"/>
    <x v="514"/>
    <x v="300"/>
    <x v="24"/>
  </r>
  <r>
    <x v="8"/>
    <n v="2"/>
    <n v="120"/>
    <n v="-18"/>
    <n v="0"/>
    <n v="102"/>
    <x v="433"/>
    <x v="500"/>
    <x v="254"/>
  </r>
  <r>
    <x v="5"/>
    <n v="3"/>
    <n v="104.5"/>
    <n v="-2.85"/>
    <n v="0"/>
    <n v="101.65"/>
    <x v="515"/>
    <x v="501"/>
    <x v="267"/>
  </r>
  <r>
    <x v="7"/>
    <n v="9"/>
    <n v="103.5"/>
    <n v="-3.15"/>
    <n v="0"/>
    <n v="100.35"/>
    <x v="516"/>
    <x v="502"/>
    <x v="268"/>
  </r>
  <r>
    <x v="3"/>
    <n v="2"/>
    <n v="100"/>
    <n v="0"/>
    <n v="0"/>
    <n v="100"/>
    <x v="517"/>
    <x v="503"/>
    <x v="24"/>
  </r>
  <r>
    <x v="0"/>
    <n v="3"/>
    <n v="108"/>
    <n v="-8"/>
    <n v="0"/>
    <n v="100"/>
    <x v="479"/>
    <x v="504"/>
    <x v="269"/>
  </r>
  <r>
    <x v="7"/>
    <n v="8"/>
    <n v="100"/>
    <n v="0"/>
    <n v="0"/>
    <n v="100"/>
    <x v="517"/>
    <x v="505"/>
    <x v="24"/>
  </r>
  <r>
    <x v="4"/>
    <n v="1"/>
    <n v="110"/>
    <n v="-11"/>
    <n v="0"/>
    <n v="99"/>
    <x v="518"/>
    <x v="166"/>
    <x v="85"/>
  </r>
  <r>
    <x v="1"/>
    <n v="1"/>
    <n v="110"/>
    <n v="-11"/>
    <n v="0"/>
    <n v="99"/>
    <x v="518"/>
    <x v="166"/>
    <x v="85"/>
  </r>
  <r>
    <x v="0"/>
    <n v="3"/>
    <n v="99"/>
    <n v="0"/>
    <n v="0"/>
    <n v="99"/>
    <x v="519"/>
    <x v="506"/>
    <x v="24"/>
  </r>
  <r>
    <x v="1"/>
    <n v="1"/>
    <n v="110"/>
    <n v="-11"/>
    <n v="0"/>
    <n v="99"/>
    <x v="518"/>
    <x v="166"/>
    <x v="85"/>
  </r>
  <r>
    <x v="13"/>
    <n v="1"/>
    <n v="220"/>
    <n v="-11"/>
    <n v="-110"/>
    <n v="99"/>
    <x v="520"/>
    <x v="166"/>
    <x v="32"/>
  </r>
  <r>
    <x v="4"/>
    <n v="1"/>
    <n v="110"/>
    <n v="-11"/>
    <n v="0"/>
    <n v="99"/>
    <x v="518"/>
    <x v="166"/>
    <x v="85"/>
  </r>
  <r>
    <x v="1"/>
    <n v="1"/>
    <n v="110"/>
    <n v="-11"/>
    <n v="0"/>
    <n v="99"/>
    <x v="518"/>
    <x v="166"/>
    <x v="85"/>
  </r>
  <r>
    <x v="3"/>
    <n v="3"/>
    <n v="114"/>
    <n v="-15.2"/>
    <n v="0"/>
    <n v="98.8"/>
    <x v="521"/>
    <x v="507"/>
    <x v="139"/>
  </r>
  <r>
    <x v="15"/>
    <n v="3"/>
    <n v="102"/>
    <n v="-3.2"/>
    <n v="0"/>
    <n v="98.8"/>
    <x v="522"/>
    <x v="507"/>
    <x v="270"/>
  </r>
  <r>
    <x v="1"/>
    <n v="3"/>
    <n v="190"/>
    <n v="-15.2"/>
    <n v="-76"/>
    <n v="98.8"/>
    <x v="523"/>
    <x v="507"/>
    <x v="8"/>
  </r>
  <r>
    <x v="1"/>
    <n v="3"/>
    <n v="102"/>
    <n v="-3.4"/>
    <n v="0"/>
    <n v="98.6"/>
    <x v="524"/>
    <x v="508"/>
    <x v="28"/>
  </r>
  <r>
    <x v="7"/>
    <n v="3"/>
    <n v="102"/>
    <n v="-3.41"/>
    <n v="0"/>
    <n v="98.59"/>
    <x v="525"/>
    <x v="509"/>
    <x v="271"/>
  </r>
  <r>
    <x v="9"/>
    <n v="1"/>
    <n v="98"/>
    <n v="0"/>
    <n v="0"/>
    <n v="98"/>
    <x v="526"/>
    <x v="308"/>
    <x v="24"/>
  </r>
  <r>
    <x v="5"/>
    <n v="7"/>
    <n v="98"/>
    <n v="0"/>
    <n v="0"/>
    <n v="98"/>
    <x v="526"/>
    <x v="477"/>
    <x v="24"/>
  </r>
  <r>
    <x v="9"/>
    <n v="1"/>
    <n v="98"/>
    <n v="0"/>
    <n v="0"/>
    <n v="98"/>
    <x v="526"/>
    <x v="308"/>
    <x v="24"/>
  </r>
  <r>
    <x v="1"/>
    <n v="4"/>
    <n v="146"/>
    <n v="-20.8"/>
    <n v="-28"/>
    <n v="97.2"/>
    <x v="527"/>
    <x v="510"/>
    <x v="272"/>
  </r>
  <r>
    <x v="5"/>
    <n v="3"/>
    <n v="102"/>
    <n v="-5"/>
    <n v="0"/>
    <n v="97"/>
    <x v="528"/>
    <x v="511"/>
    <x v="273"/>
  </r>
  <r>
    <x v="15"/>
    <n v="3"/>
    <n v="102"/>
    <n v="-5.09"/>
    <n v="0"/>
    <n v="96.91"/>
    <x v="529"/>
    <x v="512"/>
    <x v="274"/>
  </r>
  <r>
    <x v="7"/>
    <n v="9"/>
    <n v="97.5"/>
    <n v="-1.05"/>
    <n v="0"/>
    <n v="96.45"/>
    <x v="530"/>
    <x v="513"/>
    <x v="275"/>
  </r>
  <r>
    <x v="0"/>
    <n v="3"/>
    <n v="96"/>
    <n v="0"/>
    <n v="0"/>
    <n v="96"/>
    <x v="531"/>
    <x v="514"/>
    <x v="24"/>
  </r>
  <r>
    <x v="5"/>
    <n v="2"/>
    <n v="96"/>
    <n v="0"/>
    <n v="0"/>
    <n v="96"/>
    <x v="531"/>
    <x v="130"/>
    <x v="24"/>
  </r>
  <r>
    <x v="1"/>
    <n v="1"/>
    <n v="96"/>
    <n v="0"/>
    <n v="0"/>
    <n v="96"/>
    <x v="531"/>
    <x v="226"/>
    <x v="24"/>
  </r>
  <r>
    <x v="1"/>
    <n v="2"/>
    <n v="96"/>
    <n v="0"/>
    <n v="0"/>
    <n v="96"/>
    <x v="531"/>
    <x v="130"/>
    <x v="24"/>
  </r>
  <r>
    <x v="1"/>
    <n v="2"/>
    <n v="96"/>
    <n v="0"/>
    <n v="0"/>
    <n v="96"/>
    <x v="531"/>
    <x v="130"/>
    <x v="24"/>
  </r>
  <r>
    <x v="1"/>
    <n v="2"/>
    <n v="96"/>
    <n v="0"/>
    <n v="0"/>
    <n v="96"/>
    <x v="531"/>
    <x v="130"/>
    <x v="24"/>
  </r>
  <r>
    <x v="1"/>
    <n v="1"/>
    <n v="96"/>
    <n v="0"/>
    <n v="0"/>
    <n v="96"/>
    <x v="531"/>
    <x v="226"/>
    <x v="24"/>
  </r>
  <r>
    <x v="2"/>
    <n v="4"/>
    <n v="96"/>
    <n v="0"/>
    <n v="0"/>
    <n v="96"/>
    <x v="531"/>
    <x v="367"/>
    <x v="24"/>
  </r>
  <r>
    <x v="5"/>
    <n v="2"/>
    <n v="96"/>
    <n v="0"/>
    <n v="0"/>
    <n v="96"/>
    <x v="531"/>
    <x v="130"/>
    <x v="24"/>
  </r>
  <r>
    <x v="14"/>
    <n v="2"/>
    <n v="96"/>
    <n v="0"/>
    <n v="0"/>
    <n v="96"/>
    <x v="531"/>
    <x v="130"/>
    <x v="24"/>
  </r>
  <r>
    <x v="9"/>
    <n v="2"/>
    <n v="96"/>
    <n v="0"/>
    <n v="0"/>
    <n v="96"/>
    <x v="531"/>
    <x v="130"/>
    <x v="24"/>
  </r>
  <r>
    <x v="3"/>
    <n v="2"/>
    <n v="96"/>
    <n v="0"/>
    <n v="0"/>
    <n v="96"/>
    <x v="531"/>
    <x v="130"/>
    <x v="24"/>
  </r>
  <r>
    <x v="1"/>
    <n v="2"/>
    <n v="96"/>
    <n v="0"/>
    <n v="0"/>
    <n v="96"/>
    <x v="531"/>
    <x v="130"/>
    <x v="24"/>
  </r>
  <r>
    <x v="0"/>
    <n v="2"/>
    <n v="96"/>
    <n v="0"/>
    <n v="0"/>
    <n v="96"/>
    <x v="531"/>
    <x v="130"/>
    <x v="24"/>
  </r>
  <r>
    <x v="1"/>
    <n v="1"/>
    <n v="96"/>
    <n v="0"/>
    <n v="0"/>
    <n v="96"/>
    <x v="531"/>
    <x v="226"/>
    <x v="24"/>
  </r>
  <r>
    <x v="0"/>
    <n v="4"/>
    <n v="96"/>
    <n v="0"/>
    <n v="0"/>
    <n v="96"/>
    <x v="531"/>
    <x v="367"/>
    <x v="24"/>
  </r>
  <r>
    <x v="1"/>
    <n v="2"/>
    <n v="96"/>
    <n v="0"/>
    <n v="0"/>
    <n v="96"/>
    <x v="531"/>
    <x v="130"/>
    <x v="24"/>
  </r>
  <r>
    <x v="0"/>
    <n v="3"/>
    <n v="96"/>
    <n v="0"/>
    <n v="0"/>
    <n v="96"/>
    <x v="531"/>
    <x v="514"/>
    <x v="24"/>
  </r>
  <r>
    <x v="1"/>
    <n v="2"/>
    <n v="96"/>
    <n v="0"/>
    <n v="0"/>
    <n v="96"/>
    <x v="531"/>
    <x v="130"/>
    <x v="24"/>
  </r>
  <r>
    <x v="5"/>
    <n v="3"/>
    <n v="96"/>
    <n v="0"/>
    <n v="0"/>
    <n v="96"/>
    <x v="531"/>
    <x v="514"/>
    <x v="24"/>
  </r>
  <r>
    <x v="0"/>
    <n v="2"/>
    <n v="96"/>
    <n v="0"/>
    <n v="0"/>
    <n v="96"/>
    <x v="531"/>
    <x v="130"/>
    <x v="24"/>
  </r>
  <r>
    <x v="15"/>
    <n v="3"/>
    <n v="102"/>
    <n v="-6.8"/>
    <n v="0"/>
    <n v="95.2"/>
    <x v="532"/>
    <x v="515"/>
    <x v="54"/>
  </r>
  <r>
    <x v="5"/>
    <n v="3"/>
    <n v="102"/>
    <n v="-6.8"/>
    <n v="0"/>
    <n v="95.2"/>
    <x v="532"/>
    <x v="515"/>
    <x v="54"/>
  </r>
  <r>
    <x v="1"/>
    <n v="2"/>
    <n v="112"/>
    <n v="-16.8"/>
    <n v="0"/>
    <n v="95.2"/>
    <x v="533"/>
    <x v="516"/>
    <x v="254"/>
  </r>
  <r>
    <x v="7"/>
    <n v="10"/>
    <n v="105"/>
    <n v="-9.9499999999999993"/>
    <n v="0"/>
    <n v="95.05"/>
    <x v="534"/>
    <x v="517"/>
    <x v="276"/>
  </r>
  <r>
    <x v="0"/>
    <n v="1"/>
    <n v="95"/>
    <n v="0"/>
    <n v="0"/>
    <n v="95"/>
    <x v="535"/>
    <x v="321"/>
    <x v="24"/>
  </r>
  <r>
    <x v="0"/>
    <n v="1"/>
    <n v="95"/>
    <n v="0"/>
    <n v="0"/>
    <n v="95"/>
    <x v="535"/>
    <x v="321"/>
    <x v="24"/>
  </r>
  <r>
    <x v="1"/>
    <n v="1"/>
    <n v="94"/>
    <n v="0"/>
    <n v="0"/>
    <n v="94"/>
    <x v="536"/>
    <x v="518"/>
    <x v="24"/>
  </r>
  <r>
    <x v="1"/>
    <n v="1"/>
    <n v="94"/>
    <n v="0"/>
    <n v="0"/>
    <n v="94"/>
    <x v="536"/>
    <x v="518"/>
    <x v="24"/>
  </r>
  <r>
    <x v="0"/>
    <n v="3"/>
    <n v="96"/>
    <n v="-3.2"/>
    <n v="0"/>
    <n v="92.8"/>
    <x v="537"/>
    <x v="519"/>
    <x v="28"/>
  </r>
  <r>
    <x v="1"/>
    <n v="2"/>
    <n v="92"/>
    <n v="0"/>
    <n v="0"/>
    <n v="92"/>
    <x v="538"/>
    <x v="238"/>
    <x v="24"/>
  </r>
  <r>
    <x v="3"/>
    <n v="1"/>
    <n v="92"/>
    <n v="0"/>
    <n v="0"/>
    <n v="92"/>
    <x v="538"/>
    <x v="137"/>
    <x v="24"/>
  </r>
  <r>
    <x v="1"/>
    <n v="2"/>
    <n v="92"/>
    <n v="0"/>
    <n v="0"/>
    <n v="92"/>
    <x v="538"/>
    <x v="238"/>
    <x v="24"/>
  </r>
  <r>
    <x v="1"/>
    <n v="2"/>
    <n v="92"/>
    <n v="0"/>
    <n v="0"/>
    <n v="92"/>
    <x v="538"/>
    <x v="238"/>
    <x v="24"/>
  </r>
  <r>
    <x v="7"/>
    <n v="7"/>
    <n v="92"/>
    <n v="0"/>
    <n v="0"/>
    <n v="92"/>
    <x v="538"/>
    <x v="520"/>
    <x v="24"/>
  </r>
  <r>
    <x v="12"/>
    <n v="5"/>
    <n v="94"/>
    <n v="-2.2000000000000002"/>
    <n v="0"/>
    <n v="91.8"/>
    <x v="539"/>
    <x v="521"/>
    <x v="277"/>
  </r>
  <r>
    <x v="5"/>
    <n v="3"/>
    <n v="102"/>
    <n v="-10.210000000000001"/>
    <n v="0"/>
    <n v="91.79"/>
    <x v="540"/>
    <x v="522"/>
    <x v="278"/>
  </r>
  <r>
    <x v="1"/>
    <n v="2"/>
    <n v="96"/>
    <n v="-4.79"/>
    <n v="0"/>
    <n v="91.21"/>
    <x v="541"/>
    <x v="523"/>
    <x v="279"/>
  </r>
  <r>
    <x v="0"/>
    <n v="2"/>
    <n v="96"/>
    <n v="-4.8"/>
    <n v="0"/>
    <n v="91.2"/>
    <x v="542"/>
    <x v="17"/>
    <x v="17"/>
  </r>
  <r>
    <x v="1"/>
    <n v="2"/>
    <n v="96"/>
    <n v="-4.8"/>
    <n v="0"/>
    <n v="91.2"/>
    <x v="542"/>
    <x v="17"/>
    <x v="17"/>
  </r>
  <r>
    <x v="5"/>
    <n v="4"/>
    <n v="96"/>
    <n v="-4.8099999999999996"/>
    <n v="0"/>
    <n v="91.19"/>
    <x v="543"/>
    <x v="524"/>
    <x v="280"/>
  </r>
  <r>
    <x v="6"/>
    <n v="5"/>
    <n v="92.5"/>
    <n v="-1.85"/>
    <n v="0"/>
    <n v="90.65"/>
    <x v="544"/>
    <x v="525"/>
    <x v="31"/>
  </r>
  <r>
    <x v="7"/>
    <n v="8"/>
    <n v="100"/>
    <n v="-9.6"/>
    <n v="0"/>
    <n v="90.4"/>
    <x v="545"/>
    <x v="526"/>
    <x v="281"/>
  </r>
  <r>
    <x v="2"/>
    <n v="5"/>
    <n v="90"/>
    <n v="0"/>
    <n v="0"/>
    <n v="90"/>
    <x v="546"/>
    <x v="246"/>
    <x v="24"/>
  </r>
  <r>
    <x v="0"/>
    <n v="2"/>
    <n v="90"/>
    <n v="0"/>
    <n v="0"/>
    <n v="90"/>
    <x v="546"/>
    <x v="207"/>
    <x v="24"/>
  </r>
  <r>
    <x v="14"/>
    <n v="2"/>
    <n v="90"/>
    <n v="0"/>
    <n v="0"/>
    <n v="90"/>
    <x v="546"/>
    <x v="207"/>
    <x v="24"/>
  </r>
  <r>
    <x v="0"/>
    <n v="2"/>
    <n v="132"/>
    <n v="-4.88"/>
    <n v="-37.119999999999997"/>
    <n v="90"/>
    <x v="547"/>
    <x v="207"/>
    <x v="282"/>
  </r>
  <r>
    <x v="0"/>
    <n v="2"/>
    <n v="90"/>
    <n v="0"/>
    <n v="0"/>
    <n v="90"/>
    <x v="546"/>
    <x v="207"/>
    <x v="24"/>
  </r>
  <r>
    <x v="12"/>
    <n v="5"/>
    <n v="90"/>
    <n v="0"/>
    <n v="0"/>
    <n v="90"/>
    <x v="546"/>
    <x v="246"/>
    <x v="24"/>
  </r>
  <r>
    <x v="0"/>
    <n v="2"/>
    <n v="90"/>
    <n v="0"/>
    <n v="0"/>
    <n v="90"/>
    <x v="546"/>
    <x v="207"/>
    <x v="24"/>
  </r>
  <r>
    <x v="10"/>
    <n v="3"/>
    <n v="90"/>
    <n v="0"/>
    <n v="0"/>
    <n v="90"/>
    <x v="546"/>
    <x v="273"/>
    <x v="24"/>
  </r>
  <r>
    <x v="1"/>
    <n v="1"/>
    <n v="90"/>
    <n v="0"/>
    <n v="0"/>
    <n v="90"/>
    <x v="546"/>
    <x v="527"/>
    <x v="24"/>
  </r>
  <r>
    <x v="15"/>
    <n v="5"/>
    <n v="90"/>
    <n v="0"/>
    <n v="0"/>
    <n v="90"/>
    <x v="546"/>
    <x v="246"/>
    <x v="24"/>
  </r>
  <r>
    <x v="7"/>
    <n v="5"/>
    <n v="90"/>
    <n v="0"/>
    <n v="0"/>
    <n v="90"/>
    <x v="546"/>
    <x v="246"/>
    <x v="24"/>
  </r>
  <r>
    <x v="0"/>
    <n v="2"/>
    <n v="90"/>
    <n v="0"/>
    <n v="0"/>
    <n v="90"/>
    <x v="546"/>
    <x v="207"/>
    <x v="24"/>
  </r>
  <r>
    <x v="1"/>
    <n v="3"/>
    <n v="90"/>
    <n v="0"/>
    <n v="0"/>
    <n v="90"/>
    <x v="546"/>
    <x v="273"/>
    <x v="24"/>
  </r>
  <r>
    <x v="4"/>
    <n v="3"/>
    <n v="96"/>
    <n v="-6.4"/>
    <n v="0"/>
    <n v="89.6"/>
    <x v="548"/>
    <x v="528"/>
    <x v="54"/>
  </r>
  <r>
    <x v="0"/>
    <n v="1"/>
    <n v="112"/>
    <n v="-22.4"/>
    <n v="0"/>
    <n v="89.6"/>
    <x v="441"/>
    <x v="529"/>
    <x v="245"/>
  </r>
  <r>
    <x v="1"/>
    <n v="3"/>
    <n v="96"/>
    <n v="-6.4"/>
    <n v="0"/>
    <n v="89.6"/>
    <x v="548"/>
    <x v="528"/>
    <x v="54"/>
  </r>
  <r>
    <x v="0"/>
    <n v="1"/>
    <n v="99"/>
    <n v="-9.9"/>
    <n v="0"/>
    <n v="89.1"/>
    <x v="549"/>
    <x v="530"/>
    <x v="85"/>
  </r>
  <r>
    <x v="0"/>
    <n v="5"/>
    <n v="90"/>
    <n v="-1.8"/>
    <n v="0"/>
    <n v="88.2"/>
    <x v="550"/>
    <x v="531"/>
    <x v="31"/>
  </r>
  <r>
    <x v="9"/>
    <n v="1"/>
    <n v="98"/>
    <n v="-9.8000000000000007"/>
    <n v="0"/>
    <n v="88.2"/>
    <x v="551"/>
    <x v="532"/>
    <x v="85"/>
  </r>
  <r>
    <x v="0"/>
    <n v="1"/>
    <n v="98"/>
    <n v="-9.8000000000000007"/>
    <n v="0"/>
    <n v="88.2"/>
    <x v="551"/>
    <x v="532"/>
    <x v="85"/>
  </r>
  <r>
    <x v="7"/>
    <n v="5"/>
    <n v="90"/>
    <n v="-1.8"/>
    <n v="0"/>
    <n v="88.2"/>
    <x v="550"/>
    <x v="531"/>
    <x v="31"/>
  </r>
  <r>
    <x v="0"/>
    <n v="2"/>
    <n v="132"/>
    <n v="0"/>
    <n v="-44"/>
    <n v="88"/>
    <x v="552"/>
    <x v="351"/>
    <x v="24"/>
  </r>
  <r>
    <x v="0"/>
    <n v="1"/>
    <n v="88"/>
    <n v="0"/>
    <n v="0"/>
    <n v="88"/>
    <x v="553"/>
    <x v="150"/>
    <x v="24"/>
  </r>
  <r>
    <x v="1"/>
    <n v="2"/>
    <n v="88"/>
    <n v="0"/>
    <n v="0"/>
    <n v="88"/>
    <x v="553"/>
    <x v="351"/>
    <x v="24"/>
  </r>
  <r>
    <x v="1"/>
    <n v="1"/>
    <n v="88"/>
    <n v="0"/>
    <n v="0"/>
    <n v="88"/>
    <x v="553"/>
    <x v="150"/>
    <x v="24"/>
  </r>
  <r>
    <x v="3"/>
    <n v="1"/>
    <n v="88"/>
    <n v="0"/>
    <n v="0"/>
    <n v="88"/>
    <x v="553"/>
    <x v="150"/>
    <x v="24"/>
  </r>
  <r>
    <x v="9"/>
    <n v="1"/>
    <n v="88"/>
    <n v="0"/>
    <n v="0"/>
    <n v="88"/>
    <x v="553"/>
    <x v="150"/>
    <x v="24"/>
  </r>
  <r>
    <x v="3"/>
    <n v="1"/>
    <n v="88"/>
    <n v="0"/>
    <n v="0"/>
    <n v="88"/>
    <x v="553"/>
    <x v="150"/>
    <x v="24"/>
  </r>
  <r>
    <x v="7"/>
    <n v="1"/>
    <n v="88"/>
    <n v="0"/>
    <n v="0"/>
    <n v="88"/>
    <x v="553"/>
    <x v="150"/>
    <x v="24"/>
  </r>
  <r>
    <x v="1"/>
    <n v="2"/>
    <n v="88"/>
    <n v="0"/>
    <n v="0"/>
    <n v="88"/>
    <x v="553"/>
    <x v="351"/>
    <x v="24"/>
  </r>
  <r>
    <x v="8"/>
    <n v="2"/>
    <n v="88"/>
    <n v="0"/>
    <n v="0"/>
    <n v="88"/>
    <x v="553"/>
    <x v="351"/>
    <x v="24"/>
  </r>
  <r>
    <x v="1"/>
    <n v="1"/>
    <n v="88"/>
    <n v="0"/>
    <n v="0"/>
    <n v="88"/>
    <x v="553"/>
    <x v="150"/>
    <x v="24"/>
  </r>
  <r>
    <x v="5"/>
    <n v="4"/>
    <n v="88"/>
    <n v="0"/>
    <n v="0"/>
    <n v="88"/>
    <x v="553"/>
    <x v="185"/>
    <x v="24"/>
  </r>
  <r>
    <x v="7"/>
    <n v="8"/>
    <n v="108"/>
    <n v="-9.6"/>
    <n v="-10.8"/>
    <n v="87.6"/>
    <x v="554"/>
    <x v="533"/>
    <x v="283"/>
  </r>
  <r>
    <x v="0"/>
    <n v="2"/>
    <n v="90"/>
    <n v="-2.5"/>
    <n v="0"/>
    <n v="87.5"/>
    <x v="555"/>
    <x v="534"/>
    <x v="284"/>
  </r>
  <r>
    <x v="1"/>
    <n v="2"/>
    <n v="92"/>
    <n v="-4.5999999999999996"/>
    <n v="0"/>
    <n v="87.4"/>
    <x v="556"/>
    <x v="535"/>
    <x v="17"/>
  </r>
  <r>
    <x v="14"/>
    <n v="2"/>
    <n v="92"/>
    <n v="-4.8"/>
    <n v="0"/>
    <n v="87.2"/>
    <x v="557"/>
    <x v="536"/>
    <x v="285"/>
  </r>
  <r>
    <x v="12"/>
    <n v="2"/>
    <n v="87"/>
    <n v="0"/>
    <n v="0"/>
    <n v="87"/>
    <x v="558"/>
    <x v="435"/>
    <x v="24"/>
  </r>
  <r>
    <x v="0"/>
    <n v="4"/>
    <n v="91"/>
    <n v="-4.7"/>
    <n v="0"/>
    <n v="86.3"/>
    <x v="559"/>
    <x v="537"/>
    <x v="286"/>
  </r>
  <r>
    <x v="2"/>
    <n v="2"/>
    <n v="96"/>
    <n v="-9.8000000000000007"/>
    <n v="0"/>
    <n v="86.2"/>
    <x v="560"/>
    <x v="538"/>
    <x v="287"/>
  </r>
  <r>
    <x v="7"/>
    <n v="2"/>
    <n v="86"/>
    <n v="0"/>
    <n v="0"/>
    <n v="86"/>
    <x v="561"/>
    <x v="192"/>
    <x v="24"/>
  </r>
  <r>
    <x v="1"/>
    <n v="2"/>
    <n v="86"/>
    <n v="0"/>
    <n v="0"/>
    <n v="86"/>
    <x v="561"/>
    <x v="192"/>
    <x v="24"/>
  </r>
  <r>
    <x v="2"/>
    <n v="4"/>
    <n v="88"/>
    <n v="-2.19"/>
    <n v="0"/>
    <n v="85.81"/>
    <x v="562"/>
    <x v="539"/>
    <x v="288"/>
  </r>
  <r>
    <x v="0"/>
    <n v="2"/>
    <n v="90"/>
    <n v="-4.5"/>
    <n v="0"/>
    <n v="85.5"/>
    <x v="563"/>
    <x v="540"/>
    <x v="32"/>
  </r>
  <r>
    <x v="1"/>
    <n v="1"/>
    <n v="95"/>
    <n v="-9.5"/>
    <n v="0"/>
    <n v="85.5"/>
    <x v="564"/>
    <x v="541"/>
    <x v="85"/>
  </r>
  <r>
    <x v="5"/>
    <n v="3"/>
    <n v="102"/>
    <n v="-16.989999999999998"/>
    <n v="0"/>
    <n v="85.01"/>
    <x v="565"/>
    <x v="542"/>
    <x v="289"/>
  </r>
  <r>
    <x v="3"/>
    <n v="1"/>
    <n v="85"/>
    <n v="0"/>
    <n v="0"/>
    <n v="85"/>
    <x v="566"/>
    <x v="543"/>
    <x v="24"/>
  </r>
  <r>
    <x v="3"/>
    <n v="1"/>
    <n v="85"/>
    <n v="0"/>
    <n v="0"/>
    <n v="85"/>
    <x v="566"/>
    <x v="543"/>
    <x v="24"/>
  </r>
  <r>
    <x v="5"/>
    <n v="3"/>
    <n v="84"/>
    <n v="0"/>
    <n v="0"/>
    <n v="84"/>
    <x v="567"/>
    <x v="309"/>
    <x v="24"/>
  </r>
  <r>
    <x v="3"/>
    <n v="3"/>
    <n v="84"/>
    <n v="0"/>
    <n v="0"/>
    <n v="84"/>
    <x v="567"/>
    <x v="309"/>
    <x v="24"/>
  </r>
  <r>
    <x v="5"/>
    <n v="6"/>
    <n v="84"/>
    <n v="0"/>
    <n v="0"/>
    <n v="84"/>
    <x v="567"/>
    <x v="477"/>
    <x v="24"/>
  </r>
  <r>
    <x v="1"/>
    <n v="2"/>
    <n v="84"/>
    <n v="0"/>
    <n v="0"/>
    <n v="84"/>
    <x v="567"/>
    <x v="261"/>
    <x v="24"/>
  </r>
  <r>
    <x v="1"/>
    <n v="2"/>
    <n v="84"/>
    <n v="0"/>
    <n v="0"/>
    <n v="84"/>
    <x v="567"/>
    <x v="261"/>
    <x v="24"/>
  </r>
  <r>
    <x v="3"/>
    <n v="2"/>
    <n v="84"/>
    <n v="0"/>
    <n v="0"/>
    <n v="84"/>
    <x v="567"/>
    <x v="261"/>
    <x v="24"/>
  </r>
  <r>
    <x v="3"/>
    <n v="3"/>
    <n v="84"/>
    <n v="0"/>
    <n v="0"/>
    <n v="84"/>
    <x v="567"/>
    <x v="309"/>
    <x v="24"/>
  </r>
  <r>
    <x v="7"/>
    <n v="3"/>
    <n v="84"/>
    <n v="0"/>
    <n v="0"/>
    <n v="84"/>
    <x v="567"/>
    <x v="309"/>
    <x v="24"/>
  </r>
  <r>
    <x v="1"/>
    <n v="3"/>
    <n v="84"/>
    <n v="0"/>
    <n v="0"/>
    <n v="84"/>
    <x v="567"/>
    <x v="309"/>
    <x v="24"/>
  </r>
  <r>
    <x v="8"/>
    <n v="3"/>
    <n v="84"/>
    <n v="0"/>
    <n v="0"/>
    <n v="84"/>
    <x v="567"/>
    <x v="309"/>
    <x v="24"/>
  </r>
  <r>
    <x v="0"/>
    <n v="3"/>
    <n v="84"/>
    <n v="0"/>
    <n v="0"/>
    <n v="84"/>
    <x v="567"/>
    <x v="309"/>
    <x v="24"/>
  </r>
  <r>
    <x v="2"/>
    <n v="3"/>
    <n v="84"/>
    <n v="0"/>
    <n v="0"/>
    <n v="84"/>
    <x v="567"/>
    <x v="309"/>
    <x v="24"/>
  </r>
  <r>
    <x v="5"/>
    <n v="6"/>
    <n v="84"/>
    <n v="0"/>
    <n v="0"/>
    <n v="84"/>
    <x v="567"/>
    <x v="477"/>
    <x v="24"/>
  </r>
  <r>
    <x v="1"/>
    <n v="2"/>
    <n v="88"/>
    <n v="-4.4000000000000004"/>
    <n v="0"/>
    <n v="83.6"/>
    <x v="568"/>
    <x v="544"/>
    <x v="32"/>
  </r>
  <r>
    <x v="7"/>
    <n v="2"/>
    <n v="88"/>
    <n v="-4.4000000000000004"/>
    <n v="0"/>
    <n v="83.6"/>
    <x v="568"/>
    <x v="544"/>
    <x v="32"/>
  </r>
  <r>
    <x v="5"/>
    <n v="2"/>
    <n v="88"/>
    <n v="-4.4000000000000004"/>
    <n v="0"/>
    <n v="83.6"/>
    <x v="568"/>
    <x v="544"/>
    <x v="32"/>
  </r>
  <r>
    <x v="8"/>
    <n v="4"/>
    <n v="88"/>
    <n v="-4.4000000000000004"/>
    <n v="0"/>
    <n v="83.6"/>
    <x v="568"/>
    <x v="545"/>
    <x v="32"/>
  </r>
  <r>
    <x v="7"/>
    <n v="2"/>
    <n v="88"/>
    <n v="-4.4000000000000004"/>
    <n v="0"/>
    <n v="83.6"/>
    <x v="568"/>
    <x v="544"/>
    <x v="32"/>
  </r>
  <r>
    <x v="1"/>
    <n v="2"/>
    <n v="88"/>
    <n v="-4.4000000000000004"/>
    <n v="0"/>
    <n v="83.6"/>
    <x v="568"/>
    <x v="544"/>
    <x v="32"/>
  </r>
  <r>
    <x v="7"/>
    <n v="8"/>
    <n v="87"/>
    <n v="-4.1900000000000004"/>
    <n v="0"/>
    <n v="82.81"/>
    <x v="569"/>
    <x v="546"/>
    <x v="290"/>
  </r>
  <r>
    <x v="3"/>
    <n v="1"/>
    <n v="82"/>
    <n v="0"/>
    <n v="0"/>
    <n v="82"/>
    <x v="570"/>
    <x v="547"/>
    <x v="24"/>
  </r>
  <r>
    <x v="3"/>
    <n v="1"/>
    <n v="82"/>
    <n v="0"/>
    <n v="0"/>
    <n v="82"/>
    <x v="570"/>
    <x v="547"/>
    <x v="24"/>
  </r>
  <r>
    <x v="15"/>
    <n v="2"/>
    <n v="96"/>
    <n v="-14.4"/>
    <n v="0"/>
    <n v="81.599999999999994"/>
    <x v="571"/>
    <x v="548"/>
    <x v="254"/>
  </r>
  <r>
    <x v="1"/>
    <n v="3"/>
    <n v="84"/>
    <n v="-2.79"/>
    <n v="0"/>
    <n v="81.209999999999994"/>
    <x v="572"/>
    <x v="549"/>
    <x v="291"/>
  </r>
  <r>
    <x v="0"/>
    <n v="3"/>
    <n v="84"/>
    <n v="-2.79"/>
    <n v="0"/>
    <n v="81.209999999999994"/>
    <x v="572"/>
    <x v="549"/>
    <x v="291"/>
  </r>
  <r>
    <x v="7"/>
    <n v="3"/>
    <n v="84"/>
    <n v="-2.8"/>
    <n v="0"/>
    <n v="81.2"/>
    <x v="573"/>
    <x v="550"/>
    <x v="28"/>
  </r>
  <r>
    <x v="7"/>
    <n v="3"/>
    <n v="84"/>
    <n v="-2.8"/>
    <n v="0"/>
    <n v="81.2"/>
    <x v="573"/>
    <x v="550"/>
    <x v="28"/>
  </r>
  <r>
    <x v="5"/>
    <n v="3"/>
    <n v="84"/>
    <n v="-2.8"/>
    <n v="0"/>
    <n v="81.2"/>
    <x v="573"/>
    <x v="550"/>
    <x v="28"/>
  </r>
  <r>
    <x v="7"/>
    <n v="3"/>
    <n v="84"/>
    <n v="-2.8"/>
    <n v="0"/>
    <n v="81.2"/>
    <x v="573"/>
    <x v="550"/>
    <x v="28"/>
  </r>
  <r>
    <x v="12"/>
    <n v="3"/>
    <n v="84"/>
    <n v="-2.8"/>
    <n v="0"/>
    <n v="81.2"/>
    <x v="573"/>
    <x v="550"/>
    <x v="28"/>
  </r>
  <r>
    <x v="7"/>
    <n v="3"/>
    <n v="84"/>
    <n v="-2.8"/>
    <n v="0"/>
    <n v="81.2"/>
    <x v="573"/>
    <x v="550"/>
    <x v="28"/>
  </r>
  <r>
    <x v="5"/>
    <n v="3"/>
    <n v="84"/>
    <n v="-2.8"/>
    <n v="0"/>
    <n v="81.2"/>
    <x v="573"/>
    <x v="550"/>
    <x v="28"/>
  </r>
  <r>
    <x v="9"/>
    <n v="3"/>
    <n v="90"/>
    <n v="-9"/>
    <n v="0"/>
    <n v="81"/>
    <x v="519"/>
    <x v="379"/>
    <x v="85"/>
  </r>
  <r>
    <x v="3"/>
    <n v="2"/>
    <n v="90"/>
    <n v="-9.01"/>
    <n v="0"/>
    <n v="80.989999999999995"/>
    <x v="574"/>
    <x v="551"/>
    <x v="292"/>
  </r>
  <r>
    <x v="7"/>
    <n v="7"/>
    <n v="84"/>
    <n v="-3.6"/>
    <n v="0"/>
    <n v="80.400000000000006"/>
    <x v="575"/>
    <x v="552"/>
    <x v="65"/>
  </r>
  <r>
    <x v="12"/>
    <n v="4"/>
    <n v="84"/>
    <n v="-3.61"/>
    <n v="0"/>
    <n v="80.39"/>
    <x v="576"/>
    <x v="553"/>
    <x v="293"/>
  </r>
  <r>
    <x v="0"/>
    <n v="2"/>
    <n v="80"/>
    <n v="0"/>
    <n v="0"/>
    <n v="80"/>
    <x v="577"/>
    <x v="463"/>
    <x v="24"/>
  </r>
  <r>
    <x v="5"/>
    <n v="2"/>
    <n v="80"/>
    <n v="0"/>
    <n v="0"/>
    <n v="80"/>
    <x v="577"/>
    <x v="463"/>
    <x v="24"/>
  </r>
  <r>
    <x v="1"/>
    <n v="2"/>
    <n v="84"/>
    <n v="-4.2"/>
    <n v="0"/>
    <n v="79.8"/>
    <x v="578"/>
    <x v="554"/>
    <x v="32"/>
  </r>
  <r>
    <x v="1"/>
    <n v="2"/>
    <n v="126"/>
    <n v="-4.2"/>
    <n v="-42"/>
    <n v="79.8"/>
    <x v="579"/>
    <x v="554"/>
    <x v="28"/>
  </r>
  <r>
    <x v="0"/>
    <n v="3"/>
    <n v="82"/>
    <n v="-2.2000000000000002"/>
    <n v="0"/>
    <n v="79.8"/>
    <x v="580"/>
    <x v="385"/>
    <x v="294"/>
  </r>
  <r>
    <x v="1"/>
    <n v="2"/>
    <n v="88"/>
    <n v="-8.8000000000000007"/>
    <n v="0"/>
    <n v="79.2"/>
    <x v="557"/>
    <x v="555"/>
    <x v="85"/>
  </r>
  <r>
    <x v="3"/>
    <n v="1"/>
    <n v="88"/>
    <n v="-8.8000000000000007"/>
    <n v="0"/>
    <n v="79.2"/>
    <x v="557"/>
    <x v="556"/>
    <x v="85"/>
  </r>
  <r>
    <x v="0"/>
    <n v="1"/>
    <n v="88"/>
    <n v="-8.8000000000000007"/>
    <n v="0"/>
    <n v="79.2"/>
    <x v="557"/>
    <x v="556"/>
    <x v="85"/>
  </r>
  <r>
    <x v="1"/>
    <n v="1"/>
    <n v="88"/>
    <n v="-8.8000000000000007"/>
    <n v="0"/>
    <n v="79.2"/>
    <x v="557"/>
    <x v="556"/>
    <x v="85"/>
  </r>
  <r>
    <x v="1"/>
    <n v="2"/>
    <n v="78.400000000000006"/>
    <n v="0"/>
    <n v="0"/>
    <n v="78.400000000000006"/>
    <x v="581"/>
    <x v="557"/>
    <x v="24"/>
  </r>
  <r>
    <x v="10"/>
    <n v="1"/>
    <n v="78"/>
    <n v="0"/>
    <n v="0"/>
    <n v="78"/>
    <x v="582"/>
    <x v="394"/>
    <x v="24"/>
  </r>
  <r>
    <x v="5"/>
    <n v="2"/>
    <n v="78"/>
    <n v="0"/>
    <n v="0"/>
    <n v="78"/>
    <x v="582"/>
    <x v="558"/>
    <x v="24"/>
  </r>
  <r>
    <x v="1"/>
    <n v="1"/>
    <n v="78"/>
    <n v="0"/>
    <n v="0"/>
    <n v="78"/>
    <x v="582"/>
    <x v="394"/>
    <x v="24"/>
  </r>
  <r>
    <x v="1"/>
    <n v="2"/>
    <n v="86"/>
    <n v="-8.4"/>
    <n v="0"/>
    <n v="77.599999999999994"/>
    <x v="583"/>
    <x v="559"/>
    <x v="295"/>
  </r>
  <r>
    <x v="1"/>
    <n v="3"/>
    <n v="86"/>
    <n v="-8.43"/>
    <n v="0"/>
    <n v="77.569999999999993"/>
    <x v="584"/>
    <x v="560"/>
    <x v="296"/>
  </r>
  <r>
    <x v="7"/>
    <n v="3"/>
    <n v="80"/>
    <n v="-2.8"/>
    <n v="0"/>
    <n v="77.2"/>
    <x v="585"/>
    <x v="561"/>
    <x v="297"/>
  </r>
  <r>
    <x v="7"/>
    <n v="7"/>
    <n v="76.5"/>
    <n v="0"/>
    <n v="0"/>
    <n v="76.5"/>
    <x v="586"/>
    <x v="562"/>
    <x v="24"/>
  </r>
  <r>
    <x v="7"/>
    <n v="4"/>
    <n v="80"/>
    <n v="-4"/>
    <n v="0"/>
    <n v="76"/>
    <x v="567"/>
    <x v="563"/>
    <x v="32"/>
  </r>
  <r>
    <x v="7"/>
    <n v="1"/>
    <n v="76"/>
    <n v="0"/>
    <n v="0"/>
    <n v="76"/>
    <x v="587"/>
    <x v="564"/>
    <x v="24"/>
  </r>
  <r>
    <x v="5"/>
    <n v="2"/>
    <n v="76"/>
    <n v="0"/>
    <n v="0"/>
    <n v="76"/>
    <x v="587"/>
    <x v="193"/>
    <x v="24"/>
  </r>
  <r>
    <x v="5"/>
    <n v="2"/>
    <n v="76"/>
    <n v="0"/>
    <n v="0"/>
    <n v="76"/>
    <x v="587"/>
    <x v="193"/>
    <x v="24"/>
  </r>
  <r>
    <x v="0"/>
    <n v="2"/>
    <n v="76"/>
    <n v="0"/>
    <n v="0"/>
    <n v="76"/>
    <x v="587"/>
    <x v="193"/>
    <x v="24"/>
  </r>
  <r>
    <x v="0"/>
    <n v="2"/>
    <n v="76"/>
    <n v="0"/>
    <n v="0"/>
    <n v="76"/>
    <x v="587"/>
    <x v="193"/>
    <x v="24"/>
  </r>
  <r>
    <x v="14"/>
    <n v="2"/>
    <n v="76"/>
    <n v="0"/>
    <n v="0"/>
    <n v="76"/>
    <x v="587"/>
    <x v="193"/>
    <x v="24"/>
  </r>
  <r>
    <x v="5"/>
    <n v="2"/>
    <n v="76"/>
    <n v="0"/>
    <n v="0"/>
    <n v="76"/>
    <x v="587"/>
    <x v="193"/>
    <x v="24"/>
  </r>
  <r>
    <x v="7"/>
    <n v="1"/>
    <n v="76"/>
    <n v="0"/>
    <n v="0"/>
    <n v="76"/>
    <x v="587"/>
    <x v="564"/>
    <x v="24"/>
  </r>
  <r>
    <x v="5"/>
    <n v="2"/>
    <n v="76"/>
    <n v="0"/>
    <n v="0"/>
    <n v="76"/>
    <x v="587"/>
    <x v="193"/>
    <x v="24"/>
  </r>
  <r>
    <x v="7"/>
    <n v="1"/>
    <n v="76"/>
    <n v="0"/>
    <n v="0"/>
    <n v="76"/>
    <x v="587"/>
    <x v="564"/>
    <x v="24"/>
  </r>
  <r>
    <x v="5"/>
    <n v="2"/>
    <n v="76"/>
    <n v="0"/>
    <n v="0"/>
    <n v="76"/>
    <x v="587"/>
    <x v="193"/>
    <x v="24"/>
  </r>
  <r>
    <x v="1"/>
    <n v="3"/>
    <n v="84"/>
    <n v="-8.41"/>
    <n v="0"/>
    <n v="75.59"/>
    <x v="588"/>
    <x v="565"/>
    <x v="298"/>
  </r>
  <r>
    <x v="0"/>
    <n v="1"/>
    <n v="75"/>
    <n v="0"/>
    <n v="0"/>
    <n v="75"/>
    <x v="589"/>
    <x v="566"/>
    <x v="24"/>
  </r>
  <r>
    <x v="2"/>
    <n v="1"/>
    <n v="75"/>
    <n v="0"/>
    <n v="0"/>
    <n v="75"/>
    <x v="589"/>
    <x v="566"/>
    <x v="24"/>
  </r>
  <r>
    <x v="0"/>
    <n v="1"/>
    <n v="75"/>
    <n v="0"/>
    <n v="0"/>
    <n v="75"/>
    <x v="589"/>
    <x v="566"/>
    <x v="24"/>
  </r>
  <r>
    <x v="0"/>
    <n v="1"/>
    <n v="75"/>
    <n v="0"/>
    <n v="0"/>
    <n v="75"/>
    <x v="589"/>
    <x v="566"/>
    <x v="24"/>
  </r>
  <r>
    <x v="1"/>
    <n v="3"/>
    <n v="114"/>
    <n v="-11.6"/>
    <n v="-28"/>
    <n v="74.400000000000006"/>
    <x v="590"/>
    <x v="567"/>
    <x v="299"/>
  </r>
  <r>
    <x v="13"/>
    <n v="4"/>
    <n v="80"/>
    <n v="-6"/>
    <n v="0"/>
    <n v="74"/>
    <x v="561"/>
    <x v="270"/>
    <x v="45"/>
  </r>
  <r>
    <x v="0"/>
    <n v="2"/>
    <n v="74"/>
    <n v="0"/>
    <n v="0"/>
    <n v="74"/>
    <x v="591"/>
    <x v="568"/>
    <x v="24"/>
  </r>
  <r>
    <x v="0"/>
    <n v="5"/>
    <n v="76"/>
    <n v="-2"/>
    <n v="0"/>
    <n v="74"/>
    <x v="582"/>
    <x v="569"/>
    <x v="300"/>
  </r>
  <r>
    <x v="1"/>
    <n v="1"/>
    <n v="74"/>
    <n v="0"/>
    <n v="0"/>
    <n v="74"/>
    <x v="591"/>
    <x v="285"/>
    <x v="24"/>
  </r>
  <r>
    <x v="12"/>
    <n v="3"/>
    <n v="74"/>
    <n v="0"/>
    <n v="0"/>
    <n v="74"/>
    <x v="591"/>
    <x v="570"/>
    <x v="24"/>
  </r>
  <r>
    <x v="13"/>
    <n v="5"/>
    <n v="74"/>
    <n v="0"/>
    <n v="0"/>
    <n v="74"/>
    <x v="591"/>
    <x v="569"/>
    <x v="24"/>
  </r>
  <r>
    <x v="4"/>
    <n v="2"/>
    <n v="76.8"/>
    <n v="-3.48"/>
    <n v="0"/>
    <n v="73.319999999999993"/>
    <x v="592"/>
    <x v="571"/>
    <x v="301"/>
  </r>
  <r>
    <x v="7"/>
    <n v="7"/>
    <n v="76.5"/>
    <n v="-3.67"/>
    <n v="0"/>
    <n v="72.83"/>
    <x v="593"/>
    <x v="572"/>
    <x v="302"/>
  </r>
  <r>
    <x v="1"/>
    <n v="2"/>
    <n v="76"/>
    <n v="-3.8"/>
    <n v="0"/>
    <n v="72.2"/>
    <x v="594"/>
    <x v="225"/>
    <x v="17"/>
  </r>
  <r>
    <x v="1"/>
    <n v="2"/>
    <n v="76"/>
    <n v="-3.8"/>
    <n v="0"/>
    <n v="72.2"/>
    <x v="594"/>
    <x v="225"/>
    <x v="17"/>
  </r>
  <r>
    <x v="3"/>
    <n v="2"/>
    <n v="114"/>
    <n v="-7.6"/>
    <n v="-34.200000000000003"/>
    <n v="72.2"/>
    <x v="595"/>
    <x v="225"/>
    <x v="54"/>
  </r>
  <r>
    <x v="3"/>
    <n v="2"/>
    <n v="76"/>
    <n v="-3.8"/>
    <n v="0"/>
    <n v="72.2"/>
    <x v="594"/>
    <x v="225"/>
    <x v="17"/>
  </r>
  <r>
    <x v="3"/>
    <n v="2"/>
    <n v="76"/>
    <n v="-3.8"/>
    <n v="0"/>
    <n v="72.2"/>
    <x v="594"/>
    <x v="225"/>
    <x v="17"/>
  </r>
  <r>
    <x v="5"/>
    <n v="2"/>
    <n v="76"/>
    <n v="-3.8"/>
    <n v="0"/>
    <n v="72.2"/>
    <x v="594"/>
    <x v="225"/>
    <x v="17"/>
  </r>
  <r>
    <x v="12"/>
    <n v="2"/>
    <n v="76"/>
    <n v="-3.8"/>
    <n v="0"/>
    <n v="72.2"/>
    <x v="594"/>
    <x v="225"/>
    <x v="17"/>
  </r>
  <r>
    <x v="6"/>
    <n v="4"/>
    <n v="74"/>
    <n v="-1.85"/>
    <n v="0"/>
    <n v="72.150000000000006"/>
    <x v="596"/>
    <x v="573"/>
    <x v="68"/>
  </r>
  <r>
    <x v="5"/>
    <n v="1"/>
    <n v="72"/>
    <n v="0"/>
    <n v="0"/>
    <n v="72"/>
    <x v="597"/>
    <x v="416"/>
    <x v="24"/>
  </r>
  <r>
    <x v="10"/>
    <n v="4"/>
    <n v="72"/>
    <n v="0"/>
    <n v="0"/>
    <n v="72"/>
    <x v="597"/>
    <x v="246"/>
    <x v="24"/>
  </r>
  <r>
    <x v="2"/>
    <n v="4"/>
    <n v="72"/>
    <n v="0"/>
    <n v="0"/>
    <n v="72"/>
    <x v="597"/>
    <x v="246"/>
    <x v="24"/>
  </r>
  <r>
    <x v="8"/>
    <n v="2"/>
    <n v="80"/>
    <n v="-8"/>
    <n v="0"/>
    <n v="72"/>
    <x v="553"/>
    <x v="574"/>
    <x v="85"/>
  </r>
  <r>
    <x v="7"/>
    <n v="3"/>
    <n v="72"/>
    <n v="0"/>
    <n v="0"/>
    <n v="72"/>
    <x v="597"/>
    <x v="367"/>
    <x v="24"/>
  </r>
  <r>
    <x v="0"/>
    <n v="3"/>
    <n v="72"/>
    <n v="0"/>
    <n v="0"/>
    <n v="72"/>
    <x v="597"/>
    <x v="367"/>
    <x v="24"/>
  </r>
  <r>
    <x v="15"/>
    <n v="3"/>
    <n v="72"/>
    <n v="0"/>
    <n v="0"/>
    <n v="72"/>
    <x v="597"/>
    <x v="367"/>
    <x v="24"/>
  </r>
  <r>
    <x v="1"/>
    <n v="2"/>
    <n v="80"/>
    <n v="-8"/>
    <n v="0"/>
    <n v="72"/>
    <x v="553"/>
    <x v="574"/>
    <x v="85"/>
  </r>
  <r>
    <x v="0"/>
    <n v="1"/>
    <n v="72"/>
    <n v="0"/>
    <n v="0"/>
    <n v="72"/>
    <x v="597"/>
    <x v="416"/>
    <x v="24"/>
  </r>
  <r>
    <x v="3"/>
    <n v="2"/>
    <n v="72"/>
    <n v="0"/>
    <n v="0"/>
    <n v="72"/>
    <x v="597"/>
    <x v="574"/>
    <x v="24"/>
  </r>
  <r>
    <x v="7"/>
    <n v="6"/>
    <n v="72"/>
    <n v="-1.2"/>
    <n v="0"/>
    <n v="70.8"/>
    <x v="598"/>
    <x v="575"/>
    <x v="41"/>
  </r>
  <r>
    <x v="6"/>
    <n v="4"/>
    <n v="74"/>
    <n v="-3.7"/>
    <n v="0"/>
    <n v="70.3"/>
    <x v="599"/>
    <x v="576"/>
    <x v="32"/>
  </r>
  <r>
    <x v="8"/>
    <n v="2"/>
    <n v="134"/>
    <n v="-5.7"/>
    <n v="-58"/>
    <n v="70.3"/>
    <x v="600"/>
    <x v="231"/>
    <x v="303"/>
  </r>
  <r>
    <x v="2"/>
    <n v="5"/>
    <n v="70"/>
    <n v="0"/>
    <n v="0"/>
    <n v="70"/>
    <x v="601"/>
    <x v="477"/>
    <x v="24"/>
  </r>
  <r>
    <x v="7"/>
    <n v="4"/>
    <n v="80"/>
    <n v="-10"/>
    <n v="0"/>
    <n v="70"/>
    <x v="546"/>
    <x v="577"/>
    <x v="304"/>
  </r>
  <r>
    <x v="12"/>
    <n v="3"/>
    <n v="70"/>
    <n v="0"/>
    <n v="0"/>
    <n v="70"/>
    <x v="601"/>
    <x v="578"/>
    <x v="24"/>
  </r>
  <r>
    <x v="0"/>
    <n v="2"/>
    <n v="70"/>
    <n v="0"/>
    <n v="0"/>
    <n v="70"/>
    <x v="601"/>
    <x v="420"/>
    <x v="24"/>
  </r>
  <r>
    <x v="7"/>
    <n v="1"/>
    <n v="70"/>
    <n v="0"/>
    <n v="0"/>
    <n v="70"/>
    <x v="601"/>
    <x v="579"/>
    <x v="24"/>
  </r>
  <r>
    <x v="1"/>
    <n v="3"/>
    <n v="72"/>
    <n v="-2.4"/>
    <n v="0"/>
    <n v="69.599999999999994"/>
    <x v="602"/>
    <x v="580"/>
    <x v="28"/>
  </r>
  <r>
    <x v="5"/>
    <n v="3"/>
    <n v="72"/>
    <n v="-2.4"/>
    <n v="0"/>
    <n v="69.599999999999994"/>
    <x v="602"/>
    <x v="580"/>
    <x v="28"/>
  </r>
  <r>
    <x v="10"/>
    <n v="3"/>
    <n v="72"/>
    <n v="-2.4"/>
    <n v="0"/>
    <n v="69.599999999999994"/>
    <x v="602"/>
    <x v="580"/>
    <x v="28"/>
  </r>
  <r>
    <x v="2"/>
    <n v="3"/>
    <n v="72"/>
    <n v="-2.41"/>
    <n v="0"/>
    <n v="69.59"/>
    <x v="603"/>
    <x v="581"/>
    <x v="305"/>
  </r>
  <r>
    <x v="0"/>
    <n v="2"/>
    <n v="72"/>
    <n v="-2.8"/>
    <n v="0"/>
    <n v="69.2"/>
    <x v="604"/>
    <x v="582"/>
    <x v="184"/>
  </r>
  <r>
    <x v="0"/>
    <n v="2"/>
    <n v="73.099999999999994"/>
    <n v="-4.08"/>
    <n v="0"/>
    <n v="69.02"/>
    <x v="605"/>
    <x v="583"/>
    <x v="306"/>
  </r>
  <r>
    <x v="8"/>
    <n v="2"/>
    <n v="76"/>
    <n v="-7.6"/>
    <n v="0"/>
    <n v="68.400000000000006"/>
    <x v="606"/>
    <x v="241"/>
    <x v="183"/>
  </r>
  <r>
    <x v="8"/>
    <n v="2"/>
    <n v="76"/>
    <n v="-7.6"/>
    <n v="0"/>
    <n v="68.400000000000006"/>
    <x v="606"/>
    <x v="241"/>
    <x v="183"/>
  </r>
  <r>
    <x v="3"/>
    <n v="2"/>
    <n v="76"/>
    <n v="-7.6"/>
    <n v="0"/>
    <n v="68.400000000000006"/>
    <x v="606"/>
    <x v="241"/>
    <x v="183"/>
  </r>
  <r>
    <x v="1"/>
    <n v="2"/>
    <n v="72"/>
    <n v="-3.61"/>
    <n v="0"/>
    <n v="68.39"/>
    <x v="607"/>
    <x v="584"/>
    <x v="307"/>
  </r>
  <r>
    <x v="5"/>
    <n v="4"/>
    <n v="72"/>
    <n v="-3.61"/>
    <n v="0"/>
    <n v="68.39"/>
    <x v="607"/>
    <x v="585"/>
    <x v="307"/>
  </r>
  <r>
    <x v="13"/>
    <n v="1"/>
    <n v="68"/>
    <n v="0"/>
    <n v="0"/>
    <n v="68"/>
    <x v="608"/>
    <x v="243"/>
    <x v="24"/>
  </r>
  <r>
    <x v="1"/>
    <n v="1"/>
    <n v="68"/>
    <n v="0"/>
    <n v="0"/>
    <n v="68"/>
    <x v="608"/>
    <x v="243"/>
    <x v="24"/>
  </r>
  <r>
    <x v="4"/>
    <n v="2"/>
    <n v="68"/>
    <n v="0"/>
    <n v="0"/>
    <n v="68"/>
    <x v="608"/>
    <x v="300"/>
    <x v="24"/>
  </r>
  <r>
    <x v="0"/>
    <n v="1"/>
    <n v="68"/>
    <n v="0"/>
    <n v="0"/>
    <n v="68"/>
    <x v="608"/>
    <x v="243"/>
    <x v="24"/>
  </r>
  <r>
    <x v="0"/>
    <n v="1"/>
    <n v="68"/>
    <n v="0"/>
    <n v="0"/>
    <n v="68"/>
    <x v="608"/>
    <x v="243"/>
    <x v="24"/>
  </r>
  <r>
    <x v="5"/>
    <n v="1"/>
    <n v="68"/>
    <n v="0"/>
    <n v="0"/>
    <n v="68"/>
    <x v="608"/>
    <x v="243"/>
    <x v="24"/>
  </r>
  <r>
    <x v="1"/>
    <n v="1"/>
    <n v="68"/>
    <n v="0"/>
    <n v="0"/>
    <n v="68"/>
    <x v="608"/>
    <x v="243"/>
    <x v="24"/>
  </r>
  <r>
    <x v="0"/>
    <n v="1"/>
    <n v="68"/>
    <n v="0"/>
    <n v="0"/>
    <n v="68"/>
    <x v="608"/>
    <x v="243"/>
    <x v="24"/>
  </r>
  <r>
    <x v="1"/>
    <n v="2"/>
    <n v="68"/>
    <n v="0"/>
    <n v="0"/>
    <n v="68"/>
    <x v="608"/>
    <x v="300"/>
    <x v="24"/>
  </r>
  <r>
    <x v="3"/>
    <n v="1"/>
    <n v="68"/>
    <n v="0"/>
    <n v="0"/>
    <n v="68"/>
    <x v="608"/>
    <x v="243"/>
    <x v="24"/>
  </r>
  <r>
    <x v="1"/>
    <n v="1"/>
    <n v="68"/>
    <n v="0"/>
    <n v="0"/>
    <n v="68"/>
    <x v="608"/>
    <x v="243"/>
    <x v="24"/>
  </r>
  <r>
    <x v="1"/>
    <n v="1"/>
    <n v="68"/>
    <n v="0"/>
    <n v="0"/>
    <n v="68"/>
    <x v="608"/>
    <x v="243"/>
    <x v="24"/>
  </r>
  <r>
    <x v="15"/>
    <n v="2"/>
    <n v="68"/>
    <n v="0"/>
    <n v="0"/>
    <n v="68"/>
    <x v="608"/>
    <x v="300"/>
    <x v="24"/>
  </r>
  <r>
    <x v="1"/>
    <n v="2"/>
    <n v="68"/>
    <n v="0"/>
    <n v="0"/>
    <n v="68"/>
    <x v="608"/>
    <x v="300"/>
    <x v="24"/>
  </r>
  <r>
    <x v="5"/>
    <n v="1"/>
    <n v="68"/>
    <n v="0"/>
    <n v="0"/>
    <n v="68"/>
    <x v="608"/>
    <x v="243"/>
    <x v="24"/>
  </r>
  <r>
    <x v="3"/>
    <n v="1"/>
    <n v="68"/>
    <n v="0"/>
    <n v="0"/>
    <n v="68"/>
    <x v="608"/>
    <x v="243"/>
    <x v="24"/>
  </r>
  <r>
    <x v="1"/>
    <n v="1"/>
    <n v="68"/>
    <n v="0"/>
    <n v="0"/>
    <n v="68"/>
    <x v="608"/>
    <x v="243"/>
    <x v="24"/>
  </r>
  <r>
    <x v="1"/>
    <n v="1"/>
    <n v="68"/>
    <n v="0"/>
    <n v="0"/>
    <n v="68"/>
    <x v="608"/>
    <x v="243"/>
    <x v="24"/>
  </r>
  <r>
    <x v="1"/>
    <n v="1"/>
    <n v="68"/>
    <n v="0"/>
    <n v="0"/>
    <n v="68"/>
    <x v="608"/>
    <x v="243"/>
    <x v="24"/>
  </r>
  <r>
    <x v="3"/>
    <n v="1"/>
    <n v="68"/>
    <n v="0"/>
    <n v="0"/>
    <n v="68"/>
    <x v="608"/>
    <x v="243"/>
    <x v="24"/>
  </r>
  <r>
    <x v="5"/>
    <n v="2"/>
    <n v="68"/>
    <n v="0"/>
    <n v="0"/>
    <n v="68"/>
    <x v="608"/>
    <x v="300"/>
    <x v="24"/>
  </r>
  <r>
    <x v="1"/>
    <n v="1"/>
    <n v="68"/>
    <n v="0"/>
    <n v="0"/>
    <n v="68"/>
    <x v="608"/>
    <x v="243"/>
    <x v="24"/>
  </r>
  <r>
    <x v="1"/>
    <n v="1"/>
    <n v="68"/>
    <n v="0"/>
    <n v="0"/>
    <n v="68"/>
    <x v="608"/>
    <x v="243"/>
    <x v="24"/>
  </r>
  <r>
    <x v="5"/>
    <n v="2"/>
    <n v="68"/>
    <n v="0"/>
    <n v="0"/>
    <n v="68"/>
    <x v="608"/>
    <x v="300"/>
    <x v="24"/>
  </r>
  <r>
    <x v="1"/>
    <n v="1"/>
    <n v="68"/>
    <n v="0"/>
    <n v="0"/>
    <n v="68"/>
    <x v="608"/>
    <x v="243"/>
    <x v="24"/>
  </r>
  <r>
    <x v="9"/>
    <n v="1"/>
    <n v="68"/>
    <n v="0"/>
    <n v="0"/>
    <n v="68"/>
    <x v="608"/>
    <x v="243"/>
    <x v="24"/>
  </r>
  <r>
    <x v="3"/>
    <n v="2"/>
    <n v="75.400000000000006"/>
    <n v="-7.54"/>
    <n v="0"/>
    <n v="67.86"/>
    <x v="609"/>
    <x v="586"/>
    <x v="183"/>
  </r>
  <r>
    <x v="15"/>
    <n v="4"/>
    <n v="67.5"/>
    <n v="0"/>
    <n v="0"/>
    <n v="67.5"/>
    <x v="610"/>
    <x v="587"/>
    <x v="24"/>
  </r>
  <r>
    <x v="1"/>
    <n v="1"/>
    <n v="74"/>
    <n v="-7.4"/>
    <n v="0"/>
    <n v="66.599999999999994"/>
    <x v="611"/>
    <x v="588"/>
    <x v="85"/>
  </r>
  <r>
    <x v="7"/>
    <n v="4"/>
    <n v="72"/>
    <n v="-5.4"/>
    <n v="0"/>
    <n v="66.599999999999994"/>
    <x v="612"/>
    <x v="589"/>
    <x v="308"/>
  </r>
  <r>
    <x v="1"/>
    <n v="2"/>
    <n v="104"/>
    <n v="-3.61"/>
    <n v="-34"/>
    <n v="66.39"/>
    <x v="613"/>
    <x v="590"/>
    <x v="309"/>
  </r>
  <r>
    <x v="2"/>
    <n v="3"/>
    <n v="66"/>
    <n v="0"/>
    <n v="0"/>
    <n v="66"/>
    <x v="614"/>
    <x v="185"/>
    <x v="24"/>
  </r>
  <r>
    <x v="10"/>
    <n v="3"/>
    <n v="66"/>
    <n v="0"/>
    <n v="0"/>
    <n v="66"/>
    <x v="614"/>
    <x v="185"/>
    <x v="24"/>
  </r>
  <r>
    <x v="0"/>
    <n v="3"/>
    <n v="66"/>
    <n v="0"/>
    <n v="0"/>
    <n v="66"/>
    <x v="614"/>
    <x v="185"/>
    <x v="24"/>
  </r>
  <r>
    <x v="0"/>
    <n v="3"/>
    <n v="66"/>
    <n v="0"/>
    <n v="0"/>
    <n v="66"/>
    <x v="614"/>
    <x v="185"/>
    <x v="24"/>
  </r>
  <r>
    <x v="15"/>
    <n v="3"/>
    <n v="66"/>
    <n v="0"/>
    <n v="0"/>
    <n v="66"/>
    <x v="614"/>
    <x v="185"/>
    <x v="24"/>
  </r>
  <r>
    <x v="5"/>
    <n v="3"/>
    <n v="66"/>
    <n v="0"/>
    <n v="0"/>
    <n v="66"/>
    <x v="614"/>
    <x v="185"/>
    <x v="24"/>
  </r>
  <r>
    <x v="0"/>
    <n v="3"/>
    <n v="66"/>
    <n v="0"/>
    <n v="0"/>
    <n v="66"/>
    <x v="614"/>
    <x v="185"/>
    <x v="24"/>
  </r>
  <r>
    <x v="0"/>
    <n v="2"/>
    <n v="65.599999999999994"/>
    <n v="0"/>
    <n v="0"/>
    <n v="65.599999999999994"/>
    <x v="615"/>
    <x v="591"/>
    <x v="24"/>
  </r>
  <r>
    <x v="0"/>
    <n v="1"/>
    <n v="82"/>
    <n v="-16.399999999999999"/>
    <n v="0"/>
    <n v="65.599999999999994"/>
    <x v="616"/>
    <x v="592"/>
    <x v="245"/>
  </r>
  <r>
    <x v="3"/>
    <n v="1"/>
    <n v="65"/>
    <n v="0"/>
    <n v="0"/>
    <n v="65"/>
    <x v="617"/>
    <x v="313"/>
    <x v="24"/>
  </r>
  <r>
    <x v="15"/>
    <n v="2"/>
    <n v="72"/>
    <n v="-7.19"/>
    <n v="0"/>
    <n v="64.81"/>
    <x v="618"/>
    <x v="593"/>
    <x v="310"/>
  </r>
  <r>
    <x v="5"/>
    <n v="1"/>
    <n v="72"/>
    <n v="-7.2"/>
    <n v="0"/>
    <n v="64.8"/>
    <x v="619"/>
    <x v="436"/>
    <x v="85"/>
  </r>
  <r>
    <x v="7"/>
    <n v="6"/>
    <n v="72"/>
    <n v="-7.2"/>
    <n v="0"/>
    <n v="64.8"/>
    <x v="619"/>
    <x v="594"/>
    <x v="85"/>
  </r>
  <r>
    <x v="5"/>
    <n v="2"/>
    <n v="76"/>
    <n v="-11.4"/>
    <n v="0"/>
    <n v="64.599999999999994"/>
    <x v="620"/>
    <x v="595"/>
    <x v="254"/>
  </r>
  <r>
    <x v="7"/>
    <n v="2"/>
    <n v="68"/>
    <n v="-3.4"/>
    <n v="0"/>
    <n v="64.599999999999994"/>
    <x v="621"/>
    <x v="595"/>
    <x v="17"/>
  </r>
  <r>
    <x v="5"/>
    <n v="2"/>
    <n v="68"/>
    <n v="-3.4"/>
    <n v="0"/>
    <n v="64.599999999999994"/>
    <x v="621"/>
    <x v="595"/>
    <x v="17"/>
  </r>
  <r>
    <x v="5"/>
    <n v="2"/>
    <n v="68"/>
    <n v="-3.4"/>
    <n v="0"/>
    <n v="64.599999999999994"/>
    <x v="621"/>
    <x v="595"/>
    <x v="17"/>
  </r>
  <r>
    <x v="3"/>
    <n v="2"/>
    <n v="76"/>
    <n v="-11.4"/>
    <n v="0"/>
    <n v="64.599999999999994"/>
    <x v="620"/>
    <x v="595"/>
    <x v="254"/>
  </r>
  <r>
    <x v="7"/>
    <n v="2"/>
    <n v="68"/>
    <n v="-3.4"/>
    <n v="0"/>
    <n v="64.599999999999994"/>
    <x v="621"/>
    <x v="595"/>
    <x v="17"/>
  </r>
  <r>
    <x v="5"/>
    <n v="2"/>
    <n v="68"/>
    <n v="-3.4"/>
    <n v="0"/>
    <n v="64.599999999999994"/>
    <x v="621"/>
    <x v="595"/>
    <x v="17"/>
  </r>
  <r>
    <x v="0"/>
    <n v="2"/>
    <n v="64"/>
    <n v="0"/>
    <n v="0"/>
    <n v="64"/>
    <x v="622"/>
    <x v="514"/>
    <x v="24"/>
  </r>
  <r>
    <x v="0"/>
    <n v="2"/>
    <n v="64"/>
    <n v="0"/>
    <n v="0"/>
    <n v="64"/>
    <x v="622"/>
    <x v="514"/>
    <x v="24"/>
  </r>
  <r>
    <x v="5"/>
    <n v="2"/>
    <n v="64"/>
    <n v="0"/>
    <n v="0"/>
    <n v="64"/>
    <x v="622"/>
    <x v="514"/>
    <x v="24"/>
  </r>
  <r>
    <x v="3"/>
    <n v="1"/>
    <n v="64"/>
    <n v="0"/>
    <n v="0"/>
    <n v="64"/>
    <x v="622"/>
    <x v="258"/>
    <x v="24"/>
  </r>
  <r>
    <x v="2"/>
    <n v="3"/>
    <n v="66"/>
    <n v="-2.2000000000000002"/>
    <n v="0"/>
    <n v="63.8"/>
    <x v="623"/>
    <x v="596"/>
    <x v="28"/>
  </r>
  <r>
    <x v="0"/>
    <n v="3"/>
    <n v="66"/>
    <n v="-2.2000000000000002"/>
    <n v="0"/>
    <n v="63.8"/>
    <x v="623"/>
    <x v="596"/>
    <x v="28"/>
  </r>
  <r>
    <x v="12"/>
    <n v="2"/>
    <n v="68"/>
    <n v="-5.0999999999999996"/>
    <n v="0"/>
    <n v="62.9"/>
    <x v="624"/>
    <x v="597"/>
    <x v="45"/>
  </r>
  <r>
    <x v="1"/>
    <n v="2"/>
    <n v="98"/>
    <n v="-3.4"/>
    <n v="-32"/>
    <n v="62.6"/>
    <x v="625"/>
    <x v="598"/>
    <x v="311"/>
  </r>
  <r>
    <x v="2"/>
    <n v="3"/>
    <n v="65"/>
    <n v="-2.5"/>
    <n v="0"/>
    <n v="62.5"/>
    <x v="610"/>
    <x v="599"/>
    <x v="312"/>
  </r>
  <r>
    <x v="5"/>
    <n v="1"/>
    <n v="62"/>
    <n v="0"/>
    <n v="0"/>
    <n v="62"/>
    <x v="626"/>
    <x v="265"/>
    <x v="24"/>
  </r>
  <r>
    <x v="3"/>
    <n v="1"/>
    <n v="62"/>
    <n v="0"/>
    <n v="0"/>
    <n v="62"/>
    <x v="626"/>
    <x v="265"/>
    <x v="24"/>
  </r>
  <r>
    <x v="5"/>
    <n v="2"/>
    <n v="62"/>
    <n v="0"/>
    <n v="0"/>
    <n v="62"/>
    <x v="626"/>
    <x v="600"/>
    <x v="24"/>
  </r>
  <r>
    <x v="1"/>
    <n v="1"/>
    <n v="62"/>
    <n v="0"/>
    <n v="0"/>
    <n v="62"/>
    <x v="626"/>
    <x v="265"/>
    <x v="24"/>
  </r>
  <r>
    <x v="2"/>
    <n v="3"/>
    <n v="66"/>
    <n v="-4.4000000000000004"/>
    <n v="0"/>
    <n v="61.6"/>
    <x v="627"/>
    <x v="601"/>
    <x v="54"/>
  </r>
  <r>
    <x v="7"/>
    <n v="1"/>
    <n v="68"/>
    <n v="-6.8"/>
    <n v="0"/>
    <n v="61.2"/>
    <x v="604"/>
    <x v="453"/>
    <x v="183"/>
  </r>
  <r>
    <x v="1"/>
    <n v="1"/>
    <n v="68"/>
    <n v="-6.8"/>
    <n v="0"/>
    <n v="61.2"/>
    <x v="604"/>
    <x v="453"/>
    <x v="183"/>
  </r>
  <r>
    <x v="15"/>
    <n v="2"/>
    <n v="68"/>
    <n v="-6.8"/>
    <n v="0"/>
    <n v="61.2"/>
    <x v="604"/>
    <x v="602"/>
    <x v="183"/>
  </r>
  <r>
    <x v="3"/>
    <n v="1"/>
    <n v="68"/>
    <n v="-6.8"/>
    <n v="0"/>
    <n v="61.2"/>
    <x v="604"/>
    <x v="453"/>
    <x v="183"/>
  </r>
  <r>
    <x v="3"/>
    <n v="1"/>
    <n v="68"/>
    <n v="-6.8"/>
    <n v="0"/>
    <n v="61.2"/>
    <x v="604"/>
    <x v="453"/>
    <x v="183"/>
  </r>
  <r>
    <x v="5"/>
    <n v="2"/>
    <n v="68"/>
    <n v="-6.8"/>
    <n v="0"/>
    <n v="61.2"/>
    <x v="604"/>
    <x v="602"/>
    <x v="183"/>
  </r>
  <r>
    <x v="0"/>
    <n v="1"/>
    <n v="68"/>
    <n v="-6.8"/>
    <n v="0"/>
    <n v="61.2"/>
    <x v="604"/>
    <x v="453"/>
    <x v="183"/>
  </r>
  <r>
    <x v="12"/>
    <n v="2"/>
    <n v="64"/>
    <n v="-3.2"/>
    <n v="0"/>
    <n v="60.8"/>
    <x v="628"/>
    <x v="603"/>
    <x v="32"/>
  </r>
  <r>
    <x v="5"/>
    <n v="2"/>
    <n v="64"/>
    <n v="-3.2"/>
    <n v="0"/>
    <n v="60.8"/>
    <x v="628"/>
    <x v="603"/>
    <x v="32"/>
  </r>
  <r>
    <x v="3"/>
    <n v="2"/>
    <n v="76"/>
    <n v="-15.2"/>
    <n v="0"/>
    <n v="60.8"/>
    <x v="629"/>
    <x v="603"/>
    <x v="245"/>
  </r>
  <r>
    <x v="3"/>
    <n v="2"/>
    <n v="76"/>
    <n v="-15.2"/>
    <n v="0"/>
    <n v="60.8"/>
    <x v="629"/>
    <x v="603"/>
    <x v="245"/>
  </r>
  <r>
    <x v="5"/>
    <n v="2"/>
    <n v="64"/>
    <n v="-3.21"/>
    <n v="0"/>
    <n v="60.79"/>
    <x v="630"/>
    <x v="604"/>
    <x v="313"/>
  </r>
  <r>
    <x v="7"/>
    <n v="6"/>
    <n v="66"/>
    <n v="-5.24"/>
    <n v="0"/>
    <n v="60.76"/>
    <x v="631"/>
    <x v="605"/>
    <x v="314"/>
  </r>
  <r>
    <x v="0"/>
    <n v="3"/>
    <n v="66"/>
    <n v="-5.5"/>
    <n v="0"/>
    <n v="60.5"/>
    <x v="632"/>
    <x v="606"/>
    <x v="180"/>
  </r>
  <r>
    <x v="3"/>
    <n v="1"/>
    <n v="60"/>
    <n v="0"/>
    <n v="0"/>
    <n v="60"/>
    <x v="633"/>
    <x v="461"/>
    <x v="24"/>
  </r>
  <r>
    <x v="3"/>
    <n v="1"/>
    <n v="120"/>
    <n v="-6"/>
    <n v="-54"/>
    <n v="60"/>
    <x v="634"/>
    <x v="461"/>
    <x v="32"/>
  </r>
  <r>
    <x v="12"/>
    <n v="3"/>
    <n v="60"/>
    <n v="0"/>
    <n v="0"/>
    <n v="60"/>
    <x v="633"/>
    <x v="607"/>
    <x v="24"/>
  </r>
  <r>
    <x v="10"/>
    <n v="2"/>
    <n v="60"/>
    <n v="0"/>
    <n v="0"/>
    <n v="60"/>
    <x v="633"/>
    <x v="273"/>
    <x v="24"/>
  </r>
  <r>
    <x v="1"/>
    <n v="1"/>
    <n v="66"/>
    <n v="-6.6"/>
    <n v="0"/>
    <n v="59.4"/>
    <x v="635"/>
    <x v="608"/>
    <x v="183"/>
  </r>
  <r>
    <x v="0"/>
    <n v="3"/>
    <n v="66"/>
    <n v="-6.6"/>
    <n v="0"/>
    <n v="59.4"/>
    <x v="635"/>
    <x v="609"/>
    <x v="183"/>
  </r>
  <r>
    <x v="3"/>
    <n v="1"/>
    <n v="74"/>
    <n v="-14.79"/>
    <n v="0"/>
    <n v="59.21"/>
    <x v="636"/>
    <x v="610"/>
    <x v="315"/>
  </r>
  <r>
    <x v="1"/>
    <n v="2"/>
    <n v="62"/>
    <n v="-2.8"/>
    <n v="0"/>
    <n v="59.2"/>
    <x v="637"/>
    <x v="611"/>
    <x v="316"/>
  </r>
  <r>
    <x v="3"/>
    <n v="1"/>
    <n v="74"/>
    <n v="-14.8"/>
    <n v="0"/>
    <n v="59.2"/>
    <x v="638"/>
    <x v="612"/>
    <x v="51"/>
  </r>
  <r>
    <x v="3"/>
    <n v="1"/>
    <n v="74"/>
    <n v="-14.8"/>
    <n v="0"/>
    <n v="59.2"/>
    <x v="638"/>
    <x v="612"/>
    <x v="51"/>
  </r>
  <r>
    <x v="12"/>
    <n v="4"/>
    <n v="64"/>
    <n v="-4.8"/>
    <n v="0"/>
    <n v="59.2"/>
    <x v="639"/>
    <x v="569"/>
    <x v="45"/>
  </r>
  <r>
    <x v="7"/>
    <n v="3"/>
    <n v="58.5"/>
    <n v="0"/>
    <n v="0"/>
    <n v="58.5"/>
    <x v="640"/>
    <x v="466"/>
    <x v="24"/>
  </r>
  <r>
    <x v="3"/>
    <n v="1"/>
    <n v="58.5"/>
    <n v="0"/>
    <n v="0"/>
    <n v="58.5"/>
    <x v="640"/>
    <x v="467"/>
    <x v="24"/>
  </r>
  <r>
    <x v="5"/>
    <n v="1"/>
    <n v="58"/>
    <n v="0"/>
    <n v="0"/>
    <n v="58"/>
    <x v="641"/>
    <x v="190"/>
    <x v="24"/>
  </r>
  <r>
    <x v="9"/>
    <n v="1"/>
    <n v="58"/>
    <n v="0"/>
    <n v="0"/>
    <n v="58"/>
    <x v="641"/>
    <x v="190"/>
    <x v="24"/>
  </r>
  <r>
    <x v="1"/>
    <n v="1"/>
    <n v="58"/>
    <n v="0"/>
    <n v="0"/>
    <n v="58"/>
    <x v="641"/>
    <x v="190"/>
    <x v="24"/>
  </r>
  <r>
    <x v="9"/>
    <n v="1"/>
    <n v="58"/>
    <n v="0"/>
    <n v="0"/>
    <n v="58"/>
    <x v="641"/>
    <x v="190"/>
    <x v="24"/>
  </r>
  <r>
    <x v="5"/>
    <n v="1"/>
    <n v="58"/>
    <n v="0"/>
    <n v="0"/>
    <n v="58"/>
    <x v="641"/>
    <x v="190"/>
    <x v="24"/>
  </r>
  <r>
    <x v="1"/>
    <n v="1"/>
    <n v="58"/>
    <n v="0"/>
    <n v="0"/>
    <n v="58"/>
    <x v="641"/>
    <x v="190"/>
    <x v="24"/>
  </r>
  <r>
    <x v="1"/>
    <n v="1"/>
    <n v="58"/>
    <n v="0"/>
    <n v="0"/>
    <n v="58"/>
    <x v="641"/>
    <x v="190"/>
    <x v="24"/>
  </r>
  <r>
    <x v="5"/>
    <n v="1"/>
    <n v="58"/>
    <n v="0"/>
    <n v="0"/>
    <n v="58"/>
    <x v="641"/>
    <x v="190"/>
    <x v="24"/>
  </r>
  <r>
    <x v="5"/>
    <n v="1"/>
    <n v="58"/>
    <n v="0"/>
    <n v="0"/>
    <n v="58"/>
    <x v="641"/>
    <x v="190"/>
    <x v="24"/>
  </r>
  <r>
    <x v="1"/>
    <n v="1"/>
    <n v="58"/>
    <n v="0"/>
    <n v="0"/>
    <n v="58"/>
    <x v="641"/>
    <x v="190"/>
    <x v="24"/>
  </r>
  <r>
    <x v="1"/>
    <n v="1"/>
    <n v="290"/>
    <n v="0"/>
    <n v="-232"/>
    <n v="58"/>
    <x v="642"/>
    <x v="190"/>
    <x v="24"/>
  </r>
  <r>
    <x v="9"/>
    <n v="1"/>
    <n v="58"/>
    <n v="0"/>
    <n v="0"/>
    <n v="58"/>
    <x v="641"/>
    <x v="190"/>
    <x v="24"/>
  </r>
  <r>
    <x v="3"/>
    <n v="1"/>
    <n v="58"/>
    <n v="0"/>
    <n v="0"/>
    <n v="58"/>
    <x v="641"/>
    <x v="190"/>
    <x v="24"/>
  </r>
  <r>
    <x v="1"/>
    <n v="1"/>
    <n v="58"/>
    <n v="0"/>
    <n v="0"/>
    <n v="58"/>
    <x v="641"/>
    <x v="190"/>
    <x v="24"/>
  </r>
  <r>
    <x v="9"/>
    <n v="1"/>
    <n v="58"/>
    <n v="0"/>
    <n v="0"/>
    <n v="58"/>
    <x v="641"/>
    <x v="190"/>
    <x v="24"/>
  </r>
  <r>
    <x v="7"/>
    <n v="5"/>
    <n v="64"/>
    <n v="-6"/>
    <n v="0"/>
    <n v="58"/>
    <x v="601"/>
    <x v="613"/>
    <x v="317"/>
  </r>
  <r>
    <x v="1"/>
    <n v="1"/>
    <n v="58"/>
    <n v="0"/>
    <n v="0"/>
    <n v="58"/>
    <x v="641"/>
    <x v="190"/>
    <x v="24"/>
  </r>
  <r>
    <x v="1"/>
    <n v="1"/>
    <n v="58"/>
    <n v="0"/>
    <n v="0"/>
    <n v="58"/>
    <x v="641"/>
    <x v="190"/>
    <x v="24"/>
  </r>
  <r>
    <x v="1"/>
    <n v="1"/>
    <n v="58"/>
    <n v="0"/>
    <n v="0"/>
    <n v="58"/>
    <x v="641"/>
    <x v="190"/>
    <x v="24"/>
  </r>
  <r>
    <x v="7"/>
    <n v="1"/>
    <n v="58"/>
    <n v="0"/>
    <n v="0"/>
    <n v="58"/>
    <x v="641"/>
    <x v="190"/>
    <x v="24"/>
  </r>
  <r>
    <x v="1"/>
    <n v="1"/>
    <n v="58"/>
    <n v="0"/>
    <n v="0"/>
    <n v="58"/>
    <x v="641"/>
    <x v="190"/>
    <x v="24"/>
  </r>
  <r>
    <x v="1"/>
    <n v="1"/>
    <n v="72"/>
    <n v="-14.4"/>
    <n v="0"/>
    <n v="57.6"/>
    <x v="643"/>
    <x v="470"/>
    <x v="51"/>
  </r>
  <r>
    <x v="12"/>
    <n v="2"/>
    <n v="60"/>
    <n v="-3.8"/>
    <n v="0"/>
    <n v="56.2"/>
    <x v="644"/>
    <x v="614"/>
    <x v="318"/>
  </r>
  <r>
    <x v="12"/>
    <n v="3"/>
    <n v="64"/>
    <n v="-7.8"/>
    <n v="0"/>
    <n v="56.2"/>
    <x v="645"/>
    <x v="615"/>
    <x v="319"/>
  </r>
  <r>
    <x v="7"/>
    <n v="2"/>
    <n v="56"/>
    <n v="0"/>
    <n v="0"/>
    <n v="56"/>
    <x v="646"/>
    <x v="309"/>
    <x v="24"/>
  </r>
  <r>
    <x v="1"/>
    <n v="2"/>
    <n v="56"/>
    <n v="0"/>
    <n v="0"/>
    <n v="56"/>
    <x v="646"/>
    <x v="309"/>
    <x v="24"/>
  </r>
  <r>
    <x v="9"/>
    <n v="2"/>
    <n v="56"/>
    <n v="0"/>
    <n v="0"/>
    <n v="56"/>
    <x v="646"/>
    <x v="309"/>
    <x v="24"/>
  </r>
  <r>
    <x v="7"/>
    <n v="2"/>
    <n v="84"/>
    <n v="0"/>
    <n v="-28"/>
    <n v="56"/>
    <x v="647"/>
    <x v="309"/>
    <x v="24"/>
  </r>
  <r>
    <x v="0"/>
    <n v="2"/>
    <n v="56"/>
    <n v="0"/>
    <n v="0"/>
    <n v="56"/>
    <x v="646"/>
    <x v="309"/>
    <x v="24"/>
  </r>
  <r>
    <x v="4"/>
    <n v="2"/>
    <n v="56"/>
    <n v="0"/>
    <n v="0"/>
    <n v="56"/>
    <x v="646"/>
    <x v="309"/>
    <x v="24"/>
  </r>
  <r>
    <x v="15"/>
    <n v="3"/>
    <n v="56"/>
    <n v="0"/>
    <n v="0"/>
    <n v="56"/>
    <x v="646"/>
    <x v="616"/>
    <x v="24"/>
  </r>
  <r>
    <x v="7"/>
    <n v="2"/>
    <n v="56"/>
    <n v="0"/>
    <n v="0"/>
    <n v="56"/>
    <x v="646"/>
    <x v="309"/>
    <x v="24"/>
  </r>
  <r>
    <x v="0"/>
    <n v="2"/>
    <n v="56"/>
    <n v="0"/>
    <n v="0"/>
    <n v="56"/>
    <x v="646"/>
    <x v="309"/>
    <x v="24"/>
  </r>
  <r>
    <x v="5"/>
    <n v="2"/>
    <n v="56"/>
    <n v="0"/>
    <n v="0"/>
    <n v="56"/>
    <x v="646"/>
    <x v="309"/>
    <x v="24"/>
  </r>
  <r>
    <x v="5"/>
    <n v="2"/>
    <n v="56"/>
    <n v="0"/>
    <n v="0"/>
    <n v="56"/>
    <x v="646"/>
    <x v="309"/>
    <x v="24"/>
  </r>
  <r>
    <x v="1"/>
    <n v="2"/>
    <n v="56"/>
    <n v="0"/>
    <n v="0"/>
    <n v="56"/>
    <x v="646"/>
    <x v="309"/>
    <x v="24"/>
  </r>
  <r>
    <x v="1"/>
    <n v="2"/>
    <n v="56"/>
    <n v="0"/>
    <n v="0"/>
    <n v="56"/>
    <x v="646"/>
    <x v="309"/>
    <x v="24"/>
  </r>
  <r>
    <x v="12"/>
    <n v="2"/>
    <n v="56"/>
    <n v="0"/>
    <n v="0"/>
    <n v="56"/>
    <x v="646"/>
    <x v="309"/>
    <x v="24"/>
  </r>
  <r>
    <x v="5"/>
    <n v="2"/>
    <n v="56"/>
    <n v="0"/>
    <n v="0"/>
    <n v="56"/>
    <x v="646"/>
    <x v="309"/>
    <x v="24"/>
  </r>
  <r>
    <x v="2"/>
    <n v="4"/>
    <n v="56"/>
    <n v="0"/>
    <n v="0"/>
    <n v="56"/>
    <x v="646"/>
    <x v="477"/>
    <x v="24"/>
  </r>
  <r>
    <x v="5"/>
    <n v="2"/>
    <n v="56"/>
    <n v="0"/>
    <n v="0"/>
    <n v="56"/>
    <x v="646"/>
    <x v="309"/>
    <x v="24"/>
  </r>
  <r>
    <x v="2"/>
    <n v="2"/>
    <n v="56"/>
    <n v="0"/>
    <n v="0"/>
    <n v="56"/>
    <x v="646"/>
    <x v="309"/>
    <x v="24"/>
  </r>
  <r>
    <x v="5"/>
    <n v="2"/>
    <n v="56"/>
    <n v="0"/>
    <n v="0"/>
    <n v="56"/>
    <x v="646"/>
    <x v="309"/>
    <x v="24"/>
  </r>
  <r>
    <x v="7"/>
    <n v="1"/>
    <n v="56"/>
    <n v="0"/>
    <n v="0"/>
    <n v="56"/>
    <x v="646"/>
    <x v="478"/>
    <x v="24"/>
  </r>
  <r>
    <x v="7"/>
    <n v="2"/>
    <n v="56"/>
    <n v="0"/>
    <n v="0"/>
    <n v="56"/>
    <x v="646"/>
    <x v="309"/>
    <x v="24"/>
  </r>
  <r>
    <x v="0"/>
    <n v="4"/>
    <n v="56"/>
    <n v="0"/>
    <n v="0"/>
    <n v="56"/>
    <x v="646"/>
    <x v="477"/>
    <x v="24"/>
  </r>
  <r>
    <x v="15"/>
    <n v="2"/>
    <n v="56"/>
    <n v="0"/>
    <n v="0"/>
    <n v="56"/>
    <x v="646"/>
    <x v="309"/>
    <x v="24"/>
  </r>
  <r>
    <x v="7"/>
    <n v="4"/>
    <n v="56"/>
    <n v="0"/>
    <n v="0"/>
    <n v="56"/>
    <x v="646"/>
    <x v="477"/>
    <x v="24"/>
  </r>
  <r>
    <x v="7"/>
    <n v="2"/>
    <n v="56"/>
    <n v="0"/>
    <n v="0"/>
    <n v="56"/>
    <x v="646"/>
    <x v="309"/>
    <x v="24"/>
  </r>
  <r>
    <x v="5"/>
    <n v="2"/>
    <n v="56"/>
    <n v="0"/>
    <n v="0"/>
    <n v="56"/>
    <x v="646"/>
    <x v="309"/>
    <x v="24"/>
  </r>
  <r>
    <x v="0"/>
    <n v="2"/>
    <n v="56"/>
    <n v="0"/>
    <n v="0"/>
    <n v="56"/>
    <x v="646"/>
    <x v="309"/>
    <x v="24"/>
  </r>
  <r>
    <x v="5"/>
    <n v="2"/>
    <n v="56"/>
    <n v="0"/>
    <n v="0"/>
    <n v="56"/>
    <x v="646"/>
    <x v="309"/>
    <x v="24"/>
  </r>
  <r>
    <x v="5"/>
    <n v="2"/>
    <n v="56"/>
    <n v="0"/>
    <n v="0"/>
    <n v="56"/>
    <x v="646"/>
    <x v="309"/>
    <x v="24"/>
  </r>
  <r>
    <x v="7"/>
    <n v="2"/>
    <n v="56"/>
    <n v="0"/>
    <n v="0"/>
    <n v="56"/>
    <x v="646"/>
    <x v="309"/>
    <x v="24"/>
  </r>
  <r>
    <x v="6"/>
    <n v="3"/>
    <n v="55.5"/>
    <n v="0"/>
    <n v="0"/>
    <n v="55.5"/>
    <x v="648"/>
    <x v="270"/>
    <x v="24"/>
  </r>
  <r>
    <x v="0"/>
    <n v="3"/>
    <n v="57"/>
    <n v="-1.9"/>
    <n v="0"/>
    <n v="55.1"/>
    <x v="649"/>
    <x v="617"/>
    <x v="28"/>
  </r>
  <r>
    <x v="5"/>
    <n v="4"/>
    <n v="60"/>
    <n v="-5"/>
    <n v="0"/>
    <n v="55"/>
    <x v="617"/>
    <x v="618"/>
    <x v="180"/>
  </r>
  <r>
    <x v="1"/>
    <n v="3"/>
    <n v="60"/>
    <n v="-5"/>
    <n v="0"/>
    <n v="55"/>
    <x v="617"/>
    <x v="619"/>
    <x v="180"/>
  </r>
  <r>
    <x v="0"/>
    <n v="1"/>
    <n v="68"/>
    <n v="-13.6"/>
    <n v="0"/>
    <n v="54.4"/>
    <x v="650"/>
    <x v="620"/>
    <x v="245"/>
  </r>
  <r>
    <x v="1"/>
    <n v="1"/>
    <n v="68"/>
    <n v="-13.6"/>
    <n v="0"/>
    <n v="54.4"/>
    <x v="650"/>
    <x v="620"/>
    <x v="245"/>
  </r>
  <r>
    <x v="1"/>
    <n v="1"/>
    <n v="68"/>
    <n v="-13.6"/>
    <n v="0"/>
    <n v="54.4"/>
    <x v="650"/>
    <x v="620"/>
    <x v="245"/>
  </r>
  <r>
    <x v="0"/>
    <n v="1"/>
    <n v="54"/>
    <n v="0"/>
    <n v="0"/>
    <n v="54"/>
    <x v="651"/>
    <x v="380"/>
    <x v="24"/>
  </r>
  <r>
    <x v="7"/>
    <n v="3"/>
    <n v="54"/>
    <n v="0"/>
    <n v="0"/>
    <n v="54"/>
    <x v="651"/>
    <x v="246"/>
    <x v="24"/>
  </r>
  <r>
    <x v="5"/>
    <n v="3"/>
    <n v="54"/>
    <n v="0"/>
    <n v="0"/>
    <n v="54"/>
    <x v="651"/>
    <x v="246"/>
    <x v="24"/>
  </r>
  <r>
    <x v="12"/>
    <n v="3"/>
    <n v="54"/>
    <n v="0"/>
    <n v="0"/>
    <n v="54"/>
    <x v="651"/>
    <x v="246"/>
    <x v="24"/>
  </r>
  <r>
    <x v="15"/>
    <n v="3"/>
    <n v="54"/>
    <n v="0"/>
    <n v="0"/>
    <n v="54"/>
    <x v="651"/>
    <x v="246"/>
    <x v="24"/>
  </r>
  <r>
    <x v="5"/>
    <n v="1"/>
    <n v="54"/>
    <n v="0"/>
    <n v="0"/>
    <n v="54"/>
    <x v="651"/>
    <x v="380"/>
    <x v="24"/>
  </r>
  <r>
    <x v="7"/>
    <n v="3"/>
    <n v="54"/>
    <n v="0"/>
    <n v="0"/>
    <n v="54"/>
    <x v="651"/>
    <x v="246"/>
    <x v="24"/>
  </r>
  <r>
    <x v="2"/>
    <n v="3"/>
    <n v="54"/>
    <n v="0"/>
    <n v="0"/>
    <n v="54"/>
    <x v="651"/>
    <x v="246"/>
    <x v="24"/>
  </r>
  <r>
    <x v="0"/>
    <n v="3"/>
    <n v="54"/>
    <n v="0"/>
    <n v="0"/>
    <n v="54"/>
    <x v="651"/>
    <x v="246"/>
    <x v="24"/>
  </r>
  <r>
    <x v="15"/>
    <n v="2"/>
    <n v="56"/>
    <n v="-2.8"/>
    <n v="0"/>
    <n v="53.2"/>
    <x v="652"/>
    <x v="489"/>
    <x v="17"/>
  </r>
  <r>
    <x v="7"/>
    <n v="2"/>
    <n v="56"/>
    <n v="-2.8"/>
    <n v="0"/>
    <n v="53.2"/>
    <x v="652"/>
    <x v="489"/>
    <x v="17"/>
  </r>
  <r>
    <x v="12"/>
    <n v="2"/>
    <n v="56"/>
    <n v="-2.8"/>
    <n v="0"/>
    <n v="53.2"/>
    <x v="652"/>
    <x v="489"/>
    <x v="17"/>
  </r>
  <r>
    <x v="3"/>
    <n v="2"/>
    <n v="56"/>
    <n v="-2.8"/>
    <n v="0"/>
    <n v="53.2"/>
    <x v="652"/>
    <x v="489"/>
    <x v="17"/>
  </r>
  <r>
    <x v="0"/>
    <n v="1"/>
    <n v="58"/>
    <n v="-5"/>
    <n v="0"/>
    <n v="53"/>
    <x v="653"/>
    <x v="621"/>
    <x v="320"/>
  </r>
  <r>
    <x v="3"/>
    <n v="2"/>
    <n v="78.75"/>
    <n v="0"/>
    <n v="-26.25"/>
    <n v="52.5"/>
    <x v="654"/>
    <x v="295"/>
    <x v="24"/>
  </r>
  <r>
    <x v="1"/>
    <n v="1"/>
    <n v="58"/>
    <n v="-5.8"/>
    <n v="0"/>
    <n v="52.2"/>
    <x v="644"/>
    <x v="622"/>
    <x v="183"/>
  </r>
  <r>
    <x v="1"/>
    <n v="1"/>
    <n v="58"/>
    <n v="-5.8"/>
    <n v="0"/>
    <n v="52.2"/>
    <x v="644"/>
    <x v="622"/>
    <x v="183"/>
  </r>
  <r>
    <x v="5"/>
    <n v="3"/>
    <n v="54"/>
    <n v="-1.8"/>
    <n v="0"/>
    <n v="52.2"/>
    <x v="655"/>
    <x v="623"/>
    <x v="28"/>
  </r>
  <r>
    <x v="5"/>
    <n v="3"/>
    <n v="54"/>
    <n v="-1.8"/>
    <n v="0"/>
    <n v="52.2"/>
    <x v="655"/>
    <x v="623"/>
    <x v="28"/>
  </r>
  <r>
    <x v="0"/>
    <n v="3"/>
    <n v="54"/>
    <n v="-1.8"/>
    <n v="0"/>
    <n v="52.2"/>
    <x v="655"/>
    <x v="623"/>
    <x v="28"/>
  </r>
  <r>
    <x v="0"/>
    <n v="1"/>
    <n v="58"/>
    <n v="-5.81"/>
    <n v="0"/>
    <n v="52.19"/>
    <x v="656"/>
    <x v="624"/>
    <x v="321"/>
  </r>
  <r>
    <x v="5"/>
    <n v="3"/>
    <n v="54"/>
    <n v="-1.81"/>
    <n v="0"/>
    <n v="52.19"/>
    <x v="657"/>
    <x v="625"/>
    <x v="322"/>
  </r>
  <r>
    <x v="1"/>
    <n v="2"/>
    <n v="58"/>
    <n v="-6"/>
    <n v="0"/>
    <n v="52"/>
    <x v="622"/>
    <x v="626"/>
    <x v="323"/>
  </r>
  <r>
    <x v="0"/>
    <n v="1"/>
    <n v="52"/>
    <n v="0"/>
    <n v="0"/>
    <n v="52"/>
    <x v="658"/>
    <x v="395"/>
    <x v="24"/>
  </r>
  <r>
    <x v="14"/>
    <n v="1"/>
    <n v="64"/>
    <n v="-12.8"/>
    <n v="0"/>
    <n v="51.2"/>
    <x v="659"/>
    <x v="627"/>
    <x v="51"/>
  </r>
  <r>
    <x v="3"/>
    <n v="2"/>
    <n v="56"/>
    <n v="-5.6"/>
    <n v="0"/>
    <n v="50.4"/>
    <x v="660"/>
    <x v="628"/>
    <x v="183"/>
  </r>
  <r>
    <x v="0"/>
    <n v="1"/>
    <n v="56"/>
    <n v="-5.6"/>
    <n v="0"/>
    <n v="50.4"/>
    <x v="660"/>
    <x v="629"/>
    <x v="183"/>
  </r>
  <r>
    <x v="0"/>
    <n v="3"/>
    <n v="54"/>
    <n v="-3.6"/>
    <n v="0"/>
    <n v="50.4"/>
    <x v="661"/>
    <x v="630"/>
    <x v="54"/>
  </r>
  <r>
    <x v="5"/>
    <n v="2"/>
    <n v="56"/>
    <n v="-5.6"/>
    <n v="0"/>
    <n v="50.4"/>
    <x v="660"/>
    <x v="628"/>
    <x v="183"/>
  </r>
  <r>
    <x v="3"/>
    <n v="1"/>
    <n v="50"/>
    <n v="0"/>
    <n v="0"/>
    <n v="50"/>
    <x v="662"/>
    <x v="503"/>
    <x v="24"/>
  </r>
  <r>
    <x v="0"/>
    <n v="2"/>
    <n v="50"/>
    <n v="0"/>
    <n v="0"/>
    <n v="50"/>
    <x v="662"/>
    <x v="631"/>
    <x v="24"/>
  </r>
  <r>
    <x v="12"/>
    <n v="5"/>
    <n v="50"/>
    <n v="0"/>
    <n v="0"/>
    <n v="50"/>
    <x v="662"/>
    <x v="632"/>
    <x v="24"/>
  </r>
  <r>
    <x v="15"/>
    <n v="3"/>
    <n v="49.5"/>
    <n v="0"/>
    <n v="0"/>
    <n v="49.5"/>
    <x v="663"/>
    <x v="633"/>
    <x v="24"/>
  </r>
  <r>
    <x v="15"/>
    <n v="3"/>
    <n v="49.5"/>
    <n v="0"/>
    <n v="0"/>
    <n v="49.5"/>
    <x v="663"/>
    <x v="633"/>
    <x v="24"/>
  </r>
  <r>
    <x v="7"/>
    <n v="5"/>
    <n v="52.5"/>
    <n v="-3.15"/>
    <n v="0"/>
    <n v="49.35"/>
    <x v="664"/>
    <x v="634"/>
    <x v="324"/>
  </r>
  <r>
    <x v="0"/>
    <n v="3"/>
    <n v="49.3"/>
    <n v="0"/>
    <n v="0"/>
    <n v="49.3"/>
    <x v="665"/>
    <x v="635"/>
    <x v="24"/>
  </r>
  <r>
    <x v="4"/>
    <n v="2"/>
    <n v="49"/>
    <n v="0"/>
    <n v="0"/>
    <n v="49"/>
    <x v="666"/>
    <x v="636"/>
    <x v="24"/>
  </r>
  <r>
    <x v="1"/>
    <n v="1"/>
    <n v="54"/>
    <n v="-5.4"/>
    <n v="0"/>
    <n v="48.6"/>
    <x v="667"/>
    <x v="637"/>
    <x v="85"/>
  </r>
  <r>
    <x v="1"/>
    <n v="1"/>
    <n v="48"/>
    <n v="0"/>
    <n v="0"/>
    <n v="48"/>
    <x v="668"/>
    <x v="130"/>
    <x v="24"/>
  </r>
  <r>
    <x v="10"/>
    <n v="1"/>
    <n v="48"/>
    <n v="0"/>
    <n v="0"/>
    <n v="48"/>
    <x v="668"/>
    <x v="130"/>
    <x v="24"/>
  </r>
  <r>
    <x v="0"/>
    <n v="1"/>
    <n v="48"/>
    <n v="0"/>
    <n v="0"/>
    <n v="48"/>
    <x v="668"/>
    <x v="130"/>
    <x v="24"/>
  </r>
  <r>
    <x v="13"/>
    <n v="1"/>
    <n v="48"/>
    <n v="0"/>
    <n v="0"/>
    <n v="48"/>
    <x v="668"/>
    <x v="130"/>
    <x v="24"/>
  </r>
  <r>
    <x v="9"/>
    <n v="1"/>
    <n v="48"/>
    <n v="0"/>
    <n v="0"/>
    <n v="48"/>
    <x v="668"/>
    <x v="130"/>
    <x v="24"/>
  </r>
  <r>
    <x v="1"/>
    <n v="1"/>
    <n v="48"/>
    <n v="0"/>
    <n v="0"/>
    <n v="48"/>
    <x v="668"/>
    <x v="130"/>
    <x v="24"/>
  </r>
  <r>
    <x v="0"/>
    <n v="1"/>
    <n v="48"/>
    <n v="0"/>
    <n v="0"/>
    <n v="48"/>
    <x v="668"/>
    <x v="130"/>
    <x v="24"/>
  </r>
  <r>
    <x v="1"/>
    <n v="1"/>
    <n v="48"/>
    <n v="0"/>
    <n v="0"/>
    <n v="48"/>
    <x v="668"/>
    <x v="130"/>
    <x v="24"/>
  </r>
  <r>
    <x v="5"/>
    <n v="1"/>
    <n v="48"/>
    <n v="0"/>
    <n v="0"/>
    <n v="48"/>
    <x v="668"/>
    <x v="130"/>
    <x v="24"/>
  </r>
  <r>
    <x v="5"/>
    <n v="2"/>
    <n v="48"/>
    <n v="0"/>
    <n v="0"/>
    <n v="48"/>
    <x v="668"/>
    <x v="367"/>
    <x v="24"/>
  </r>
  <r>
    <x v="1"/>
    <n v="1"/>
    <n v="48"/>
    <n v="0"/>
    <n v="0"/>
    <n v="48"/>
    <x v="668"/>
    <x v="130"/>
    <x v="24"/>
  </r>
  <r>
    <x v="5"/>
    <n v="1"/>
    <n v="48"/>
    <n v="0"/>
    <n v="0"/>
    <n v="48"/>
    <x v="668"/>
    <x v="130"/>
    <x v="24"/>
  </r>
  <r>
    <x v="1"/>
    <n v="1"/>
    <n v="48"/>
    <n v="0"/>
    <n v="0"/>
    <n v="48"/>
    <x v="668"/>
    <x v="130"/>
    <x v="24"/>
  </r>
  <r>
    <x v="1"/>
    <n v="1"/>
    <n v="48"/>
    <n v="0"/>
    <n v="0"/>
    <n v="48"/>
    <x v="668"/>
    <x v="130"/>
    <x v="24"/>
  </r>
  <r>
    <x v="3"/>
    <n v="2"/>
    <n v="48"/>
    <n v="0"/>
    <n v="0"/>
    <n v="48"/>
    <x v="668"/>
    <x v="367"/>
    <x v="24"/>
  </r>
  <r>
    <x v="4"/>
    <n v="1"/>
    <n v="48"/>
    <n v="0"/>
    <n v="0"/>
    <n v="48"/>
    <x v="668"/>
    <x v="130"/>
    <x v="24"/>
  </r>
  <r>
    <x v="5"/>
    <n v="1"/>
    <n v="48"/>
    <n v="0"/>
    <n v="0"/>
    <n v="48"/>
    <x v="668"/>
    <x v="130"/>
    <x v="24"/>
  </r>
  <r>
    <x v="1"/>
    <n v="1"/>
    <n v="48"/>
    <n v="0"/>
    <n v="0"/>
    <n v="48"/>
    <x v="668"/>
    <x v="130"/>
    <x v="24"/>
  </r>
  <r>
    <x v="0"/>
    <n v="1"/>
    <n v="48"/>
    <n v="0"/>
    <n v="0"/>
    <n v="48"/>
    <x v="668"/>
    <x v="130"/>
    <x v="24"/>
  </r>
  <r>
    <x v="7"/>
    <n v="2"/>
    <n v="48"/>
    <n v="0"/>
    <n v="0"/>
    <n v="48"/>
    <x v="668"/>
    <x v="367"/>
    <x v="24"/>
  </r>
  <r>
    <x v="1"/>
    <n v="1"/>
    <n v="48"/>
    <n v="0"/>
    <n v="0"/>
    <n v="48"/>
    <x v="668"/>
    <x v="130"/>
    <x v="24"/>
  </r>
  <r>
    <x v="10"/>
    <n v="4"/>
    <n v="48"/>
    <n v="0"/>
    <n v="0"/>
    <n v="48"/>
    <x v="668"/>
    <x v="254"/>
    <x v="24"/>
  </r>
  <r>
    <x v="13"/>
    <n v="2"/>
    <n v="48"/>
    <n v="0"/>
    <n v="0"/>
    <n v="48"/>
    <x v="668"/>
    <x v="367"/>
    <x v="24"/>
  </r>
  <r>
    <x v="5"/>
    <n v="1"/>
    <n v="48"/>
    <n v="0"/>
    <n v="0"/>
    <n v="48"/>
    <x v="668"/>
    <x v="130"/>
    <x v="24"/>
  </r>
  <r>
    <x v="9"/>
    <n v="1"/>
    <n v="48"/>
    <n v="0"/>
    <n v="0"/>
    <n v="48"/>
    <x v="668"/>
    <x v="130"/>
    <x v="24"/>
  </r>
  <r>
    <x v="9"/>
    <n v="1"/>
    <n v="48"/>
    <n v="0"/>
    <n v="0"/>
    <n v="48"/>
    <x v="668"/>
    <x v="130"/>
    <x v="24"/>
  </r>
  <r>
    <x v="5"/>
    <n v="2"/>
    <n v="48"/>
    <n v="0"/>
    <n v="0"/>
    <n v="48"/>
    <x v="668"/>
    <x v="367"/>
    <x v="24"/>
  </r>
  <r>
    <x v="1"/>
    <n v="3"/>
    <n v="48"/>
    <n v="0"/>
    <n v="0"/>
    <n v="48"/>
    <x v="668"/>
    <x v="381"/>
    <x v="24"/>
  </r>
  <r>
    <x v="5"/>
    <n v="1"/>
    <n v="48"/>
    <n v="0"/>
    <n v="0"/>
    <n v="48"/>
    <x v="668"/>
    <x v="130"/>
    <x v="24"/>
  </r>
  <r>
    <x v="1"/>
    <n v="1"/>
    <n v="48"/>
    <n v="0"/>
    <n v="0"/>
    <n v="48"/>
    <x v="668"/>
    <x v="130"/>
    <x v="24"/>
  </r>
  <r>
    <x v="1"/>
    <n v="1"/>
    <n v="48"/>
    <n v="0"/>
    <n v="0"/>
    <n v="48"/>
    <x v="668"/>
    <x v="130"/>
    <x v="24"/>
  </r>
  <r>
    <x v="0"/>
    <n v="1"/>
    <n v="48"/>
    <n v="0"/>
    <n v="0"/>
    <n v="48"/>
    <x v="668"/>
    <x v="130"/>
    <x v="24"/>
  </r>
  <r>
    <x v="0"/>
    <n v="1"/>
    <n v="48"/>
    <n v="0"/>
    <n v="0"/>
    <n v="48"/>
    <x v="668"/>
    <x v="130"/>
    <x v="24"/>
  </r>
  <r>
    <x v="1"/>
    <n v="1"/>
    <n v="48"/>
    <n v="0"/>
    <n v="0"/>
    <n v="48"/>
    <x v="668"/>
    <x v="130"/>
    <x v="24"/>
  </r>
  <r>
    <x v="1"/>
    <n v="1"/>
    <n v="48"/>
    <n v="0"/>
    <n v="0"/>
    <n v="48"/>
    <x v="668"/>
    <x v="130"/>
    <x v="24"/>
  </r>
  <r>
    <x v="13"/>
    <n v="2"/>
    <n v="48"/>
    <n v="0"/>
    <n v="0"/>
    <n v="48"/>
    <x v="668"/>
    <x v="367"/>
    <x v="24"/>
  </r>
  <r>
    <x v="5"/>
    <n v="1"/>
    <n v="48"/>
    <n v="0"/>
    <n v="0"/>
    <n v="48"/>
    <x v="668"/>
    <x v="130"/>
    <x v="24"/>
  </r>
  <r>
    <x v="0"/>
    <n v="1"/>
    <n v="48"/>
    <n v="0"/>
    <n v="0"/>
    <n v="48"/>
    <x v="668"/>
    <x v="130"/>
    <x v="24"/>
  </r>
  <r>
    <x v="0"/>
    <n v="2"/>
    <n v="48"/>
    <n v="0"/>
    <n v="0"/>
    <n v="48"/>
    <x v="668"/>
    <x v="367"/>
    <x v="24"/>
  </r>
  <r>
    <x v="5"/>
    <n v="1"/>
    <n v="48"/>
    <n v="0"/>
    <n v="0"/>
    <n v="48"/>
    <x v="668"/>
    <x v="130"/>
    <x v="24"/>
  </r>
  <r>
    <x v="1"/>
    <n v="1"/>
    <n v="48"/>
    <n v="0"/>
    <n v="0"/>
    <n v="48"/>
    <x v="668"/>
    <x v="130"/>
    <x v="24"/>
  </r>
  <r>
    <x v="7"/>
    <n v="1"/>
    <n v="48"/>
    <n v="0"/>
    <n v="0"/>
    <n v="48"/>
    <x v="668"/>
    <x v="130"/>
    <x v="24"/>
  </r>
  <r>
    <x v="5"/>
    <n v="2"/>
    <n v="48"/>
    <n v="0"/>
    <n v="0"/>
    <n v="48"/>
    <x v="668"/>
    <x v="367"/>
    <x v="24"/>
  </r>
  <r>
    <x v="1"/>
    <n v="1"/>
    <n v="48"/>
    <n v="0"/>
    <n v="0"/>
    <n v="48"/>
    <x v="668"/>
    <x v="130"/>
    <x v="24"/>
  </r>
  <r>
    <x v="1"/>
    <n v="1"/>
    <n v="48"/>
    <n v="0"/>
    <n v="0"/>
    <n v="48"/>
    <x v="668"/>
    <x v="130"/>
    <x v="24"/>
  </r>
  <r>
    <x v="2"/>
    <n v="2"/>
    <n v="48"/>
    <n v="0"/>
    <n v="0"/>
    <n v="48"/>
    <x v="668"/>
    <x v="367"/>
    <x v="24"/>
  </r>
  <r>
    <x v="1"/>
    <n v="1"/>
    <n v="48"/>
    <n v="-1.19"/>
    <n v="0"/>
    <n v="46.81"/>
    <x v="669"/>
    <x v="638"/>
    <x v="325"/>
  </r>
  <r>
    <x v="10"/>
    <n v="2"/>
    <n v="52"/>
    <n v="-5.2"/>
    <n v="0"/>
    <n v="46.8"/>
    <x v="670"/>
    <x v="329"/>
    <x v="85"/>
  </r>
  <r>
    <x v="1"/>
    <n v="1"/>
    <n v="58"/>
    <n v="-11.6"/>
    <n v="0"/>
    <n v="46.4"/>
    <x v="671"/>
    <x v="235"/>
    <x v="245"/>
  </r>
  <r>
    <x v="1"/>
    <n v="1"/>
    <n v="58"/>
    <n v="-11.6"/>
    <n v="0"/>
    <n v="46.4"/>
    <x v="671"/>
    <x v="235"/>
    <x v="245"/>
  </r>
  <r>
    <x v="9"/>
    <n v="1"/>
    <n v="58"/>
    <n v="-11.6"/>
    <n v="0"/>
    <n v="46.4"/>
    <x v="671"/>
    <x v="235"/>
    <x v="245"/>
  </r>
  <r>
    <x v="14"/>
    <n v="1"/>
    <n v="46"/>
    <n v="0"/>
    <n v="0"/>
    <n v="46"/>
    <x v="672"/>
    <x v="238"/>
    <x v="24"/>
  </r>
  <r>
    <x v="12"/>
    <n v="2"/>
    <n v="46"/>
    <n v="0"/>
    <n v="0"/>
    <n v="46"/>
    <x v="672"/>
    <x v="639"/>
    <x v="24"/>
  </r>
  <r>
    <x v="1"/>
    <n v="1"/>
    <n v="46"/>
    <n v="0"/>
    <n v="0"/>
    <n v="46"/>
    <x v="672"/>
    <x v="238"/>
    <x v="24"/>
  </r>
  <r>
    <x v="8"/>
    <n v="2"/>
    <n v="48"/>
    <n v="-2.4"/>
    <n v="0"/>
    <n v="45.6"/>
    <x v="673"/>
    <x v="640"/>
    <x v="17"/>
  </r>
  <r>
    <x v="7"/>
    <n v="2"/>
    <n v="50"/>
    <n v="-4.57"/>
    <n v="0"/>
    <n v="45.43"/>
    <x v="674"/>
    <x v="641"/>
    <x v="326"/>
  </r>
  <r>
    <x v="0"/>
    <n v="3"/>
    <n v="45"/>
    <n v="0"/>
    <n v="0"/>
    <n v="45"/>
    <x v="675"/>
    <x v="342"/>
    <x v="24"/>
  </r>
  <r>
    <x v="0"/>
    <n v="1"/>
    <n v="45"/>
    <n v="0"/>
    <n v="0"/>
    <n v="45"/>
    <x v="675"/>
    <x v="207"/>
    <x v="24"/>
  </r>
  <r>
    <x v="0"/>
    <n v="1"/>
    <n v="45"/>
    <n v="0"/>
    <n v="0"/>
    <n v="45"/>
    <x v="675"/>
    <x v="207"/>
    <x v="24"/>
  </r>
  <r>
    <x v="3"/>
    <n v="1"/>
    <n v="45"/>
    <n v="0"/>
    <n v="0"/>
    <n v="45"/>
    <x v="675"/>
    <x v="207"/>
    <x v="24"/>
  </r>
  <r>
    <x v="0"/>
    <n v="1"/>
    <n v="45"/>
    <n v="0"/>
    <n v="0"/>
    <n v="45"/>
    <x v="675"/>
    <x v="207"/>
    <x v="24"/>
  </r>
  <r>
    <x v="5"/>
    <n v="2"/>
    <n v="56"/>
    <n v="-11.2"/>
    <n v="0"/>
    <n v="44.8"/>
    <x v="628"/>
    <x v="642"/>
    <x v="245"/>
  </r>
  <r>
    <x v="5"/>
    <n v="2"/>
    <n v="56"/>
    <n v="-11.2"/>
    <n v="0"/>
    <n v="44.8"/>
    <x v="628"/>
    <x v="642"/>
    <x v="245"/>
  </r>
  <r>
    <x v="13"/>
    <n v="3"/>
    <n v="46"/>
    <n v="-1.4"/>
    <n v="0"/>
    <n v="44.6"/>
    <x v="676"/>
    <x v="643"/>
    <x v="268"/>
  </r>
  <r>
    <x v="1"/>
    <n v="1"/>
    <n v="44"/>
    <n v="0"/>
    <n v="0"/>
    <n v="44"/>
    <x v="677"/>
    <x v="351"/>
    <x v="24"/>
  </r>
  <r>
    <x v="9"/>
    <n v="1"/>
    <n v="44"/>
    <n v="0"/>
    <n v="0"/>
    <n v="44"/>
    <x v="677"/>
    <x v="351"/>
    <x v="24"/>
  </r>
  <r>
    <x v="0"/>
    <n v="1"/>
    <n v="44"/>
    <n v="0"/>
    <n v="0"/>
    <n v="44"/>
    <x v="677"/>
    <x v="351"/>
    <x v="24"/>
  </r>
  <r>
    <x v="0"/>
    <n v="1"/>
    <n v="44"/>
    <n v="0"/>
    <n v="0"/>
    <n v="44"/>
    <x v="677"/>
    <x v="351"/>
    <x v="24"/>
  </r>
  <r>
    <x v="1"/>
    <n v="1"/>
    <n v="44"/>
    <n v="0"/>
    <n v="0"/>
    <n v="44"/>
    <x v="677"/>
    <x v="351"/>
    <x v="24"/>
  </r>
  <r>
    <x v="9"/>
    <n v="1"/>
    <n v="44"/>
    <n v="0"/>
    <n v="0"/>
    <n v="44"/>
    <x v="677"/>
    <x v="351"/>
    <x v="24"/>
  </r>
  <r>
    <x v="1"/>
    <n v="1"/>
    <n v="44"/>
    <n v="0"/>
    <n v="0"/>
    <n v="44"/>
    <x v="677"/>
    <x v="351"/>
    <x v="24"/>
  </r>
  <r>
    <x v="15"/>
    <n v="2"/>
    <n v="44"/>
    <n v="0"/>
    <n v="0"/>
    <n v="44"/>
    <x v="677"/>
    <x v="185"/>
    <x v="24"/>
  </r>
  <r>
    <x v="7"/>
    <n v="1"/>
    <n v="88"/>
    <n v="0"/>
    <n v="-44"/>
    <n v="44"/>
    <x v="678"/>
    <x v="351"/>
    <x v="24"/>
  </r>
  <r>
    <x v="13"/>
    <n v="2"/>
    <n v="44"/>
    <n v="0"/>
    <n v="0"/>
    <n v="44"/>
    <x v="677"/>
    <x v="185"/>
    <x v="24"/>
  </r>
  <r>
    <x v="2"/>
    <n v="1"/>
    <n v="44"/>
    <n v="0"/>
    <n v="0"/>
    <n v="44"/>
    <x v="677"/>
    <x v="351"/>
    <x v="24"/>
  </r>
  <r>
    <x v="12"/>
    <n v="2"/>
    <n v="44"/>
    <n v="0"/>
    <n v="0"/>
    <n v="44"/>
    <x v="677"/>
    <x v="185"/>
    <x v="24"/>
  </r>
  <r>
    <x v="4"/>
    <n v="1"/>
    <n v="44"/>
    <n v="0"/>
    <n v="0"/>
    <n v="44"/>
    <x v="677"/>
    <x v="351"/>
    <x v="24"/>
  </r>
  <r>
    <x v="1"/>
    <n v="1"/>
    <n v="44"/>
    <n v="0"/>
    <n v="0"/>
    <n v="44"/>
    <x v="677"/>
    <x v="351"/>
    <x v="24"/>
  </r>
  <r>
    <x v="0"/>
    <n v="2"/>
    <n v="44"/>
    <n v="0"/>
    <n v="0"/>
    <n v="44"/>
    <x v="677"/>
    <x v="185"/>
    <x v="24"/>
  </r>
  <r>
    <x v="1"/>
    <n v="1"/>
    <n v="44"/>
    <n v="0"/>
    <n v="0"/>
    <n v="44"/>
    <x v="677"/>
    <x v="351"/>
    <x v="24"/>
  </r>
  <r>
    <x v="7"/>
    <n v="2"/>
    <n v="44"/>
    <n v="0"/>
    <n v="0"/>
    <n v="44"/>
    <x v="677"/>
    <x v="185"/>
    <x v="24"/>
  </r>
  <r>
    <x v="5"/>
    <n v="2"/>
    <n v="44"/>
    <n v="0"/>
    <n v="0"/>
    <n v="44"/>
    <x v="677"/>
    <x v="185"/>
    <x v="24"/>
  </r>
  <r>
    <x v="0"/>
    <n v="1"/>
    <n v="44"/>
    <n v="0"/>
    <n v="0"/>
    <n v="44"/>
    <x v="677"/>
    <x v="351"/>
    <x v="24"/>
  </r>
  <r>
    <x v="0"/>
    <n v="2"/>
    <n v="44"/>
    <n v="0"/>
    <n v="0"/>
    <n v="44"/>
    <x v="677"/>
    <x v="185"/>
    <x v="24"/>
  </r>
  <r>
    <x v="9"/>
    <n v="2"/>
    <n v="44"/>
    <n v="0"/>
    <n v="0"/>
    <n v="44"/>
    <x v="677"/>
    <x v="185"/>
    <x v="24"/>
  </r>
  <r>
    <x v="7"/>
    <n v="2"/>
    <n v="44"/>
    <n v="0"/>
    <n v="0"/>
    <n v="44"/>
    <x v="677"/>
    <x v="185"/>
    <x v="24"/>
  </r>
  <r>
    <x v="15"/>
    <n v="3"/>
    <n v="45"/>
    <n v="-1.36"/>
    <n v="0"/>
    <n v="43.64"/>
    <x v="679"/>
    <x v="644"/>
    <x v="327"/>
  </r>
  <r>
    <x v="1"/>
    <n v="1"/>
    <n v="48"/>
    <n v="-4.8"/>
    <n v="0"/>
    <n v="43.2"/>
    <x v="680"/>
    <x v="645"/>
    <x v="183"/>
  </r>
  <r>
    <x v="0"/>
    <n v="2"/>
    <n v="48"/>
    <n v="-4.8"/>
    <n v="0"/>
    <n v="43.2"/>
    <x v="680"/>
    <x v="646"/>
    <x v="183"/>
  </r>
  <r>
    <x v="7"/>
    <n v="1"/>
    <n v="48"/>
    <n v="-4.8"/>
    <n v="0"/>
    <n v="43.2"/>
    <x v="680"/>
    <x v="645"/>
    <x v="183"/>
  </r>
  <r>
    <x v="0"/>
    <n v="3"/>
    <n v="43.2"/>
    <n v="0"/>
    <n v="0"/>
    <n v="43.2"/>
    <x v="681"/>
    <x v="647"/>
    <x v="24"/>
  </r>
  <r>
    <x v="10"/>
    <n v="1"/>
    <n v="48"/>
    <n v="-4.8"/>
    <n v="0"/>
    <n v="43.2"/>
    <x v="680"/>
    <x v="645"/>
    <x v="183"/>
  </r>
  <r>
    <x v="1"/>
    <n v="1"/>
    <n v="48"/>
    <n v="-4.8"/>
    <n v="0"/>
    <n v="43.2"/>
    <x v="680"/>
    <x v="645"/>
    <x v="183"/>
  </r>
  <r>
    <x v="7"/>
    <n v="1"/>
    <n v="96"/>
    <n v="-4.8"/>
    <n v="-48"/>
    <n v="43.2"/>
    <x v="682"/>
    <x v="645"/>
    <x v="17"/>
  </r>
  <r>
    <x v="1"/>
    <n v="1"/>
    <n v="48"/>
    <n v="-4.8"/>
    <n v="0"/>
    <n v="43.2"/>
    <x v="680"/>
    <x v="645"/>
    <x v="183"/>
  </r>
  <r>
    <x v="5"/>
    <n v="1"/>
    <n v="48"/>
    <n v="-4.8"/>
    <n v="0"/>
    <n v="43.2"/>
    <x v="680"/>
    <x v="645"/>
    <x v="183"/>
  </r>
  <r>
    <x v="7"/>
    <n v="4"/>
    <n v="48"/>
    <n v="-4.8"/>
    <n v="0"/>
    <n v="43.2"/>
    <x v="680"/>
    <x v="648"/>
    <x v="183"/>
  </r>
  <r>
    <x v="1"/>
    <n v="1"/>
    <n v="44"/>
    <n v="-1.08"/>
    <n v="0"/>
    <n v="42.92"/>
    <x v="683"/>
    <x v="649"/>
    <x v="328"/>
  </r>
  <r>
    <x v="0"/>
    <n v="1"/>
    <n v="45"/>
    <n v="-2.5"/>
    <n v="0"/>
    <n v="42.5"/>
    <x v="684"/>
    <x v="650"/>
    <x v="329"/>
  </r>
  <r>
    <x v="3"/>
    <n v="1"/>
    <n v="42"/>
    <n v="0"/>
    <n v="0"/>
    <n v="42"/>
    <x v="685"/>
    <x v="261"/>
    <x v="24"/>
  </r>
  <r>
    <x v="5"/>
    <n v="1"/>
    <n v="42"/>
    <n v="0"/>
    <n v="0"/>
    <n v="42"/>
    <x v="685"/>
    <x v="261"/>
    <x v="24"/>
  </r>
  <r>
    <x v="0"/>
    <n v="1"/>
    <n v="42"/>
    <n v="0"/>
    <n v="0"/>
    <n v="42"/>
    <x v="685"/>
    <x v="261"/>
    <x v="24"/>
  </r>
  <r>
    <x v="1"/>
    <n v="1"/>
    <n v="42"/>
    <n v="0"/>
    <n v="0"/>
    <n v="42"/>
    <x v="685"/>
    <x v="261"/>
    <x v="24"/>
  </r>
  <r>
    <x v="7"/>
    <n v="2"/>
    <n v="42"/>
    <n v="0"/>
    <n v="0"/>
    <n v="42"/>
    <x v="685"/>
    <x v="441"/>
    <x v="24"/>
  </r>
  <r>
    <x v="1"/>
    <n v="1"/>
    <n v="42"/>
    <n v="0"/>
    <n v="0"/>
    <n v="42"/>
    <x v="685"/>
    <x v="261"/>
    <x v="24"/>
  </r>
  <r>
    <x v="0"/>
    <n v="1"/>
    <n v="42"/>
    <n v="0"/>
    <n v="0"/>
    <n v="42"/>
    <x v="685"/>
    <x v="261"/>
    <x v="24"/>
  </r>
  <r>
    <x v="0"/>
    <n v="2"/>
    <n v="42"/>
    <n v="0"/>
    <n v="0"/>
    <n v="42"/>
    <x v="685"/>
    <x v="441"/>
    <x v="24"/>
  </r>
  <r>
    <x v="0"/>
    <n v="1"/>
    <n v="42"/>
    <n v="0"/>
    <n v="0"/>
    <n v="42"/>
    <x v="685"/>
    <x v="261"/>
    <x v="24"/>
  </r>
  <r>
    <x v="2"/>
    <n v="3"/>
    <n v="42"/>
    <n v="0"/>
    <n v="0"/>
    <n v="42"/>
    <x v="685"/>
    <x v="477"/>
    <x v="24"/>
  </r>
  <r>
    <x v="5"/>
    <n v="1"/>
    <n v="42"/>
    <n v="0"/>
    <n v="0"/>
    <n v="42"/>
    <x v="685"/>
    <x v="261"/>
    <x v="24"/>
  </r>
  <r>
    <x v="9"/>
    <n v="1"/>
    <n v="42"/>
    <n v="0"/>
    <n v="0"/>
    <n v="42"/>
    <x v="685"/>
    <x v="261"/>
    <x v="24"/>
  </r>
  <r>
    <x v="1"/>
    <n v="1"/>
    <n v="42"/>
    <n v="0"/>
    <n v="0"/>
    <n v="42"/>
    <x v="685"/>
    <x v="261"/>
    <x v="24"/>
  </r>
  <r>
    <x v="0"/>
    <n v="1"/>
    <n v="42"/>
    <n v="0"/>
    <n v="0"/>
    <n v="42"/>
    <x v="685"/>
    <x v="261"/>
    <x v="24"/>
  </r>
  <r>
    <x v="5"/>
    <n v="3"/>
    <n v="70"/>
    <n v="0"/>
    <n v="-28"/>
    <n v="42"/>
    <x v="627"/>
    <x v="477"/>
    <x v="24"/>
  </r>
  <r>
    <x v="0"/>
    <n v="1"/>
    <n v="42"/>
    <n v="0"/>
    <n v="0"/>
    <n v="42"/>
    <x v="685"/>
    <x v="261"/>
    <x v="24"/>
  </r>
  <r>
    <x v="0"/>
    <n v="2"/>
    <n v="44"/>
    <n v="-2.2000000000000002"/>
    <n v="0"/>
    <n v="41.8"/>
    <x v="686"/>
    <x v="545"/>
    <x v="32"/>
  </r>
  <r>
    <x v="0"/>
    <n v="2"/>
    <n v="44"/>
    <n v="-2.2000000000000002"/>
    <n v="0"/>
    <n v="41.8"/>
    <x v="686"/>
    <x v="545"/>
    <x v="32"/>
  </r>
  <r>
    <x v="3"/>
    <n v="1"/>
    <n v="41.6"/>
    <n v="0"/>
    <n v="0"/>
    <n v="41.6"/>
    <x v="687"/>
    <x v="651"/>
    <x v="24"/>
  </r>
  <r>
    <x v="1"/>
    <n v="1"/>
    <n v="46"/>
    <n v="-4.5999999999999996"/>
    <n v="0"/>
    <n v="41.4"/>
    <x v="688"/>
    <x v="652"/>
    <x v="183"/>
  </r>
  <r>
    <x v="1"/>
    <n v="1"/>
    <n v="92"/>
    <n v="-4.5999999999999996"/>
    <n v="-46"/>
    <n v="41.4"/>
    <x v="689"/>
    <x v="652"/>
    <x v="17"/>
  </r>
  <r>
    <x v="1"/>
    <n v="1"/>
    <n v="46"/>
    <n v="-4.5999999999999996"/>
    <n v="0"/>
    <n v="41.4"/>
    <x v="688"/>
    <x v="652"/>
    <x v="183"/>
  </r>
  <r>
    <x v="1"/>
    <n v="1"/>
    <n v="46"/>
    <n v="-4.5999999999999996"/>
    <n v="0"/>
    <n v="41.4"/>
    <x v="688"/>
    <x v="652"/>
    <x v="183"/>
  </r>
  <r>
    <x v="1"/>
    <n v="1"/>
    <n v="46"/>
    <n v="-4.5999999999999996"/>
    <n v="0"/>
    <n v="41.4"/>
    <x v="688"/>
    <x v="652"/>
    <x v="183"/>
  </r>
  <r>
    <x v="0"/>
    <n v="1"/>
    <n v="45"/>
    <n v="-4.49"/>
    <n v="0"/>
    <n v="40.51"/>
    <x v="690"/>
    <x v="653"/>
    <x v="330"/>
  </r>
  <r>
    <x v="0"/>
    <n v="1"/>
    <n v="45"/>
    <n v="-4.5"/>
    <n v="0"/>
    <n v="40.5"/>
    <x v="663"/>
    <x v="654"/>
    <x v="85"/>
  </r>
  <r>
    <x v="0"/>
    <n v="1"/>
    <n v="45"/>
    <n v="-4.5"/>
    <n v="0"/>
    <n v="40.5"/>
    <x v="663"/>
    <x v="654"/>
    <x v="85"/>
  </r>
  <r>
    <x v="3"/>
    <n v="1"/>
    <n v="45"/>
    <n v="-4.51"/>
    <n v="0"/>
    <n v="40.49"/>
    <x v="691"/>
    <x v="655"/>
    <x v="331"/>
  </r>
  <r>
    <x v="3"/>
    <n v="2"/>
    <n v="40"/>
    <n v="0"/>
    <n v="0"/>
    <n v="40"/>
    <x v="692"/>
    <x v="607"/>
    <x v="24"/>
  </r>
  <r>
    <x v="0"/>
    <n v="2"/>
    <n v="40"/>
    <n v="0"/>
    <n v="0"/>
    <n v="40"/>
    <x v="692"/>
    <x v="607"/>
    <x v="24"/>
  </r>
  <r>
    <x v="15"/>
    <n v="2"/>
    <n v="40"/>
    <n v="0"/>
    <n v="0"/>
    <n v="40"/>
    <x v="692"/>
    <x v="607"/>
    <x v="24"/>
  </r>
  <r>
    <x v="0"/>
    <n v="2"/>
    <n v="44"/>
    <n v="-4.4000000000000004"/>
    <n v="0"/>
    <n v="39.6"/>
    <x v="693"/>
    <x v="609"/>
    <x v="85"/>
  </r>
  <r>
    <x v="5"/>
    <n v="1"/>
    <n v="44"/>
    <n v="-4.4000000000000004"/>
    <n v="0"/>
    <n v="39.6"/>
    <x v="693"/>
    <x v="555"/>
    <x v="85"/>
  </r>
  <r>
    <x v="0"/>
    <n v="1"/>
    <n v="44"/>
    <n v="-4.4000000000000004"/>
    <n v="0"/>
    <n v="39.6"/>
    <x v="693"/>
    <x v="555"/>
    <x v="85"/>
  </r>
  <r>
    <x v="10"/>
    <n v="1"/>
    <n v="44"/>
    <n v="-4.4000000000000004"/>
    <n v="0"/>
    <n v="39.6"/>
    <x v="693"/>
    <x v="555"/>
    <x v="85"/>
  </r>
  <r>
    <x v="1"/>
    <n v="1"/>
    <n v="44"/>
    <n v="-4.41"/>
    <n v="0"/>
    <n v="39.590000000000003"/>
    <x v="694"/>
    <x v="656"/>
    <x v="332"/>
  </r>
  <r>
    <x v="7"/>
    <n v="1"/>
    <n v="39"/>
    <n v="0"/>
    <n v="0"/>
    <n v="39"/>
    <x v="695"/>
    <x v="558"/>
    <x v="24"/>
  </r>
  <r>
    <x v="7"/>
    <n v="1"/>
    <n v="39"/>
    <n v="0"/>
    <n v="0"/>
    <n v="39"/>
    <x v="695"/>
    <x v="558"/>
    <x v="24"/>
  </r>
  <r>
    <x v="3"/>
    <n v="2"/>
    <n v="40"/>
    <n v="-1.9"/>
    <n v="0"/>
    <n v="38.1"/>
    <x v="696"/>
    <x v="657"/>
    <x v="333"/>
  </r>
  <r>
    <x v="0"/>
    <n v="1"/>
    <n v="38"/>
    <n v="0"/>
    <n v="0"/>
    <n v="38"/>
    <x v="697"/>
    <x v="193"/>
    <x v="24"/>
  </r>
  <r>
    <x v="4"/>
    <n v="1"/>
    <n v="38"/>
    <n v="0"/>
    <n v="0"/>
    <n v="38"/>
    <x v="697"/>
    <x v="193"/>
    <x v="24"/>
  </r>
  <r>
    <x v="1"/>
    <n v="1"/>
    <n v="38"/>
    <n v="0"/>
    <n v="0"/>
    <n v="38"/>
    <x v="697"/>
    <x v="193"/>
    <x v="24"/>
  </r>
  <r>
    <x v="0"/>
    <n v="1"/>
    <n v="38"/>
    <n v="0"/>
    <n v="0"/>
    <n v="38"/>
    <x v="697"/>
    <x v="193"/>
    <x v="24"/>
  </r>
  <r>
    <x v="3"/>
    <n v="1"/>
    <n v="114"/>
    <n v="-7.6"/>
    <n v="-68.400000000000006"/>
    <n v="38"/>
    <x v="698"/>
    <x v="193"/>
    <x v="54"/>
  </r>
  <r>
    <x v="0"/>
    <n v="1"/>
    <n v="38"/>
    <n v="0"/>
    <n v="0"/>
    <n v="38"/>
    <x v="697"/>
    <x v="193"/>
    <x v="24"/>
  </r>
  <r>
    <x v="5"/>
    <n v="1"/>
    <n v="38"/>
    <n v="0"/>
    <n v="0"/>
    <n v="38"/>
    <x v="697"/>
    <x v="193"/>
    <x v="24"/>
  </r>
  <r>
    <x v="1"/>
    <n v="1"/>
    <n v="38"/>
    <n v="0"/>
    <n v="0"/>
    <n v="38"/>
    <x v="697"/>
    <x v="193"/>
    <x v="24"/>
  </r>
  <r>
    <x v="0"/>
    <n v="1"/>
    <n v="38"/>
    <n v="0"/>
    <n v="0"/>
    <n v="38"/>
    <x v="697"/>
    <x v="193"/>
    <x v="24"/>
  </r>
  <r>
    <x v="5"/>
    <n v="1"/>
    <n v="38"/>
    <n v="0"/>
    <n v="0"/>
    <n v="38"/>
    <x v="697"/>
    <x v="193"/>
    <x v="24"/>
  </r>
  <r>
    <x v="0"/>
    <n v="1"/>
    <n v="38"/>
    <n v="0"/>
    <n v="0"/>
    <n v="38"/>
    <x v="697"/>
    <x v="193"/>
    <x v="24"/>
  </r>
  <r>
    <x v="3"/>
    <n v="1"/>
    <n v="38"/>
    <n v="0"/>
    <n v="0"/>
    <n v="38"/>
    <x v="697"/>
    <x v="193"/>
    <x v="24"/>
  </r>
  <r>
    <x v="1"/>
    <n v="1"/>
    <n v="38"/>
    <n v="0"/>
    <n v="0"/>
    <n v="38"/>
    <x v="697"/>
    <x v="193"/>
    <x v="24"/>
  </r>
  <r>
    <x v="13"/>
    <n v="1"/>
    <n v="38"/>
    <n v="0"/>
    <n v="0"/>
    <n v="38"/>
    <x v="697"/>
    <x v="193"/>
    <x v="24"/>
  </r>
  <r>
    <x v="13"/>
    <n v="2"/>
    <n v="40"/>
    <n v="-2"/>
    <n v="0"/>
    <n v="38"/>
    <x v="685"/>
    <x v="563"/>
    <x v="32"/>
  </r>
  <r>
    <x v="0"/>
    <n v="1"/>
    <n v="38"/>
    <n v="0"/>
    <n v="0"/>
    <n v="38"/>
    <x v="697"/>
    <x v="193"/>
    <x v="24"/>
  </r>
  <r>
    <x v="5"/>
    <n v="1"/>
    <n v="38"/>
    <n v="0"/>
    <n v="0"/>
    <n v="38"/>
    <x v="697"/>
    <x v="193"/>
    <x v="24"/>
  </r>
  <r>
    <x v="5"/>
    <n v="1"/>
    <n v="38"/>
    <n v="0"/>
    <n v="0"/>
    <n v="38"/>
    <x v="697"/>
    <x v="193"/>
    <x v="24"/>
  </r>
  <r>
    <x v="3"/>
    <n v="1"/>
    <n v="38"/>
    <n v="0"/>
    <n v="0"/>
    <n v="38"/>
    <x v="697"/>
    <x v="193"/>
    <x v="24"/>
  </r>
  <r>
    <x v="5"/>
    <n v="1"/>
    <n v="38"/>
    <n v="0"/>
    <n v="0"/>
    <n v="38"/>
    <x v="697"/>
    <x v="193"/>
    <x v="24"/>
  </r>
  <r>
    <x v="3"/>
    <n v="1"/>
    <n v="38"/>
    <n v="0"/>
    <n v="0"/>
    <n v="38"/>
    <x v="697"/>
    <x v="193"/>
    <x v="24"/>
  </r>
  <r>
    <x v="0"/>
    <n v="1"/>
    <n v="38"/>
    <n v="0"/>
    <n v="0"/>
    <n v="38"/>
    <x v="697"/>
    <x v="193"/>
    <x v="24"/>
  </r>
  <r>
    <x v="0"/>
    <n v="1"/>
    <n v="38"/>
    <n v="0"/>
    <n v="0"/>
    <n v="38"/>
    <x v="697"/>
    <x v="193"/>
    <x v="24"/>
  </r>
  <r>
    <x v="0"/>
    <n v="1"/>
    <n v="38"/>
    <n v="0"/>
    <n v="0"/>
    <n v="38"/>
    <x v="697"/>
    <x v="193"/>
    <x v="24"/>
  </r>
  <r>
    <x v="5"/>
    <n v="1"/>
    <n v="38"/>
    <n v="0"/>
    <n v="0"/>
    <n v="38"/>
    <x v="697"/>
    <x v="193"/>
    <x v="24"/>
  </r>
  <r>
    <x v="14"/>
    <n v="1"/>
    <n v="38"/>
    <n v="0"/>
    <n v="0"/>
    <n v="38"/>
    <x v="697"/>
    <x v="193"/>
    <x v="24"/>
  </r>
  <r>
    <x v="1"/>
    <n v="1"/>
    <n v="38"/>
    <n v="0"/>
    <n v="0"/>
    <n v="38"/>
    <x v="697"/>
    <x v="193"/>
    <x v="24"/>
  </r>
  <r>
    <x v="0"/>
    <n v="1"/>
    <n v="38"/>
    <n v="0"/>
    <n v="0"/>
    <n v="38"/>
    <x v="697"/>
    <x v="193"/>
    <x v="24"/>
  </r>
  <r>
    <x v="15"/>
    <n v="1"/>
    <n v="38"/>
    <n v="0"/>
    <n v="0"/>
    <n v="38"/>
    <x v="697"/>
    <x v="193"/>
    <x v="24"/>
  </r>
  <r>
    <x v="0"/>
    <n v="1"/>
    <n v="38"/>
    <n v="0"/>
    <n v="0"/>
    <n v="38"/>
    <x v="697"/>
    <x v="193"/>
    <x v="24"/>
  </r>
  <r>
    <x v="0"/>
    <n v="1"/>
    <n v="42"/>
    <n v="-4.1900000000000004"/>
    <n v="0"/>
    <n v="37.81"/>
    <x v="699"/>
    <x v="658"/>
    <x v="334"/>
  </r>
  <r>
    <x v="1"/>
    <n v="1"/>
    <n v="42"/>
    <n v="-4.2"/>
    <n v="0"/>
    <n v="37.799999999999997"/>
    <x v="686"/>
    <x v="659"/>
    <x v="85"/>
  </r>
  <r>
    <x v="3"/>
    <n v="2"/>
    <n v="42"/>
    <n v="-4.2"/>
    <n v="0"/>
    <n v="37.799999999999997"/>
    <x v="686"/>
    <x v="660"/>
    <x v="85"/>
  </r>
  <r>
    <x v="3"/>
    <n v="1"/>
    <n v="42"/>
    <n v="-4.2"/>
    <n v="0"/>
    <n v="37.799999999999997"/>
    <x v="686"/>
    <x v="659"/>
    <x v="85"/>
  </r>
  <r>
    <x v="1"/>
    <n v="1"/>
    <n v="40.6"/>
    <n v="-4.0599999999999996"/>
    <n v="0"/>
    <n v="36.54"/>
    <x v="700"/>
    <x v="661"/>
    <x v="183"/>
  </r>
  <r>
    <x v="2"/>
    <n v="2"/>
    <n v="40"/>
    <n v="-3.88"/>
    <n v="0"/>
    <n v="36.119999999999997"/>
    <x v="701"/>
    <x v="662"/>
    <x v="335"/>
  </r>
  <r>
    <x v="0"/>
    <n v="2"/>
    <n v="38"/>
    <n v="-1.9"/>
    <n v="0"/>
    <n v="36.1"/>
    <x v="702"/>
    <x v="663"/>
    <x v="17"/>
  </r>
  <r>
    <x v="0"/>
    <n v="2"/>
    <n v="36"/>
    <n v="0"/>
    <n v="0"/>
    <n v="36"/>
    <x v="703"/>
    <x v="246"/>
    <x v="24"/>
  </r>
  <r>
    <x v="2"/>
    <n v="2"/>
    <n v="36"/>
    <n v="0"/>
    <n v="0"/>
    <n v="36"/>
    <x v="703"/>
    <x v="246"/>
    <x v="24"/>
  </r>
  <r>
    <x v="12"/>
    <n v="2"/>
    <n v="36"/>
    <n v="0"/>
    <n v="0"/>
    <n v="36"/>
    <x v="703"/>
    <x v="246"/>
    <x v="24"/>
  </r>
  <r>
    <x v="5"/>
    <n v="2"/>
    <n v="36"/>
    <n v="0"/>
    <n v="0"/>
    <n v="36"/>
    <x v="703"/>
    <x v="246"/>
    <x v="24"/>
  </r>
  <r>
    <x v="7"/>
    <n v="2"/>
    <n v="36"/>
    <n v="0"/>
    <n v="0"/>
    <n v="36"/>
    <x v="703"/>
    <x v="246"/>
    <x v="24"/>
  </r>
  <r>
    <x v="0"/>
    <n v="2"/>
    <n v="36"/>
    <n v="0"/>
    <n v="0"/>
    <n v="36"/>
    <x v="703"/>
    <x v="246"/>
    <x v="24"/>
  </r>
  <r>
    <x v="12"/>
    <n v="2"/>
    <n v="36"/>
    <n v="0"/>
    <n v="0"/>
    <n v="36"/>
    <x v="703"/>
    <x v="246"/>
    <x v="24"/>
  </r>
  <r>
    <x v="7"/>
    <n v="2"/>
    <n v="36"/>
    <n v="0"/>
    <n v="0"/>
    <n v="36"/>
    <x v="703"/>
    <x v="246"/>
    <x v="24"/>
  </r>
  <r>
    <x v="2"/>
    <n v="2"/>
    <n v="36"/>
    <n v="0"/>
    <n v="0"/>
    <n v="36"/>
    <x v="703"/>
    <x v="246"/>
    <x v="24"/>
  </r>
  <r>
    <x v="12"/>
    <n v="1"/>
    <n v="36"/>
    <n v="0"/>
    <n v="0"/>
    <n v="36"/>
    <x v="703"/>
    <x v="574"/>
    <x v="24"/>
  </r>
  <r>
    <x v="7"/>
    <n v="1"/>
    <n v="36"/>
    <n v="0"/>
    <n v="0"/>
    <n v="36"/>
    <x v="703"/>
    <x v="574"/>
    <x v="24"/>
  </r>
  <r>
    <x v="7"/>
    <n v="2"/>
    <n v="36"/>
    <n v="0"/>
    <n v="0"/>
    <n v="36"/>
    <x v="703"/>
    <x v="246"/>
    <x v="24"/>
  </r>
  <r>
    <x v="10"/>
    <n v="2"/>
    <n v="36"/>
    <n v="0"/>
    <n v="0"/>
    <n v="36"/>
    <x v="703"/>
    <x v="246"/>
    <x v="24"/>
  </r>
  <r>
    <x v="0"/>
    <n v="1"/>
    <n v="36"/>
    <n v="0"/>
    <n v="0"/>
    <n v="36"/>
    <x v="703"/>
    <x v="574"/>
    <x v="24"/>
  </r>
  <r>
    <x v="10"/>
    <n v="1"/>
    <n v="36"/>
    <n v="0"/>
    <n v="0"/>
    <n v="36"/>
    <x v="703"/>
    <x v="574"/>
    <x v="24"/>
  </r>
  <r>
    <x v="1"/>
    <n v="1"/>
    <n v="48"/>
    <n v="-12"/>
    <n v="0"/>
    <n v="36"/>
    <x v="633"/>
    <x v="574"/>
    <x v="336"/>
  </r>
  <r>
    <x v="2"/>
    <n v="2"/>
    <n v="36"/>
    <n v="0"/>
    <n v="0"/>
    <n v="36"/>
    <x v="703"/>
    <x v="246"/>
    <x v="24"/>
  </r>
  <r>
    <x v="0"/>
    <n v="1"/>
    <n v="36"/>
    <n v="0"/>
    <n v="0"/>
    <n v="36"/>
    <x v="703"/>
    <x v="574"/>
    <x v="24"/>
  </r>
  <r>
    <x v="7"/>
    <n v="2"/>
    <n v="36"/>
    <n v="0"/>
    <n v="0"/>
    <n v="36"/>
    <x v="703"/>
    <x v="246"/>
    <x v="24"/>
  </r>
  <r>
    <x v="0"/>
    <n v="2"/>
    <n v="36"/>
    <n v="0"/>
    <n v="0"/>
    <n v="36"/>
    <x v="703"/>
    <x v="246"/>
    <x v="24"/>
  </r>
  <r>
    <x v="2"/>
    <n v="2"/>
    <n v="36"/>
    <n v="0"/>
    <n v="0"/>
    <n v="36"/>
    <x v="703"/>
    <x v="246"/>
    <x v="24"/>
  </r>
  <r>
    <x v="7"/>
    <n v="2"/>
    <n v="36"/>
    <n v="0"/>
    <n v="0"/>
    <n v="36"/>
    <x v="703"/>
    <x v="246"/>
    <x v="24"/>
  </r>
  <r>
    <x v="0"/>
    <n v="2"/>
    <n v="36"/>
    <n v="0"/>
    <n v="0"/>
    <n v="36"/>
    <x v="703"/>
    <x v="246"/>
    <x v="24"/>
  </r>
  <r>
    <x v="7"/>
    <n v="2"/>
    <n v="36"/>
    <n v="0"/>
    <n v="0"/>
    <n v="36"/>
    <x v="703"/>
    <x v="246"/>
    <x v="24"/>
  </r>
  <r>
    <x v="5"/>
    <n v="3"/>
    <n v="36"/>
    <n v="0"/>
    <n v="0"/>
    <n v="36"/>
    <x v="703"/>
    <x v="254"/>
    <x v="24"/>
  </r>
  <r>
    <x v="7"/>
    <n v="1"/>
    <n v="36"/>
    <n v="0"/>
    <n v="0"/>
    <n v="36"/>
    <x v="703"/>
    <x v="574"/>
    <x v="24"/>
  </r>
  <r>
    <x v="1"/>
    <n v="1"/>
    <n v="69.75"/>
    <n v="0"/>
    <n v="-34"/>
    <n v="35.75"/>
    <x v="704"/>
    <x v="664"/>
    <x v="24"/>
  </r>
  <r>
    <x v="1"/>
    <n v="1"/>
    <n v="44"/>
    <n v="-8.8000000000000007"/>
    <n v="0"/>
    <n v="35.200000000000003"/>
    <x v="680"/>
    <x v="665"/>
    <x v="51"/>
  </r>
  <r>
    <x v="7"/>
    <n v="1"/>
    <n v="39"/>
    <n v="-3.9"/>
    <n v="0"/>
    <n v="35.1"/>
    <x v="705"/>
    <x v="666"/>
    <x v="183"/>
  </r>
  <r>
    <x v="0"/>
    <n v="2"/>
    <n v="36"/>
    <n v="-1.1599999999999999"/>
    <n v="0"/>
    <n v="34.840000000000003"/>
    <x v="706"/>
    <x v="667"/>
    <x v="337"/>
  </r>
  <r>
    <x v="13"/>
    <n v="2"/>
    <n v="37"/>
    <n v="-2.4"/>
    <n v="0"/>
    <n v="34.6"/>
    <x v="707"/>
    <x v="298"/>
    <x v="338"/>
  </r>
  <r>
    <x v="0"/>
    <n v="2"/>
    <n v="36"/>
    <n v="-1.8"/>
    <n v="0"/>
    <n v="34.200000000000003"/>
    <x v="708"/>
    <x v="668"/>
    <x v="32"/>
  </r>
  <r>
    <x v="7"/>
    <n v="2"/>
    <n v="36"/>
    <n v="-1.8"/>
    <n v="0"/>
    <n v="34.200000000000003"/>
    <x v="708"/>
    <x v="668"/>
    <x v="32"/>
  </r>
  <r>
    <x v="4"/>
    <n v="1"/>
    <n v="38"/>
    <n v="-3.8"/>
    <n v="0"/>
    <n v="34.200000000000003"/>
    <x v="709"/>
    <x v="241"/>
    <x v="183"/>
  </r>
  <r>
    <x v="0"/>
    <n v="1"/>
    <n v="38"/>
    <n v="-3.8"/>
    <n v="0"/>
    <n v="34.200000000000003"/>
    <x v="709"/>
    <x v="241"/>
    <x v="183"/>
  </r>
  <r>
    <x v="0"/>
    <n v="2"/>
    <n v="36"/>
    <n v="-1.8"/>
    <n v="0"/>
    <n v="34.200000000000003"/>
    <x v="708"/>
    <x v="668"/>
    <x v="32"/>
  </r>
  <r>
    <x v="0"/>
    <n v="1"/>
    <n v="38"/>
    <n v="-3.8"/>
    <n v="0"/>
    <n v="34.200000000000003"/>
    <x v="709"/>
    <x v="241"/>
    <x v="183"/>
  </r>
  <r>
    <x v="3"/>
    <n v="1"/>
    <n v="38"/>
    <n v="-3.8"/>
    <n v="0"/>
    <n v="34.200000000000003"/>
    <x v="709"/>
    <x v="241"/>
    <x v="183"/>
  </r>
  <r>
    <x v="16"/>
    <n v="1"/>
    <n v="38"/>
    <n v="-3.8"/>
    <n v="0"/>
    <n v="34.200000000000003"/>
    <x v="709"/>
    <x v="241"/>
    <x v="183"/>
  </r>
  <r>
    <x v="3"/>
    <n v="1"/>
    <n v="38"/>
    <n v="-3.8"/>
    <n v="0"/>
    <n v="34.200000000000003"/>
    <x v="709"/>
    <x v="241"/>
    <x v="183"/>
  </r>
  <r>
    <x v="5"/>
    <n v="1"/>
    <n v="34"/>
    <n v="0"/>
    <n v="0"/>
    <n v="34"/>
    <x v="710"/>
    <x v="300"/>
    <x v="24"/>
  </r>
  <r>
    <x v="1"/>
    <n v="1"/>
    <n v="44"/>
    <n v="-10"/>
    <n v="0"/>
    <n v="34"/>
    <x v="651"/>
    <x v="300"/>
    <x v="339"/>
  </r>
  <r>
    <x v="15"/>
    <n v="1"/>
    <n v="34"/>
    <n v="0"/>
    <n v="0"/>
    <n v="34"/>
    <x v="710"/>
    <x v="300"/>
    <x v="24"/>
  </r>
  <r>
    <x v="1"/>
    <n v="1"/>
    <n v="34"/>
    <n v="0"/>
    <n v="0"/>
    <n v="34"/>
    <x v="710"/>
    <x v="300"/>
    <x v="24"/>
  </r>
  <r>
    <x v="15"/>
    <n v="1"/>
    <n v="34"/>
    <n v="0"/>
    <n v="0"/>
    <n v="34"/>
    <x v="710"/>
    <x v="300"/>
    <x v="24"/>
  </r>
  <r>
    <x v="1"/>
    <n v="1"/>
    <n v="34"/>
    <n v="0"/>
    <n v="0"/>
    <n v="34"/>
    <x v="710"/>
    <x v="300"/>
    <x v="24"/>
  </r>
  <r>
    <x v="5"/>
    <n v="1"/>
    <n v="34"/>
    <n v="0"/>
    <n v="0"/>
    <n v="34"/>
    <x v="710"/>
    <x v="300"/>
    <x v="24"/>
  </r>
  <r>
    <x v="3"/>
    <n v="1"/>
    <n v="34"/>
    <n v="0"/>
    <n v="0"/>
    <n v="34"/>
    <x v="710"/>
    <x v="300"/>
    <x v="24"/>
  </r>
  <r>
    <x v="1"/>
    <n v="1"/>
    <n v="34"/>
    <n v="0"/>
    <n v="0"/>
    <n v="34"/>
    <x v="710"/>
    <x v="300"/>
    <x v="24"/>
  </r>
  <r>
    <x v="1"/>
    <n v="1"/>
    <n v="34"/>
    <n v="0"/>
    <n v="0"/>
    <n v="34"/>
    <x v="710"/>
    <x v="300"/>
    <x v="24"/>
  </r>
  <r>
    <x v="5"/>
    <n v="1"/>
    <n v="34"/>
    <n v="0"/>
    <n v="0"/>
    <n v="34"/>
    <x v="710"/>
    <x v="300"/>
    <x v="24"/>
  </r>
  <r>
    <x v="3"/>
    <n v="1"/>
    <n v="34"/>
    <n v="0"/>
    <n v="0"/>
    <n v="34"/>
    <x v="710"/>
    <x v="300"/>
    <x v="24"/>
  </r>
  <r>
    <x v="9"/>
    <n v="1"/>
    <n v="34"/>
    <n v="0"/>
    <n v="0"/>
    <n v="34"/>
    <x v="710"/>
    <x v="300"/>
    <x v="24"/>
  </r>
  <r>
    <x v="1"/>
    <n v="1"/>
    <n v="34"/>
    <n v="0"/>
    <n v="0"/>
    <n v="34"/>
    <x v="710"/>
    <x v="300"/>
    <x v="24"/>
  </r>
  <r>
    <x v="5"/>
    <n v="1"/>
    <n v="34"/>
    <n v="0"/>
    <n v="0"/>
    <n v="34"/>
    <x v="710"/>
    <x v="300"/>
    <x v="24"/>
  </r>
  <r>
    <x v="5"/>
    <n v="1"/>
    <n v="34"/>
    <n v="0"/>
    <n v="0"/>
    <n v="34"/>
    <x v="710"/>
    <x v="300"/>
    <x v="24"/>
  </r>
  <r>
    <x v="15"/>
    <n v="1"/>
    <n v="34"/>
    <n v="0"/>
    <n v="0"/>
    <n v="34"/>
    <x v="710"/>
    <x v="300"/>
    <x v="24"/>
  </r>
  <r>
    <x v="1"/>
    <n v="1"/>
    <n v="34"/>
    <n v="0"/>
    <n v="0"/>
    <n v="34"/>
    <x v="710"/>
    <x v="300"/>
    <x v="24"/>
  </r>
  <r>
    <x v="12"/>
    <n v="1"/>
    <n v="34"/>
    <n v="0"/>
    <n v="0"/>
    <n v="34"/>
    <x v="710"/>
    <x v="300"/>
    <x v="24"/>
  </r>
  <r>
    <x v="15"/>
    <n v="1"/>
    <n v="34"/>
    <n v="0"/>
    <n v="0"/>
    <n v="34"/>
    <x v="710"/>
    <x v="300"/>
    <x v="24"/>
  </r>
  <r>
    <x v="1"/>
    <n v="1"/>
    <n v="34"/>
    <n v="0"/>
    <n v="0"/>
    <n v="34"/>
    <x v="710"/>
    <x v="300"/>
    <x v="24"/>
  </r>
  <r>
    <x v="1"/>
    <n v="1"/>
    <n v="34"/>
    <n v="0"/>
    <n v="0"/>
    <n v="34"/>
    <x v="710"/>
    <x v="300"/>
    <x v="24"/>
  </r>
  <r>
    <x v="5"/>
    <n v="1"/>
    <n v="34"/>
    <n v="0"/>
    <n v="0"/>
    <n v="34"/>
    <x v="710"/>
    <x v="300"/>
    <x v="24"/>
  </r>
  <r>
    <x v="0"/>
    <n v="1"/>
    <n v="34"/>
    <n v="0"/>
    <n v="0"/>
    <n v="34"/>
    <x v="710"/>
    <x v="300"/>
    <x v="24"/>
  </r>
  <r>
    <x v="1"/>
    <n v="1"/>
    <n v="34"/>
    <n v="0"/>
    <n v="0"/>
    <n v="34"/>
    <x v="710"/>
    <x v="300"/>
    <x v="24"/>
  </r>
  <r>
    <x v="0"/>
    <n v="1"/>
    <n v="34"/>
    <n v="0"/>
    <n v="0"/>
    <n v="34"/>
    <x v="710"/>
    <x v="300"/>
    <x v="24"/>
  </r>
  <r>
    <x v="1"/>
    <n v="1"/>
    <n v="34"/>
    <n v="0"/>
    <n v="0"/>
    <n v="34"/>
    <x v="710"/>
    <x v="300"/>
    <x v="24"/>
  </r>
  <r>
    <x v="0"/>
    <n v="2"/>
    <n v="36"/>
    <n v="-2.1"/>
    <n v="0"/>
    <n v="33.9"/>
    <x v="711"/>
    <x v="669"/>
    <x v="117"/>
  </r>
  <r>
    <x v="14"/>
    <n v="1"/>
    <n v="45"/>
    <n v="-11.25"/>
    <n v="0"/>
    <n v="33.75"/>
    <x v="712"/>
    <x v="670"/>
    <x v="336"/>
  </r>
  <r>
    <x v="7"/>
    <n v="3"/>
    <n v="34.5"/>
    <n v="-1.05"/>
    <n v="0"/>
    <n v="33.450000000000003"/>
    <x v="713"/>
    <x v="671"/>
    <x v="261"/>
  </r>
  <r>
    <x v="0"/>
    <n v="1"/>
    <n v="36"/>
    <n v="-3.6"/>
    <n v="0"/>
    <n v="32.4"/>
    <x v="714"/>
    <x v="672"/>
    <x v="85"/>
  </r>
  <r>
    <x v="0"/>
    <n v="2"/>
    <n v="36"/>
    <n v="-3.6"/>
    <n v="0"/>
    <n v="32.4"/>
    <x v="714"/>
    <x v="673"/>
    <x v="85"/>
  </r>
  <r>
    <x v="2"/>
    <n v="1"/>
    <n v="36"/>
    <n v="-3.6"/>
    <n v="0"/>
    <n v="32.4"/>
    <x v="714"/>
    <x v="672"/>
    <x v="85"/>
  </r>
  <r>
    <x v="0"/>
    <n v="1"/>
    <n v="32"/>
    <n v="0"/>
    <n v="0"/>
    <n v="32"/>
    <x v="715"/>
    <x v="514"/>
    <x v="24"/>
  </r>
  <r>
    <x v="0"/>
    <n v="1"/>
    <n v="32"/>
    <n v="0"/>
    <n v="0"/>
    <n v="32"/>
    <x v="715"/>
    <x v="514"/>
    <x v="24"/>
  </r>
  <r>
    <x v="0"/>
    <n v="1"/>
    <n v="32"/>
    <n v="0"/>
    <n v="0"/>
    <n v="32"/>
    <x v="715"/>
    <x v="514"/>
    <x v="24"/>
  </r>
  <r>
    <x v="15"/>
    <n v="2"/>
    <n v="32"/>
    <n v="0"/>
    <n v="0"/>
    <n v="32"/>
    <x v="715"/>
    <x v="381"/>
    <x v="24"/>
  </r>
  <r>
    <x v="15"/>
    <n v="1"/>
    <n v="32"/>
    <n v="0"/>
    <n v="0"/>
    <n v="32"/>
    <x v="715"/>
    <x v="514"/>
    <x v="24"/>
  </r>
  <r>
    <x v="0"/>
    <n v="1"/>
    <n v="32"/>
    <n v="0"/>
    <n v="0"/>
    <n v="32"/>
    <x v="715"/>
    <x v="514"/>
    <x v="24"/>
  </r>
  <r>
    <x v="15"/>
    <n v="1"/>
    <n v="32"/>
    <n v="0"/>
    <n v="0"/>
    <n v="32"/>
    <x v="715"/>
    <x v="514"/>
    <x v="24"/>
  </r>
  <r>
    <x v="5"/>
    <n v="2"/>
    <n v="32"/>
    <n v="0"/>
    <n v="0"/>
    <n v="32"/>
    <x v="715"/>
    <x v="381"/>
    <x v="24"/>
  </r>
  <r>
    <x v="0"/>
    <n v="1"/>
    <n v="32"/>
    <n v="0"/>
    <n v="0"/>
    <n v="32"/>
    <x v="715"/>
    <x v="514"/>
    <x v="24"/>
  </r>
  <r>
    <x v="0"/>
    <n v="1"/>
    <n v="32"/>
    <n v="0"/>
    <n v="0"/>
    <n v="32"/>
    <x v="715"/>
    <x v="514"/>
    <x v="24"/>
  </r>
  <r>
    <x v="12"/>
    <n v="2"/>
    <n v="32"/>
    <n v="0"/>
    <n v="0"/>
    <n v="32"/>
    <x v="715"/>
    <x v="381"/>
    <x v="24"/>
  </r>
  <r>
    <x v="13"/>
    <n v="1"/>
    <n v="32"/>
    <n v="0"/>
    <n v="0"/>
    <n v="32"/>
    <x v="715"/>
    <x v="514"/>
    <x v="24"/>
  </r>
  <r>
    <x v="7"/>
    <n v="1"/>
    <n v="32"/>
    <n v="0"/>
    <n v="0"/>
    <n v="32"/>
    <x v="715"/>
    <x v="514"/>
    <x v="24"/>
  </r>
  <r>
    <x v="15"/>
    <n v="1"/>
    <n v="32"/>
    <n v="0"/>
    <n v="0"/>
    <n v="32"/>
    <x v="715"/>
    <x v="514"/>
    <x v="24"/>
  </r>
  <r>
    <x v="0"/>
    <n v="1"/>
    <n v="32"/>
    <n v="0"/>
    <n v="0"/>
    <n v="32"/>
    <x v="715"/>
    <x v="514"/>
    <x v="24"/>
  </r>
  <r>
    <x v="5"/>
    <n v="1"/>
    <n v="32"/>
    <n v="0"/>
    <n v="0"/>
    <n v="32"/>
    <x v="715"/>
    <x v="514"/>
    <x v="24"/>
  </r>
  <r>
    <x v="0"/>
    <n v="1"/>
    <n v="32"/>
    <n v="0"/>
    <n v="0"/>
    <n v="32"/>
    <x v="715"/>
    <x v="514"/>
    <x v="24"/>
  </r>
  <r>
    <x v="15"/>
    <n v="2"/>
    <n v="32"/>
    <n v="0"/>
    <n v="0"/>
    <n v="32"/>
    <x v="715"/>
    <x v="381"/>
    <x v="24"/>
  </r>
  <r>
    <x v="7"/>
    <n v="1"/>
    <n v="32"/>
    <n v="0"/>
    <n v="0"/>
    <n v="32"/>
    <x v="715"/>
    <x v="514"/>
    <x v="24"/>
  </r>
  <r>
    <x v="7"/>
    <n v="1"/>
    <n v="32"/>
    <n v="0"/>
    <n v="0"/>
    <n v="32"/>
    <x v="715"/>
    <x v="514"/>
    <x v="24"/>
  </r>
  <r>
    <x v="12"/>
    <n v="1"/>
    <n v="32"/>
    <n v="0"/>
    <n v="0"/>
    <n v="32"/>
    <x v="715"/>
    <x v="514"/>
    <x v="24"/>
  </r>
  <r>
    <x v="12"/>
    <n v="2"/>
    <n v="32"/>
    <n v="0"/>
    <n v="0"/>
    <n v="32"/>
    <x v="715"/>
    <x v="381"/>
    <x v="24"/>
  </r>
  <r>
    <x v="7"/>
    <n v="1"/>
    <n v="31.5"/>
    <n v="0"/>
    <n v="0"/>
    <n v="31.5"/>
    <x v="716"/>
    <x v="674"/>
    <x v="24"/>
  </r>
  <r>
    <x v="15"/>
    <n v="2"/>
    <n v="31.5"/>
    <n v="0"/>
    <n v="0"/>
    <n v="31.5"/>
    <x v="716"/>
    <x v="675"/>
    <x v="24"/>
  </r>
  <r>
    <x v="15"/>
    <n v="2"/>
    <n v="31.5"/>
    <n v="0"/>
    <n v="0"/>
    <n v="31.5"/>
    <x v="716"/>
    <x v="675"/>
    <x v="24"/>
  </r>
  <r>
    <x v="15"/>
    <n v="2"/>
    <n v="31.5"/>
    <n v="0"/>
    <n v="0"/>
    <n v="31.5"/>
    <x v="716"/>
    <x v="675"/>
    <x v="24"/>
  </r>
  <r>
    <x v="0"/>
    <n v="1"/>
    <n v="36"/>
    <n v="-5"/>
    <n v="0"/>
    <n v="31"/>
    <x v="717"/>
    <x v="600"/>
    <x v="340"/>
  </r>
  <r>
    <x v="12"/>
    <n v="1"/>
    <n v="34"/>
    <n v="-3.4"/>
    <n v="0"/>
    <n v="30.6"/>
    <x v="718"/>
    <x v="602"/>
    <x v="183"/>
  </r>
  <r>
    <x v="1"/>
    <n v="1"/>
    <n v="34"/>
    <n v="-3.4"/>
    <n v="0"/>
    <n v="30.6"/>
    <x v="718"/>
    <x v="602"/>
    <x v="183"/>
  </r>
  <r>
    <x v="2"/>
    <n v="1"/>
    <n v="34"/>
    <n v="-3.4"/>
    <n v="0"/>
    <n v="30.6"/>
    <x v="718"/>
    <x v="602"/>
    <x v="183"/>
  </r>
  <r>
    <x v="5"/>
    <n v="1"/>
    <n v="34"/>
    <n v="-3.4"/>
    <n v="0"/>
    <n v="30.6"/>
    <x v="718"/>
    <x v="602"/>
    <x v="183"/>
  </r>
  <r>
    <x v="15"/>
    <n v="1"/>
    <n v="34"/>
    <n v="-3.4"/>
    <n v="0"/>
    <n v="30.6"/>
    <x v="718"/>
    <x v="602"/>
    <x v="183"/>
  </r>
  <r>
    <x v="13"/>
    <n v="2"/>
    <n v="34"/>
    <n v="-3.4"/>
    <n v="0"/>
    <n v="30.6"/>
    <x v="718"/>
    <x v="676"/>
    <x v="183"/>
  </r>
  <r>
    <x v="15"/>
    <n v="1"/>
    <n v="34"/>
    <n v="-3.41"/>
    <n v="0"/>
    <n v="30.59"/>
    <x v="719"/>
    <x v="677"/>
    <x v="341"/>
  </r>
  <r>
    <x v="3"/>
    <n v="1"/>
    <n v="76"/>
    <n v="-7.6"/>
    <n v="-38"/>
    <n v="30.4"/>
    <x v="720"/>
    <x v="603"/>
    <x v="183"/>
  </r>
  <r>
    <x v="5"/>
    <n v="1"/>
    <n v="32"/>
    <n v="-1.6"/>
    <n v="0"/>
    <n v="30.4"/>
    <x v="721"/>
    <x v="603"/>
    <x v="32"/>
  </r>
  <r>
    <x v="15"/>
    <n v="1"/>
    <n v="30"/>
    <n v="0"/>
    <n v="0"/>
    <n v="30"/>
    <x v="722"/>
    <x v="273"/>
    <x v="24"/>
  </r>
  <r>
    <x v="7"/>
    <n v="2"/>
    <n v="30"/>
    <n v="0"/>
    <n v="0"/>
    <n v="30"/>
    <x v="722"/>
    <x v="342"/>
    <x v="24"/>
  </r>
  <r>
    <x v="15"/>
    <n v="1"/>
    <n v="30"/>
    <n v="0"/>
    <n v="0"/>
    <n v="30"/>
    <x v="722"/>
    <x v="273"/>
    <x v="24"/>
  </r>
  <r>
    <x v="5"/>
    <n v="1"/>
    <n v="30"/>
    <n v="0"/>
    <n v="0"/>
    <n v="30"/>
    <x v="722"/>
    <x v="273"/>
    <x v="24"/>
  </r>
  <r>
    <x v="15"/>
    <n v="1"/>
    <n v="30"/>
    <n v="0"/>
    <n v="0"/>
    <n v="30"/>
    <x v="722"/>
    <x v="273"/>
    <x v="24"/>
  </r>
  <r>
    <x v="12"/>
    <n v="2"/>
    <n v="30"/>
    <n v="0"/>
    <n v="0"/>
    <n v="30"/>
    <x v="722"/>
    <x v="342"/>
    <x v="24"/>
  </r>
  <r>
    <x v="10"/>
    <n v="1"/>
    <n v="30"/>
    <n v="0"/>
    <n v="0"/>
    <n v="30"/>
    <x v="722"/>
    <x v="273"/>
    <x v="24"/>
  </r>
  <r>
    <x v="1"/>
    <n v="1"/>
    <n v="34"/>
    <n v="-5.0999999999999996"/>
    <n v="0"/>
    <n v="28.9"/>
    <x v="723"/>
    <x v="469"/>
    <x v="254"/>
  </r>
  <r>
    <x v="7"/>
    <n v="3"/>
    <n v="31.5"/>
    <n v="-2.62"/>
    <n v="0"/>
    <n v="28.88"/>
    <x v="724"/>
    <x v="678"/>
    <x v="342"/>
  </r>
  <r>
    <x v="7"/>
    <n v="1"/>
    <n v="32"/>
    <n v="-3.2"/>
    <n v="0"/>
    <n v="28.8"/>
    <x v="725"/>
    <x v="679"/>
    <x v="85"/>
  </r>
  <r>
    <x v="15"/>
    <n v="1"/>
    <n v="32"/>
    <n v="-3.2"/>
    <n v="0"/>
    <n v="28.8"/>
    <x v="725"/>
    <x v="679"/>
    <x v="85"/>
  </r>
  <r>
    <x v="1"/>
    <n v="2"/>
    <n v="34"/>
    <n v="-5.2"/>
    <n v="0"/>
    <n v="28.8"/>
    <x v="726"/>
    <x v="647"/>
    <x v="343"/>
  </r>
  <r>
    <x v="9"/>
    <n v="1"/>
    <n v="32"/>
    <n v="-3.2"/>
    <n v="0"/>
    <n v="28.8"/>
    <x v="725"/>
    <x v="679"/>
    <x v="85"/>
  </r>
  <r>
    <x v="3"/>
    <n v="1"/>
    <n v="32"/>
    <n v="-3.2"/>
    <n v="0"/>
    <n v="28.8"/>
    <x v="725"/>
    <x v="679"/>
    <x v="85"/>
  </r>
  <r>
    <x v="5"/>
    <n v="1"/>
    <n v="32"/>
    <n v="-3.2"/>
    <n v="0"/>
    <n v="28.8"/>
    <x v="725"/>
    <x v="679"/>
    <x v="85"/>
  </r>
  <r>
    <x v="1"/>
    <n v="1"/>
    <n v="70"/>
    <n v="-7.2"/>
    <n v="-34"/>
    <n v="28.8"/>
    <x v="727"/>
    <x v="679"/>
    <x v="344"/>
  </r>
  <r>
    <x v="15"/>
    <n v="1"/>
    <n v="32"/>
    <n v="-3.2"/>
    <n v="0"/>
    <n v="28.8"/>
    <x v="725"/>
    <x v="679"/>
    <x v="85"/>
  </r>
  <r>
    <x v="5"/>
    <n v="1"/>
    <n v="28.5"/>
    <n v="0"/>
    <n v="0"/>
    <n v="28.5"/>
    <x v="728"/>
    <x v="680"/>
    <x v="24"/>
  </r>
  <r>
    <x v="0"/>
    <n v="1"/>
    <n v="28"/>
    <n v="0"/>
    <n v="0"/>
    <n v="28"/>
    <x v="729"/>
    <x v="309"/>
    <x v="24"/>
  </r>
  <r>
    <x v="1"/>
    <n v="1"/>
    <n v="28"/>
    <n v="0"/>
    <n v="0"/>
    <n v="28"/>
    <x v="729"/>
    <x v="309"/>
    <x v="24"/>
  </r>
  <r>
    <x v="5"/>
    <n v="1"/>
    <n v="28"/>
    <n v="0"/>
    <n v="0"/>
    <n v="28"/>
    <x v="729"/>
    <x v="309"/>
    <x v="24"/>
  </r>
  <r>
    <x v="7"/>
    <n v="1"/>
    <n v="28"/>
    <n v="0"/>
    <n v="0"/>
    <n v="28"/>
    <x v="729"/>
    <x v="309"/>
    <x v="24"/>
  </r>
  <r>
    <x v="7"/>
    <n v="1"/>
    <n v="28"/>
    <n v="0"/>
    <n v="0"/>
    <n v="28"/>
    <x v="729"/>
    <x v="309"/>
    <x v="24"/>
  </r>
  <r>
    <x v="5"/>
    <n v="1"/>
    <n v="28"/>
    <n v="0"/>
    <n v="0"/>
    <n v="28"/>
    <x v="729"/>
    <x v="309"/>
    <x v="24"/>
  </r>
  <r>
    <x v="12"/>
    <n v="1"/>
    <n v="28"/>
    <n v="0"/>
    <n v="0"/>
    <n v="28"/>
    <x v="729"/>
    <x v="309"/>
    <x v="24"/>
  </r>
  <r>
    <x v="5"/>
    <n v="1"/>
    <n v="28"/>
    <n v="0"/>
    <n v="0"/>
    <n v="28"/>
    <x v="729"/>
    <x v="309"/>
    <x v="24"/>
  </r>
  <r>
    <x v="0"/>
    <n v="1"/>
    <n v="28"/>
    <n v="0"/>
    <n v="0"/>
    <n v="28"/>
    <x v="729"/>
    <x v="309"/>
    <x v="24"/>
  </r>
  <r>
    <x v="9"/>
    <n v="1"/>
    <n v="28"/>
    <n v="0"/>
    <n v="0"/>
    <n v="28"/>
    <x v="729"/>
    <x v="309"/>
    <x v="24"/>
  </r>
  <r>
    <x v="5"/>
    <n v="1"/>
    <n v="28"/>
    <n v="0"/>
    <n v="0"/>
    <n v="28"/>
    <x v="729"/>
    <x v="309"/>
    <x v="24"/>
  </r>
  <r>
    <x v="5"/>
    <n v="1"/>
    <n v="28"/>
    <n v="0"/>
    <n v="0"/>
    <n v="28"/>
    <x v="729"/>
    <x v="309"/>
    <x v="24"/>
  </r>
  <r>
    <x v="5"/>
    <n v="1"/>
    <n v="28"/>
    <n v="0"/>
    <n v="0"/>
    <n v="28"/>
    <x v="729"/>
    <x v="309"/>
    <x v="24"/>
  </r>
  <r>
    <x v="7"/>
    <n v="1"/>
    <n v="28"/>
    <n v="0"/>
    <n v="0"/>
    <n v="28"/>
    <x v="729"/>
    <x v="309"/>
    <x v="24"/>
  </r>
  <r>
    <x v="5"/>
    <n v="1"/>
    <n v="28"/>
    <n v="0"/>
    <n v="0"/>
    <n v="28"/>
    <x v="729"/>
    <x v="309"/>
    <x v="24"/>
  </r>
  <r>
    <x v="5"/>
    <n v="1"/>
    <n v="28"/>
    <n v="0"/>
    <n v="0"/>
    <n v="28"/>
    <x v="729"/>
    <x v="309"/>
    <x v="24"/>
  </r>
  <r>
    <x v="2"/>
    <n v="1"/>
    <n v="28"/>
    <n v="0"/>
    <n v="0"/>
    <n v="28"/>
    <x v="729"/>
    <x v="309"/>
    <x v="24"/>
  </r>
  <r>
    <x v="0"/>
    <n v="1"/>
    <n v="28"/>
    <n v="0"/>
    <n v="0"/>
    <n v="28"/>
    <x v="729"/>
    <x v="309"/>
    <x v="24"/>
  </r>
  <r>
    <x v="5"/>
    <n v="1"/>
    <n v="28"/>
    <n v="0"/>
    <n v="0"/>
    <n v="28"/>
    <x v="729"/>
    <x v="309"/>
    <x v="24"/>
  </r>
  <r>
    <x v="5"/>
    <n v="1"/>
    <n v="28"/>
    <n v="0"/>
    <n v="0"/>
    <n v="28"/>
    <x v="729"/>
    <x v="309"/>
    <x v="24"/>
  </r>
  <r>
    <x v="5"/>
    <n v="1"/>
    <n v="28"/>
    <n v="0"/>
    <n v="0"/>
    <n v="28"/>
    <x v="729"/>
    <x v="309"/>
    <x v="24"/>
  </r>
  <r>
    <x v="1"/>
    <n v="1"/>
    <n v="28"/>
    <n v="0"/>
    <n v="0"/>
    <n v="28"/>
    <x v="729"/>
    <x v="309"/>
    <x v="24"/>
  </r>
  <r>
    <x v="1"/>
    <n v="1"/>
    <n v="28"/>
    <n v="0"/>
    <n v="0"/>
    <n v="28"/>
    <x v="729"/>
    <x v="309"/>
    <x v="24"/>
  </r>
  <r>
    <x v="1"/>
    <n v="1"/>
    <n v="28"/>
    <n v="0"/>
    <n v="0"/>
    <n v="28"/>
    <x v="729"/>
    <x v="309"/>
    <x v="24"/>
  </r>
  <r>
    <x v="5"/>
    <n v="1"/>
    <n v="28"/>
    <n v="0"/>
    <n v="0"/>
    <n v="28"/>
    <x v="729"/>
    <x v="309"/>
    <x v="24"/>
  </r>
  <r>
    <x v="7"/>
    <n v="1"/>
    <n v="28"/>
    <n v="0"/>
    <n v="0"/>
    <n v="28"/>
    <x v="729"/>
    <x v="309"/>
    <x v="24"/>
  </r>
  <r>
    <x v="1"/>
    <n v="1"/>
    <n v="28"/>
    <n v="0"/>
    <n v="0"/>
    <n v="28"/>
    <x v="729"/>
    <x v="309"/>
    <x v="24"/>
  </r>
  <r>
    <x v="5"/>
    <n v="1"/>
    <n v="28"/>
    <n v="0"/>
    <n v="0"/>
    <n v="28"/>
    <x v="729"/>
    <x v="309"/>
    <x v="24"/>
  </r>
  <r>
    <x v="5"/>
    <n v="1"/>
    <n v="28"/>
    <n v="0"/>
    <n v="0"/>
    <n v="28"/>
    <x v="729"/>
    <x v="309"/>
    <x v="24"/>
  </r>
  <r>
    <x v="1"/>
    <n v="1"/>
    <n v="28"/>
    <n v="0"/>
    <n v="0"/>
    <n v="28"/>
    <x v="729"/>
    <x v="309"/>
    <x v="24"/>
  </r>
  <r>
    <x v="1"/>
    <n v="1"/>
    <n v="28"/>
    <n v="0"/>
    <n v="0"/>
    <n v="28"/>
    <x v="729"/>
    <x v="309"/>
    <x v="24"/>
  </r>
  <r>
    <x v="0"/>
    <n v="1"/>
    <n v="28"/>
    <n v="0"/>
    <n v="0"/>
    <n v="28"/>
    <x v="729"/>
    <x v="309"/>
    <x v="24"/>
  </r>
  <r>
    <x v="5"/>
    <n v="1"/>
    <n v="28"/>
    <n v="0"/>
    <n v="0"/>
    <n v="28"/>
    <x v="729"/>
    <x v="309"/>
    <x v="24"/>
  </r>
  <r>
    <x v="7"/>
    <n v="1"/>
    <n v="28"/>
    <n v="0"/>
    <n v="0"/>
    <n v="28"/>
    <x v="729"/>
    <x v="309"/>
    <x v="24"/>
  </r>
  <r>
    <x v="5"/>
    <n v="1"/>
    <n v="28"/>
    <n v="0"/>
    <n v="0"/>
    <n v="28"/>
    <x v="729"/>
    <x v="309"/>
    <x v="24"/>
  </r>
  <r>
    <x v="12"/>
    <n v="1"/>
    <n v="28"/>
    <n v="0"/>
    <n v="0"/>
    <n v="28"/>
    <x v="729"/>
    <x v="309"/>
    <x v="24"/>
  </r>
  <r>
    <x v="12"/>
    <n v="1"/>
    <n v="28"/>
    <n v="0"/>
    <n v="0"/>
    <n v="28"/>
    <x v="729"/>
    <x v="309"/>
    <x v="24"/>
  </r>
  <r>
    <x v="10"/>
    <n v="1"/>
    <n v="28"/>
    <n v="0"/>
    <n v="0"/>
    <n v="28"/>
    <x v="729"/>
    <x v="309"/>
    <x v="24"/>
  </r>
  <r>
    <x v="9"/>
    <n v="1"/>
    <n v="28"/>
    <n v="0"/>
    <n v="0"/>
    <n v="28"/>
    <x v="729"/>
    <x v="309"/>
    <x v="24"/>
  </r>
  <r>
    <x v="5"/>
    <n v="1"/>
    <n v="28"/>
    <n v="0"/>
    <n v="0"/>
    <n v="28"/>
    <x v="729"/>
    <x v="309"/>
    <x v="24"/>
  </r>
  <r>
    <x v="15"/>
    <n v="1"/>
    <n v="28"/>
    <n v="0"/>
    <n v="0"/>
    <n v="28"/>
    <x v="729"/>
    <x v="309"/>
    <x v="24"/>
  </r>
  <r>
    <x v="1"/>
    <n v="1"/>
    <n v="28"/>
    <n v="0"/>
    <n v="0"/>
    <n v="28"/>
    <x v="729"/>
    <x v="309"/>
    <x v="24"/>
  </r>
  <r>
    <x v="5"/>
    <n v="1"/>
    <n v="68"/>
    <n v="-13.6"/>
    <n v="-27.2"/>
    <n v="27.2"/>
    <x v="570"/>
    <x v="681"/>
    <x v="245"/>
  </r>
  <r>
    <x v="5"/>
    <n v="1"/>
    <n v="34"/>
    <n v="-6.8"/>
    <n v="0"/>
    <n v="27.2"/>
    <x v="730"/>
    <x v="681"/>
    <x v="245"/>
  </r>
  <r>
    <x v="15"/>
    <n v="1"/>
    <n v="32"/>
    <n v="-4.8099999999999996"/>
    <n v="0"/>
    <n v="27.19"/>
    <x v="731"/>
    <x v="682"/>
    <x v="345"/>
  </r>
  <r>
    <x v="15"/>
    <n v="1"/>
    <n v="30"/>
    <n v="-3"/>
    <n v="0"/>
    <n v="27"/>
    <x v="732"/>
    <x v="379"/>
    <x v="85"/>
  </r>
  <r>
    <x v="15"/>
    <n v="1"/>
    <n v="30"/>
    <n v="-3"/>
    <n v="0"/>
    <n v="27"/>
    <x v="732"/>
    <x v="379"/>
    <x v="85"/>
  </r>
  <r>
    <x v="0"/>
    <n v="1"/>
    <n v="24"/>
    <n v="0"/>
    <n v="0"/>
    <n v="24"/>
    <x v="733"/>
    <x v="367"/>
    <x v="24"/>
  </r>
  <r>
    <x v="5"/>
    <n v="1"/>
    <n v="28"/>
    <n v="-1.85"/>
    <n v="0"/>
    <n v="26.15"/>
    <x v="734"/>
    <x v="683"/>
    <x v="346"/>
  </r>
  <r>
    <x v="5"/>
    <n v="1"/>
    <n v="26"/>
    <n v="0"/>
    <n v="0"/>
    <n v="26"/>
    <x v="735"/>
    <x v="626"/>
    <x v="24"/>
  </r>
  <r>
    <x v="0"/>
    <n v="1"/>
    <n v="25.6"/>
    <n v="0"/>
    <n v="0"/>
    <n v="25.6"/>
    <x v="736"/>
    <x v="684"/>
    <x v="24"/>
  </r>
  <r>
    <x v="4"/>
    <n v="1"/>
    <n v="28"/>
    <n v="-2.8"/>
    <n v="0"/>
    <n v="25.2"/>
    <x v="737"/>
    <x v="628"/>
    <x v="183"/>
  </r>
  <r>
    <x v="1"/>
    <n v="1"/>
    <n v="56"/>
    <n v="-2.8"/>
    <n v="-28"/>
    <n v="25.2"/>
    <x v="738"/>
    <x v="628"/>
    <x v="17"/>
  </r>
  <r>
    <x v="12"/>
    <n v="1"/>
    <n v="28"/>
    <n v="-2.8"/>
    <n v="0"/>
    <n v="25.2"/>
    <x v="737"/>
    <x v="628"/>
    <x v="183"/>
  </r>
  <r>
    <x v="15"/>
    <n v="1"/>
    <n v="28"/>
    <n v="-2.8"/>
    <n v="0"/>
    <n v="25.2"/>
    <x v="737"/>
    <x v="628"/>
    <x v="183"/>
  </r>
  <r>
    <x v="7"/>
    <n v="1"/>
    <n v="28"/>
    <n v="-2.8"/>
    <n v="0"/>
    <n v="25.2"/>
    <x v="737"/>
    <x v="628"/>
    <x v="183"/>
  </r>
  <r>
    <x v="5"/>
    <n v="1"/>
    <n v="28"/>
    <n v="-2.8"/>
    <n v="0"/>
    <n v="25.2"/>
    <x v="737"/>
    <x v="628"/>
    <x v="183"/>
  </r>
  <r>
    <x v="7"/>
    <n v="1"/>
    <n v="28"/>
    <n v="-2.8"/>
    <n v="0"/>
    <n v="25.2"/>
    <x v="737"/>
    <x v="628"/>
    <x v="183"/>
  </r>
  <r>
    <x v="7"/>
    <n v="1"/>
    <n v="28"/>
    <n v="-2.8"/>
    <n v="0"/>
    <n v="25.2"/>
    <x v="737"/>
    <x v="628"/>
    <x v="183"/>
  </r>
  <r>
    <x v="1"/>
    <n v="1"/>
    <n v="84"/>
    <n v="-2.8"/>
    <n v="-56"/>
    <n v="25.2"/>
    <x v="739"/>
    <x v="628"/>
    <x v="28"/>
  </r>
  <r>
    <x v="1"/>
    <n v="1"/>
    <n v="28"/>
    <n v="-2.81"/>
    <n v="0"/>
    <n v="25.19"/>
    <x v="740"/>
    <x v="685"/>
    <x v="347"/>
  </r>
  <r>
    <x v="0"/>
    <n v="2"/>
    <n v="26.4"/>
    <n v="-1.32"/>
    <n v="0"/>
    <n v="25.08"/>
    <x v="741"/>
    <x v="686"/>
    <x v="32"/>
  </r>
  <r>
    <x v="10"/>
    <n v="1"/>
    <n v="25"/>
    <n v="0"/>
    <n v="0"/>
    <n v="25"/>
    <x v="742"/>
    <x v="631"/>
    <x v="24"/>
  </r>
  <r>
    <x v="4"/>
    <n v="1"/>
    <n v="25"/>
    <n v="0"/>
    <n v="0"/>
    <n v="25"/>
    <x v="742"/>
    <x v="631"/>
    <x v="24"/>
  </r>
  <r>
    <x v="0"/>
    <n v="1"/>
    <n v="24"/>
    <n v="0"/>
    <n v="0"/>
    <n v="24"/>
    <x v="733"/>
    <x v="367"/>
    <x v="24"/>
  </r>
  <r>
    <x v="5"/>
    <n v="1"/>
    <n v="24"/>
    <n v="0"/>
    <n v="0"/>
    <n v="24"/>
    <x v="733"/>
    <x v="367"/>
    <x v="24"/>
  </r>
  <r>
    <x v="1"/>
    <n v="1"/>
    <n v="24"/>
    <n v="0"/>
    <n v="0"/>
    <n v="24"/>
    <x v="733"/>
    <x v="367"/>
    <x v="24"/>
  </r>
  <r>
    <x v="12"/>
    <n v="1"/>
    <n v="24"/>
    <n v="0"/>
    <n v="0"/>
    <n v="24"/>
    <x v="733"/>
    <x v="367"/>
    <x v="24"/>
  </r>
  <r>
    <x v="12"/>
    <n v="1"/>
    <n v="24"/>
    <n v="0"/>
    <n v="0"/>
    <n v="24"/>
    <x v="733"/>
    <x v="367"/>
    <x v="24"/>
  </r>
  <r>
    <x v="7"/>
    <n v="1"/>
    <n v="24"/>
    <n v="0"/>
    <n v="0"/>
    <n v="24"/>
    <x v="733"/>
    <x v="367"/>
    <x v="24"/>
  </r>
  <r>
    <x v="10"/>
    <n v="2"/>
    <n v="24"/>
    <n v="0"/>
    <n v="0"/>
    <n v="24"/>
    <x v="733"/>
    <x v="254"/>
    <x v="24"/>
  </r>
  <r>
    <x v="5"/>
    <n v="1"/>
    <n v="24"/>
    <n v="0"/>
    <n v="0"/>
    <n v="24"/>
    <x v="733"/>
    <x v="367"/>
    <x v="24"/>
  </r>
  <r>
    <x v="0"/>
    <n v="1"/>
    <n v="24"/>
    <n v="0"/>
    <n v="0"/>
    <n v="24"/>
    <x v="733"/>
    <x v="367"/>
    <x v="24"/>
  </r>
  <r>
    <x v="8"/>
    <n v="1"/>
    <n v="24"/>
    <n v="0"/>
    <n v="0"/>
    <n v="24"/>
    <x v="733"/>
    <x v="367"/>
    <x v="24"/>
  </r>
  <r>
    <x v="0"/>
    <n v="1"/>
    <n v="24"/>
    <n v="0"/>
    <n v="0"/>
    <n v="24"/>
    <x v="733"/>
    <x v="367"/>
    <x v="24"/>
  </r>
  <r>
    <x v="7"/>
    <n v="1"/>
    <n v="24"/>
    <n v="0"/>
    <n v="0"/>
    <n v="24"/>
    <x v="733"/>
    <x v="367"/>
    <x v="24"/>
  </r>
  <r>
    <x v="7"/>
    <n v="1"/>
    <n v="24"/>
    <n v="0"/>
    <n v="0"/>
    <n v="24"/>
    <x v="733"/>
    <x v="367"/>
    <x v="24"/>
  </r>
  <r>
    <x v="15"/>
    <n v="1"/>
    <n v="24"/>
    <n v="0"/>
    <n v="0"/>
    <n v="24"/>
    <x v="733"/>
    <x v="367"/>
    <x v="24"/>
  </r>
  <r>
    <x v="1"/>
    <n v="1"/>
    <n v="24"/>
    <n v="0"/>
    <n v="0"/>
    <n v="24"/>
    <x v="733"/>
    <x v="367"/>
    <x v="24"/>
  </r>
  <r>
    <x v="0"/>
    <n v="1"/>
    <n v="24"/>
    <n v="0"/>
    <n v="0"/>
    <n v="24"/>
    <x v="733"/>
    <x v="367"/>
    <x v="24"/>
  </r>
  <r>
    <x v="9"/>
    <n v="1"/>
    <n v="24"/>
    <n v="0"/>
    <n v="0"/>
    <n v="24"/>
    <x v="733"/>
    <x v="367"/>
    <x v="24"/>
  </r>
  <r>
    <x v="10"/>
    <n v="2"/>
    <n v="24"/>
    <n v="0"/>
    <n v="0"/>
    <n v="24"/>
    <x v="733"/>
    <x v="254"/>
    <x v="24"/>
  </r>
  <r>
    <x v="10"/>
    <n v="1"/>
    <n v="24"/>
    <n v="0"/>
    <n v="0"/>
    <n v="24"/>
    <x v="733"/>
    <x v="367"/>
    <x v="24"/>
  </r>
  <r>
    <x v="1"/>
    <n v="1"/>
    <n v="28"/>
    <n v="-4.5199999999999996"/>
    <n v="0"/>
    <n v="23.48"/>
    <x v="743"/>
    <x v="687"/>
    <x v="348"/>
  </r>
  <r>
    <x v="0"/>
    <n v="1"/>
    <n v="26"/>
    <n v="-2.59"/>
    <n v="0"/>
    <n v="23.41"/>
    <x v="744"/>
    <x v="688"/>
    <x v="349"/>
  </r>
  <r>
    <x v="0"/>
    <n v="1"/>
    <n v="26"/>
    <n v="-2.6"/>
    <n v="0"/>
    <n v="23.4"/>
    <x v="745"/>
    <x v="329"/>
    <x v="85"/>
  </r>
  <r>
    <x v="7"/>
    <n v="1"/>
    <n v="24"/>
    <n v="-1.39"/>
    <n v="0"/>
    <n v="22.61"/>
    <x v="746"/>
    <x v="689"/>
    <x v="350"/>
  </r>
  <r>
    <x v="5"/>
    <n v="1"/>
    <n v="28"/>
    <n v="-5.6"/>
    <n v="0"/>
    <n v="22.4"/>
    <x v="721"/>
    <x v="642"/>
    <x v="245"/>
  </r>
  <r>
    <x v="5"/>
    <n v="1"/>
    <n v="22"/>
    <n v="0"/>
    <n v="0"/>
    <n v="22"/>
    <x v="747"/>
    <x v="185"/>
    <x v="24"/>
  </r>
  <r>
    <x v="7"/>
    <n v="1"/>
    <n v="22"/>
    <n v="0"/>
    <n v="0"/>
    <n v="22"/>
    <x v="747"/>
    <x v="185"/>
    <x v="24"/>
  </r>
  <r>
    <x v="5"/>
    <n v="1"/>
    <n v="22"/>
    <n v="0"/>
    <n v="0"/>
    <n v="22"/>
    <x v="747"/>
    <x v="185"/>
    <x v="24"/>
  </r>
  <r>
    <x v="7"/>
    <n v="1"/>
    <n v="22"/>
    <n v="0"/>
    <n v="0"/>
    <n v="22"/>
    <x v="747"/>
    <x v="185"/>
    <x v="24"/>
  </r>
  <r>
    <x v="5"/>
    <n v="1"/>
    <n v="22"/>
    <n v="0"/>
    <n v="0"/>
    <n v="22"/>
    <x v="747"/>
    <x v="185"/>
    <x v="24"/>
  </r>
  <r>
    <x v="5"/>
    <n v="1"/>
    <n v="22"/>
    <n v="0"/>
    <n v="0"/>
    <n v="22"/>
    <x v="747"/>
    <x v="185"/>
    <x v="24"/>
  </r>
  <r>
    <x v="13"/>
    <n v="1"/>
    <n v="22"/>
    <n v="0"/>
    <n v="0"/>
    <n v="22"/>
    <x v="747"/>
    <x v="185"/>
    <x v="24"/>
  </r>
  <r>
    <x v="0"/>
    <n v="1"/>
    <n v="22"/>
    <n v="0"/>
    <n v="0"/>
    <n v="22"/>
    <x v="747"/>
    <x v="185"/>
    <x v="24"/>
  </r>
  <r>
    <x v="12"/>
    <n v="1"/>
    <n v="22"/>
    <n v="0"/>
    <n v="0"/>
    <n v="22"/>
    <x v="747"/>
    <x v="185"/>
    <x v="24"/>
  </r>
  <r>
    <x v="0"/>
    <n v="1"/>
    <n v="22"/>
    <n v="0"/>
    <n v="0"/>
    <n v="22"/>
    <x v="747"/>
    <x v="185"/>
    <x v="24"/>
  </r>
  <r>
    <x v="10"/>
    <n v="1"/>
    <n v="22"/>
    <n v="0"/>
    <n v="0"/>
    <n v="22"/>
    <x v="747"/>
    <x v="185"/>
    <x v="24"/>
  </r>
  <r>
    <x v="0"/>
    <n v="1"/>
    <n v="22"/>
    <n v="0"/>
    <n v="0"/>
    <n v="22"/>
    <x v="747"/>
    <x v="185"/>
    <x v="24"/>
  </r>
  <r>
    <x v="7"/>
    <n v="1"/>
    <n v="22"/>
    <n v="0"/>
    <n v="0"/>
    <n v="22"/>
    <x v="747"/>
    <x v="185"/>
    <x v="24"/>
  </r>
  <r>
    <x v="2"/>
    <n v="1"/>
    <n v="22"/>
    <n v="0"/>
    <n v="0"/>
    <n v="22"/>
    <x v="747"/>
    <x v="185"/>
    <x v="24"/>
  </r>
  <r>
    <x v="0"/>
    <n v="1"/>
    <n v="22"/>
    <n v="0"/>
    <n v="0"/>
    <n v="22"/>
    <x v="747"/>
    <x v="185"/>
    <x v="24"/>
  </r>
  <r>
    <x v="9"/>
    <n v="1"/>
    <n v="22"/>
    <n v="0"/>
    <n v="0"/>
    <n v="22"/>
    <x v="747"/>
    <x v="185"/>
    <x v="24"/>
  </r>
  <r>
    <x v="0"/>
    <n v="1"/>
    <n v="24"/>
    <n v="-2.4"/>
    <n v="0"/>
    <n v="21.6"/>
    <x v="748"/>
    <x v="646"/>
    <x v="183"/>
  </r>
  <r>
    <x v="3"/>
    <n v="1"/>
    <n v="24"/>
    <n v="-2.4"/>
    <n v="0"/>
    <n v="21.6"/>
    <x v="748"/>
    <x v="646"/>
    <x v="183"/>
  </r>
  <r>
    <x v="15"/>
    <n v="1"/>
    <n v="24"/>
    <n v="-2.4"/>
    <n v="0"/>
    <n v="21.6"/>
    <x v="748"/>
    <x v="646"/>
    <x v="183"/>
  </r>
  <r>
    <x v="12"/>
    <n v="1"/>
    <n v="24"/>
    <n v="-2.4"/>
    <n v="0"/>
    <n v="21.6"/>
    <x v="748"/>
    <x v="646"/>
    <x v="183"/>
  </r>
  <r>
    <x v="7"/>
    <n v="2"/>
    <n v="22.5"/>
    <n v="-1.05"/>
    <n v="0"/>
    <n v="21.45"/>
    <x v="749"/>
    <x v="690"/>
    <x v="351"/>
  </r>
  <r>
    <x v="4"/>
    <n v="1"/>
    <n v="25"/>
    <n v="-3.75"/>
    <n v="0"/>
    <n v="21.25"/>
    <x v="750"/>
    <x v="691"/>
    <x v="254"/>
  </r>
  <r>
    <x v="10"/>
    <n v="1"/>
    <n v="25"/>
    <n v="-3.75"/>
    <n v="0"/>
    <n v="21.25"/>
    <x v="750"/>
    <x v="691"/>
    <x v="254"/>
  </r>
  <r>
    <x v="12"/>
    <n v="1"/>
    <n v="21"/>
    <n v="0"/>
    <n v="0"/>
    <n v="21"/>
    <x v="751"/>
    <x v="441"/>
    <x v="24"/>
  </r>
  <r>
    <x v="12"/>
    <n v="2"/>
    <n v="20"/>
    <n v="0"/>
    <n v="0"/>
    <n v="20"/>
    <x v="752"/>
    <x v="632"/>
    <x v="24"/>
  </r>
  <r>
    <x v="5"/>
    <n v="2"/>
    <n v="20"/>
    <n v="0"/>
    <n v="0"/>
    <n v="20"/>
    <x v="752"/>
    <x v="632"/>
    <x v="24"/>
  </r>
  <r>
    <x v="2"/>
    <n v="1"/>
    <n v="20"/>
    <n v="0"/>
    <n v="0"/>
    <n v="20"/>
    <x v="752"/>
    <x v="607"/>
    <x v="24"/>
  </r>
  <r>
    <x v="13"/>
    <n v="1"/>
    <n v="20"/>
    <n v="0"/>
    <n v="0"/>
    <n v="20"/>
    <x v="752"/>
    <x v="607"/>
    <x v="24"/>
  </r>
  <r>
    <x v="7"/>
    <n v="1"/>
    <n v="22"/>
    <n v="-2.2000000000000002"/>
    <n v="0"/>
    <n v="19.8"/>
    <x v="753"/>
    <x v="609"/>
    <x v="85"/>
  </r>
  <r>
    <x v="7"/>
    <n v="1"/>
    <n v="22"/>
    <n v="-2.2000000000000002"/>
    <n v="0"/>
    <n v="19.8"/>
    <x v="753"/>
    <x v="609"/>
    <x v="85"/>
  </r>
  <r>
    <x v="5"/>
    <n v="1"/>
    <n v="22"/>
    <n v="-2.21"/>
    <n v="0"/>
    <n v="19.79"/>
    <x v="754"/>
    <x v="692"/>
    <x v="352"/>
  </r>
  <r>
    <x v="17"/>
    <n v="1"/>
    <n v="19.5"/>
    <n v="0"/>
    <n v="0"/>
    <n v="19.5"/>
    <x v="755"/>
    <x v="466"/>
    <x v="24"/>
  </r>
  <r>
    <x v="6"/>
    <n v="1"/>
    <n v="18.5"/>
    <n v="0"/>
    <n v="0"/>
    <n v="18.5"/>
    <x v="756"/>
    <x v="270"/>
    <x v="24"/>
  </r>
  <r>
    <x v="6"/>
    <n v="1"/>
    <n v="18.5"/>
    <n v="0"/>
    <n v="0"/>
    <n v="18.5"/>
    <x v="756"/>
    <x v="270"/>
    <x v="24"/>
  </r>
  <r>
    <x v="15"/>
    <n v="1"/>
    <n v="18"/>
    <n v="0"/>
    <n v="0"/>
    <n v="18"/>
    <x v="757"/>
    <x v="246"/>
    <x v="24"/>
  </r>
  <r>
    <x v="15"/>
    <n v="1"/>
    <n v="18"/>
    <n v="0"/>
    <n v="0"/>
    <n v="18"/>
    <x v="757"/>
    <x v="246"/>
    <x v="24"/>
  </r>
  <r>
    <x v="2"/>
    <n v="1"/>
    <n v="18"/>
    <n v="0"/>
    <n v="0"/>
    <n v="18"/>
    <x v="757"/>
    <x v="246"/>
    <x v="24"/>
  </r>
  <r>
    <x v="15"/>
    <n v="1"/>
    <n v="18"/>
    <n v="0"/>
    <n v="0"/>
    <n v="18"/>
    <x v="757"/>
    <x v="246"/>
    <x v="24"/>
  </r>
  <r>
    <x v="0"/>
    <n v="1"/>
    <n v="18"/>
    <n v="0"/>
    <n v="0"/>
    <n v="18"/>
    <x v="757"/>
    <x v="246"/>
    <x v="24"/>
  </r>
  <r>
    <x v="0"/>
    <n v="1"/>
    <n v="18"/>
    <n v="0"/>
    <n v="0"/>
    <n v="18"/>
    <x v="757"/>
    <x v="246"/>
    <x v="24"/>
  </r>
  <r>
    <x v="2"/>
    <n v="1"/>
    <n v="18"/>
    <n v="0"/>
    <n v="0"/>
    <n v="18"/>
    <x v="757"/>
    <x v="246"/>
    <x v="24"/>
  </r>
  <r>
    <x v="7"/>
    <n v="1"/>
    <n v="18"/>
    <n v="0"/>
    <n v="0"/>
    <n v="18"/>
    <x v="757"/>
    <x v="246"/>
    <x v="24"/>
  </r>
  <r>
    <x v="0"/>
    <n v="1"/>
    <n v="18"/>
    <n v="0"/>
    <n v="0"/>
    <n v="18"/>
    <x v="757"/>
    <x v="246"/>
    <x v="24"/>
  </r>
  <r>
    <x v="12"/>
    <n v="1"/>
    <n v="18"/>
    <n v="0"/>
    <n v="0"/>
    <n v="18"/>
    <x v="757"/>
    <x v="246"/>
    <x v="24"/>
  </r>
  <r>
    <x v="0"/>
    <n v="1"/>
    <n v="18"/>
    <n v="0"/>
    <n v="0"/>
    <n v="18"/>
    <x v="757"/>
    <x v="246"/>
    <x v="24"/>
  </r>
  <r>
    <x v="0"/>
    <n v="1"/>
    <n v="18"/>
    <n v="0"/>
    <n v="0"/>
    <n v="18"/>
    <x v="757"/>
    <x v="246"/>
    <x v="24"/>
  </r>
  <r>
    <x v="2"/>
    <n v="1"/>
    <n v="18"/>
    <n v="0"/>
    <n v="0"/>
    <n v="18"/>
    <x v="757"/>
    <x v="246"/>
    <x v="24"/>
  </r>
  <r>
    <x v="7"/>
    <n v="1"/>
    <n v="18"/>
    <n v="0"/>
    <n v="0"/>
    <n v="18"/>
    <x v="757"/>
    <x v="246"/>
    <x v="24"/>
  </r>
  <r>
    <x v="2"/>
    <n v="1"/>
    <n v="18"/>
    <n v="0"/>
    <n v="0"/>
    <n v="18"/>
    <x v="757"/>
    <x v="246"/>
    <x v="24"/>
  </r>
  <r>
    <x v="12"/>
    <n v="1"/>
    <n v="18"/>
    <n v="0"/>
    <n v="0"/>
    <n v="18"/>
    <x v="757"/>
    <x v="246"/>
    <x v="24"/>
  </r>
  <r>
    <x v="15"/>
    <n v="1"/>
    <n v="18"/>
    <n v="0"/>
    <n v="0"/>
    <n v="18"/>
    <x v="757"/>
    <x v="246"/>
    <x v="24"/>
  </r>
  <r>
    <x v="2"/>
    <n v="1"/>
    <n v="18"/>
    <n v="0"/>
    <n v="0"/>
    <n v="18"/>
    <x v="757"/>
    <x v="246"/>
    <x v="24"/>
  </r>
  <r>
    <x v="7"/>
    <n v="1"/>
    <n v="18"/>
    <n v="0"/>
    <n v="0"/>
    <n v="18"/>
    <x v="757"/>
    <x v="246"/>
    <x v="24"/>
  </r>
  <r>
    <x v="5"/>
    <n v="1"/>
    <n v="18"/>
    <n v="0"/>
    <n v="0"/>
    <n v="18"/>
    <x v="757"/>
    <x v="246"/>
    <x v="24"/>
  </r>
  <r>
    <x v="10"/>
    <n v="1"/>
    <n v="18"/>
    <n v="0"/>
    <n v="0"/>
    <n v="18"/>
    <x v="757"/>
    <x v="246"/>
    <x v="24"/>
  </r>
  <r>
    <x v="15"/>
    <n v="1"/>
    <n v="18"/>
    <n v="0"/>
    <n v="0"/>
    <n v="18"/>
    <x v="757"/>
    <x v="246"/>
    <x v="24"/>
  </r>
  <r>
    <x v="7"/>
    <n v="1"/>
    <n v="18"/>
    <n v="0"/>
    <n v="0"/>
    <n v="18"/>
    <x v="757"/>
    <x v="246"/>
    <x v="24"/>
  </r>
  <r>
    <x v="5"/>
    <n v="1"/>
    <n v="18"/>
    <n v="0"/>
    <n v="0"/>
    <n v="18"/>
    <x v="757"/>
    <x v="246"/>
    <x v="24"/>
  </r>
  <r>
    <x v="7"/>
    <n v="1"/>
    <n v="18"/>
    <n v="0"/>
    <n v="0"/>
    <n v="18"/>
    <x v="757"/>
    <x v="246"/>
    <x v="24"/>
  </r>
  <r>
    <x v="3"/>
    <n v="1"/>
    <n v="18"/>
    <n v="0"/>
    <n v="0"/>
    <n v="18"/>
    <x v="757"/>
    <x v="246"/>
    <x v="24"/>
  </r>
  <r>
    <x v="0"/>
    <n v="1"/>
    <n v="18"/>
    <n v="0"/>
    <n v="0"/>
    <n v="18"/>
    <x v="757"/>
    <x v="246"/>
    <x v="24"/>
  </r>
  <r>
    <x v="12"/>
    <n v="1"/>
    <n v="18"/>
    <n v="0"/>
    <n v="0"/>
    <n v="18"/>
    <x v="757"/>
    <x v="246"/>
    <x v="24"/>
  </r>
  <r>
    <x v="0"/>
    <n v="1"/>
    <n v="18"/>
    <n v="0"/>
    <n v="0"/>
    <n v="18"/>
    <x v="757"/>
    <x v="246"/>
    <x v="24"/>
  </r>
  <r>
    <x v="15"/>
    <n v="1"/>
    <n v="18"/>
    <n v="0"/>
    <n v="0"/>
    <n v="18"/>
    <x v="757"/>
    <x v="246"/>
    <x v="24"/>
  </r>
  <r>
    <x v="7"/>
    <n v="1"/>
    <n v="18"/>
    <n v="0"/>
    <n v="0"/>
    <n v="18"/>
    <x v="757"/>
    <x v="246"/>
    <x v="24"/>
  </r>
  <r>
    <x v="5"/>
    <n v="1"/>
    <n v="18"/>
    <n v="0"/>
    <n v="0"/>
    <n v="18"/>
    <x v="757"/>
    <x v="246"/>
    <x v="24"/>
  </r>
  <r>
    <x v="5"/>
    <n v="1"/>
    <n v="18"/>
    <n v="0"/>
    <n v="0"/>
    <n v="18"/>
    <x v="757"/>
    <x v="246"/>
    <x v="24"/>
  </r>
  <r>
    <x v="0"/>
    <n v="1"/>
    <n v="18"/>
    <n v="0"/>
    <n v="0"/>
    <n v="18"/>
    <x v="757"/>
    <x v="246"/>
    <x v="24"/>
  </r>
  <r>
    <x v="7"/>
    <n v="1"/>
    <n v="18"/>
    <n v="0"/>
    <n v="0"/>
    <n v="18"/>
    <x v="757"/>
    <x v="246"/>
    <x v="24"/>
  </r>
  <r>
    <x v="12"/>
    <n v="1"/>
    <n v="18"/>
    <n v="0"/>
    <n v="0"/>
    <n v="18"/>
    <x v="757"/>
    <x v="246"/>
    <x v="24"/>
  </r>
  <r>
    <x v="6"/>
    <n v="1"/>
    <n v="18.5"/>
    <n v="-1.85"/>
    <n v="0"/>
    <n v="16.649999999999999"/>
    <x v="758"/>
    <x v="589"/>
    <x v="85"/>
  </r>
  <r>
    <x v="13"/>
    <n v="1"/>
    <n v="16.5"/>
    <n v="0"/>
    <n v="0"/>
    <n v="16.5"/>
    <x v="759"/>
    <x v="633"/>
    <x v="24"/>
  </r>
  <r>
    <x v="7"/>
    <n v="1"/>
    <n v="16.5"/>
    <n v="0"/>
    <n v="0"/>
    <n v="16.5"/>
    <x v="759"/>
    <x v="633"/>
    <x v="24"/>
  </r>
  <r>
    <x v="7"/>
    <n v="1"/>
    <n v="18"/>
    <n v="-1.8"/>
    <n v="0"/>
    <n v="16.2"/>
    <x v="760"/>
    <x v="673"/>
    <x v="85"/>
  </r>
  <r>
    <x v="12"/>
    <n v="1"/>
    <n v="18"/>
    <n v="-1.8"/>
    <n v="0"/>
    <n v="16.2"/>
    <x v="760"/>
    <x v="673"/>
    <x v="85"/>
  </r>
  <r>
    <x v="13"/>
    <n v="1"/>
    <n v="18"/>
    <n v="-1.8"/>
    <n v="0"/>
    <n v="16.2"/>
    <x v="760"/>
    <x v="673"/>
    <x v="85"/>
  </r>
  <r>
    <x v="7"/>
    <n v="1"/>
    <n v="18"/>
    <n v="-1.8"/>
    <n v="0"/>
    <n v="16.2"/>
    <x v="760"/>
    <x v="673"/>
    <x v="85"/>
  </r>
  <r>
    <x v="13"/>
    <n v="1"/>
    <n v="18"/>
    <n v="-1.8"/>
    <n v="0"/>
    <n v="16.2"/>
    <x v="760"/>
    <x v="673"/>
    <x v="85"/>
  </r>
  <r>
    <x v="2"/>
    <n v="1"/>
    <n v="18"/>
    <n v="-1.81"/>
    <n v="0"/>
    <n v="16.190000000000001"/>
    <x v="761"/>
    <x v="693"/>
    <x v="353"/>
  </r>
  <r>
    <x v="15"/>
    <n v="1"/>
    <n v="16"/>
    <n v="0"/>
    <n v="0"/>
    <n v="16"/>
    <x v="762"/>
    <x v="381"/>
    <x v="24"/>
  </r>
  <r>
    <x v="7"/>
    <n v="1"/>
    <n v="16"/>
    <n v="0"/>
    <n v="0"/>
    <n v="16"/>
    <x v="762"/>
    <x v="381"/>
    <x v="24"/>
  </r>
  <r>
    <x v="7"/>
    <n v="1"/>
    <n v="16"/>
    <n v="0"/>
    <n v="0"/>
    <n v="16"/>
    <x v="762"/>
    <x v="381"/>
    <x v="24"/>
  </r>
  <r>
    <x v="13"/>
    <n v="1"/>
    <n v="16"/>
    <n v="0"/>
    <n v="0"/>
    <n v="16"/>
    <x v="762"/>
    <x v="381"/>
    <x v="24"/>
  </r>
  <r>
    <x v="13"/>
    <n v="1"/>
    <n v="32"/>
    <n v="-1.6"/>
    <n v="-14.4"/>
    <n v="16"/>
    <x v="763"/>
    <x v="381"/>
    <x v="32"/>
  </r>
  <r>
    <x v="13"/>
    <n v="1"/>
    <n v="16"/>
    <n v="0"/>
    <n v="0"/>
    <n v="16"/>
    <x v="762"/>
    <x v="381"/>
    <x v="24"/>
  </r>
  <r>
    <x v="7"/>
    <n v="1"/>
    <n v="16"/>
    <n v="0"/>
    <n v="0"/>
    <n v="16"/>
    <x v="762"/>
    <x v="381"/>
    <x v="24"/>
  </r>
  <r>
    <x v="12"/>
    <n v="1"/>
    <n v="16"/>
    <n v="0"/>
    <n v="0"/>
    <n v="16"/>
    <x v="762"/>
    <x v="381"/>
    <x v="24"/>
  </r>
  <r>
    <x v="12"/>
    <n v="1"/>
    <n v="18"/>
    <n v="-2.31"/>
    <n v="0"/>
    <n v="15.69"/>
    <x v="764"/>
    <x v="694"/>
    <x v="354"/>
  </r>
  <r>
    <x v="5"/>
    <n v="1"/>
    <n v="16"/>
    <n v="-1.6"/>
    <n v="0"/>
    <n v="14.4"/>
    <x v="765"/>
    <x v="647"/>
    <x v="85"/>
  </r>
  <r>
    <x v="0"/>
    <n v="1"/>
    <n v="16"/>
    <n v="-1.6"/>
    <n v="0"/>
    <n v="14.4"/>
    <x v="765"/>
    <x v="647"/>
    <x v="85"/>
  </r>
  <r>
    <x v="12"/>
    <n v="1"/>
    <n v="18"/>
    <n v="-3.6"/>
    <n v="0"/>
    <n v="14.4"/>
    <x v="766"/>
    <x v="647"/>
    <x v="51"/>
  </r>
  <r>
    <x v="12"/>
    <n v="1"/>
    <n v="14"/>
    <n v="0"/>
    <n v="0"/>
    <n v="14"/>
    <x v="767"/>
    <x v="477"/>
    <x v="24"/>
  </r>
  <r>
    <x v="0"/>
    <n v="1"/>
    <n v="14"/>
    <n v="0"/>
    <n v="0"/>
    <n v="14"/>
    <x v="767"/>
    <x v="477"/>
    <x v="24"/>
  </r>
  <r>
    <x v="12"/>
    <n v="1"/>
    <n v="14"/>
    <n v="0"/>
    <n v="0"/>
    <n v="14"/>
    <x v="767"/>
    <x v="477"/>
    <x v="24"/>
  </r>
  <r>
    <x v="7"/>
    <n v="1"/>
    <n v="14"/>
    <n v="0"/>
    <n v="0"/>
    <n v="14"/>
    <x v="767"/>
    <x v="477"/>
    <x v="24"/>
  </r>
  <r>
    <x v="5"/>
    <n v="1"/>
    <n v="14"/>
    <n v="0"/>
    <n v="0"/>
    <n v="14"/>
    <x v="767"/>
    <x v="477"/>
    <x v="24"/>
  </r>
  <r>
    <x v="12"/>
    <n v="1"/>
    <n v="13.5"/>
    <n v="0"/>
    <n v="0"/>
    <n v="13.5"/>
    <x v="768"/>
    <x v="695"/>
    <x v="24"/>
  </r>
  <r>
    <x v="0"/>
    <n v="1"/>
    <n v="13.2"/>
    <n v="0"/>
    <n v="0"/>
    <n v="13.2"/>
    <x v="769"/>
    <x v="696"/>
    <x v="24"/>
  </r>
  <r>
    <x v="5"/>
    <n v="1"/>
    <n v="12"/>
    <n v="0"/>
    <n v="0"/>
    <n v="12"/>
    <x v="770"/>
    <x v="254"/>
    <x v="24"/>
  </r>
  <r>
    <x v="12"/>
    <n v="1"/>
    <n v="12"/>
    <n v="0"/>
    <n v="0"/>
    <n v="12"/>
    <x v="770"/>
    <x v="254"/>
    <x v="24"/>
  </r>
  <r>
    <x v="7"/>
    <n v="1"/>
    <n v="12"/>
    <n v="0"/>
    <n v="0"/>
    <n v="12"/>
    <x v="770"/>
    <x v="254"/>
    <x v="24"/>
  </r>
  <r>
    <x v="10"/>
    <n v="1"/>
    <n v="12"/>
    <n v="0"/>
    <n v="0"/>
    <n v="12"/>
    <x v="770"/>
    <x v="254"/>
    <x v="24"/>
  </r>
  <r>
    <x v="0"/>
    <n v="1"/>
    <n v="10.5"/>
    <n v="0"/>
    <n v="0"/>
    <n v="10.5"/>
    <x v="771"/>
    <x v="697"/>
    <x v="24"/>
  </r>
  <r>
    <x v="12"/>
    <n v="0"/>
    <n v="26"/>
    <n v="0"/>
    <n v="-26"/>
    <n v="0"/>
    <x v="772"/>
    <x v="698"/>
    <x v="24"/>
  </r>
  <r>
    <x v="1"/>
    <n v="0"/>
    <n v="34"/>
    <n v="0"/>
    <n v="-34"/>
    <n v="0"/>
    <x v="773"/>
    <x v="698"/>
    <x v="24"/>
  </r>
  <r>
    <x v="1"/>
    <n v="0"/>
    <n v="48"/>
    <n v="0"/>
    <n v="-48"/>
    <n v="0"/>
    <x v="666"/>
    <x v="698"/>
    <x v="24"/>
  </r>
  <r>
    <x v="8"/>
    <n v="0"/>
    <n v="1"/>
    <n v="0"/>
    <n v="-1"/>
    <n v="0"/>
    <x v="774"/>
    <x v="698"/>
    <x v="24"/>
  </r>
  <r>
    <x v="1"/>
    <n v="0"/>
    <n v="195"/>
    <n v="0"/>
    <n v="-195"/>
    <n v="0"/>
    <x v="317"/>
    <x v="698"/>
    <x v="24"/>
  </r>
  <r>
    <x v="1"/>
    <n v="0"/>
    <n v="28"/>
    <n v="0"/>
    <n v="-28"/>
    <n v="0"/>
    <x v="775"/>
    <x v="698"/>
    <x v="24"/>
  </r>
  <r>
    <x v="7"/>
    <n v="0"/>
    <n v="32"/>
    <n v="-3.21"/>
    <n v="-28.79"/>
    <n v="0"/>
    <x v="776"/>
    <x v="698"/>
    <x v="355"/>
  </r>
  <r>
    <x v="2"/>
    <n v="0"/>
    <n v="380"/>
    <n v="0"/>
    <n v="-380"/>
    <n v="0"/>
    <x v="777"/>
    <x v="698"/>
    <x v="24"/>
  </r>
  <r>
    <x v="7"/>
    <n v="0"/>
    <n v="28"/>
    <n v="-2.81"/>
    <n v="-25.19"/>
    <n v="0"/>
    <x v="778"/>
    <x v="698"/>
    <x v="347"/>
  </r>
  <r>
    <x v="5"/>
    <n v="0"/>
    <n v="28"/>
    <n v="0"/>
    <n v="-28"/>
    <n v="0"/>
    <x v="775"/>
    <x v="698"/>
    <x v="24"/>
  </r>
  <r>
    <x v="1"/>
    <n v="0"/>
    <n v="116"/>
    <n v="-23.2"/>
    <n v="-92.8"/>
    <n v="0"/>
    <x v="430"/>
    <x v="698"/>
    <x v="245"/>
  </r>
  <r>
    <x v="7"/>
    <n v="0"/>
    <n v="16.5"/>
    <n v="0"/>
    <n v="-16.5"/>
    <n v="0"/>
    <x v="779"/>
    <x v="698"/>
    <x v="24"/>
  </r>
  <r>
    <x v="7"/>
    <n v="-1"/>
    <n v="0"/>
    <n v="0"/>
    <n v="-106.25"/>
    <n v="-106.25"/>
    <x v="780"/>
    <x v="492"/>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07CC73-0862-43CB-8463-DA40FDA5C202}" name="PivotTable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1:G20" firstHeaderRow="1" firstDataRow="1" firstDataCol="1"/>
  <pivotFields count="9">
    <pivotField axis="axisRow" showAll="0">
      <items count="19">
        <item x="9"/>
        <item x="0"/>
        <item x="1"/>
        <item x="2"/>
        <item x="16"/>
        <item x="10"/>
        <item x="14"/>
        <item x="17"/>
        <item x="3"/>
        <item x="5"/>
        <item x="15"/>
        <item x="7"/>
        <item x="13"/>
        <item x="11"/>
        <item x="4"/>
        <item x="6"/>
        <item x="12"/>
        <item x="8"/>
        <item t="default"/>
      </items>
    </pivotField>
    <pivotField dataField="1" numFmtId="1" showAll="0"/>
    <pivotField numFmtId="165" showAll="0"/>
    <pivotField numFmtId="165" showAll="0"/>
    <pivotField numFmtId="165" showAll="0"/>
    <pivotField numFmtId="165" showAll="0"/>
    <pivotField numFmtId="165" showAll="0"/>
    <pivotField numFmtId="165" showAll="0"/>
    <pivotField numFmtId="164" showAll="0"/>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Net Quantity" fld="1" baseField="0" baseItem="0" numFmtId="1"/>
  </dataFields>
  <formats count="1">
    <format dxfId="0">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301083-DCF5-4981-BFD8-6A23D949555F}"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14:C33" firstHeaderRow="1" firstDataRow="1" firstDataCol="1"/>
  <pivotFields count="9">
    <pivotField axis="axisRow" showAll="0">
      <items count="19">
        <item x="9"/>
        <item x="0"/>
        <item x="1"/>
        <item x="2"/>
        <item x="16"/>
        <item x="10"/>
        <item x="14"/>
        <item x="17"/>
        <item x="3"/>
        <item x="5"/>
        <item x="15"/>
        <item x="7"/>
        <item x="13"/>
        <item x="11"/>
        <item x="4"/>
        <item x="6"/>
        <item x="12"/>
        <item x="8"/>
        <item t="default"/>
      </items>
    </pivotField>
    <pivotField numFmtId="1" showAll="0"/>
    <pivotField numFmtId="165" showAll="0"/>
    <pivotField numFmtId="165" showAll="0"/>
    <pivotField numFmtId="165" showAll="0"/>
    <pivotField dataField="1" numFmtId="165" showAll="0"/>
    <pivotField numFmtId="165" showAll="0"/>
    <pivotField numFmtId="165" showAll="0"/>
    <pivotField numFmtId="164" showAll="0"/>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Total Net Sales" fld="5" baseField="0" baseItem="0" numFmtId="165"/>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B958DE-5B85-481B-AD06-1E33ED134FC6}"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B10" firstHeaderRow="1" firstDataRow="1" firstDataCol="0"/>
  <pivotFields count="9">
    <pivotField showAll="0">
      <items count="19">
        <item x="9"/>
        <item x="0"/>
        <item x="1"/>
        <item x="2"/>
        <item x="16"/>
        <item x="10"/>
        <item x="14"/>
        <item x="17"/>
        <item x="3"/>
        <item x="5"/>
        <item x="15"/>
        <item x="7"/>
        <item x="13"/>
        <item x="11"/>
        <item x="4"/>
        <item x="6"/>
        <item x="12"/>
        <item x="8"/>
        <item t="default"/>
      </items>
    </pivotField>
    <pivotField numFmtId="1" showAll="0"/>
    <pivotField numFmtId="165" showAll="0"/>
    <pivotField numFmtId="165" showAll="0"/>
    <pivotField numFmtId="165" showAll="0"/>
    <pivotField numFmtId="165" showAll="0"/>
    <pivotField numFmtId="165" showAll="0"/>
    <pivotField numFmtId="165" showAll="0"/>
    <pivotField dataField="1" numFmtId="164" showAll="0"/>
  </pivotFields>
  <rowItems count="1">
    <i/>
  </rowItems>
  <colItems count="1">
    <i/>
  </colItems>
  <dataFields count="1">
    <dataField name="Sum of Discount Rate"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3031FA-9A57-43F9-9991-E65301A0BA89}"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B6" firstHeaderRow="1" firstDataRow="1" firstDataCol="0"/>
  <pivotFields count="9">
    <pivotField showAll="0">
      <items count="19">
        <item x="9"/>
        <item x="0"/>
        <item x="1"/>
        <item x="2"/>
        <item x="16"/>
        <item x="10"/>
        <item x="14"/>
        <item x="17"/>
        <item x="3"/>
        <item x="5"/>
        <item x="15"/>
        <item x="7"/>
        <item x="13"/>
        <item x="11"/>
        <item x="4"/>
        <item x="6"/>
        <item x="12"/>
        <item x="8"/>
        <item t="default"/>
      </items>
    </pivotField>
    <pivotField numFmtId="1" showAll="0"/>
    <pivotField numFmtId="165" showAll="0"/>
    <pivotField numFmtId="165" showAll="0"/>
    <pivotField numFmtId="165" showAll="0"/>
    <pivotField numFmtId="165" showAll="0"/>
    <pivotField numFmtId="165" showAll="0">
      <items count="782">
        <item x="780"/>
        <item x="774"/>
        <item x="771"/>
        <item x="770"/>
        <item x="769"/>
        <item x="768"/>
        <item x="767"/>
        <item x="762"/>
        <item x="759"/>
        <item x="779"/>
        <item x="765"/>
        <item x="757"/>
        <item x="756"/>
        <item x="755"/>
        <item x="760"/>
        <item x="761"/>
        <item x="752"/>
        <item x="764"/>
        <item x="758"/>
        <item x="751"/>
        <item x="766"/>
        <item x="747"/>
        <item x="749"/>
        <item x="733"/>
        <item x="753"/>
        <item x="754"/>
        <item x="742"/>
        <item x="746"/>
        <item x="736"/>
        <item x="735"/>
        <item x="748"/>
        <item x="772"/>
        <item x="741"/>
        <item x="729"/>
        <item x="728"/>
        <item x="744"/>
        <item x="745"/>
        <item x="750"/>
        <item x="775"/>
        <item x="734"/>
        <item x="722"/>
        <item x="737"/>
        <item x="740"/>
        <item x="716"/>
        <item x="778"/>
        <item x="715"/>
        <item x="743"/>
        <item x="732"/>
        <item x="721"/>
        <item x="710"/>
        <item x="763"/>
        <item x="724"/>
        <item x="773"/>
        <item x="725"/>
        <item x="713"/>
        <item x="703"/>
        <item x="776"/>
        <item x="731"/>
        <item x="706"/>
        <item x="718"/>
        <item x="719"/>
        <item x="708"/>
        <item x="697"/>
        <item x="711"/>
        <item x="695"/>
        <item x="723"/>
        <item x="726"/>
        <item x="707"/>
        <item x="714"/>
        <item x="702"/>
        <item x="692"/>
        <item x="730"/>
        <item x="717"/>
        <item x="687"/>
        <item x="709"/>
        <item x="696"/>
        <item x="685"/>
        <item x="705"/>
        <item x="681"/>
        <item x="701"/>
        <item x="677"/>
        <item x="700"/>
        <item x="675"/>
        <item x="683"/>
        <item x="672"/>
        <item x="699"/>
        <item x="686"/>
        <item x="679"/>
        <item x="676"/>
        <item x="684"/>
        <item x="668"/>
        <item x="693"/>
        <item x="694"/>
        <item x="666"/>
        <item x="669"/>
        <item x="665"/>
        <item x="690"/>
        <item x="663"/>
        <item x="691"/>
        <item x="662"/>
        <item x="673"/>
        <item x="688"/>
        <item x="658"/>
        <item x="680"/>
        <item x="651"/>
        <item x="674"/>
        <item x="648"/>
        <item x="664"/>
        <item x="655"/>
        <item x="657"/>
        <item x="646"/>
        <item x="712"/>
        <item x="670"/>
        <item x="661"/>
        <item x="641"/>
        <item x="640"/>
        <item x="652"/>
        <item x="649"/>
        <item x="738"/>
        <item x="667"/>
        <item x="633"/>
        <item x="660"/>
        <item x="626"/>
        <item x="653"/>
        <item x="644"/>
        <item x="656"/>
        <item x="622"/>
        <item x="637"/>
        <item x="617"/>
        <item x="615"/>
        <item x="614"/>
        <item x="628"/>
        <item x="630"/>
        <item x="610"/>
        <item x="608"/>
        <item x="623"/>
        <item x="639"/>
        <item x="671"/>
        <item x="601"/>
        <item x="704"/>
        <item x="627"/>
        <item x="631"/>
        <item x="621"/>
        <item x="632"/>
        <item x="645"/>
        <item x="597"/>
        <item x="635"/>
        <item x="624"/>
        <item x="598"/>
        <item x="591"/>
        <item x="602"/>
        <item x="603"/>
        <item x="604"/>
        <item x="589"/>
        <item x="607"/>
        <item x="596"/>
        <item x="587"/>
        <item x="586"/>
        <item x="659"/>
        <item x="605"/>
        <item x="612"/>
        <item x="727"/>
        <item x="599"/>
        <item x="582"/>
        <item x="581"/>
        <item x="654"/>
        <item x="618"/>
        <item x="619"/>
        <item x="594"/>
        <item x="577"/>
        <item x="593"/>
        <item x="592"/>
        <item x="611"/>
        <item x="650"/>
        <item x="570"/>
        <item x="585"/>
        <item x="609"/>
        <item x="606"/>
        <item x="567"/>
        <item x="720"/>
        <item x="580"/>
        <item x="647"/>
        <item x="566"/>
        <item x="561"/>
        <item x="643"/>
        <item x="572"/>
        <item x="573"/>
        <item x="558"/>
        <item x="620"/>
        <item x="739"/>
        <item x="575"/>
        <item x="576"/>
        <item x="553"/>
        <item x="578"/>
        <item x="678"/>
        <item x="636"/>
        <item x="638"/>
        <item x="546"/>
        <item x="562"/>
        <item x="569"/>
        <item x="629"/>
        <item x="550"/>
        <item x="538"/>
        <item x="568"/>
        <item x="588"/>
        <item x="555"/>
        <item x="536"/>
        <item x="544"/>
        <item x="583"/>
        <item x="584"/>
        <item x="563"/>
        <item x="535"/>
        <item x="559"/>
        <item x="531"/>
        <item x="539"/>
        <item x="556"/>
        <item x="557"/>
        <item x="689"/>
        <item x="526"/>
        <item x="616"/>
        <item x="530"/>
        <item x="519"/>
        <item x="574"/>
        <item x="537"/>
        <item x="517"/>
        <item x="541"/>
        <item x="542"/>
        <item x="543"/>
        <item x="682"/>
        <item x="625"/>
        <item x="514"/>
        <item x="548"/>
        <item x="564"/>
        <item x="522"/>
        <item x="524"/>
        <item x="525"/>
        <item x="560"/>
        <item x="507"/>
        <item x="516"/>
        <item x="528"/>
        <item x="529"/>
        <item x="515"/>
        <item x="551"/>
        <item x="613"/>
        <item x="532"/>
        <item x="549"/>
        <item x="545"/>
        <item x="497"/>
        <item x="571"/>
        <item x="513"/>
        <item x="510"/>
        <item x="489"/>
        <item x="540"/>
        <item x="494"/>
        <item x="485"/>
        <item x="508"/>
        <item x="499"/>
        <item x="534"/>
        <item x="481"/>
        <item x="479"/>
        <item x="500"/>
        <item x="502"/>
        <item x="476"/>
        <item x="501"/>
        <item x="503"/>
        <item x="554"/>
        <item x="495"/>
        <item x="493"/>
        <item x="565"/>
        <item x="474"/>
        <item x="492"/>
        <item x="518"/>
        <item x="504"/>
        <item x="496"/>
        <item x="595"/>
        <item x="468"/>
        <item x="698"/>
        <item x="466"/>
        <item x="473"/>
        <item x="461"/>
        <item x="457"/>
        <item x="512"/>
        <item x="475"/>
        <item x="590"/>
        <item x="484"/>
        <item x="456"/>
        <item x="634"/>
        <item x="511"/>
        <item x="487"/>
        <item x="509"/>
        <item x="460"/>
        <item x="451"/>
        <item x="533"/>
        <item x="521"/>
        <item x="450"/>
        <item x="579"/>
        <item x="459"/>
        <item x="472"/>
        <item x="446"/>
        <item x="552"/>
        <item x="454"/>
        <item x="455"/>
        <item x="478"/>
        <item x="443"/>
        <item x="441"/>
        <item x="469"/>
        <item x="439"/>
        <item x="437"/>
        <item x="453"/>
        <item x="464"/>
        <item x="482"/>
        <item x="547"/>
        <item x="447"/>
        <item x="488"/>
        <item x="433"/>
        <item x="458"/>
        <item x="445"/>
        <item x="430"/>
        <item x="600"/>
        <item x="463"/>
        <item x="465"/>
        <item x="434"/>
        <item x="477"/>
        <item x="506"/>
        <item x="426"/>
        <item x="438"/>
        <item x="424"/>
        <item x="440"/>
        <item x="483"/>
        <item x="442"/>
        <item x="444"/>
        <item x="428"/>
        <item x="429"/>
        <item x="421"/>
        <item x="470"/>
        <item x="471"/>
        <item x="431"/>
        <item x="432"/>
        <item x="467"/>
        <item x="416"/>
        <item x="412"/>
        <item x="410"/>
        <item x="408"/>
        <item x="427"/>
        <item x="405"/>
        <item x="420"/>
        <item x="404"/>
        <item x="486"/>
        <item x="411"/>
        <item x="480"/>
        <item x="401"/>
        <item x="397"/>
        <item x="417"/>
        <item x="448"/>
        <item x="425"/>
        <item x="409"/>
        <item x="392"/>
        <item x="414"/>
        <item x="391"/>
        <item x="390"/>
        <item x="436"/>
        <item x="389"/>
        <item x="387"/>
        <item x="385"/>
        <item x="407"/>
        <item x="383"/>
        <item x="527"/>
        <item x="415"/>
        <item x="435"/>
        <item x="403"/>
        <item x="419"/>
        <item x="396"/>
        <item x="379"/>
        <item x="406"/>
        <item x="373"/>
        <item x="422"/>
        <item x="370"/>
        <item x="374"/>
        <item x="382"/>
        <item x="372"/>
        <item x="505"/>
        <item x="367"/>
        <item x="449"/>
        <item x="364"/>
        <item x="360"/>
        <item x="394"/>
        <item x="381"/>
        <item x="355"/>
        <item x="377"/>
        <item x="378"/>
        <item x="351"/>
        <item x="371"/>
        <item x="418"/>
        <item x="395"/>
        <item x="348"/>
        <item x="393"/>
        <item x="375"/>
        <item x="376"/>
        <item x="490"/>
        <item x="358"/>
        <item x="359"/>
        <item x="366"/>
        <item x="361"/>
        <item x="363"/>
        <item x="413"/>
        <item x="342"/>
        <item x="349"/>
        <item x="365"/>
        <item x="398"/>
        <item x="368"/>
        <item x="334"/>
        <item x="344"/>
        <item x="352"/>
        <item x="329"/>
        <item x="402"/>
        <item x="325"/>
        <item x="399"/>
        <item x="400"/>
        <item x="324"/>
        <item x="339"/>
        <item x="319"/>
        <item x="332"/>
        <item x="369"/>
        <item x="462"/>
        <item x="317"/>
        <item x="380"/>
        <item x="337"/>
        <item x="354"/>
        <item x="346"/>
        <item x="315"/>
        <item x="386"/>
        <item x="330"/>
        <item x="341"/>
        <item x="331"/>
        <item x="350"/>
        <item x="423"/>
        <item x="312"/>
        <item x="336"/>
        <item x="345"/>
        <item x="384"/>
        <item x="308"/>
        <item x="335"/>
        <item x="322"/>
        <item x="523"/>
        <item x="338"/>
        <item x="340"/>
        <item x="357"/>
        <item x="318"/>
        <item x="323"/>
        <item x="313"/>
        <item x="303"/>
        <item x="316"/>
        <item x="353"/>
        <item x="388"/>
        <item x="362"/>
        <item x="326"/>
        <item x="327"/>
        <item x="328"/>
        <item x="300"/>
        <item x="297"/>
        <item x="498"/>
        <item x="321"/>
        <item x="294"/>
        <item x="307"/>
        <item x="290"/>
        <item x="343"/>
        <item x="284"/>
        <item x="302"/>
        <item x="282"/>
        <item x="311"/>
        <item x="305"/>
        <item x="291"/>
        <item x="520"/>
        <item x="279"/>
        <item x="298"/>
        <item x="293"/>
        <item x="278"/>
        <item x="347"/>
        <item x="309"/>
        <item x="286"/>
        <item x="304"/>
        <item x="273"/>
        <item x="271"/>
        <item x="314"/>
        <item x="356"/>
        <item x="295"/>
        <item x="301"/>
        <item x="296"/>
        <item x="269"/>
        <item x="268"/>
        <item x="266"/>
        <item x="275"/>
        <item x="281"/>
        <item x="262"/>
        <item x="491"/>
        <item x="299"/>
        <item x="288"/>
        <item x="306"/>
        <item x="259"/>
        <item x="452"/>
        <item x="270"/>
        <item x="276"/>
        <item x="256"/>
        <item x="289"/>
        <item x="258"/>
        <item x="277"/>
        <item x="292"/>
        <item x="248"/>
        <item x="246"/>
        <item x="287"/>
        <item x="260"/>
        <item x="274"/>
        <item x="283"/>
        <item x="255"/>
        <item x="251"/>
        <item x="285"/>
        <item x="253"/>
        <item x="254"/>
        <item x="247"/>
        <item x="263"/>
        <item x="233"/>
        <item x="261"/>
        <item x="242"/>
        <item x="250"/>
        <item x="231"/>
        <item x="229"/>
        <item x="249"/>
        <item x="642"/>
        <item x="252"/>
        <item x="264"/>
        <item x="241"/>
        <item x="225"/>
        <item x="239"/>
        <item x="240"/>
        <item x="223"/>
        <item x="245"/>
        <item x="221"/>
        <item x="272"/>
        <item x="243"/>
        <item x="244"/>
        <item x="267"/>
        <item x="237"/>
        <item x="226"/>
        <item x="218"/>
        <item x="232"/>
        <item x="214"/>
        <item x="212"/>
        <item x="257"/>
        <item x="216"/>
        <item x="217"/>
        <item x="310"/>
        <item x="224"/>
        <item x="265"/>
        <item x="227"/>
        <item x="219"/>
        <item x="238"/>
        <item x="235"/>
        <item x="204"/>
        <item x="213"/>
        <item x="200"/>
        <item x="196"/>
        <item x="201"/>
        <item x="215"/>
        <item x="211"/>
        <item x="210"/>
        <item x="194"/>
        <item x="193"/>
        <item x="191"/>
        <item x="207"/>
        <item x="188"/>
        <item x="186"/>
        <item x="189"/>
        <item x="192"/>
        <item x="230"/>
        <item x="234"/>
        <item x="208"/>
        <item x="181"/>
        <item x="222"/>
        <item x="198"/>
        <item x="280"/>
        <item x="183"/>
        <item x="184"/>
        <item x="197"/>
        <item x="185"/>
        <item x="202"/>
        <item x="203"/>
        <item x="178"/>
        <item x="172"/>
        <item x="175"/>
        <item x="171"/>
        <item x="195"/>
        <item x="190"/>
        <item x="777"/>
        <item x="228"/>
        <item x="173"/>
        <item x="199"/>
        <item x="169"/>
        <item x="187"/>
        <item x="177"/>
        <item x="320"/>
        <item x="220"/>
        <item x="176"/>
        <item x="206"/>
        <item x="164"/>
        <item x="179"/>
        <item x="166"/>
        <item x="236"/>
        <item x="174"/>
        <item x="157"/>
        <item x="209"/>
        <item x="160"/>
        <item x="168"/>
        <item x="182"/>
        <item x="151"/>
        <item x="205"/>
        <item x="170"/>
        <item x="156"/>
        <item x="180"/>
        <item x="146"/>
        <item x="154"/>
        <item x="159"/>
        <item x="147"/>
        <item x="158"/>
        <item x="152"/>
        <item x="162"/>
        <item x="140"/>
        <item x="144"/>
        <item x="155"/>
        <item x="141"/>
        <item x="153"/>
        <item x="165"/>
        <item x="149"/>
        <item x="139"/>
        <item x="148"/>
        <item x="133"/>
        <item x="167"/>
        <item x="135"/>
        <item x="142"/>
        <item x="132"/>
        <item x="143"/>
        <item x="163"/>
        <item x="137"/>
        <item x="145"/>
        <item x="129"/>
        <item x="128"/>
        <item x="127"/>
        <item x="134"/>
        <item x="120"/>
        <item x="119"/>
        <item x="125"/>
        <item x="138"/>
        <item x="122"/>
        <item x="124"/>
        <item x="150"/>
        <item x="126"/>
        <item x="123"/>
        <item x="111"/>
        <item x="116"/>
        <item x="130"/>
        <item x="109"/>
        <item x="131"/>
        <item x="108"/>
        <item x="333"/>
        <item x="107"/>
        <item x="117"/>
        <item x="105"/>
        <item x="104"/>
        <item x="103"/>
        <item x="106"/>
        <item x="112"/>
        <item x="110"/>
        <item x="136"/>
        <item x="121"/>
        <item x="102"/>
        <item x="101"/>
        <item x="161"/>
        <item x="96"/>
        <item x="113"/>
        <item x="93"/>
        <item x="114"/>
        <item x="98"/>
        <item x="99"/>
        <item x="97"/>
        <item x="115"/>
        <item x="92"/>
        <item x="95"/>
        <item x="94"/>
        <item x="84"/>
        <item x="90"/>
        <item x="85"/>
        <item x="118"/>
        <item x="83"/>
        <item x="88"/>
        <item x="89"/>
        <item x="80"/>
        <item x="91"/>
        <item x="82"/>
        <item x="76"/>
        <item x="87"/>
        <item x="77"/>
        <item x="79"/>
        <item x="81"/>
        <item x="78"/>
        <item x="86"/>
        <item x="74"/>
        <item x="72"/>
        <item x="75"/>
        <item x="63"/>
        <item x="70"/>
        <item x="66"/>
        <item x="100"/>
        <item x="67"/>
        <item x="61"/>
        <item x="56"/>
        <item x="65"/>
        <item x="68"/>
        <item x="59"/>
        <item x="71"/>
        <item x="54"/>
        <item x="55"/>
        <item x="52"/>
        <item x="49"/>
        <item x="64"/>
        <item x="69"/>
        <item x="62"/>
        <item x="44"/>
        <item x="60"/>
        <item x="53"/>
        <item x="73"/>
        <item x="41"/>
        <item x="43"/>
        <item x="47"/>
        <item x="36"/>
        <item x="38"/>
        <item x="50"/>
        <item x="37"/>
        <item x="51"/>
        <item x="33"/>
        <item x="39"/>
        <item x="58"/>
        <item x="46"/>
        <item x="42"/>
        <item x="32"/>
        <item x="45"/>
        <item x="34"/>
        <item x="35"/>
        <item x="29"/>
        <item x="26"/>
        <item x="48"/>
        <item x="30"/>
        <item x="31"/>
        <item x="28"/>
        <item x="27"/>
        <item x="57"/>
        <item x="40"/>
        <item x="21"/>
        <item x="22"/>
        <item x="23"/>
        <item x="24"/>
        <item x="19"/>
        <item x="18"/>
        <item x="20"/>
        <item x="14"/>
        <item x="16"/>
        <item x="17"/>
        <item x="13"/>
        <item x="15"/>
        <item x="25"/>
        <item x="11"/>
        <item x="12"/>
        <item x="9"/>
        <item x="10"/>
        <item x="7"/>
        <item x="6"/>
        <item x="8"/>
        <item x="4"/>
        <item x="5"/>
        <item x="3"/>
        <item x="2"/>
        <item x="1"/>
        <item x="0"/>
        <item t="default"/>
      </items>
    </pivotField>
    <pivotField dataField="1" numFmtId="165" showAll="0">
      <items count="700">
        <item x="698"/>
        <item x="155"/>
        <item x="474"/>
        <item x="517"/>
        <item x="678"/>
        <item x="413"/>
        <item x="634"/>
        <item x="632"/>
        <item x="222"/>
        <item x="605"/>
        <item x="301"/>
        <item x="499"/>
        <item x="546"/>
        <item x="572"/>
        <item x="697"/>
        <item x="365"/>
        <item x="362"/>
        <item x="513"/>
        <item x="690"/>
        <item x="594"/>
        <item x="648"/>
        <item x="562"/>
        <item x="533"/>
        <item x="417"/>
        <item x="502"/>
        <item x="671"/>
        <item x="526"/>
        <item x="363"/>
        <item x="443"/>
        <item x="472"/>
        <item x="552"/>
        <item x="613"/>
        <item x="284"/>
        <item x="575"/>
        <item x="488"/>
        <item x="369"/>
        <item x="254"/>
        <item x="505"/>
        <item x="686"/>
        <item x="520"/>
        <item x="696"/>
        <item x="491"/>
        <item x="486"/>
        <item x="695"/>
        <item x="24"/>
        <item x="347"/>
        <item x="164"/>
        <item x="112"/>
        <item x="618"/>
        <item x="101"/>
        <item x="224"/>
        <item x="477"/>
        <item x="647"/>
        <item x="644"/>
        <item x="569"/>
        <item x="643"/>
        <item x="342"/>
        <item x="676"/>
        <item x="399"/>
        <item x="333"/>
        <item x="37"/>
        <item x="694"/>
        <item x="484"/>
        <item x="675"/>
        <item x="481"/>
        <item x="381"/>
        <item x="693"/>
        <item x="673"/>
        <item x="635"/>
        <item x="633"/>
        <item x="589"/>
        <item x="630"/>
        <item x="587"/>
        <item x="669"/>
        <item x="585"/>
        <item x="668"/>
        <item x="397"/>
        <item x="459"/>
        <item x="298"/>
        <item x="421"/>
        <item x="625"/>
        <item x="209"/>
        <item x="623"/>
        <item x="667"/>
        <item x="152"/>
        <item x="47"/>
        <item x="355"/>
        <item x="233"/>
        <item x="577"/>
        <item x="576"/>
        <item x="494"/>
        <item x="350"/>
        <item x="253"/>
        <item x="531"/>
        <item x="446"/>
        <item x="175"/>
        <item x="251"/>
        <item x="291"/>
        <item x="228"/>
        <item x="249"/>
        <item x="246"/>
        <item x="573"/>
        <item x="663"/>
        <item x="662"/>
        <item x="525"/>
        <item x="140"/>
        <item x="619"/>
        <item x="521"/>
        <item x="617"/>
        <item x="104"/>
        <item x="271"/>
        <item x="270"/>
        <item x="616"/>
        <item x="615"/>
        <item x="660"/>
        <item x="563"/>
        <item x="657"/>
        <item x="431"/>
        <item x="429"/>
        <item x="466"/>
        <item x="182"/>
        <item x="692"/>
        <item x="609"/>
        <item x="607"/>
        <item x="460"/>
        <item x="553"/>
        <item x="606"/>
        <item x="336"/>
        <item x="377"/>
        <item x="601"/>
        <item x="599"/>
        <item x="545"/>
        <item x="441"/>
        <item x="364"/>
        <item x="196"/>
        <item x="691"/>
        <item x="596"/>
        <item x="237"/>
        <item x="408"/>
        <item x="360"/>
        <item x="539"/>
        <item x="134"/>
        <item x="487"/>
        <item x="537"/>
        <item x="646"/>
        <item x="131"/>
        <item x="402"/>
        <item x="191"/>
        <item x="139"/>
        <item x="185"/>
        <item x="479"/>
        <item x="642"/>
        <item x="689"/>
        <item x="641"/>
        <item x="524"/>
        <item x="640"/>
        <item x="337"/>
        <item x="639"/>
        <item x="581"/>
        <item x="580"/>
        <item x="23"/>
        <item x="174"/>
        <item x="578"/>
        <item x="22"/>
        <item x="329"/>
        <item x="688"/>
        <item x="687"/>
        <item x="7"/>
        <item x="419"/>
        <item x="418"/>
        <item x="213"/>
        <item x="201"/>
        <item x="367"/>
        <item x="158"/>
        <item x="510"/>
        <item x="315"/>
        <item x="636"/>
        <item x="570"/>
        <item x="146"/>
        <item x="154"/>
        <item x="567"/>
        <item x="631"/>
        <item x="685"/>
        <item x="565"/>
        <item x="628"/>
        <item x="439"/>
        <item x="278"/>
        <item x="299"/>
        <item x="684"/>
        <item x="344"/>
        <item x="561"/>
        <item x="340"/>
        <item x="560"/>
        <item x="626"/>
        <item x="495"/>
        <item x="683"/>
        <item x="295"/>
        <item x="386"/>
        <item x="88"/>
        <item x="385"/>
        <item x="489"/>
        <item x="326"/>
        <item x="89"/>
        <item x="427"/>
        <item x="141"/>
        <item x="289"/>
        <item x="248"/>
        <item x="219"/>
        <item x="379"/>
        <item x="426"/>
        <item x="550"/>
        <item x="549"/>
        <item x="682"/>
        <item x="681"/>
        <item x="485"/>
        <item x="422"/>
        <item x="151"/>
        <item x="317"/>
        <item x="180"/>
        <item x="117"/>
        <item x="108"/>
        <item x="309"/>
        <item x="614"/>
        <item x="121"/>
        <item x="542"/>
        <item x="680"/>
        <item x="473"/>
        <item x="257"/>
        <item x="679"/>
        <item x="469"/>
        <item x="464"/>
        <item x="611"/>
        <item x="157"/>
        <item x="274"/>
        <item x="528"/>
        <item x="273"/>
        <item x="604"/>
        <item x="603"/>
        <item x="677"/>
        <item x="522"/>
        <item x="602"/>
        <item x="398"/>
        <item x="449"/>
        <item x="519"/>
        <item x="194"/>
        <item x="600"/>
        <item x="444"/>
        <item x="327"/>
        <item x="598"/>
        <item x="597"/>
        <item x="324"/>
        <item x="674"/>
        <item x="389"/>
        <item x="188"/>
        <item x="515"/>
        <item x="319"/>
        <item x="514"/>
        <item x="204"/>
        <item x="595"/>
        <item x="512"/>
        <item x="511"/>
        <item x="672"/>
        <item x="593"/>
        <item x="311"/>
        <item x="433"/>
        <item x="591"/>
        <item x="509"/>
        <item x="508"/>
        <item x="507"/>
        <item x="375"/>
        <item x="506"/>
        <item x="432"/>
        <item x="590"/>
        <item x="370"/>
        <item x="504"/>
        <item x="178"/>
        <item x="303"/>
        <item x="163"/>
        <item x="670"/>
        <item x="501"/>
        <item x="161"/>
        <item x="586"/>
        <item x="300"/>
        <item x="424"/>
        <item x="584"/>
        <item x="241"/>
        <item x="583"/>
        <item x="358"/>
        <item x="582"/>
        <item x="93"/>
        <item x="496"/>
        <item x="420"/>
        <item x="206"/>
        <item x="666"/>
        <item x="231"/>
        <item x="665"/>
        <item x="349"/>
        <item x="493"/>
        <item x="136"/>
        <item x="490"/>
        <item x="292"/>
        <item x="346"/>
        <item x="229"/>
        <item x="664"/>
        <item x="264"/>
        <item x="123"/>
        <item x="574"/>
        <item x="225"/>
        <item x="260"/>
        <item x="338"/>
        <item x="661"/>
        <item x="414"/>
        <item x="111"/>
        <item x="571"/>
        <item x="482"/>
        <item x="60"/>
        <item x="568"/>
        <item x="411"/>
        <item x="480"/>
        <item x="29"/>
        <item x="331"/>
        <item x="54"/>
        <item x="217"/>
        <item x="283"/>
        <item x="282"/>
        <item x="407"/>
        <item x="85"/>
        <item x="406"/>
        <item x="195"/>
        <item x="659"/>
        <item x="658"/>
        <item x="403"/>
        <item x="193"/>
        <item x="400"/>
        <item x="471"/>
        <item x="250"/>
        <item x="318"/>
        <item x="468"/>
        <item x="559"/>
        <item x="316"/>
        <item x="558"/>
        <item x="465"/>
        <item x="557"/>
        <item x="391"/>
        <item x="120"/>
        <item x="656"/>
        <item x="555"/>
        <item x="554"/>
        <item x="463"/>
        <item x="203"/>
        <item x="28"/>
        <item x="655"/>
        <item x="551"/>
        <item x="654"/>
        <item x="653"/>
        <item x="269"/>
        <item x="454"/>
        <item x="548"/>
        <item x="128"/>
        <item x="159"/>
        <item x="450"/>
        <item x="73"/>
        <item x="448"/>
        <item x="14"/>
        <item x="652"/>
        <item x="373"/>
        <item x="173"/>
        <item x="156"/>
        <item x="651"/>
        <item x="371"/>
        <item x="442"/>
        <item x="544"/>
        <item x="368"/>
        <item x="262"/>
        <item x="261"/>
        <item x="440"/>
        <item x="293"/>
        <item x="122"/>
        <item x="650"/>
        <item x="259"/>
        <item x="540"/>
        <item x="361"/>
        <item x="649"/>
        <item x="192"/>
        <item x="538"/>
        <item x="645"/>
        <item x="435"/>
        <item x="536"/>
        <item x="215"/>
        <item x="535"/>
        <item x="534"/>
        <item x="354"/>
        <item x="352"/>
        <item x="351"/>
        <item x="348"/>
        <item x="430"/>
        <item x="428"/>
        <item x="343"/>
        <item x="127"/>
        <item x="207"/>
        <item x="280"/>
        <item x="245"/>
        <item x="425"/>
        <item x="179"/>
        <item x="70"/>
        <item x="339"/>
        <item x="17"/>
        <item x="523"/>
        <item x="239"/>
        <item x="80"/>
        <item x="15"/>
        <item x="238"/>
        <item x="78"/>
        <item x="277"/>
        <item x="236"/>
        <item x="235"/>
        <item x="98"/>
        <item x="328"/>
        <item x="638"/>
        <item x="325"/>
        <item x="323"/>
        <item x="82"/>
        <item x="322"/>
        <item x="132"/>
        <item x="200"/>
        <item x="516"/>
        <item x="130"/>
        <item x="74"/>
        <item x="637"/>
        <item x="314"/>
        <item x="310"/>
        <item x="221"/>
        <item x="412"/>
        <item x="410"/>
        <item x="305"/>
        <item x="189"/>
        <item x="503"/>
        <item x="405"/>
        <item x="629"/>
        <item x="401"/>
        <item x="302"/>
        <item x="500"/>
        <item x="627"/>
        <item x="395"/>
        <item x="624"/>
        <item x="393"/>
        <item x="622"/>
        <item x="133"/>
        <item x="387"/>
        <item x="621"/>
        <item x="384"/>
        <item x="382"/>
        <item x="129"/>
        <item x="380"/>
        <item x="620"/>
        <item x="376"/>
        <item x="483"/>
        <item x="126"/>
        <item x="286"/>
        <item x="124"/>
        <item x="478"/>
        <item x="366"/>
        <item x="197"/>
        <item x="230"/>
        <item x="281"/>
        <item x="4"/>
        <item x="279"/>
        <item x="475"/>
        <item x="359"/>
        <item x="470"/>
        <item x="357"/>
        <item x="190"/>
        <item x="356"/>
        <item x="467"/>
        <item x="40"/>
        <item x="276"/>
        <item x="612"/>
        <item x="610"/>
        <item x="608"/>
        <item x="461"/>
        <item x="456"/>
        <item x="455"/>
        <item x="335"/>
        <item x="453"/>
        <item x="214"/>
        <item x="451"/>
        <item x="265"/>
        <item x="10"/>
        <item x="263"/>
        <item x="171"/>
        <item x="320"/>
        <item x="205"/>
        <item x="258"/>
        <item x="437"/>
        <item x="436"/>
        <item x="313"/>
        <item x="143"/>
        <item x="592"/>
        <item x="30"/>
        <item x="165"/>
        <item x="115"/>
        <item x="252"/>
        <item x="588"/>
        <item x="243"/>
        <item x="242"/>
        <item x="423"/>
        <item x="46"/>
        <item x="579"/>
        <item x="39"/>
        <item x="90"/>
        <item x="125"/>
        <item x="290"/>
        <item x="416"/>
        <item x="149"/>
        <item x="285"/>
        <item x="566"/>
        <item x="404"/>
        <item x="16"/>
        <item x="69"/>
        <item x="564"/>
        <item x="35"/>
        <item x="394"/>
        <item x="64"/>
        <item x="45"/>
        <item x="556"/>
        <item x="383"/>
        <item x="105"/>
        <item x="58"/>
        <item x="378"/>
        <item x="79"/>
        <item x="547"/>
        <item x="374"/>
        <item x="26"/>
        <item x="543"/>
        <item x="18"/>
        <item x="541"/>
        <item x="51"/>
        <item x="118"/>
        <item x="42"/>
        <item x="63"/>
        <item x="150"/>
        <item x="532"/>
        <item x="114"/>
        <item x="184"/>
        <item x="183"/>
        <item x="530"/>
        <item x="345"/>
        <item x="11"/>
        <item x="529"/>
        <item x="113"/>
        <item x="527"/>
        <item x="341"/>
        <item x="137"/>
        <item x="177"/>
        <item x="234"/>
        <item x="332"/>
        <item x="330"/>
        <item x="518"/>
        <item x="68"/>
        <item x="321"/>
        <item x="170"/>
        <item x="41"/>
        <item x="226"/>
        <item x="223"/>
        <item x="308"/>
        <item x="166"/>
        <item x="306"/>
        <item x="218"/>
        <item x="216"/>
        <item x="498"/>
        <item x="211"/>
        <item x="497"/>
        <item x="119"/>
        <item x="297"/>
        <item x="296"/>
        <item x="52"/>
        <item x="77"/>
        <item x="116"/>
        <item x="492"/>
        <item x="50"/>
        <item x="6"/>
        <item x="153"/>
        <item x="38"/>
        <item x="76"/>
        <item x="12"/>
        <item x="36"/>
        <item x="75"/>
        <item x="110"/>
        <item x="287"/>
        <item x="109"/>
        <item x="148"/>
        <item x="72"/>
        <item x="198"/>
        <item x="476"/>
        <item x="84"/>
        <item x="71"/>
        <item x="138"/>
        <item x="135"/>
        <item x="102"/>
        <item x="275"/>
        <item x="462"/>
        <item x="458"/>
        <item x="457"/>
        <item x="268"/>
        <item x="452"/>
        <item x="97"/>
        <item x="65"/>
        <item x="176"/>
        <item x="21"/>
        <item x="447"/>
        <item x="172"/>
        <item x="96"/>
        <item x="445"/>
        <item x="95"/>
        <item x="94"/>
        <item x="62"/>
        <item x="92"/>
        <item x="438"/>
        <item x="168"/>
        <item x="434"/>
        <item x="255"/>
        <item x="86"/>
        <item x="53"/>
        <item x="247"/>
        <item x="244"/>
        <item x="240"/>
        <item x="27"/>
        <item x="232"/>
        <item x="106"/>
        <item x="227"/>
        <item x="415"/>
        <item x="100"/>
        <item x="147"/>
        <item x="220"/>
        <item x="409"/>
        <item x="5"/>
        <item x="145"/>
        <item x="142"/>
        <item x="212"/>
        <item x="20"/>
        <item x="396"/>
        <item x="392"/>
        <item x="208"/>
        <item x="390"/>
        <item x="388"/>
        <item x="32"/>
        <item x="49"/>
        <item x="31"/>
        <item x="87"/>
        <item x="372"/>
        <item x="199"/>
        <item x="48"/>
        <item x="66"/>
        <item x="43"/>
        <item x="9"/>
        <item x="3"/>
        <item x="83"/>
        <item x="353"/>
        <item x="186"/>
        <item x="181"/>
        <item x="81"/>
        <item x="334"/>
        <item x="55"/>
        <item x="107"/>
        <item x="167"/>
        <item x="312"/>
        <item x="307"/>
        <item x="304"/>
        <item x="160"/>
        <item x="8"/>
        <item x="294"/>
        <item x="67"/>
        <item x="288"/>
        <item x="33"/>
        <item x="59"/>
        <item x="144"/>
        <item x="272"/>
        <item x="267"/>
        <item x="266"/>
        <item x="44"/>
        <item x="256"/>
        <item x="1"/>
        <item x="34"/>
        <item x="2"/>
        <item x="19"/>
        <item x="103"/>
        <item x="61"/>
        <item x="57"/>
        <item x="99"/>
        <item x="210"/>
        <item x="91"/>
        <item x="202"/>
        <item x="187"/>
        <item x="0"/>
        <item x="169"/>
        <item x="162"/>
        <item x="25"/>
        <item x="56"/>
        <item x="13"/>
        <item t="default"/>
      </items>
    </pivotField>
    <pivotField numFmtId="164" showAll="0">
      <items count="357">
        <item x="24"/>
        <item x="13"/>
        <item x="79"/>
        <item x="122"/>
        <item x="63"/>
        <item x="102"/>
        <item x="105"/>
        <item x="80"/>
        <item x="147"/>
        <item x="214"/>
        <item x="215"/>
        <item x="74"/>
        <item x="39"/>
        <item x="42"/>
        <item x="145"/>
        <item x="118"/>
        <item x="127"/>
        <item x="9"/>
        <item x="131"/>
        <item x="70"/>
        <item x="34"/>
        <item x="113"/>
        <item x="275"/>
        <item x="97"/>
        <item x="163"/>
        <item x="94"/>
        <item x="204"/>
        <item x="90"/>
        <item x="125"/>
        <item x="78"/>
        <item x="128"/>
        <item x="108"/>
        <item x="202"/>
        <item x="160"/>
        <item x="69"/>
        <item x="49"/>
        <item x="229"/>
        <item x="57"/>
        <item x="142"/>
        <item x="251"/>
        <item x="176"/>
        <item x="173"/>
        <item x="99"/>
        <item x="101"/>
        <item x="136"/>
        <item x="137"/>
        <item x="126"/>
        <item x="4"/>
        <item x="235"/>
        <item x="41"/>
        <item x="157"/>
        <item x="207"/>
        <item x="55"/>
        <item x="83"/>
        <item x="47"/>
        <item x="119"/>
        <item x="50"/>
        <item x="109"/>
        <item x="172"/>
        <item x="14"/>
        <item x="75"/>
        <item x="5"/>
        <item x="76"/>
        <item x="31"/>
        <item x="162"/>
        <item x="209"/>
        <item x="3"/>
        <item x="168"/>
        <item x="53"/>
        <item x="61"/>
        <item x="7"/>
        <item x="10"/>
        <item x="98"/>
        <item x="27"/>
        <item x="60"/>
        <item x="154"/>
        <item x="195"/>
        <item x="116"/>
        <item x="35"/>
        <item x="100"/>
        <item x="277"/>
        <item x="112"/>
        <item x="38"/>
        <item x="36"/>
        <item x="89"/>
        <item x="228"/>
        <item x="328"/>
        <item x="325"/>
        <item x="288"/>
        <item x="161"/>
        <item x="86"/>
        <item x="68"/>
        <item x="191"/>
        <item x="242"/>
        <item x="177"/>
        <item x="210"/>
        <item x="196"/>
        <item x="21"/>
        <item x="300"/>
        <item x="11"/>
        <item x="294"/>
        <item x="243"/>
        <item x="267"/>
        <item x="59"/>
        <item x="284"/>
        <item x="219"/>
        <item x="92"/>
        <item x="187"/>
        <item x="6"/>
        <item x="212"/>
        <item x="120"/>
        <item x="64"/>
        <item x="18"/>
        <item x="224"/>
        <item x="103"/>
        <item x="23"/>
        <item x="211"/>
        <item x="138"/>
        <item x="327"/>
        <item x="268"/>
        <item x="261"/>
        <item x="16"/>
        <item x="77"/>
        <item x="152"/>
        <item x="252"/>
        <item x="159"/>
        <item x="270"/>
        <item x="44"/>
        <item x="110"/>
        <item x="337"/>
        <item x="96"/>
        <item x="189"/>
        <item x="22"/>
        <item x="140"/>
        <item x="198"/>
        <item x="291"/>
        <item x="28"/>
        <item x="151"/>
        <item x="166"/>
        <item x="217"/>
        <item x="271"/>
        <item x="201"/>
        <item x="264"/>
        <item x="305"/>
        <item x="322"/>
        <item x="107"/>
        <item x="240"/>
        <item x="246"/>
        <item x="236"/>
        <item x="311"/>
        <item x="309"/>
        <item x="237"/>
        <item x="221"/>
        <item x="297"/>
        <item x="234"/>
        <item x="82"/>
        <item x="91"/>
        <item x="144"/>
        <item x="52"/>
        <item x="259"/>
        <item x="141"/>
        <item x="26"/>
        <item x="282"/>
        <item x="56"/>
        <item x="158"/>
        <item x="130"/>
        <item x="133"/>
        <item x="179"/>
        <item x="192"/>
        <item x="260"/>
        <item x="106"/>
        <item x="104"/>
        <item x="62"/>
        <item x="135"/>
        <item x="312"/>
        <item x="184"/>
        <item x="19"/>
        <item x="266"/>
        <item x="0"/>
        <item x="46"/>
        <item x="81"/>
        <item x="216"/>
        <item x="233"/>
        <item x="66"/>
        <item x="265"/>
        <item x="30"/>
        <item x="93"/>
        <item x="153"/>
        <item x="72"/>
        <item x="149"/>
        <item x="241"/>
        <item x="37"/>
        <item x="15"/>
        <item x="303"/>
        <item x="197"/>
        <item x="263"/>
        <item x="65"/>
        <item x="293"/>
        <item x="262"/>
        <item x="25"/>
        <item x="67"/>
        <item x="48"/>
        <item x="146"/>
        <item x="227"/>
        <item x="124"/>
        <item x="316"/>
        <item x="301"/>
        <item x="115"/>
        <item x="178"/>
        <item x="143"/>
        <item x="114"/>
        <item x="351"/>
        <item x="111"/>
        <item x="188"/>
        <item x="333"/>
        <item x="156"/>
        <item x="302"/>
        <item x="290"/>
        <item x="273"/>
        <item x="132"/>
        <item x="279"/>
        <item x="274"/>
        <item x="257"/>
        <item x="205"/>
        <item x="203"/>
        <item x="199"/>
        <item x="155"/>
        <item x="17"/>
        <item x="32"/>
        <item x="200"/>
        <item x="249"/>
        <item x="280"/>
        <item x="307"/>
        <item x="313"/>
        <item x="169"/>
        <item x="71"/>
        <item x="286"/>
        <item x="20"/>
        <item x="285"/>
        <item x="248"/>
        <item x="2"/>
        <item x="230"/>
        <item x="12"/>
        <item x="129"/>
        <item x="244"/>
        <item x="134"/>
        <item x="329"/>
        <item x="306"/>
        <item x="164"/>
        <item x="258"/>
        <item x="29"/>
        <item x="165"/>
        <item x="350"/>
        <item x="33"/>
        <item x="117"/>
        <item x="193"/>
        <item x="324"/>
        <item x="231"/>
        <item x="174"/>
        <item x="170"/>
        <item x="182"/>
        <item x="190"/>
        <item x="213"/>
        <item x="318"/>
        <item x="123"/>
        <item x="95"/>
        <item x="247"/>
        <item x="40"/>
        <item x="338"/>
        <item x="194"/>
        <item x="346"/>
        <item x="222"/>
        <item x="181"/>
        <item x="54"/>
        <item x="223"/>
        <item x="253"/>
        <item x="239"/>
        <item x="256"/>
        <item x="232"/>
        <item x="43"/>
        <item x="269"/>
        <item x="208"/>
        <item x="45"/>
        <item x="308"/>
        <item x="186"/>
        <item x="150"/>
        <item x="88"/>
        <item x="167"/>
        <item x="218"/>
        <item x="314"/>
        <item x="58"/>
        <item x="121"/>
        <item x="8"/>
        <item x="175"/>
        <item x="225"/>
        <item x="73"/>
        <item x="342"/>
        <item x="84"/>
        <item x="180"/>
        <item x="1"/>
        <item x="206"/>
        <item x="320"/>
        <item x="185"/>
        <item x="255"/>
        <item x="171"/>
        <item x="283"/>
        <item x="220"/>
        <item x="238"/>
        <item x="326"/>
        <item x="317"/>
        <item x="276"/>
        <item x="281"/>
        <item x="335"/>
        <item x="295"/>
        <item x="296"/>
        <item x="349"/>
        <item x="334"/>
        <item x="330"/>
        <item x="310"/>
        <item x="250"/>
        <item x="226"/>
        <item x="183"/>
        <item x="85"/>
        <item x="278"/>
        <item x="292"/>
        <item x="298"/>
        <item x="321"/>
        <item x="331"/>
        <item x="332"/>
        <item x="341"/>
        <item x="355"/>
        <item x="347"/>
        <item x="352"/>
        <item x="353"/>
        <item x="299"/>
        <item x="287"/>
        <item x="344"/>
        <item x="323"/>
        <item x="148"/>
        <item x="319"/>
        <item x="304"/>
        <item x="354"/>
        <item x="139"/>
        <item x="340"/>
        <item x="272"/>
        <item x="254"/>
        <item x="345"/>
        <item x="87"/>
        <item x="343"/>
        <item x="348"/>
        <item x="289"/>
        <item x="315"/>
        <item x="245"/>
        <item x="51"/>
        <item x="339"/>
        <item x="336"/>
        <item t="default"/>
      </items>
    </pivotField>
  </pivotFields>
  <rowItems count="1">
    <i/>
  </rowItems>
  <colItems count="1">
    <i/>
  </colItems>
  <dataFields count="1">
    <dataField name="Sum of Averege Order Value" fld="7"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56E5ED8-5EBE-4D11-8CFB-FA0A737E7020}" name="Gross Margin"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B2" firstHeaderRow="1" firstDataRow="1" firstDataCol="0"/>
  <pivotFields count="9">
    <pivotField showAll="0">
      <items count="19">
        <item x="9"/>
        <item x="0"/>
        <item x="1"/>
        <item x="2"/>
        <item x="16"/>
        <item x="10"/>
        <item x="14"/>
        <item x="17"/>
        <item x="3"/>
        <item x="5"/>
        <item x="15"/>
        <item x="7"/>
        <item x="13"/>
        <item x="11"/>
        <item x="4"/>
        <item x="6"/>
        <item x="12"/>
        <item x="8"/>
        <item t="default"/>
      </items>
    </pivotField>
    <pivotField numFmtId="1" showAll="0"/>
    <pivotField numFmtId="165" showAll="0"/>
    <pivotField numFmtId="165" showAll="0"/>
    <pivotField numFmtId="165" showAll="0"/>
    <pivotField numFmtId="165" showAll="0"/>
    <pivotField dataField="1" numFmtId="165" showAll="0">
      <items count="782">
        <item x="780"/>
        <item x="774"/>
        <item x="771"/>
        <item x="770"/>
        <item x="769"/>
        <item x="768"/>
        <item x="767"/>
        <item x="762"/>
        <item x="759"/>
        <item x="779"/>
        <item x="765"/>
        <item x="757"/>
        <item x="756"/>
        <item x="755"/>
        <item x="760"/>
        <item x="761"/>
        <item x="752"/>
        <item x="764"/>
        <item x="758"/>
        <item x="751"/>
        <item x="766"/>
        <item x="747"/>
        <item x="749"/>
        <item x="733"/>
        <item x="753"/>
        <item x="754"/>
        <item x="742"/>
        <item x="746"/>
        <item x="736"/>
        <item x="735"/>
        <item x="748"/>
        <item x="772"/>
        <item x="741"/>
        <item x="729"/>
        <item x="728"/>
        <item x="744"/>
        <item x="745"/>
        <item x="750"/>
        <item x="775"/>
        <item x="734"/>
        <item x="722"/>
        <item x="737"/>
        <item x="740"/>
        <item x="716"/>
        <item x="778"/>
        <item x="715"/>
        <item x="743"/>
        <item x="732"/>
        <item x="721"/>
        <item x="710"/>
        <item x="763"/>
        <item x="724"/>
        <item x="773"/>
        <item x="725"/>
        <item x="713"/>
        <item x="703"/>
        <item x="776"/>
        <item x="731"/>
        <item x="706"/>
        <item x="718"/>
        <item x="719"/>
        <item x="708"/>
        <item x="697"/>
        <item x="711"/>
        <item x="695"/>
        <item x="723"/>
        <item x="726"/>
        <item x="707"/>
        <item x="714"/>
        <item x="702"/>
        <item x="692"/>
        <item x="730"/>
        <item x="717"/>
        <item x="687"/>
        <item x="709"/>
        <item x="696"/>
        <item x="685"/>
        <item x="705"/>
        <item x="681"/>
        <item x="701"/>
        <item x="677"/>
        <item x="700"/>
        <item x="675"/>
        <item x="683"/>
        <item x="672"/>
        <item x="699"/>
        <item x="686"/>
        <item x="679"/>
        <item x="676"/>
        <item x="684"/>
        <item x="668"/>
        <item x="693"/>
        <item x="694"/>
        <item x="666"/>
        <item x="669"/>
        <item x="665"/>
        <item x="690"/>
        <item x="663"/>
        <item x="691"/>
        <item x="662"/>
        <item x="673"/>
        <item x="688"/>
        <item x="658"/>
        <item x="680"/>
        <item x="651"/>
        <item x="674"/>
        <item x="648"/>
        <item x="664"/>
        <item x="655"/>
        <item x="657"/>
        <item x="646"/>
        <item x="712"/>
        <item x="670"/>
        <item x="661"/>
        <item x="641"/>
        <item x="640"/>
        <item x="652"/>
        <item x="649"/>
        <item x="738"/>
        <item x="667"/>
        <item x="633"/>
        <item x="660"/>
        <item x="626"/>
        <item x="653"/>
        <item x="644"/>
        <item x="656"/>
        <item x="622"/>
        <item x="637"/>
        <item x="617"/>
        <item x="615"/>
        <item x="614"/>
        <item x="628"/>
        <item x="630"/>
        <item x="610"/>
        <item x="608"/>
        <item x="623"/>
        <item x="639"/>
        <item x="671"/>
        <item x="601"/>
        <item x="704"/>
        <item x="627"/>
        <item x="631"/>
        <item x="621"/>
        <item x="632"/>
        <item x="645"/>
        <item x="597"/>
        <item x="635"/>
        <item x="624"/>
        <item x="598"/>
        <item x="591"/>
        <item x="602"/>
        <item x="603"/>
        <item x="604"/>
        <item x="589"/>
        <item x="607"/>
        <item x="596"/>
        <item x="587"/>
        <item x="586"/>
        <item x="659"/>
        <item x="605"/>
        <item x="612"/>
        <item x="727"/>
        <item x="599"/>
        <item x="582"/>
        <item x="581"/>
        <item x="654"/>
        <item x="618"/>
        <item x="619"/>
        <item x="594"/>
        <item x="577"/>
        <item x="593"/>
        <item x="592"/>
        <item x="611"/>
        <item x="650"/>
        <item x="570"/>
        <item x="585"/>
        <item x="609"/>
        <item x="606"/>
        <item x="567"/>
        <item x="720"/>
        <item x="580"/>
        <item x="647"/>
        <item x="566"/>
        <item x="561"/>
        <item x="643"/>
        <item x="572"/>
        <item x="573"/>
        <item x="558"/>
        <item x="620"/>
        <item x="739"/>
        <item x="575"/>
        <item x="576"/>
        <item x="553"/>
        <item x="578"/>
        <item x="678"/>
        <item x="636"/>
        <item x="638"/>
        <item x="546"/>
        <item x="562"/>
        <item x="569"/>
        <item x="629"/>
        <item x="550"/>
        <item x="538"/>
        <item x="568"/>
        <item x="588"/>
        <item x="555"/>
        <item x="536"/>
        <item x="544"/>
        <item x="583"/>
        <item x="584"/>
        <item x="563"/>
        <item x="535"/>
        <item x="559"/>
        <item x="531"/>
        <item x="539"/>
        <item x="556"/>
        <item x="557"/>
        <item x="689"/>
        <item x="526"/>
        <item x="616"/>
        <item x="530"/>
        <item x="519"/>
        <item x="574"/>
        <item x="537"/>
        <item x="517"/>
        <item x="541"/>
        <item x="542"/>
        <item x="543"/>
        <item x="682"/>
        <item x="625"/>
        <item x="514"/>
        <item x="548"/>
        <item x="564"/>
        <item x="522"/>
        <item x="524"/>
        <item x="525"/>
        <item x="560"/>
        <item x="507"/>
        <item x="516"/>
        <item x="528"/>
        <item x="529"/>
        <item x="515"/>
        <item x="551"/>
        <item x="613"/>
        <item x="532"/>
        <item x="549"/>
        <item x="545"/>
        <item x="497"/>
        <item x="571"/>
        <item x="513"/>
        <item x="510"/>
        <item x="489"/>
        <item x="540"/>
        <item x="494"/>
        <item x="485"/>
        <item x="508"/>
        <item x="499"/>
        <item x="534"/>
        <item x="481"/>
        <item x="479"/>
        <item x="500"/>
        <item x="502"/>
        <item x="476"/>
        <item x="501"/>
        <item x="503"/>
        <item x="554"/>
        <item x="495"/>
        <item x="493"/>
        <item x="565"/>
        <item x="474"/>
        <item x="492"/>
        <item x="518"/>
        <item x="504"/>
        <item x="496"/>
        <item x="595"/>
        <item x="468"/>
        <item x="698"/>
        <item x="466"/>
        <item x="473"/>
        <item x="461"/>
        <item x="457"/>
        <item x="512"/>
        <item x="475"/>
        <item x="590"/>
        <item x="484"/>
        <item x="456"/>
        <item x="634"/>
        <item x="511"/>
        <item x="487"/>
        <item x="509"/>
        <item x="460"/>
        <item x="451"/>
        <item x="533"/>
        <item x="521"/>
        <item x="450"/>
        <item x="579"/>
        <item x="459"/>
        <item x="472"/>
        <item x="446"/>
        <item x="552"/>
        <item x="454"/>
        <item x="455"/>
        <item x="478"/>
        <item x="443"/>
        <item x="441"/>
        <item x="469"/>
        <item x="439"/>
        <item x="437"/>
        <item x="453"/>
        <item x="464"/>
        <item x="482"/>
        <item x="547"/>
        <item x="447"/>
        <item x="488"/>
        <item x="433"/>
        <item x="458"/>
        <item x="445"/>
        <item x="430"/>
        <item x="600"/>
        <item x="463"/>
        <item x="465"/>
        <item x="434"/>
        <item x="477"/>
        <item x="506"/>
        <item x="426"/>
        <item x="438"/>
        <item x="424"/>
        <item x="440"/>
        <item x="483"/>
        <item x="442"/>
        <item x="444"/>
        <item x="428"/>
        <item x="429"/>
        <item x="421"/>
        <item x="470"/>
        <item x="471"/>
        <item x="431"/>
        <item x="432"/>
        <item x="467"/>
        <item x="416"/>
        <item x="412"/>
        <item x="410"/>
        <item x="408"/>
        <item x="427"/>
        <item x="405"/>
        <item x="420"/>
        <item x="404"/>
        <item x="486"/>
        <item x="411"/>
        <item x="480"/>
        <item x="401"/>
        <item x="397"/>
        <item x="417"/>
        <item x="448"/>
        <item x="425"/>
        <item x="409"/>
        <item x="392"/>
        <item x="414"/>
        <item x="391"/>
        <item x="390"/>
        <item x="436"/>
        <item x="389"/>
        <item x="387"/>
        <item x="385"/>
        <item x="407"/>
        <item x="383"/>
        <item x="527"/>
        <item x="415"/>
        <item x="435"/>
        <item x="403"/>
        <item x="419"/>
        <item x="396"/>
        <item x="379"/>
        <item x="406"/>
        <item x="373"/>
        <item x="422"/>
        <item x="370"/>
        <item x="374"/>
        <item x="382"/>
        <item x="372"/>
        <item x="505"/>
        <item x="367"/>
        <item x="449"/>
        <item x="364"/>
        <item x="360"/>
        <item x="394"/>
        <item x="381"/>
        <item x="355"/>
        <item x="377"/>
        <item x="378"/>
        <item x="351"/>
        <item x="371"/>
        <item x="418"/>
        <item x="395"/>
        <item x="348"/>
        <item x="393"/>
        <item x="375"/>
        <item x="376"/>
        <item x="490"/>
        <item x="358"/>
        <item x="359"/>
        <item x="366"/>
        <item x="361"/>
        <item x="363"/>
        <item x="413"/>
        <item x="342"/>
        <item x="349"/>
        <item x="365"/>
        <item x="398"/>
        <item x="368"/>
        <item x="334"/>
        <item x="344"/>
        <item x="352"/>
        <item x="329"/>
        <item x="402"/>
        <item x="325"/>
        <item x="399"/>
        <item x="400"/>
        <item x="324"/>
        <item x="339"/>
        <item x="319"/>
        <item x="332"/>
        <item x="369"/>
        <item x="462"/>
        <item x="317"/>
        <item x="380"/>
        <item x="337"/>
        <item x="354"/>
        <item x="346"/>
        <item x="315"/>
        <item x="386"/>
        <item x="330"/>
        <item x="341"/>
        <item x="331"/>
        <item x="350"/>
        <item x="423"/>
        <item x="312"/>
        <item x="336"/>
        <item x="345"/>
        <item x="384"/>
        <item x="308"/>
        <item x="335"/>
        <item x="322"/>
        <item x="523"/>
        <item x="338"/>
        <item x="340"/>
        <item x="357"/>
        <item x="318"/>
        <item x="323"/>
        <item x="313"/>
        <item x="303"/>
        <item x="316"/>
        <item x="353"/>
        <item x="388"/>
        <item x="362"/>
        <item x="326"/>
        <item x="327"/>
        <item x="328"/>
        <item x="300"/>
        <item x="297"/>
        <item x="498"/>
        <item x="321"/>
        <item x="294"/>
        <item x="307"/>
        <item x="290"/>
        <item x="343"/>
        <item x="284"/>
        <item x="302"/>
        <item x="282"/>
        <item x="311"/>
        <item x="305"/>
        <item x="291"/>
        <item x="520"/>
        <item x="279"/>
        <item x="298"/>
        <item x="293"/>
        <item x="278"/>
        <item x="347"/>
        <item x="309"/>
        <item x="286"/>
        <item x="304"/>
        <item x="273"/>
        <item x="271"/>
        <item x="314"/>
        <item x="356"/>
        <item x="295"/>
        <item x="301"/>
        <item x="296"/>
        <item x="269"/>
        <item x="268"/>
        <item x="266"/>
        <item x="275"/>
        <item x="281"/>
        <item x="262"/>
        <item x="491"/>
        <item x="299"/>
        <item x="288"/>
        <item x="306"/>
        <item x="259"/>
        <item x="452"/>
        <item x="270"/>
        <item x="276"/>
        <item x="256"/>
        <item x="289"/>
        <item x="258"/>
        <item x="277"/>
        <item x="292"/>
        <item x="248"/>
        <item x="246"/>
        <item x="287"/>
        <item x="260"/>
        <item x="274"/>
        <item x="283"/>
        <item x="255"/>
        <item x="251"/>
        <item x="285"/>
        <item x="253"/>
        <item x="254"/>
        <item x="247"/>
        <item x="263"/>
        <item x="233"/>
        <item x="261"/>
        <item x="242"/>
        <item x="250"/>
        <item x="231"/>
        <item x="229"/>
        <item x="249"/>
        <item x="642"/>
        <item x="252"/>
        <item x="264"/>
        <item x="241"/>
        <item x="225"/>
        <item x="239"/>
        <item x="240"/>
        <item x="223"/>
        <item x="245"/>
        <item x="221"/>
        <item x="272"/>
        <item x="243"/>
        <item x="244"/>
        <item x="267"/>
        <item x="237"/>
        <item x="226"/>
        <item x="218"/>
        <item x="232"/>
        <item x="214"/>
        <item x="212"/>
        <item x="257"/>
        <item x="216"/>
        <item x="217"/>
        <item x="310"/>
        <item x="224"/>
        <item x="265"/>
        <item x="227"/>
        <item x="219"/>
        <item x="238"/>
        <item x="235"/>
        <item x="204"/>
        <item x="213"/>
        <item x="200"/>
        <item x="196"/>
        <item x="201"/>
        <item x="215"/>
        <item x="211"/>
        <item x="210"/>
        <item x="194"/>
        <item x="193"/>
        <item x="191"/>
        <item x="207"/>
        <item x="188"/>
        <item x="186"/>
        <item x="189"/>
        <item x="192"/>
        <item x="230"/>
        <item x="234"/>
        <item x="208"/>
        <item x="181"/>
        <item x="222"/>
        <item x="198"/>
        <item x="280"/>
        <item x="183"/>
        <item x="184"/>
        <item x="197"/>
        <item x="185"/>
        <item x="202"/>
        <item x="203"/>
        <item x="178"/>
        <item x="172"/>
        <item x="175"/>
        <item x="171"/>
        <item x="195"/>
        <item x="190"/>
        <item x="777"/>
        <item x="228"/>
        <item x="173"/>
        <item x="199"/>
        <item x="169"/>
        <item x="187"/>
        <item x="177"/>
        <item x="320"/>
        <item x="220"/>
        <item x="176"/>
        <item x="206"/>
        <item x="164"/>
        <item x="179"/>
        <item x="166"/>
        <item x="236"/>
        <item x="174"/>
        <item x="157"/>
        <item x="209"/>
        <item x="160"/>
        <item x="168"/>
        <item x="182"/>
        <item x="151"/>
        <item x="205"/>
        <item x="170"/>
        <item x="156"/>
        <item x="180"/>
        <item x="146"/>
        <item x="154"/>
        <item x="159"/>
        <item x="147"/>
        <item x="158"/>
        <item x="152"/>
        <item x="162"/>
        <item x="140"/>
        <item x="144"/>
        <item x="155"/>
        <item x="141"/>
        <item x="153"/>
        <item x="165"/>
        <item x="149"/>
        <item x="139"/>
        <item x="148"/>
        <item x="133"/>
        <item x="167"/>
        <item x="135"/>
        <item x="142"/>
        <item x="132"/>
        <item x="143"/>
        <item x="163"/>
        <item x="137"/>
        <item x="145"/>
        <item x="129"/>
        <item x="128"/>
        <item x="127"/>
        <item x="134"/>
        <item x="120"/>
        <item x="119"/>
        <item x="125"/>
        <item x="138"/>
        <item x="122"/>
        <item x="124"/>
        <item x="150"/>
        <item x="126"/>
        <item x="123"/>
        <item x="111"/>
        <item x="116"/>
        <item x="130"/>
        <item x="109"/>
        <item x="131"/>
        <item x="108"/>
        <item x="333"/>
        <item x="107"/>
        <item x="117"/>
        <item x="105"/>
        <item x="104"/>
        <item x="103"/>
        <item x="106"/>
        <item x="112"/>
        <item x="110"/>
        <item x="136"/>
        <item x="121"/>
        <item x="102"/>
        <item x="101"/>
        <item x="161"/>
        <item x="96"/>
        <item x="113"/>
        <item x="93"/>
        <item x="114"/>
        <item x="98"/>
        <item x="99"/>
        <item x="97"/>
        <item x="115"/>
        <item x="92"/>
        <item x="95"/>
        <item x="94"/>
        <item x="84"/>
        <item x="90"/>
        <item x="85"/>
        <item x="118"/>
        <item x="83"/>
        <item x="88"/>
        <item x="89"/>
        <item x="80"/>
        <item x="91"/>
        <item x="82"/>
        <item x="76"/>
        <item x="87"/>
        <item x="77"/>
        <item x="79"/>
        <item x="81"/>
        <item x="78"/>
        <item x="86"/>
        <item x="74"/>
        <item x="72"/>
        <item x="75"/>
        <item x="63"/>
        <item x="70"/>
        <item x="66"/>
        <item x="100"/>
        <item x="67"/>
        <item x="61"/>
        <item x="56"/>
        <item x="65"/>
        <item x="68"/>
        <item x="59"/>
        <item x="71"/>
        <item x="54"/>
        <item x="55"/>
        <item x="52"/>
        <item x="49"/>
        <item x="64"/>
        <item x="69"/>
        <item x="62"/>
        <item x="44"/>
        <item x="60"/>
        <item x="53"/>
        <item x="73"/>
        <item x="41"/>
        <item x="43"/>
        <item x="47"/>
        <item x="36"/>
        <item x="38"/>
        <item x="50"/>
        <item x="37"/>
        <item x="51"/>
        <item x="33"/>
        <item x="39"/>
        <item x="58"/>
        <item x="46"/>
        <item x="42"/>
        <item x="32"/>
        <item x="45"/>
        <item x="34"/>
        <item x="35"/>
        <item x="29"/>
        <item x="26"/>
        <item x="48"/>
        <item x="30"/>
        <item x="31"/>
        <item x="28"/>
        <item x="27"/>
        <item x="57"/>
        <item x="40"/>
        <item x="21"/>
        <item x="22"/>
        <item x="23"/>
        <item x="24"/>
        <item x="19"/>
        <item x="18"/>
        <item x="20"/>
        <item x="14"/>
        <item x="16"/>
        <item x="17"/>
        <item x="13"/>
        <item x="15"/>
        <item x="25"/>
        <item x="11"/>
        <item x="12"/>
        <item x="9"/>
        <item x="10"/>
        <item x="7"/>
        <item x="6"/>
        <item x="8"/>
        <item x="4"/>
        <item x="5"/>
        <item x="3"/>
        <item x="2"/>
        <item x="1"/>
        <item x="0"/>
        <item t="default"/>
      </items>
    </pivotField>
    <pivotField numFmtId="165" showAll="0">
      <items count="700">
        <item x="698"/>
        <item x="155"/>
        <item x="474"/>
        <item x="517"/>
        <item x="678"/>
        <item x="413"/>
        <item x="634"/>
        <item x="632"/>
        <item x="222"/>
        <item x="605"/>
        <item x="301"/>
        <item x="499"/>
        <item x="546"/>
        <item x="572"/>
        <item x="697"/>
        <item x="365"/>
        <item x="362"/>
        <item x="513"/>
        <item x="690"/>
        <item x="594"/>
        <item x="648"/>
        <item x="562"/>
        <item x="533"/>
        <item x="417"/>
        <item x="502"/>
        <item x="671"/>
        <item x="526"/>
        <item x="363"/>
        <item x="443"/>
        <item x="472"/>
        <item x="552"/>
        <item x="613"/>
        <item x="284"/>
        <item x="575"/>
        <item x="488"/>
        <item x="369"/>
        <item x="254"/>
        <item x="505"/>
        <item x="686"/>
        <item x="520"/>
        <item x="696"/>
        <item x="491"/>
        <item x="486"/>
        <item x="695"/>
        <item x="24"/>
        <item x="347"/>
        <item x="164"/>
        <item x="112"/>
        <item x="618"/>
        <item x="101"/>
        <item x="224"/>
        <item x="477"/>
        <item x="647"/>
        <item x="644"/>
        <item x="569"/>
        <item x="643"/>
        <item x="342"/>
        <item x="676"/>
        <item x="399"/>
        <item x="333"/>
        <item x="37"/>
        <item x="694"/>
        <item x="484"/>
        <item x="675"/>
        <item x="481"/>
        <item x="381"/>
        <item x="693"/>
        <item x="673"/>
        <item x="635"/>
        <item x="633"/>
        <item x="589"/>
        <item x="630"/>
        <item x="587"/>
        <item x="669"/>
        <item x="585"/>
        <item x="668"/>
        <item x="397"/>
        <item x="459"/>
        <item x="298"/>
        <item x="421"/>
        <item x="625"/>
        <item x="209"/>
        <item x="623"/>
        <item x="667"/>
        <item x="152"/>
        <item x="47"/>
        <item x="355"/>
        <item x="233"/>
        <item x="577"/>
        <item x="576"/>
        <item x="494"/>
        <item x="350"/>
        <item x="253"/>
        <item x="531"/>
        <item x="446"/>
        <item x="175"/>
        <item x="251"/>
        <item x="291"/>
        <item x="228"/>
        <item x="249"/>
        <item x="246"/>
        <item x="573"/>
        <item x="663"/>
        <item x="662"/>
        <item x="525"/>
        <item x="140"/>
        <item x="619"/>
        <item x="521"/>
        <item x="617"/>
        <item x="104"/>
        <item x="271"/>
        <item x="270"/>
        <item x="616"/>
        <item x="615"/>
        <item x="660"/>
        <item x="563"/>
        <item x="657"/>
        <item x="431"/>
        <item x="429"/>
        <item x="466"/>
        <item x="182"/>
        <item x="692"/>
        <item x="609"/>
        <item x="607"/>
        <item x="460"/>
        <item x="553"/>
        <item x="606"/>
        <item x="336"/>
        <item x="377"/>
        <item x="601"/>
        <item x="599"/>
        <item x="545"/>
        <item x="441"/>
        <item x="364"/>
        <item x="196"/>
        <item x="691"/>
        <item x="596"/>
        <item x="237"/>
        <item x="408"/>
        <item x="360"/>
        <item x="539"/>
        <item x="134"/>
        <item x="487"/>
        <item x="537"/>
        <item x="646"/>
        <item x="131"/>
        <item x="402"/>
        <item x="191"/>
        <item x="139"/>
        <item x="185"/>
        <item x="479"/>
        <item x="642"/>
        <item x="689"/>
        <item x="641"/>
        <item x="524"/>
        <item x="640"/>
        <item x="337"/>
        <item x="639"/>
        <item x="581"/>
        <item x="580"/>
        <item x="23"/>
        <item x="174"/>
        <item x="578"/>
        <item x="22"/>
        <item x="329"/>
        <item x="688"/>
        <item x="687"/>
        <item x="7"/>
        <item x="419"/>
        <item x="418"/>
        <item x="213"/>
        <item x="201"/>
        <item x="367"/>
        <item x="158"/>
        <item x="510"/>
        <item x="315"/>
        <item x="636"/>
        <item x="570"/>
        <item x="146"/>
        <item x="154"/>
        <item x="567"/>
        <item x="631"/>
        <item x="685"/>
        <item x="565"/>
        <item x="628"/>
        <item x="439"/>
        <item x="278"/>
        <item x="299"/>
        <item x="684"/>
        <item x="344"/>
        <item x="561"/>
        <item x="340"/>
        <item x="560"/>
        <item x="626"/>
        <item x="495"/>
        <item x="683"/>
        <item x="295"/>
        <item x="386"/>
        <item x="88"/>
        <item x="385"/>
        <item x="489"/>
        <item x="326"/>
        <item x="89"/>
        <item x="427"/>
        <item x="141"/>
        <item x="289"/>
        <item x="248"/>
        <item x="219"/>
        <item x="379"/>
        <item x="426"/>
        <item x="550"/>
        <item x="549"/>
        <item x="682"/>
        <item x="681"/>
        <item x="485"/>
        <item x="422"/>
        <item x="151"/>
        <item x="317"/>
        <item x="180"/>
        <item x="117"/>
        <item x="108"/>
        <item x="309"/>
        <item x="614"/>
        <item x="121"/>
        <item x="542"/>
        <item x="680"/>
        <item x="473"/>
        <item x="257"/>
        <item x="679"/>
        <item x="469"/>
        <item x="464"/>
        <item x="611"/>
        <item x="157"/>
        <item x="274"/>
        <item x="528"/>
        <item x="273"/>
        <item x="604"/>
        <item x="603"/>
        <item x="677"/>
        <item x="522"/>
        <item x="602"/>
        <item x="398"/>
        <item x="449"/>
        <item x="519"/>
        <item x="194"/>
        <item x="600"/>
        <item x="444"/>
        <item x="327"/>
        <item x="598"/>
        <item x="597"/>
        <item x="324"/>
        <item x="674"/>
        <item x="389"/>
        <item x="188"/>
        <item x="515"/>
        <item x="319"/>
        <item x="514"/>
        <item x="204"/>
        <item x="595"/>
        <item x="512"/>
        <item x="511"/>
        <item x="672"/>
        <item x="593"/>
        <item x="311"/>
        <item x="433"/>
        <item x="591"/>
        <item x="509"/>
        <item x="508"/>
        <item x="507"/>
        <item x="375"/>
        <item x="506"/>
        <item x="432"/>
        <item x="590"/>
        <item x="370"/>
        <item x="504"/>
        <item x="178"/>
        <item x="303"/>
        <item x="163"/>
        <item x="670"/>
        <item x="501"/>
        <item x="161"/>
        <item x="586"/>
        <item x="300"/>
        <item x="424"/>
        <item x="584"/>
        <item x="241"/>
        <item x="583"/>
        <item x="358"/>
        <item x="582"/>
        <item x="93"/>
        <item x="496"/>
        <item x="420"/>
        <item x="206"/>
        <item x="666"/>
        <item x="231"/>
        <item x="665"/>
        <item x="349"/>
        <item x="493"/>
        <item x="136"/>
        <item x="490"/>
        <item x="292"/>
        <item x="346"/>
        <item x="229"/>
        <item x="664"/>
        <item x="264"/>
        <item x="123"/>
        <item x="574"/>
        <item x="225"/>
        <item x="260"/>
        <item x="338"/>
        <item x="661"/>
        <item x="414"/>
        <item x="111"/>
        <item x="571"/>
        <item x="482"/>
        <item x="60"/>
        <item x="568"/>
        <item x="411"/>
        <item x="480"/>
        <item x="29"/>
        <item x="331"/>
        <item x="54"/>
        <item x="217"/>
        <item x="283"/>
        <item x="282"/>
        <item x="407"/>
        <item x="85"/>
        <item x="406"/>
        <item x="195"/>
        <item x="659"/>
        <item x="658"/>
        <item x="403"/>
        <item x="193"/>
        <item x="400"/>
        <item x="471"/>
        <item x="250"/>
        <item x="318"/>
        <item x="468"/>
        <item x="559"/>
        <item x="316"/>
        <item x="558"/>
        <item x="465"/>
        <item x="557"/>
        <item x="391"/>
        <item x="120"/>
        <item x="656"/>
        <item x="555"/>
        <item x="554"/>
        <item x="463"/>
        <item x="203"/>
        <item x="28"/>
        <item x="655"/>
        <item x="551"/>
        <item x="654"/>
        <item x="653"/>
        <item x="269"/>
        <item x="454"/>
        <item x="548"/>
        <item x="128"/>
        <item x="159"/>
        <item x="450"/>
        <item x="73"/>
        <item x="448"/>
        <item x="14"/>
        <item x="652"/>
        <item x="373"/>
        <item x="173"/>
        <item x="156"/>
        <item x="651"/>
        <item x="371"/>
        <item x="442"/>
        <item x="544"/>
        <item x="368"/>
        <item x="262"/>
        <item x="261"/>
        <item x="440"/>
        <item x="293"/>
        <item x="122"/>
        <item x="650"/>
        <item x="259"/>
        <item x="540"/>
        <item x="361"/>
        <item x="649"/>
        <item x="192"/>
        <item x="538"/>
        <item x="645"/>
        <item x="435"/>
        <item x="536"/>
        <item x="215"/>
        <item x="535"/>
        <item x="534"/>
        <item x="354"/>
        <item x="352"/>
        <item x="351"/>
        <item x="348"/>
        <item x="430"/>
        <item x="428"/>
        <item x="343"/>
        <item x="127"/>
        <item x="207"/>
        <item x="280"/>
        <item x="245"/>
        <item x="425"/>
        <item x="179"/>
        <item x="70"/>
        <item x="339"/>
        <item x="17"/>
        <item x="523"/>
        <item x="239"/>
        <item x="80"/>
        <item x="15"/>
        <item x="238"/>
        <item x="78"/>
        <item x="277"/>
        <item x="236"/>
        <item x="235"/>
        <item x="98"/>
        <item x="328"/>
        <item x="638"/>
        <item x="325"/>
        <item x="323"/>
        <item x="82"/>
        <item x="322"/>
        <item x="132"/>
        <item x="200"/>
        <item x="516"/>
        <item x="130"/>
        <item x="74"/>
        <item x="637"/>
        <item x="314"/>
        <item x="310"/>
        <item x="221"/>
        <item x="412"/>
        <item x="410"/>
        <item x="305"/>
        <item x="189"/>
        <item x="503"/>
        <item x="405"/>
        <item x="629"/>
        <item x="401"/>
        <item x="302"/>
        <item x="500"/>
        <item x="627"/>
        <item x="395"/>
        <item x="624"/>
        <item x="393"/>
        <item x="622"/>
        <item x="133"/>
        <item x="387"/>
        <item x="621"/>
        <item x="384"/>
        <item x="382"/>
        <item x="129"/>
        <item x="380"/>
        <item x="620"/>
        <item x="376"/>
        <item x="483"/>
        <item x="126"/>
        <item x="286"/>
        <item x="124"/>
        <item x="478"/>
        <item x="366"/>
        <item x="197"/>
        <item x="230"/>
        <item x="281"/>
        <item x="4"/>
        <item x="279"/>
        <item x="475"/>
        <item x="359"/>
        <item x="470"/>
        <item x="357"/>
        <item x="190"/>
        <item x="356"/>
        <item x="467"/>
        <item x="40"/>
        <item x="276"/>
        <item x="612"/>
        <item x="610"/>
        <item x="608"/>
        <item x="461"/>
        <item x="456"/>
        <item x="455"/>
        <item x="335"/>
        <item x="453"/>
        <item x="214"/>
        <item x="451"/>
        <item x="265"/>
        <item x="10"/>
        <item x="263"/>
        <item x="171"/>
        <item x="320"/>
        <item x="205"/>
        <item x="258"/>
        <item x="437"/>
        <item x="436"/>
        <item x="313"/>
        <item x="143"/>
        <item x="592"/>
        <item x="30"/>
        <item x="165"/>
        <item x="115"/>
        <item x="252"/>
        <item x="588"/>
        <item x="243"/>
        <item x="242"/>
        <item x="423"/>
        <item x="46"/>
        <item x="579"/>
        <item x="39"/>
        <item x="90"/>
        <item x="125"/>
        <item x="290"/>
        <item x="416"/>
        <item x="149"/>
        <item x="285"/>
        <item x="566"/>
        <item x="404"/>
        <item x="16"/>
        <item x="69"/>
        <item x="564"/>
        <item x="35"/>
        <item x="394"/>
        <item x="64"/>
        <item x="45"/>
        <item x="556"/>
        <item x="383"/>
        <item x="105"/>
        <item x="58"/>
        <item x="378"/>
        <item x="79"/>
        <item x="547"/>
        <item x="374"/>
        <item x="26"/>
        <item x="543"/>
        <item x="18"/>
        <item x="541"/>
        <item x="51"/>
        <item x="118"/>
        <item x="42"/>
        <item x="63"/>
        <item x="150"/>
        <item x="532"/>
        <item x="114"/>
        <item x="184"/>
        <item x="183"/>
        <item x="530"/>
        <item x="345"/>
        <item x="11"/>
        <item x="529"/>
        <item x="113"/>
        <item x="527"/>
        <item x="341"/>
        <item x="137"/>
        <item x="177"/>
        <item x="234"/>
        <item x="332"/>
        <item x="330"/>
        <item x="518"/>
        <item x="68"/>
        <item x="321"/>
        <item x="170"/>
        <item x="41"/>
        <item x="226"/>
        <item x="223"/>
        <item x="308"/>
        <item x="166"/>
        <item x="306"/>
        <item x="218"/>
        <item x="216"/>
        <item x="498"/>
        <item x="211"/>
        <item x="497"/>
        <item x="119"/>
        <item x="297"/>
        <item x="296"/>
        <item x="52"/>
        <item x="77"/>
        <item x="116"/>
        <item x="492"/>
        <item x="50"/>
        <item x="6"/>
        <item x="153"/>
        <item x="38"/>
        <item x="76"/>
        <item x="12"/>
        <item x="36"/>
        <item x="75"/>
        <item x="110"/>
        <item x="287"/>
        <item x="109"/>
        <item x="148"/>
        <item x="72"/>
        <item x="198"/>
        <item x="476"/>
        <item x="84"/>
        <item x="71"/>
        <item x="138"/>
        <item x="135"/>
        <item x="102"/>
        <item x="275"/>
        <item x="462"/>
        <item x="458"/>
        <item x="457"/>
        <item x="268"/>
        <item x="452"/>
        <item x="97"/>
        <item x="65"/>
        <item x="176"/>
        <item x="21"/>
        <item x="447"/>
        <item x="172"/>
        <item x="96"/>
        <item x="445"/>
        <item x="95"/>
        <item x="94"/>
        <item x="62"/>
        <item x="92"/>
        <item x="438"/>
        <item x="168"/>
        <item x="434"/>
        <item x="255"/>
        <item x="86"/>
        <item x="53"/>
        <item x="247"/>
        <item x="244"/>
        <item x="240"/>
        <item x="27"/>
        <item x="232"/>
        <item x="106"/>
        <item x="227"/>
        <item x="415"/>
        <item x="100"/>
        <item x="147"/>
        <item x="220"/>
        <item x="409"/>
        <item x="5"/>
        <item x="145"/>
        <item x="142"/>
        <item x="212"/>
        <item x="20"/>
        <item x="396"/>
        <item x="392"/>
        <item x="208"/>
        <item x="390"/>
        <item x="388"/>
        <item x="32"/>
        <item x="49"/>
        <item x="31"/>
        <item x="87"/>
        <item x="372"/>
        <item x="199"/>
        <item x="48"/>
        <item x="66"/>
        <item x="43"/>
        <item x="9"/>
        <item x="3"/>
        <item x="83"/>
        <item x="353"/>
        <item x="186"/>
        <item x="181"/>
        <item x="81"/>
        <item x="334"/>
        <item x="55"/>
        <item x="107"/>
        <item x="167"/>
        <item x="312"/>
        <item x="307"/>
        <item x="304"/>
        <item x="160"/>
        <item x="8"/>
        <item x="294"/>
        <item x="67"/>
        <item x="288"/>
        <item x="33"/>
        <item x="59"/>
        <item x="144"/>
        <item x="272"/>
        <item x="267"/>
        <item x="266"/>
        <item x="44"/>
        <item x="256"/>
        <item x="1"/>
        <item x="34"/>
        <item x="2"/>
        <item x="19"/>
        <item x="103"/>
        <item x="61"/>
        <item x="57"/>
        <item x="99"/>
        <item x="210"/>
        <item x="91"/>
        <item x="202"/>
        <item x="187"/>
        <item x="0"/>
        <item x="169"/>
        <item x="162"/>
        <item x="25"/>
        <item x="56"/>
        <item x="13"/>
        <item t="default"/>
      </items>
    </pivotField>
    <pivotField numFmtId="164" showAll="0">
      <items count="357">
        <item x="24"/>
        <item x="13"/>
        <item x="79"/>
        <item x="122"/>
        <item x="63"/>
        <item x="102"/>
        <item x="105"/>
        <item x="80"/>
        <item x="147"/>
        <item x="214"/>
        <item x="215"/>
        <item x="74"/>
        <item x="39"/>
        <item x="42"/>
        <item x="145"/>
        <item x="118"/>
        <item x="127"/>
        <item x="9"/>
        <item x="131"/>
        <item x="70"/>
        <item x="34"/>
        <item x="113"/>
        <item x="275"/>
        <item x="97"/>
        <item x="163"/>
        <item x="94"/>
        <item x="204"/>
        <item x="90"/>
        <item x="125"/>
        <item x="78"/>
        <item x="128"/>
        <item x="108"/>
        <item x="202"/>
        <item x="160"/>
        <item x="69"/>
        <item x="49"/>
        <item x="229"/>
        <item x="57"/>
        <item x="142"/>
        <item x="251"/>
        <item x="176"/>
        <item x="173"/>
        <item x="99"/>
        <item x="101"/>
        <item x="136"/>
        <item x="137"/>
        <item x="126"/>
        <item x="4"/>
        <item x="235"/>
        <item x="41"/>
        <item x="157"/>
        <item x="207"/>
        <item x="55"/>
        <item x="83"/>
        <item x="47"/>
        <item x="119"/>
        <item x="50"/>
        <item x="109"/>
        <item x="172"/>
        <item x="14"/>
        <item x="75"/>
        <item x="5"/>
        <item x="76"/>
        <item x="31"/>
        <item x="162"/>
        <item x="209"/>
        <item x="3"/>
        <item x="168"/>
        <item x="53"/>
        <item x="61"/>
        <item x="7"/>
        <item x="10"/>
        <item x="98"/>
        <item x="27"/>
        <item x="60"/>
        <item x="154"/>
        <item x="195"/>
        <item x="116"/>
        <item x="35"/>
        <item x="100"/>
        <item x="277"/>
        <item x="112"/>
        <item x="38"/>
        <item x="36"/>
        <item x="89"/>
        <item x="228"/>
        <item x="328"/>
        <item x="325"/>
        <item x="288"/>
        <item x="161"/>
        <item x="86"/>
        <item x="68"/>
        <item x="191"/>
        <item x="242"/>
        <item x="177"/>
        <item x="210"/>
        <item x="196"/>
        <item x="21"/>
        <item x="300"/>
        <item x="11"/>
        <item x="294"/>
        <item x="243"/>
        <item x="267"/>
        <item x="59"/>
        <item x="284"/>
        <item x="219"/>
        <item x="92"/>
        <item x="187"/>
        <item x="6"/>
        <item x="212"/>
        <item x="120"/>
        <item x="64"/>
        <item x="18"/>
        <item x="224"/>
        <item x="103"/>
        <item x="23"/>
        <item x="211"/>
        <item x="138"/>
        <item x="327"/>
        <item x="268"/>
        <item x="261"/>
        <item x="16"/>
        <item x="77"/>
        <item x="152"/>
        <item x="252"/>
        <item x="159"/>
        <item x="270"/>
        <item x="44"/>
        <item x="110"/>
        <item x="337"/>
        <item x="96"/>
        <item x="189"/>
        <item x="22"/>
        <item x="140"/>
        <item x="198"/>
        <item x="291"/>
        <item x="28"/>
        <item x="151"/>
        <item x="166"/>
        <item x="217"/>
        <item x="271"/>
        <item x="201"/>
        <item x="264"/>
        <item x="305"/>
        <item x="322"/>
        <item x="107"/>
        <item x="240"/>
        <item x="246"/>
        <item x="236"/>
        <item x="311"/>
        <item x="309"/>
        <item x="237"/>
        <item x="221"/>
        <item x="297"/>
        <item x="234"/>
        <item x="82"/>
        <item x="91"/>
        <item x="144"/>
        <item x="52"/>
        <item x="259"/>
        <item x="141"/>
        <item x="26"/>
        <item x="282"/>
        <item x="56"/>
        <item x="158"/>
        <item x="130"/>
        <item x="133"/>
        <item x="179"/>
        <item x="192"/>
        <item x="260"/>
        <item x="106"/>
        <item x="104"/>
        <item x="62"/>
        <item x="135"/>
        <item x="312"/>
        <item x="184"/>
        <item x="19"/>
        <item x="266"/>
        <item x="0"/>
        <item x="46"/>
        <item x="81"/>
        <item x="216"/>
        <item x="233"/>
        <item x="66"/>
        <item x="265"/>
        <item x="30"/>
        <item x="93"/>
        <item x="153"/>
        <item x="72"/>
        <item x="149"/>
        <item x="241"/>
        <item x="37"/>
        <item x="15"/>
        <item x="303"/>
        <item x="197"/>
        <item x="263"/>
        <item x="65"/>
        <item x="293"/>
        <item x="262"/>
        <item x="25"/>
        <item x="67"/>
        <item x="48"/>
        <item x="146"/>
        <item x="227"/>
        <item x="124"/>
        <item x="316"/>
        <item x="301"/>
        <item x="115"/>
        <item x="178"/>
        <item x="143"/>
        <item x="114"/>
        <item x="351"/>
        <item x="111"/>
        <item x="188"/>
        <item x="333"/>
        <item x="156"/>
        <item x="302"/>
        <item x="290"/>
        <item x="273"/>
        <item x="132"/>
        <item x="279"/>
        <item x="274"/>
        <item x="257"/>
        <item x="205"/>
        <item x="203"/>
        <item x="199"/>
        <item x="155"/>
        <item x="17"/>
        <item x="32"/>
        <item x="200"/>
        <item x="249"/>
        <item x="280"/>
        <item x="307"/>
        <item x="313"/>
        <item x="169"/>
        <item x="71"/>
        <item x="286"/>
        <item x="20"/>
        <item x="285"/>
        <item x="248"/>
        <item x="2"/>
        <item x="230"/>
        <item x="12"/>
        <item x="129"/>
        <item x="244"/>
        <item x="134"/>
        <item x="329"/>
        <item x="306"/>
        <item x="164"/>
        <item x="258"/>
        <item x="29"/>
        <item x="165"/>
        <item x="350"/>
        <item x="33"/>
        <item x="117"/>
        <item x="193"/>
        <item x="324"/>
        <item x="231"/>
        <item x="174"/>
        <item x="170"/>
        <item x="182"/>
        <item x="190"/>
        <item x="213"/>
        <item x="318"/>
        <item x="123"/>
        <item x="95"/>
        <item x="247"/>
        <item x="40"/>
        <item x="338"/>
        <item x="194"/>
        <item x="346"/>
        <item x="222"/>
        <item x="181"/>
        <item x="54"/>
        <item x="223"/>
        <item x="253"/>
        <item x="239"/>
        <item x="256"/>
        <item x="232"/>
        <item x="43"/>
        <item x="269"/>
        <item x="208"/>
        <item x="45"/>
        <item x="308"/>
        <item x="186"/>
        <item x="150"/>
        <item x="88"/>
        <item x="167"/>
        <item x="218"/>
        <item x="314"/>
        <item x="58"/>
        <item x="121"/>
        <item x="8"/>
        <item x="175"/>
        <item x="225"/>
        <item x="73"/>
        <item x="342"/>
        <item x="84"/>
        <item x="180"/>
        <item x="1"/>
        <item x="206"/>
        <item x="320"/>
        <item x="185"/>
        <item x="255"/>
        <item x="171"/>
        <item x="283"/>
        <item x="220"/>
        <item x="238"/>
        <item x="326"/>
        <item x="317"/>
        <item x="276"/>
        <item x="281"/>
        <item x="335"/>
        <item x="295"/>
        <item x="296"/>
        <item x="349"/>
        <item x="334"/>
        <item x="330"/>
        <item x="310"/>
        <item x="250"/>
        <item x="226"/>
        <item x="183"/>
        <item x="85"/>
        <item x="278"/>
        <item x="292"/>
        <item x="298"/>
        <item x="321"/>
        <item x="331"/>
        <item x="332"/>
        <item x="341"/>
        <item x="355"/>
        <item x="347"/>
        <item x="352"/>
        <item x="353"/>
        <item x="299"/>
        <item x="287"/>
        <item x="344"/>
        <item x="323"/>
        <item x="148"/>
        <item x="319"/>
        <item x="304"/>
        <item x="354"/>
        <item x="139"/>
        <item x="340"/>
        <item x="272"/>
        <item x="254"/>
        <item x="345"/>
        <item x="87"/>
        <item x="343"/>
        <item x="348"/>
        <item x="289"/>
        <item x="315"/>
        <item x="245"/>
        <item x="51"/>
        <item x="339"/>
        <item x="336"/>
        <item t="default"/>
      </items>
    </pivotField>
  </pivotFields>
  <rowItems count="1">
    <i/>
  </rowItems>
  <colItems count="1">
    <i/>
  </colItems>
  <dataFields count="1">
    <dataField name="Sum of Gross Margin" fld="6"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Type" xr10:uid="{CF43441D-2F8A-4844-80D1-EE3D1D36EA95}" sourceName="Product Type">
  <pivotTables>
    <pivotTable tabId="2" name="PivotTable2"/>
    <pivotTable tabId="2" name="Gross Margin"/>
    <pivotTable tabId="2" name="PivotTable3"/>
    <pivotTable tabId="2" name="PivotTable4"/>
    <pivotTable tabId="2" name="PivotTable5"/>
  </pivotTables>
  <data>
    <tabular pivotCacheId="455102780">
      <items count="18">
        <i x="9" s="1"/>
        <i x="0" s="1"/>
        <i x="1" s="1"/>
        <i x="2" s="1"/>
        <i x="16" s="1"/>
        <i x="10" s="1"/>
        <i x="14" s="1"/>
        <i x="17" s="1"/>
        <i x="3" s="1"/>
        <i x="5" s="1"/>
        <i x="15" s="1"/>
        <i x="7" s="1"/>
        <i x="13" s="1"/>
        <i x="11" s="1"/>
        <i x="4" s="1"/>
        <i x="6" s="1"/>
        <i x="12"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Type" xr10:uid="{21C06129-C794-4658-A7F1-15116F70B954}" cache="Slicer_Product_Type" caption="Product Type" rowHeight="3048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Type 1" xr10:uid="{35287B52-CCD3-4B2D-B30A-13D406A09C98}" cache="Slicer_Product_Type" caption="Product Type" rowHeight="3048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A621D-E7AD-482B-866C-A0F4B68CDE89}">
  <dimension ref="A1:I1776"/>
  <sheetViews>
    <sheetView tabSelected="1" topLeftCell="A1756" workbookViewId="0">
      <selection activeCell="K13" sqref="K13"/>
    </sheetView>
  </sheetViews>
  <sheetFormatPr defaultRowHeight="18.75" x14ac:dyDescent="0.3"/>
  <cols>
    <col min="1" max="1" width="12.69921875" bestFit="1" customWidth="1"/>
    <col min="2" max="2" width="10.69921875" style="3" bestFit="1" customWidth="1"/>
    <col min="3" max="3" width="9.8984375" style="6" bestFit="1" customWidth="1"/>
    <col min="4" max="4" width="8.5" style="6" bestFit="1" customWidth="1"/>
    <col min="5" max="5" width="10.69921875" style="6" bestFit="1" customWidth="1"/>
    <col min="6" max="6" width="12.09765625" style="6" bestFit="1" customWidth="1"/>
    <col min="7" max="7" width="10.8984375" style="6" customWidth="1"/>
    <col min="8" max="8" width="17.3984375" style="6" customWidth="1"/>
    <col min="9" max="9" width="11.59765625" customWidth="1"/>
  </cols>
  <sheetData>
    <row r="1" spans="1:9" x14ac:dyDescent="0.3">
      <c r="A1" s="1" t="s">
        <v>0</v>
      </c>
      <c r="B1" s="2" t="s">
        <v>1</v>
      </c>
      <c r="C1" s="5" t="s">
        <v>2</v>
      </c>
      <c r="D1" s="5" t="s">
        <v>3</v>
      </c>
      <c r="E1" s="5" t="s">
        <v>4</v>
      </c>
      <c r="F1" s="5" t="s">
        <v>5</v>
      </c>
      <c r="G1" s="5" t="s">
        <v>24</v>
      </c>
      <c r="H1" s="5" t="s">
        <v>25</v>
      </c>
      <c r="I1" s="5" t="s">
        <v>26</v>
      </c>
    </row>
    <row r="2" spans="1:9" x14ac:dyDescent="0.3">
      <c r="A2" t="s">
        <v>6</v>
      </c>
      <c r="B2" s="3">
        <v>34</v>
      </c>
      <c r="C2" s="6">
        <v>14935</v>
      </c>
      <c r="D2" s="6">
        <v>-594</v>
      </c>
      <c r="E2" s="6">
        <v>-1609</v>
      </c>
      <c r="F2" s="6">
        <v>12732</v>
      </c>
      <c r="G2" s="6">
        <f>IF(C2=0,0,C2-D2-E2/C2)</f>
        <v>15529.107733511884</v>
      </c>
      <c r="H2" s="6">
        <f>IF(F2=0,0,F2/B2)</f>
        <v>374.47058823529414</v>
      </c>
      <c r="I2" s="4">
        <f>IF(C2=0,0,-D2/C2)</f>
        <v>3.9772346836290592E-2</v>
      </c>
    </row>
    <row r="3" spans="1:9" x14ac:dyDescent="0.3">
      <c r="A3" t="s">
        <v>7</v>
      </c>
      <c r="B3" s="3">
        <v>13</v>
      </c>
      <c r="C3" s="6">
        <v>3744</v>
      </c>
      <c r="D3" s="6">
        <v>-316.8</v>
      </c>
      <c r="E3" s="6">
        <v>0</v>
      </c>
      <c r="F3" s="6">
        <v>3427.2</v>
      </c>
      <c r="G3" s="6">
        <f t="shared" ref="G3:G66" si="0">IF(C3=0,0,C3-D3-E3/C3)</f>
        <v>4060.8</v>
      </c>
      <c r="H3" s="6">
        <f t="shared" ref="H3:H66" si="1">IF(F3=0,0,F3/B3)</f>
        <v>263.6307692307692</v>
      </c>
      <c r="I3" s="4">
        <f t="shared" ref="I3:I66" si="2">IF(C3=0,0,-D3/C3)</f>
        <v>8.461538461538462E-2</v>
      </c>
    </row>
    <row r="4" spans="1:9" x14ac:dyDescent="0.3">
      <c r="A4" t="s">
        <v>7</v>
      </c>
      <c r="B4" s="3">
        <v>12</v>
      </c>
      <c r="C4" s="6">
        <v>3825</v>
      </c>
      <c r="D4" s="6">
        <v>-201.6</v>
      </c>
      <c r="E4" s="6">
        <v>-288</v>
      </c>
      <c r="F4" s="6">
        <v>3335.4</v>
      </c>
      <c r="G4" s="6">
        <f t="shared" si="0"/>
        <v>4026.6752941176469</v>
      </c>
      <c r="H4" s="6">
        <f t="shared" si="1"/>
        <v>277.95</v>
      </c>
      <c r="I4" s="4">
        <f t="shared" si="2"/>
        <v>5.2705882352941172E-2</v>
      </c>
    </row>
    <row r="5" spans="1:9" x14ac:dyDescent="0.3">
      <c r="A5" t="s">
        <v>7</v>
      </c>
      <c r="B5" s="3">
        <v>17</v>
      </c>
      <c r="C5" s="6">
        <v>3035</v>
      </c>
      <c r="D5" s="6">
        <v>-63.25</v>
      </c>
      <c r="E5" s="6">
        <v>0</v>
      </c>
      <c r="F5" s="6">
        <v>2971.75</v>
      </c>
      <c r="G5" s="6">
        <f t="shared" si="0"/>
        <v>3098.25</v>
      </c>
      <c r="H5" s="6">
        <f t="shared" si="1"/>
        <v>174.80882352941177</v>
      </c>
      <c r="I5" s="4">
        <f t="shared" si="2"/>
        <v>2.0840197693574959E-2</v>
      </c>
    </row>
    <row r="6" spans="1:9" x14ac:dyDescent="0.3">
      <c r="A6" t="s">
        <v>6</v>
      </c>
      <c r="B6" s="3">
        <v>47</v>
      </c>
      <c r="C6" s="6">
        <v>2696.8</v>
      </c>
      <c r="D6" s="6">
        <v>-44.16</v>
      </c>
      <c r="E6" s="6">
        <v>0</v>
      </c>
      <c r="F6" s="6">
        <v>2652.64</v>
      </c>
      <c r="G6" s="6">
        <f t="shared" si="0"/>
        <v>2740.96</v>
      </c>
      <c r="H6" s="6">
        <f t="shared" si="1"/>
        <v>56.439148936170213</v>
      </c>
      <c r="I6" s="4">
        <f t="shared" si="2"/>
        <v>1.6374962919015128E-2</v>
      </c>
    </row>
    <row r="7" spans="1:9" x14ac:dyDescent="0.3">
      <c r="A7" t="s">
        <v>7</v>
      </c>
      <c r="B7" s="3">
        <v>17</v>
      </c>
      <c r="C7" s="6">
        <v>2695</v>
      </c>
      <c r="D7" s="6">
        <v>-52.5</v>
      </c>
      <c r="E7" s="6">
        <v>-110</v>
      </c>
      <c r="F7" s="6">
        <v>2532.5</v>
      </c>
      <c r="G7" s="6">
        <f t="shared" si="0"/>
        <v>2747.5408163265306</v>
      </c>
      <c r="H7" s="6">
        <f t="shared" si="1"/>
        <v>148.97058823529412</v>
      </c>
      <c r="I7" s="4">
        <f t="shared" si="2"/>
        <v>1.948051948051948E-2</v>
      </c>
    </row>
    <row r="8" spans="1:9" x14ac:dyDescent="0.3">
      <c r="A8" t="s">
        <v>7</v>
      </c>
      <c r="B8" s="3">
        <v>20</v>
      </c>
      <c r="C8" s="6">
        <v>2310</v>
      </c>
      <c r="D8" s="6">
        <v>-66</v>
      </c>
      <c r="E8" s="6">
        <v>-110</v>
      </c>
      <c r="F8" s="6">
        <v>2134</v>
      </c>
      <c r="G8" s="6">
        <f t="shared" si="0"/>
        <v>2376.0476190476193</v>
      </c>
      <c r="H8" s="6">
        <f t="shared" si="1"/>
        <v>106.7</v>
      </c>
      <c r="I8" s="4">
        <f t="shared" si="2"/>
        <v>2.8571428571428571E-2</v>
      </c>
    </row>
    <row r="9" spans="1:9" x14ac:dyDescent="0.3">
      <c r="A9" t="s">
        <v>8</v>
      </c>
      <c r="B9" s="3">
        <v>90</v>
      </c>
      <c r="C9" s="6">
        <v>2160</v>
      </c>
      <c r="D9" s="6">
        <v>-45.59</v>
      </c>
      <c r="E9" s="6">
        <v>0</v>
      </c>
      <c r="F9" s="6">
        <v>2114.41</v>
      </c>
      <c r="G9" s="6">
        <f t="shared" si="0"/>
        <v>2205.59</v>
      </c>
      <c r="H9" s="6">
        <f t="shared" si="1"/>
        <v>23.493444444444442</v>
      </c>
      <c r="I9" s="4">
        <f t="shared" si="2"/>
        <v>2.1106481481481483E-2</v>
      </c>
    </row>
    <row r="10" spans="1:9" x14ac:dyDescent="0.3">
      <c r="A10" t="s">
        <v>6</v>
      </c>
      <c r="B10" s="3">
        <v>10</v>
      </c>
      <c r="C10" s="6">
        <v>2250</v>
      </c>
      <c r="D10" s="6">
        <v>-180</v>
      </c>
      <c r="E10" s="6">
        <v>0</v>
      </c>
      <c r="F10" s="6">
        <v>2070</v>
      </c>
      <c r="G10" s="6">
        <f t="shared" si="0"/>
        <v>2430</v>
      </c>
      <c r="H10" s="6">
        <f t="shared" si="1"/>
        <v>207</v>
      </c>
      <c r="I10" s="4">
        <f t="shared" si="2"/>
        <v>0.08</v>
      </c>
    </row>
    <row r="11" spans="1:9" x14ac:dyDescent="0.3">
      <c r="A11" t="s">
        <v>7</v>
      </c>
      <c r="B11" s="3">
        <v>11</v>
      </c>
      <c r="C11" s="6">
        <v>1925</v>
      </c>
      <c r="D11" s="6">
        <v>-17.5</v>
      </c>
      <c r="E11" s="6">
        <v>0</v>
      </c>
      <c r="F11" s="6">
        <v>1907.5</v>
      </c>
      <c r="G11" s="6">
        <f t="shared" si="0"/>
        <v>1942.5</v>
      </c>
      <c r="H11" s="6">
        <f t="shared" si="1"/>
        <v>173.40909090909091</v>
      </c>
      <c r="I11" s="4">
        <f t="shared" si="2"/>
        <v>9.0909090909090905E-3</v>
      </c>
    </row>
    <row r="12" spans="1:9" x14ac:dyDescent="0.3">
      <c r="A12" t="s">
        <v>7</v>
      </c>
      <c r="B12" s="3">
        <v>30</v>
      </c>
      <c r="C12" s="6">
        <v>1907</v>
      </c>
      <c r="D12" s="6">
        <v>-41.3</v>
      </c>
      <c r="E12" s="6">
        <v>0</v>
      </c>
      <c r="F12" s="6">
        <v>1865.7</v>
      </c>
      <c r="G12" s="6">
        <f t="shared" si="0"/>
        <v>1948.3</v>
      </c>
      <c r="H12" s="6">
        <f t="shared" si="1"/>
        <v>62.190000000000005</v>
      </c>
      <c r="I12" s="4">
        <f t="shared" si="2"/>
        <v>2.1657052962768746E-2</v>
      </c>
    </row>
    <row r="13" spans="1:9" x14ac:dyDescent="0.3">
      <c r="A13" t="s">
        <v>9</v>
      </c>
      <c r="B13" s="3">
        <v>19</v>
      </c>
      <c r="C13" s="6">
        <v>1748</v>
      </c>
      <c r="D13" s="6">
        <v>-46.85</v>
      </c>
      <c r="E13" s="6">
        <v>0</v>
      </c>
      <c r="F13" s="6">
        <v>1701.15</v>
      </c>
      <c r="G13" s="6">
        <f t="shared" si="0"/>
        <v>1794.85</v>
      </c>
      <c r="H13" s="6">
        <f t="shared" si="1"/>
        <v>89.534210526315789</v>
      </c>
      <c r="I13" s="4">
        <f t="shared" si="2"/>
        <v>2.6802059496567505E-2</v>
      </c>
    </row>
    <row r="14" spans="1:9" x14ac:dyDescent="0.3">
      <c r="A14" t="s">
        <v>7</v>
      </c>
      <c r="B14" s="3">
        <v>15</v>
      </c>
      <c r="C14" s="6">
        <v>1725</v>
      </c>
      <c r="D14" s="6">
        <v>-92</v>
      </c>
      <c r="E14" s="6">
        <v>0</v>
      </c>
      <c r="F14" s="6">
        <v>1633</v>
      </c>
      <c r="G14" s="6">
        <f t="shared" si="0"/>
        <v>1817</v>
      </c>
      <c r="H14" s="6">
        <f t="shared" si="1"/>
        <v>108.86666666666666</v>
      </c>
      <c r="I14" s="4">
        <f t="shared" si="2"/>
        <v>5.3333333333333337E-2</v>
      </c>
    </row>
    <row r="15" spans="1:9" x14ac:dyDescent="0.3">
      <c r="A15" t="s">
        <v>6</v>
      </c>
      <c r="B15" s="3">
        <v>2</v>
      </c>
      <c r="C15" s="6">
        <v>1625</v>
      </c>
      <c r="D15" s="6">
        <v>-5</v>
      </c>
      <c r="E15" s="6">
        <v>0</v>
      </c>
      <c r="F15" s="6">
        <v>1620</v>
      </c>
      <c r="G15" s="6">
        <f t="shared" si="0"/>
        <v>1630</v>
      </c>
      <c r="H15" s="6">
        <f t="shared" si="1"/>
        <v>810</v>
      </c>
      <c r="I15" s="4">
        <f t="shared" si="2"/>
        <v>3.0769230769230769E-3</v>
      </c>
    </row>
    <row r="16" spans="1:9" x14ac:dyDescent="0.3">
      <c r="A16" t="s">
        <v>10</v>
      </c>
      <c r="B16" s="3">
        <v>37</v>
      </c>
      <c r="C16" s="6">
        <v>1554</v>
      </c>
      <c r="D16" s="6">
        <v>-29.4</v>
      </c>
      <c r="E16" s="6">
        <v>0</v>
      </c>
      <c r="F16" s="6">
        <v>1524.6</v>
      </c>
      <c r="G16" s="6">
        <f t="shared" si="0"/>
        <v>1583.4</v>
      </c>
      <c r="H16" s="6">
        <f t="shared" si="1"/>
        <v>41.205405405405401</v>
      </c>
      <c r="I16" s="4">
        <f t="shared" si="2"/>
        <v>1.8918918918918916E-2</v>
      </c>
    </row>
    <row r="17" spans="1:9" x14ac:dyDescent="0.3">
      <c r="A17" t="s">
        <v>11</v>
      </c>
      <c r="B17" s="3">
        <v>33</v>
      </c>
      <c r="C17" s="6">
        <v>1584</v>
      </c>
      <c r="D17" s="6">
        <v>-67.17</v>
      </c>
      <c r="E17" s="6">
        <v>0</v>
      </c>
      <c r="F17" s="6">
        <v>1516.83</v>
      </c>
      <c r="G17" s="6">
        <f t="shared" si="0"/>
        <v>1651.17</v>
      </c>
      <c r="H17" s="6">
        <f t="shared" si="1"/>
        <v>45.964545454545451</v>
      </c>
      <c r="I17" s="4">
        <f t="shared" si="2"/>
        <v>4.2405303030303029E-2</v>
      </c>
    </row>
    <row r="18" spans="1:9" x14ac:dyDescent="0.3">
      <c r="A18" t="s">
        <v>7</v>
      </c>
      <c r="B18" s="3">
        <v>20</v>
      </c>
      <c r="C18" s="6">
        <v>1560</v>
      </c>
      <c r="D18" s="6">
        <v>-47.8</v>
      </c>
      <c r="E18" s="6">
        <v>0</v>
      </c>
      <c r="F18" s="6">
        <v>1512.2</v>
      </c>
      <c r="G18" s="6">
        <f t="shared" si="0"/>
        <v>1607.8</v>
      </c>
      <c r="H18" s="6">
        <f t="shared" si="1"/>
        <v>75.61</v>
      </c>
      <c r="I18" s="4">
        <f t="shared" si="2"/>
        <v>3.0641025641025638E-2</v>
      </c>
    </row>
    <row r="19" spans="1:9" x14ac:dyDescent="0.3">
      <c r="A19" t="s">
        <v>11</v>
      </c>
      <c r="B19" s="3">
        <v>32</v>
      </c>
      <c r="C19" s="6">
        <v>1536</v>
      </c>
      <c r="D19" s="6">
        <v>-76.8</v>
      </c>
      <c r="E19" s="6">
        <v>0</v>
      </c>
      <c r="F19" s="6">
        <v>1459.2</v>
      </c>
      <c r="G19" s="6">
        <f t="shared" si="0"/>
        <v>1612.8</v>
      </c>
      <c r="H19" s="6">
        <f t="shared" si="1"/>
        <v>45.6</v>
      </c>
      <c r="I19" s="4">
        <f t="shared" si="2"/>
        <v>4.9999999999999996E-2</v>
      </c>
    </row>
    <row r="20" spans="1:9" x14ac:dyDescent="0.3">
      <c r="A20" t="s">
        <v>9</v>
      </c>
      <c r="B20" s="3">
        <v>17</v>
      </c>
      <c r="C20" s="6">
        <v>1496</v>
      </c>
      <c r="D20" s="6">
        <v>-44</v>
      </c>
      <c r="E20" s="6">
        <v>0</v>
      </c>
      <c r="F20" s="6">
        <v>1452</v>
      </c>
      <c r="G20" s="6">
        <f t="shared" si="0"/>
        <v>1540</v>
      </c>
      <c r="H20" s="6">
        <f t="shared" si="1"/>
        <v>85.411764705882348</v>
      </c>
      <c r="I20" s="4">
        <f t="shared" si="2"/>
        <v>2.9411764705882353E-2</v>
      </c>
    </row>
    <row r="21" spans="1:9" x14ac:dyDescent="0.3">
      <c r="A21" t="s">
        <v>7</v>
      </c>
      <c r="B21" s="3">
        <v>5</v>
      </c>
      <c r="C21" s="6">
        <v>1467</v>
      </c>
      <c r="D21" s="6">
        <v>-57.6</v>
      </c>
      <c r="E21" s="6">
        <v>0</v>
      </c>
      <c r="F21" s="6">
        <v>1409.4</v>
      </c>
      <c r="G21" s="6">
        <f t="shared" si="0"/>
        <v>1524.6</v>
      </c>
      <c r="H21" s="6">
        <f t="shared" si="1"/>
        <v>281.88</v>
      </c>
      <c r="I21" s="4">
        <f t="shared" si="2"/>
        <v>3.9263803680981597E-2</v>
      </c>
    </row>
    <row r="22" spans="1:9" x14ac:dyDescent="0.3">
      <c r="A22" t="s">
        <v>6</v>
      </c>
      <c r="B22" s="3">
        <v>9</v>
      </c>
      <c r="C22" s="6">
        <v>1466</v>
      </c>
      <c r="D22" s="6">
        <v>-75.89</v>
      </c>
      <c r="E22" s="6">
        <v>0</v>
      </c>
      <c r="F22" s="6">
        <v>1390.11</v>
      </c>
      <c r="G22" s="6">
        <f t="shared" si="0"/>
        <v>1541.89</v>
      </c>
      <c r="H22" s="6">
        <f t="shared" si="1"/>
        <v>154.45666666666665</v>
      </c>
      <c r="I22" s="4">
        <f t="shared" si="2"/>
        <v>5.1766712141882672E-2</v>
      </c>
    </row>
    <row r="23" spans="1:9" x14ac:dyDescent="0.3">
      <c r="A23" t="s">
        <v>6</v>
      </c>
      <c r="B23" s="3">
        <v>11</v>
      </c>
      <c r="C23" s="6">
        <v>1375</v>
      </c>
      <c r="D23" s="6">
        <v>-12.5</v>
      </c>
      <c r="E23" s="6">
        <v>0</v>
      </c>
      <c r="F23" s="6">
        <v>1362.5</v>
      </c>
      <c r="G23" s="6">
        <f t="shared" si="0"/>
        <v>1387.5</v>
      </c>
      <c r="H23" s="6">
        <f t="shared" si="1"/>
        <v>123.86363636363636</v>
      </c>
      <c r="I23" s="4">
        <f t="shared" si="2"/>
        <v>9.0909090909090905E-3</v>
      </c>
    </row>
    <row r="24" spans="1:9" x14ac:dyDescent="0.3">
      <c r="A24" t="s">
        <v>6</v>
      </c>
      <c r="B24" s="3">
        <v>58</v>
      </c>
      <c r="C24" s="6">
        <v>1392</v>
      </c>
      <c r="D24" s="6">
        <v>-36</v>
      </c>
      <c r="E24" s="6">
        <v>0</v>
      </c>
      <c r="F24" s="6">
        <v>1356</v>
      </c>
      <c r="G24" s="6">
        <f t="shared" si="0"/>
        <v>1428</v>
      </c>
      <c r="H24" s="6">
        <f t="shared" si="1"/>
        <v>23.379310344827587</v>
      </c>
      <c r="I24" s="4">
        <f t="shared" si="2"/>
        <v>2.5862068965517241E-2</v>
      </c>
    </row>
    <row r="25" spans="1:9" x14ac:dyDescent="0.3">
      <c r="A25" t="s">
        <v>8</v>
      </c>
      <c r="B25" s="3">
        <v>58</v>
      </c>
      <c r="C25" s="6">
        <v>1392</v>
      </c>
      <c r="D25" s="6">
        <v>-45.6</v>
      </c>
      <c r="E25" s="6">
        <v>0</v>
      </c>
      <c r="F25" s="6">
        <v>1346.4</v>
      </c>
      <c r="G25" s="6">
        <f t="shared" si="0"/>
        <v>1437.6</v>
      </c>
      <c r="H25" s="6">
        <f t="shared" si="1"/>
        <v>23.213793103448278</v>
      </c>
      <c r="I25" s="4">
        <f t="shared" si="2"/>
        <v>3.2758620689655175E-2</v>
      </c>
    </row>
    <row r="26" spans="1:9" x14ac:dyDescent="0.3">
      <c r="A26" t="s">
        <v>11</v>
      </c>
      <c r="B26" s="3">
        <v>96</v>
      </c>
      <c r="C26" s="6">
        <v>1400</v>
      </c>
      <c r="D26" s="6">
        <v>-42</v>
      </c>
      <c r="E26" s="6">
        <v>-56</v>
      </c>
      <c r="F26" s="6">
        <v>1302</v>
      </c>
      <c r="G26" s="6">
        <f t="shared" si="0"/>
        <v>1442.04</v>
      </c>
      <c r="H26" s="6">
        <f t="shared" si="1"/>
        <v>13.5625</v>
      </c>
      <c r="I26" s="4">
        <f t="shared" si="2"/>
        <v>0.03</v>
      </c>
    </row>
    <row r="27" spans="1:9" x14ac:dyDescent="0.3">
      <c r="A27" t="s">
        <v>6</v>
      </c>
      <c r="B27" s="3">
        <v>3</v>
      </c>
      <c r="C27" s="6">
        <v>1660</v>
      </c>
      <c r="D27" s="6">
        <v>0</v>
      </c>
      <c r="E27" s="6">
        <v>-365</v>
      </c>
      <c r="F27" s="6">
        <v>1295</v>
      </c>
      <c r="G27" s="6">
        <f t="shared" si="0"/>
        <v>1660.2198795180723</v>
      </c>
      <c r="H27" s="6">
        <f t="shared" si="1"/>
        <v>431.66666666666669</v>
      </c>
      <c r="I27" s="4">
        <f t="shared" si="2"/>
        <v>0</v>
      </c>
    </row>
    <row r="28" spans="1:9" x14ac:dyDescent="0.3">
      <c r="A28" t="s">
        <v>7</v>
      </c>
      <c r="B28" s="3">
        <v>15</v>
      </c>
      <c r="C28" s="6">
        <v>1260</v>
      </c>
      <c r="D28" s="6">
        <v>0</v>
      </c>
      <c r="E28" s="6">
        <v>0</v>
      </c>
      <c r="F28" s="6">
        <v>1260</v>
      </c>
      <c r="G28" s="6">
        <f t="shared" si="0"/>
        <v>1260</v>
      </c>
      <c r="H28" s="6">
        <f t="shared" si="1"/>
        <v>84</v>
      </c>
      <c r="I28" s="4">
        <f t="shared" si="2"/>
        <v>0</v>
      </c>
    </row>
    <row r="29" spans="1:9" x14ac:dyDescent="0.3">
      <c r="A29" t="s">
        <v>7</v>
      </c>
      <c r="B29" s="3">
        <v>9</v>
      </c>
      <c r="C29" s="6">
        <v>1315</v>
      </c>
      <c r="D29" s="6">
        <v>-57.5</v>
      </c>
      <c r="E29" s="6">
        <v>0</v>
      </c>
      <c r="F29" s="6">
        <v>1257.5</v>
      </c>
      <c r="G29" s="6">
        <f t="shared" si="0"/>
        <v>1372.5</v>
      </c>
      <c r="H29" s="6">
        <f t="shared" si="1"/>
        <v>139.72222222222223</v>
      </c>
      <c r="I29" s="4">
        <f t="shared" si="2"/>
        <v>4.3726235741444866E-2</v>
      </c>
    </row>
    <row r="30" spans="1:9" x14ac:dyDescent="0.3">
      <c r="A30" t="s">
        <v>6</v>
      </c>
      <c r="B30" s="3">
        <v>30</v>
      </c>
      <c r="C30" s="6">
        <v>1260</v>
      </c>
      <c r="D30" s="6">
        <v>-46.2</v>
      </c>
      <c r="E30" s="6">
        <v>0</v>
      </c>
      <c r="F30" s="6">
        <v>1213.8</v>
      </c>
      <c r="G30" s="6">
        <f t="shared" si="0"/>
        <v>1306.2</v>
      </c>
      <c r="H30" s="6">
        <f t="shared" si="1"/>
        <v>40.46</v>
      </c>
      <c r="I30" s="4">
        <f t="shared" si="2"/>
        <v>3.6666666666666667E-2</v>
      </c>
    </row>
    <row r="31" spans="1:9" x14ac:dyDescent="0.3">
      <c r="A31" t="s">
        <v>12</v>
      </c>
      <c r="B31" s="3">
        <v>32</v>
      </c>
      <c r="C31" s="6">
        <v>1216</v>
      </c>
      <c r="D31" s="6">
        <v>-26.6</v>
      </c>
      <c r="E31" s="6">
        <v>0</v>
      </c>
      <c r="F31" s="6">
        <v>1189.4000000000001</v>
      </c>
      <c r="G31" s="6">
        <f t="shared" si="0"/>
        <v>1242.5999999999999</v>
      </c>
      <c r="H31" s="6">
        <f t="shared" si="1"/>
        <v>37.168750000000003</v>
      </c>
      <c r="I31" s="4">
        <f t="shared" si="2"/>
        <v>2.1875000000000002E-2</v>
      </c>
    </row>
    <row r="32" spans="1:9" x14ac:dyDescent="0.3">
      <c r="A32" t="s">
        <v>9</v>
      </c>
      <c r="B32" s="3">
        <v>18</v>
      </c>
      <c r="C32" s="6">
        <v>1224</v>
      </c>
      <c r="D32" s="6">
        <v>-40.799999999999997</v>
      </c>
      <c r="E32" s="6">
        <v>0</v>
      </c>
      <c r="F32" s="6">
        <v>1183.2</v>
      </c>
      <c r="G32" s="6">
        <f t="shared" si="0"/>
        <v>1264.8</v>
      </c>
      <c r="H32" s="6">
        <f t="shared" si="1"/>
        <v>65.733333333333334</v>
      </c>
      <c r="I32" s="4">
        <f t="shared" si="2"/>
        <v>3.3333333333333333E-2</v>
      </c>
    </row>
    <row r="33" spans="1:9" x14ac:dyDescent="0.3">
      <c r="A33" t="s">
        <v>7</v>
      </c>
      <c r="B33" s="3">
        <v>7</v>
      </c>
      <c r="C33" s="6">
        <v>1225</v>
      </c>
      <c r="D33" s="6">
        <v>-70</v>
      </c>
      <c r="E33" s="6">
        <v>0</v>
      </c>
      <c r="F33" s="6">
        <v>1155</v>
      </c>
      <c r="G33" s="6">
        <f t="shared" si="0"/>
        <v>1295</v>
      </c>
      <c r="H33" s="6">
        <f t="shared" si="1"/>
        <v>165</v>
      </c>
      <c r="I33" s="4">
        <f t="shared" si="2"/>
        <v>5.7142857142857141E-2</v>
      </c>
    </row>
    <row r="34" spans="1:9" x14ac:dyDescent="0.3">
      <c r="A34" t="s">
        <v>6</v>
      </c>
      <c r="B34" s="3">
        <v>7</v>
      </c>
      <c r="C34" s="6">
        <v>1155</v>
      </c>
      <c r="D34" s="6">
        <v>-47.51</v>
      </c>
      <c r="E34" s="6">
        <v>0</v>
      </c>
      <c r="F34" s="6">
        <v>1107.49</v>
      </c>
      <c r="G34" s="6">
        <f t="shared" si="0"/>
        <v>1202.51</v>
      </c>
      <c r="H34" s="6">
        <f t="shared" si="1"/>
        <v>158.21285714285713</v>
      </c>
      <c r="I34" s="4">
        <f t="shared" si="2"/>
        <v>4.1134199134199134E-2</v>
      </c>
    </row>
    <row r="35" spans="1:9" x14ac:dyDescent="0.3">
      <c r="A35" t="s">
        <v>9</v>
      </c>
      <c r="B35" s="3">
        <v>5</v>
      </c>
      <c r="C35" s="6">
        <v>1125</v>
      </c>
      <c r="D35" s="6">
        <v>-22.5</v>
      </c>
      <c r="E35" s="6">
        <v>0</v>
      </c>
      <c r="F35" s="6">
        <v>1102.5</v>
      </c>
      <c r="G35" s="6">
        <f t="shared" si="0"/>
        <v>1147.5</v>
      </c>
      <c r="H35" s="6">
        <f t="shared" si="1"/>
        <v>220.5</v>
      </c>
      <c r="I35" s="4">
        <f t="shared" si="2"/>
        <v>0.02</v>
      </c>
    </row>
    <row r="36" spans="1:9" x14ac:dyDescent="0.3">
      <c r="A36" t="s">
        <v>7</v>
      </c>
      <c r="B36" s="3">
        <v>4</v>
      </c>
      <c r="C36" s="6">
        <v>1152</v>
      </c>
      <c r="D36" s="6">
        <v>-57.6</v>
      </c>
      <c r="E36" s="6">
        <v>0</v>
      </c>
      <c r="F36" s="6">
        <v>1094.4000000000001</v>
      </c>
      <c r="G36" s="6">
        <f t="shared" si="0"/>
        <v>1209.5999999999999</v>
      </c>
      <c r="H36" s="6">
        <f t="shared" si="1"/>
        <v>273.60000000000002</v>
      </c>
      <c r="I36" s="4">
        <f t="shared" si="2"/>
        <v>0.05</v>
      </c>
    </row>
    <row r="37" spans="1:9" x14ac:dyDescent="0.3">
      <c r="A37" t="s">
        <v>7</v>
      </c>
      <c r="B37" s="3">
        <v>14</v>
      </c>
      <c r="C37" s="6">
        <v>1158</v>
      </c>
      <c r="D37" s="6">
        <v>-67.16</v>
      </c>
      <c r="E37" s="6">
        <v>0</v>
      </c>
      <c r="F37" s="6">
        <v>1090.8399999999999</v>
      </c>
      <c r="G37" s="6">
        <f t="shared" si="0"/>
        <v>1225.1600000000001</v>
      </c>
      <c r="H37" s="6">
        <f t="shared" si="1"/>
        <v>77.917142857142849</v>
      </c>
      <c r="I37" s="4">
        <f t="shared" si="2"/>
        <v>5.7996545768566492E-2</v>
      </c>
    </row>
    <row r="38" spans="1:9" x14ac:dyDescent="0.3">
      <c r="A38" t="s">
        <v>7</v>
      </c>
      <c r="B38" s="3">
        <v>10</v>
      </c>
      <c r="C38" s="6">
        <v>1100</v>
      </c>
      <c r="D38" s="6">
        <v>-11</v>
      </c>
      <c r="E38" s="6">
        <v>0</v>
      </c>
      <c r="F38" s="6">
        <v>1089</v>
      </c>
      <c r="G38" s="6">
        <f t="shared" si="0"/>
        <v>1111</v>
      </c>
      <c r="H38" s="6">
        <f t="shared" si="1"/>
        <v>108.9</v>
      </c>
      <c r="I38" s="4">
        <f t="shared" si="2"/>
        <v>0.01</v>
      </c>
    </row>
    <row r="39" spans="1:9" x14ac:dyDescent="0.3">
      <c r="A39" t="s">
        <v>13</v>
      </c>
      <c r="B39" s="3">
        <v>69</v>
      </c>
      <c r="C39" s="6">
        <v>1104</v>
      </c>
      <c r="D39" s="6">
        <v>-25.6</v>
      </c>
      <c r="E39" s="6">
        <v>0</v>
      </c>
      <c r="F39" s="6">
        <v>1078.4000000000001</v>
      </c>
      <c r="G39" s="6">
        <f t="shared" si="0"/>
        <v>1129.5999999999999</v>
      </c>
      <c r="H39" s="6">
        <f t="shared" si="1"/>
        <v>15.628985507246378</v>
      </c>
      <c r="I39" s="4">
        <f t="shared" si="2"/>
        <v>2.318840579710145E-2</v>
      </c>
    </row>
    <row r="40" spans="1:9" x14ac:dyDescent="0.3">
      <c r="A40" t="s">
        <v>7</v>
      </c>
      <c r="B40" s="3">
        <v>10</v>
      </c>
      <c r="C40" s="6">
        <v>1100</v>
      </c>
      <c r="D40" s="6">
        <v>-26.13</v>
      </c>
      <c r="E40" s="6">
        <v>0</v>
      </c>
      <c r="F40" s="6">
        <v>1073.8699999999999</v>
      </c>
      <c r="G40" s="6">
        <f t="shared" si="0"/>
        <v>1126.1300000000001</v>
      </c>
      <c r="H40" s="6">
        <f t="shared" si="1"/>
        <v>107.38699999999999</v>
      </c>
      <c r="I40" s="4">
        <f t="shared" si="2"/>
        <v>2.3754545454545455E-2</v>
      </c>
    </row>
    <row r="41" spans="1:9" x14ac:dyDescent="0.3">
      <c r="A41" t="s">
        <v>6</v>
      </c>
      <c r="B41" s="3">
        <v>15</v>
      </c>
      <c r="C41" s="6">
        <v>1110</v>
      </c>
      <c r="D41" s="6">
        <v>-46.79</v>
      </c>
      <c r="E41" s="6">
        <v>0</v>
      </c>
      <c r="F41" s="6">
        <v>1063.21</v>
      </c>
      <c r="G41" s="6">
        <f t="shared" si="0"/>
        <v>1156.79</v>
      </c>
      <c r="H41" s="6">
        <f t="shared" si="1"/>
        <v>70.88066666666667</v>
      </c>
      <c r="I41" s="4">
        <f t="shared" si="2"/>
        <v>4.2153153153153156E-2</v>
      </c>
    </row>
    <row r="42" spans="1:9" x14ac:dyDescent="0.3">
      <c r="A42" t="s">
        <v>6</v>
      </c>
      <c r="B42" s="3">
        <v>18</v>
      </c>
      <c r="C42" s="6">
        <v>1352</v>
      </c>
      <c r="D42" s="6">
        <v>-31.99</v>
      </c>
      <c r="E42" s="6">
        <v>-258</v>
      </c>
      <c r="F42" s="6">
        <v>1062.01</v>
      </c>
      <c r="G42" s="6">
        <f t="shared" si="0"/>
        <v>1384.1808284023668</v>
      </c>
      <c r="H42" s="6">
        <f t="shared" si="1"/>
        <v>59.000555555555557</v>
      </c>
      <c r="I42" s="4">
        <f t="shared" si="2"/>
        <v>2.3661242603550296E-2</v>
      </c>
    </row>
    <row r="43" spans="1:9" x14ac:dyDescent="0.3">
      <c r="A43" t="s">
        <v>7</v>
      </c>
      <c r="B43" s="3">
        <v>11</v>
      </c>
      <c r="C43" s="6">
        <v>1056</v>
      </c>
      <c r="D43" s="6">
        <v>-7.57</v>
      </c>
      <c r="E43" s="6">
        <v>0</v>
      </c>
      <c r="F43" s="6">
        <v>1048.43</v>
      </c>
      <c r="G43" s="6">
        <f t="shared" si="0"/>
        <v>1063.57</v>
      </c>
      <c r="H43" s="6">
        <f t="shared" si="1"/>
        <v>95.311818181818182</v>
      </c>
      <c r="I43" s="4">
        <f t="shared" si="2"/>
        <v>7.1685606060606063E-3</v>
      </c>
    </row>
    <row r="44" spans="1:9" x14ac:dyDescent="0.3">
      <c r="A44" t="s">
        <v>9</v>
      </c>
      <c r="B44" s="3">
        <v>12</v>
      </c>
      <c r="C44" s="6">
        <v>1120</v>
      </c>
      <c r="D44" s="6">
        <v>-72</v>
      </c>
      <c r="E44" s="6">
        <v>0</v>
      </c>
      <c r="F44" s="6">
        <v>1048</v>
      </c>
      <c r="G44" s="6">
        <f t="shared" si="0"/>
        <v>1192</v>
      </c>
      <c r="H44" s="6">
        <f t="shared" si="1"/>
        <v>87.333333333333329</v>
      </c>
      <c r="I44" s="4">
        <f t="shared" si="2"/>
        <v>6.4285714285714279E-2</v>
      </c>
    </row>
    <row r="45" spans="1:9" x14ac:dyDescent="0.3">
      <c r="A45" t="s">
        <v>7</v>
      </c>
      <c r="B45" s="3">
        <v>6</v>
      </c>
      <c r="C45" s="6">
        <v>1050</v>
      </c>
      <c r="D45" s="6">
        <v>-17.5</v>
      </c>
      <c r="E45" s="6">
        <v>0</v>
      </c>
      <c r="F45" s="6">
        <v>1032.5</v>
      </c>
      <c r="G45" s="6">
        <f t="shared" si="0"/>
        <v>1067.5</v>
      </c>
      <c r="H45" s="6">
        <f t="shared" si="1"/>
        <v>172.08333333333334</v>
      </c>
      <c r="I45" s="4">
        <f t="shared" si="2"/>
        <v>1.6666666666666666E-2</v>
      </c>
    </row>
    <row r="46" spans="1:9" x14ac:dyDescent="0.3">
      <c r="A46" t="s">
        <v>7</v>
      </c>
      <c r="B46" s="3">
        <v>4</v>
      </c>
      <c r="C46" s="6">
        <v>1030</v>
      </c>
      <c r="D46" s="6">
        <v>0</v>
      </c>
      <c r="E46" s="6">
        <v>0</v>
      </c>
      <c r="F46" s="6">
        <v>1030</v>
      </c>
      <c r="G46" s="6">
        <f t="shared" si="0"/>
        <v>1030</v>
      </c>
      <c r="H46" s="6">
        <f t="shared" si="1"/>
        <v>257.5</v>
      </c>
      <c r="I46" s="4">
        <f t="shared" si="2"/>
        <v>0</v>
      </c>
    </row>
    <row r="47" spans="1:9" x14ac:dyDescent="0.3">
      <c r="A47" t="s">
        <v>7</v>
      </c>
      <c r="B47" s="3">
        <v>13</v>
      </c>
      <c r="C47" s="6">
        <v>1194</v>
      </c>
      <c r="D47" s="6">
        <v>-8.8000000000000007</v>
      </c>
      <c r="E47" s="6">
        <v>-156</v>
      </c>
      <c r="F47" s="6">
        <v>1029.2</v>
      </c>
      <c r="G47" s="6">
        <f t="shared" si="0"/>
        <v>1202.9306532663315</v>
      </c>
      <c r="H47" s="6">
        <f t="shared" si="1"/>
        <v>79.169230769230779</v>
      </c>
      <c r="I47" s="4">
        <f t="shared" si="2"/>
        <v>7.3701842546063656E-3</v>
      </c>
    </row>
    <row r="48" spans="1:9" x14ac:dyDescent="0.3">
      <c r="A48" t="s">
        <v>6</v>
      </c>
      <c r="B48" s="3">
        <v>15</v>
      </c>
      <c r="C48" s="6">
        <v>1110</v>
      </c>
      <c r="D48" s="6">
        <v>-81.38</v>
      </c>
      <c r="E48" s="6">
        <v>0</v>
      </c>
      <c r="F48" s="6">
        <v>1028.6199999999999</v>
      </c>
      <c r="G48" s="6">
        <f t="shared" si="0"/>
        <v>1191.3800000000001</v>
      </c>
      <c r="H48" s="6">
        <f t="shared" si="1"/>
        <v>68.574666666666658</v>
      </c>
      <c r="I48" s="4">
        <f t="shared" si="2"/>
        <v>7.3315315315315308E-2</v>
      </c>
    </row>
    <row r="49" spans="1:9" x14ac:dyDescent="0.3">
      <c r="A49" t="s">
        <v>6</v>
      </c>
      <c r="B49" s="3">
        <v>59</v>
      </c>
      <c r="C49" s="6">
        <v>1062</v>
      </c>
      <c r="D49" s="6">
        <v>-33.6</v>
      </c>
      <c r="E49" s="6">
        <v>0</v>
      </c>
      <c r="F49" s="6">
        <v>1028.4000000000001</v>
      </c>
      <c r="G49" s="6">
        <f t="shared" si="0"/>
        <v>1095.5999999999999</v>
      </c>
      <c r="H49" s="6">
        <f t="shared" si="1"/>
        <v>17.430508474576271</v>
      </c>
      <c r="I49" s="4">
        <f t="shared" si="2"/>
        <v>3.1638418079096044E-2</v>
      </c>
    </row>
    <row r="50" spans="1:9" x14ac:dyDescent="0.3">
      <c r="A50" t="s">
        <v>7</v>
      </c>
      <c r="B50" s="3">
        <v>6</v>
      </c>
      <c r="C50" s="6">
        <v>1225</v>
      </c>
      <c r="D50" s="6">
        <v>-35</v>
      </c>
      <c r="E50" s="6">
        <v>-175</v>
      </c>
      <c r="F50" s="6">
        <v>1015</v>
      </c>
      <c r="G50" s="6">
        <f t="shared" si="0"/>
        <v>1260.1428571428571</v>
      </c>
      <c r="H50" s="6">
        <f t="shared" si="1"/>
        <v>169.16666666666666</v>
      </c>
      <c r="I50" s="4">
        <f t="shared" si="2"/>
        <v>2.8571428571428571E-2</v>
      </c>
    </row>
    <row r="51" spans="1:9" x14ac:dyDescent="0.3">
      <c r="A51" t="s">
        <v>7</v>
      </c>
      <c r="B51" s="3">
        <v>6</v>
      </c>
      <c r="C51" s="6">
        <v>990</v>
      </c>
      <c r="D51" s="6">
        <v>0</v>
      </c>
      <c r="E51" s="6">
        <v>0</v>
      </c>
      <c r="F51" s="6">
        <v>990</v>
      </c>
      <c r="G51" s="6">
        <f t="shared" si="0"/>
        <v>990</v>
      </c>
      <c r="H51" s="6">
        <f t="shared" si="1"/>
        <v>165</v>
      </c>
      <c r="I51" s="4">
        <f t="shared" si="2"/>
        <v>0</v>
      </c>
    </row>
    <row r="52" spans="1:9" x14ac:dyDescent="0.3">
      <c r="A52" t="s">
        <v>7</v>
      </c>
      <c r="B52" s="3">
        <v>6</v>
      </c>
      <c r="C52" s="6">
        <v>1050</v>
      </c>
      <c r="D52" s="6">
        <v>-78.75</v>
      </c>
      <c r="E52" s="6">
        <v>0</v>
      </c>
      <c r="F52" s="6">
        <v>971.25</v>
      </c>
      <c r="G52" s="6">
        <f t="shared" si="0"/>
        <v>1128.75</v>
      </c>
      <c r="H52" s="6">
        <f t="shared" si="1"/>
        <v>161.875</v>
      </c>
      <c r="I52" s="4">
        <f t="shared" si="2"/>
        <v>7.4999999999999997E-2</v>
      </c>
    </row>
    <row r="53" spans="1:9" x14ac:dyDescent="0.3">
      <c r="A53" t="s">
        <v>7</v>
      </c>
      <c r="B53" s="3">
        <v>9</v>
      </c>
      <c r="C53" s="6">
        <v>1100</v>
      </c>
      <c r="D53" s="6">
        <v>-43.99</v>
      </c>
      <c r="E53" s="6">
        <v>-99.01</v>
      </c>
      <c r="F53" s="6">
        <v>957</v>
      </c>
      <c r="G53" s="6">
        <f t="shared" si="0"/>
        <v>1144.080009090909</v>
      </c>
      <c r="H53" s="6">
        <f t="shared" si="1"/>
        <v>106.33333333333333</v>
      </c>
      <c r="I53" s="4">
        <f t="shared" si="2"/>
        <v>3.9990909090909091E-2</v>
      </c>
    </row>
    <row r="54" spans="1:9" x14ac:dyDescent="0.3">
      <c r="A54" t="s">
        <v>9</v>
      </c>
      <c r="B54" s="3">
        <v>11</v>
      </c>
      <c r="C54" s="6">
        <v>968</v>
      </c>
      <c r="D54" s="6">
        <v>-17.600000000000001</v>
      </c>
      <c r="E54" s="6">
        <v>0</v>
      </c>
      <c r="F54" s="6">
        <v>950.4</v>
      </c>
      <c r="G54" s="6">
        <f t="shared" si="0"/>
        <v>985.6</v>
      </c>
      <c r="H54" s="6">
        <f t="shared" si="1"/>
        <v>86.399999999999991</v>
      </c>
      <c r="I54" s="4">
        <f t="shared" si="2"/>
        <v>1.8181818181818184E-2</v>
      </c>
    </row>
    <row r="55" spans="1:9" x14ac:dyDescent="0.3">
      <c r="A55" t="s">
        <v>7</v>
      </c>
      <c r="B55" s="3">
        <v>9</v>
      </c>
      <c r="C55" s="6">
        <v>990</v>
      </c>
      <c r="D55" s="6">
        <v>-43.99</v>
      </c>
      <c r="E55" s="6">
        <v>0</v>
      </c>
      <c r="F55" s="6">
        <v>946.01</v>
      </c>
      <c r="G55" s="6">
        <f t="shared" si="0"/>
        <v>1033.99</v>
      </c>
      <c r="H55" s="6">
        <f t="shared" si="1"/>
        <v>105.11222222222221</v>
      </c>
      <c r="I55" s="4">
        <f t="shared" si="2"/>
        <v>4.4434343434343437E-2</v>
      </c>
    </row>
    <row r="56" spans="1:9" x14ac:dyDescent="0.3">
      <c r="A56" t="s">
        <v>7</v>
      </c>
      <c r="B56" s="3">
        <v>7</v>
      </c>
      <c r="C56" s="6">
        <v>952</v>
      </c>
      <c r="D56" s="6">
        <v>-13.6</v>
      </c>
      <c r="E56" s="6">
        <v>0</v>
      </c>
      <c r="F56" s="6">
        <v>938.4</v>
      </c>
      <c r="G56" s="6">
        <f t="shared" si="0"/>
        <v>965.6</v>
      </c>
      <c r="H56" s="6">
        <f t="shared" si="1"/>
        <v>134.05714285714285</v>
      </c>
      <c r="I56" s="4">
        <f t="shared" si="2"/>
        <v>1.4285714285714285E-2</v>
      </c>
    </row>
    <row r="57" spans="1:9" x14ac:dyDescent="0.3">
      <c r="A57" t="s">
        <v>6</v>
      </c>
      <c r="B57" s="3">
        <v>25</v>
      </c>
      <c r="C57" s="6">
        <v>950</v>
      </c>
      <c r="D57" s="6">
        <v>-17.600000000000001</v>
      </c>
      <c r="E57" s="6">
        <v>0</v>
      </c>
      <c r="F57" s="6">
        <v>932.4</v>
      </c>
      <c r="G57" s="6">
        <f t="shared" si="0"/>
        <v>967.6</v>
      </c>
      <c r="H57" s="6">
        <f t="shared" si="1"/>
        <v>37.295999999999999</v>
      </c>
      <c r="I57" s="4">
        <f t="shared" si="2"/>
        <v>1.8526315789473686E-2</v>
      </c>
    </row>
    <row r="58" spans="1:9" x14ac:dyDescent="0.3">
      <c r="A58" t="s">
        <v>7</v>
      </c>
      <c r="B58" s="3">
        <v>5</v>
      </c>
      <c r="C58" s="6">
        <v>925</v>
      </c>
      <c r="D58" s="6">
        <v>0</v>
      </c>
      <c r="E58" s="6">
        <v>0</v>
      </c>
      <c r="F58" s="6">
        <v>925</v>
      </c>
      <c r="G58" s="6">
        <f t="shared" si="0"/>
        <v>925</v>
      </c>
      <c r="H58" s="6">
        <f t="shared" si="1"/>
        <v>185</v>
      </c>
      <c r="I58" s="4">
        <f t="shared" si="2"/>
        <v>0</v>
      </c>
    </row>
    <row r="59" spans="1:9" x14ac:dyDescent="0.3">
      <c r="A59" t="s">
        <v>6</v>
      </c>
      <c r="B59" s="3">
        <v>2</v>
      </c>
      <c r="C59" s="6">
        <v>1150</v>
      </c>
      <c r="D59" s="6">
        <v>-230</v>
      </c>
      <c r="E59" s="6">
        <v>0</v>
      </c>
      <c r="F59" s="6">
        <v>920</v>
      </c>
      <c r="G59" s="6">
        <f t="shared" si="0"/>
        <v>1380</v>
      </c>
      <c r="H59" s="6">
        <f t="shared" si="1"/>
        <v>460</v>
      </c>
      <c r="I59" s="4">
        <f t="shared" si="2"/>
        <v>0.2</v>
      </c>
    </row>
    <row r="60" spans="1:9" x14ac:dyDescent="0.3">
      <c r="A60" t="s">
        <v>7</v>
      </c>
      <c r="B60" s="3">
        <v>3</v>
      </c>
      <c r="C60" s="6">
        <v>1179</v>
      </c>
      <c r="D60" s="6">
        <v>0</v>
      </c>
      <c r="E60" s="6">
        <v>-288</v>
      </c>
      <c r="F60" s="6">
        <v>891</v>
      </c>
      <c r="G60" s="6">
        <f t="shared" si="0"/>
        <v>1179.2442748091603</v>
      </c>
      <c r="H60" s="6">
        <f t="shared" si="1"/>
        <v>297</v>
      </c>
      <c r="I60" s="4">
        <f t="shared" si="2"/>
        <v>0</v>
      </c>
    </row>
    <row r="61" spans="1:9" x14ac:dyDescent="0.3">
      <c r="A61" t="s">
        <v>8</v>
      </c>
      <c r="B61" s="3">
        <v>11</v>
      </c>
      <c r="C61" s="6">
        <v>924</v>
      </c>
      <c r="D61" s="6">
        <v>-33.6</v>
      </c>
      <c r="E61" s="6">
        <v>0</v>
      </c>
      <c r="F61" s="6">
        <v>890.4</v>
      </c>
      <c r="G61" s="6">
        <f t="shared" si="0"/>
        <v>957.6</v>
      </c>
      <c r="H61" s="6">
        <f t="shared" si="1"/>
        <v>80.945454545454538</v>
      </c>
      <c r="I61" s="4">
        <f t="shared" si="2"/>
        <v>3.6363636363636362E-2</v>
      </c>
    </row>
    <row r="62" spans="1:9" x14ac:dyDescent="0.3">
      <c r="A62" t="s">
        <v>6</v>
      </c>
      <c r="B62" s="3">
        <v>4</v>
      </c>
      <c r="C62" s="6">
        <v>960</v>
      </c>
      <c r="D62" s="6">
        <v>-72</v>
      </c>
      <c r="E62" s="6">
        <v>0</v>
      </c>
      <c r="F62" s="6">
        <v>888</v>
      </c>
      <c r="G62" s="6">
        <f t="shared" si="0"/>
        <v>1032</v>
      </c>
      <c r="H62" s="6">
        <f t="shared" si="1"/>
        <v>222</v>
      </c>
      <c r="I62" s="4">
        <f t="shared" si="2"/>
        <v>7.4999999999999997E-2</v>
      </c>
    </row>
    <row r="63" spans="1:9" x14ac:dyDescent="0.3">
      <c r="A63" t="s">
        <v>13</v>
      </c>
      <c r="B63" s="3">
        <v>24</v>
      </c>
      <c r="C63" s="6">
        <v>906</v>
      </c>
      <c r="D63" s="6">
        <v>-18.989999999999998</v>
      </c>
      <c r="E63" s="6">
        <v>0</v>
      </c>
      <c r="F63" s="6">
        <v>887.01</v>
      </c>
      <c r="G63" s="6">
        <f t="shared" si="0"/>
        <v>924.99</v>
      </c>
      <c r="H63" s="6">
        <f t="shared" si="1"/>
        <v>36.958750000000002</v>
      </c>
      <c r="I63" s="4">
        <f t="shared" si="2"/>
        <v>2.0960264900662249E-2</v>
      </c>
    </row>
    <row r="64" spans="1:9" x14ac:dyDescent="0.3">
      <c r="A64" t="s">
        <v>7</v>
      </c>
      <c r="B64" s="3">
        <v>3</v>
      </c>
      <c r="C64" s="6">
        <v>945</v>
      </c>
      <c r="D64" s="6">
        <v>-63</v>
      </c>
      <c r="E64" s="6">
        <v>0</v>
      </c>
      <c r="F64" s="6">
        <v>882</v>
      </c>
      <c r="G64" s="6">
        <f t="shared" si="0"/>
        <v>1008</v>
      </c>
      <c r="H64" s="6">
        <f t="shared" si="1"/>
        <v>294</v>
      </c>
      <c r="I64" s="4">
        <f t="shared" si="2"/>
        <v>6.6666666666666666E-2</v>
      </c>
    </row>
    <row r="65" spans="1:9" x14ac:dyDescent="0.3">
      <c r="A65" t="s">
        <v>9</v>
      </c>
      <c r="B65" s="3">
        <v>7</v>
      </c>
      <c r="C65" s="6">
        <v>879</v>
      </c>
      <c r="D65" s="6">
        <v>0</v>
      </c>
      <c r="E65" s="6">
        <v>0</v>
      </c>
      <c r="F65" s="6">
        <v>879</v>
      </c>
      <c r="G65" s="6">
        <f t="shared" si="0"/>
        <v>879</v>
      </c>
      <c r="H65" s="6">
        <f t="shared" si="1"/>
        <v>125.57142857142857</v>
      </c>
      <c r="I65" s="4">
        <f t="shared" si="2"/>
        <v>0</v>
      </c>
    </row>
    <row r="66" spans="1:9" x14ac:dyDescent="0.3">
      <c r="A66" t="s">
        <v>6</v>
      </c>
      <c r="B66" s="3">
        <v>10</v>
      </c>
      <c r="C66" s="6">
        <v>975</v>
      </c>
      <c r="D66" s="6">
        <v>-17.59</v>
      </c>
      <c r="E66" s="6">
        <v>-79.209999999999994</v>
      </c>
      <c r="F66" s="6">
        <v>878.2</v>
      </c>
      <c r="G66" s="6">
        <f t="shared" si="0"/>
        <v>992.67124102564105</v>
      </c>
      <c r="H66" s="6">
        <f t="shared" si="1"/>
        <v>87.820000000000007</v>
      </c>
      <c r="I66" s="4">
        <f t="shared" si="2"/>
        <v>1.8041025641025641E-2</v>
      </c>
    </row>
    <row r="67" spans="1:9" x14ac:dyDescent="0.3">
      <c r="A67" t="s">
        <v>7</v>
      </c>
      <c r="B67" s="3">
        <v>11</v>
      </c>
      <c r="C67" s="6">
        <v>898</v>
      </c>
      <c r="D67" s="6">
        <v>-33.200000000000003</v>
      </c>
      <c r="E67" s="6">
        <v>0</v>
      </c>
      <c r="F67" s="6">
        <v>864.8</v>
      </c>
      <c r="G67" s="6">
        <f t="shared" ref="G67:G130" si="3">IF(C67=0,0,C67-D67-E67/C67)</f>
        <v>931.2</v>
      </c>
      <c r="H67" s="6">
        <f t="shared" ref="H67:H130" si="4">IF(F67=0,0,F67/B67)</f>
        <v>78.61818181818181</v>
      </c>
      <c r="I67" s="4">
        <f t="shared" ref="I67:I130" si="5">IF(C67=0,0,-D67/C67)</f>
        <v>3.697104677060134E-2</v>
      </c>
    </row>
    <row r="68" spans="1:9" x14ac:dyDescent="0.3">
      <c r="A68" t="s">
        <v>7</v>
      </c>
      <c r="B68" s="3">
        <v>7</v>
      </c>
      <c r="C68" s="6">
        <v>876.5</v>
      </c>
      <c r="D68" s="6">
        <v>-12.65</v>
      </c>
      <c r="E68" s="6">
        <v>0</v>
      </c>
      <c r="F68" s="6">
        <v>863.85</v>
      </c>
      <c r="G68" s="6">
        <f t="shared" si="3"/>
        <v>889.15</v>
      </c>
      <c r="H68" s="6">
        <f t="shared" si="4"/>
        <v>123.40714285714286</v>
      </c>
      <c r="I68" s="4">
        <f t="shared" si="5"/>
        <v>1.4432401597261836E-2</v>
      </c>
    </row>
    <row r="69" spans="1:9" x14ac:dyDescent="0.3">
      <c r="A69" t="s">
        <v>7</v>
      </c>
      <c r="B69" s="3">
        <v>5</v>
      </c>
      <c r="C69" s="6">
        <v>875</v>
      </c>
      <c r="D69" s="6">
        <v>-17.5</v>
      </c>
      <c r="E69" s="6">
        <v>0</v>
      </c>
      <c r="F69" s="6">
        <v>857.5</v>
      </c>
      <c r="G69" s="6">
        <f t="shared" si="3"/>
        <v>892.5</v>
      </c>
      <c r="H69" s="6">
        <f t="shared" si="4"/>
        <v>171.5</v>
      </c>
      <c r="I69" s="4">
        <f t="shared" si="5"/>
        <v>0.02</v>
      </c>
    </row>
    <row r="70" spans="1:9" x14ac:dyDescent="0.3">
      <c r="A70" t="s">
        <v>6</v>
      </c>
      <c r="B70" s="3">
        <v>4</v>
      </c>
      <c r="C70" s="6">
        <v>900</v>
      </c>
      <c r="D70" s="6">
        <v>-45</v>
      </c>
      <c r="E70" s="6">
        <v>0</v>
      </c>
      <c r="F70" s="6">
        <v>855</v>
      </c>
      <c r="G70" s="6">
        <f t="shared" si="3"/>
        <v>945</v>
      </c>
      <c r="H70" s="6">
        <f t="shared" si="4"/>
        <v>213.75</v>
      </c>
      <c r="I70" s="4">
        <f t="shared" si="5"/>
        <v>0.05</v>
      </c>
    </row>
    <row r="71" spans="1:9" x14ac:dyDescent="0.3">
      <c r="A71" t="s">
        <v>9</v>
      </c>
      <c r="B71" s="3">
        <v>9</v>
      </c>
      <c r="C71" s="6">
        <v>925</v>
      </c>
      <c r="D71" s="6">
        <v>-73.5</v>
      </c>
      <c r="E71" s="6">
        <v>0</v>
      </c>
      <c r="F71" s="6">
        <v>851.5</v>
      </c>
      <c r="G71" s="6">
        <f t="shared" si="3"/>
        <v>998.5</v>
      </c>
      <c r="H71" s="6">
        <f t="shared" si="4"/>
        <v>94.611111111111114</v>
      </c>
      <c r="I71" s="4">
        <f t="shared" si="5"/>
        <v>7.9459459459459453E-2</v>
      </c>
    </row>
    <row r="72" spans="1:9" x14ac:dyDescent="0.3">
      <c r="A72" t="s">
        <v>6</v>
      </c>
      <c r="B72" s="3">
        <v>11</v>
      </c>
      <c r="C72" s="6">
        <v>858</v>
      </c>
      <c r="D72" s="6">
        <v>-23.6</v>
      </c>
      <c r="E72" s="6">
        <v>0</v>
      </c>
      <c r="F72" s="6">
        <v>834.4</v>
      </c>
      <c r="G72" s="6">
        <f t="shared" si="3"/>
        <v>881.6</v>
      </c>
      <c r="H72" s="6">
        <f t="shared" si="4"/>
        <v>75.854545454545459</v>
      </c>
      <c r="I72" s="4">
        <f t="shared" si="5"/>
        <v>2.7505827505827508E-2</v>
      </c>
    </row>
    <row r="73" spans="1:9" x14ac:dyDescent="0.3">
      <c r="A73" t="s">
        <v>11</v>
      </c>
      <c r="B73" s="3">
        <v>18</v>
      </c>
      <c r="C73" s="6">
        <v>912</v>
      </c>
      <c r="D73" s="6">
        <v>-45.6</v>
      </c>
      <c r="E73" s="6">
        <v>-48</v>
      </c>
      <c r="F73" s="6">
        <v>818.4</v>
      </c>
      <c r="G73" s="6">
        <f t="shared" si="3"/>
        <v>957.65263157894742</v>
      </c>
      <c r="H73" s="6">
        <f t="shared" si="4"/>
        <v>45.466666666666669</v>
      </c>
      <c r="I73" s="4">
        <f t="shared" si="5"/>
        <v>0.05</v>
      </c>
    </row>
    <row r="74" spans="1:9" x14ac:dyDescent="0.3">
      <c r="A74" t="s">
        <v>7</v>
      </c>
      <c r="B74" s="3">
        <v>7</v>
      </c>
      <c r="C74" s="6">
        <v>812</v>
      </c>
      <c r="D74" s="6">
        <v>-11.6</v>
      </c>
      <c r="E74" s="6">
        <v>0</v>
      </c>
      <c r="F74" s="6">
        <v>800.4</v>
      </c>
      <c r="G74" s="6">
        <f t="shared" si="3"/>
        <v>823.6</v>
      </c>
      <c r="H74" s="6">
        <f t="shared" si="4"/>
        <v>114.34285714285714</v>
      </c>
      <c r="I74" s="4">
        <f t="shared" si="5"/>
        <v>1.4285714285714285E-2</v>
      </c>
    </row>
    <row r="75" spans="1:9" x14ac:dyDescent="0.3">
      <c r="A75" t="s">
        <v>7</v>
      </c>
      <c r="B75" s="3">
        <v>7</v>
      </c>
      <c r="C75" s="6">
        <v>1035</v>
      </c>
      <c r="D75" s="6">
        <v>-23</v>
      </c>
      <c r="E75" s="6">
        <v>-230</v>
      </c>
      <c r="F75" s="6">
        <v>782</v>
      </c>
      <c r="G75" s="6">
        <f t="shared" si="3"/>
        <v>1058.2222222222222</v>
      </c>
      <c r="H75" s="6">
        <f t="shared" si="4"/>
        <v>111.71428571428571</v>
      </c>
      <c r="I75" s="4">
        <f t="shared" si="5"/>
        <v>2.2222222222222223E-2</v>
      </c>
    </row>
    <row r="76" spans="1:9" x14ac:dyDescent="0.3">
      <c r="A76" t="s">
        <v>6</v>
      </c>
      <c r="B76" s="3">
        <v>19</v>
      </c>
      <c r="C76" s="6">
        <v>798</v>
      </c>
      <c r="D76" s="6">
        <v>-16.79</v>
      </c>
      <c r="E76" s="6">
        <v>0</v>
      </c>
      <c r="F76" s="6">
        <v>781.21</v>
      </c>
      <c r="G76" s="6">
        <f t="shared" si="3"/>
        <v>814.79</v>
      </c>
      <c r="H76" s="6">
        <f t="shared" si="4"/>
        <v>41.116315789473688</v>
      </c>
      <c r="I76" s="4">
        <f t="shared" si="5"/>
        <v>2.1040100250626564E-2</v>
      </c>
    </row>
    <row r="77" spans="1:9" x14ac:dyDescent="0.3">
      <c r="A77" t="s">
        <v>7</v>
      </c>
      <c r="B77" s="3">
        <v>16</v>
      </c>
      <c r="C77" s="6">
        <v>804</v>
      </c>
      <c r="D77" s="6">
        <v>-30.8</v>
      </c>
      <c r="E77" s="6">
        <v>0</v>
      </c>
      <c r="F77" s="6">
        <v>773.2</v>
      </c>
      <c r="G77" s="6">
        <f t="shared" si="3"/>
        <v>834.8</v>
      </c>
      <c r="H77" s="6">
        <f t="shared" si="4"/>
        <v>48.325000000000003</v>
      </c>
      <c r="I77" s="4">
        <f t="shared" si="5"/>
        <v>3.8308457711442784E-2</v>
      </c>
    </row>
    <row r="78" spans="1:9" x14ac:dyDescent="0.3">
      <c r="A78" t="s">
        <v>7</v>
      </c>
      <c r="B78" s="3">
        <v>7</v>
      </c>
      <c r="C78" s="6">
        <v>770</v>
      </c>
      <c r="D78" s="6">
        <v>-3.48</v>
      </c>
      <c r="E78" s="6">
        <v>0</v>
      </c>
      <c r="F78" s="6">
        <v>766.52</v>
      </c>
      <c r="G78" s="6">
        <f t="shared" si="3"/>
        <v>773.48</v>
      </c>
      <c r="H78" s="6">
        <f t="shared" si="4"/>
        <v>109.50285714285714</v>
      </c>
      <c r="I78" s="4">
        <f t="shared" si="5"/>
        <v>4.5194805194805196E-3</v>
      </c>
    </row>
    <row r="79" spans="1:9" x14ac:dyDescent="0.3">
      <c r="A79" t="s">
        <v>7</v>
      </c>
      <c r="B79" s="3">
        <v>7</v>
      </c>
      <c r="C79" s="6">
        <v>775</v>
      </c>
      <c r="D79" s="6">
        <v>-22.5</v>
      </c>
      <c r="E79" s="6">
        <v>0</v>
      </c>
      <c r="F79" s="6">
        <v>752.5</v>
      </c>
      <c r="G79" s="6">
        <f t="shared" si="3"/>
        <v>797.5</v>
      </c>
      <c r="H79" s="6">
        <f t="shared" si="4"/>
        <v>107.5</v>
      </c>
      <c r="I79" s="4">
        <f t="shared" si="5"/>
        <v>2.903225806451613E-2</v>
      </c>
    </row>
    <row r="80" spans="1:9" x14ac:dyDescent="0.3">
      <c r="A80" t="s">
        <v>7</v>
      </c>
      <c r="B80" s="3">
        <v>7</v>
      </c>
      <c r="C80" s="6">
        <v>770</v>
      </c>
      <c r="D80" s="6">
        <v>-33</v>
      </c>
      <c r="E80" s="6">
        <v>0</v>
      </c>
      <c r="F80" s="6">
        <v>737</v>
      </c>
      <c r="G80" s="6">
        <f t="shared" si="3"/>
        <v>803</v>
      </c>
      <c r="H80" s="6">
        <f t="shared" si="4"/>
        <v>105.28571428571429</v>
      </c>
      <c r="I80" s="4">
        <f t="shared" si="5"/>
        <v>4.2857142857142858E-2</v>
      </c>
    </row>
    <row r="81" spans="1:9" x14ac:dyDescent="0.3">
      <c r="A81" t="s">
        <v>11</v>
      </c>
      <c r="B81" s="3">
        <v>16</v>
      </c>
      <c r="C81" s="6">
        <v>768</v>
      </c>
      <c r="D81" s="6">
        <v>-31.2</v>
      </c>
      <c r="E81" s="6">
        <v>0</v>
      </c>
      <c r="F81" s="6">
        <v>736.8</v>
      </c>
      <c r="G81" s="6">
        <f t="shared" si="3"/>
        <v>799.2</v>
      </c>
      <c r="H81" s="6">
        <f t="shared" si="4"/>
        <v>46.05</v>
      </c>
      <c r="I81" s="4">
        <f t="shared" si="5"/>
        <v>4.0625000000000001E-2</v>
      </c>
    </row>
    <row r="82" spans="1:9" x14ac:dyDescent="0.3">
      <c r="A82" t="s">
        <v>7</v>
      </c>
      <c r="B82" s="3">
        <v>9</v>
      </c>
      <c r="C82" s="6">
        <v>736</v>
      </c>
      <c r="D82" s="6">
        <v>0</v>
      </c>
      <c r="E82" s="6">
        <v>0</v>
      </c>
      <c r="F82" s="6">
        <v>736</v>
      </c>
      <c r="G82" s="6">
        <f t="shared" si="3"/>
        <v>736</v>
      </c>
      <c r="H82" s="6">
        <f t="shared" si="4"/>
        <v>81.777777777777771</v>
      </c>
      <c r="I82" s="4">
        <f t="shared" si="5"/>
        <v>0</v>
      </c>
    </row>
    <row r="83" spans="1:9" x14ac:dyDescent="0.3">
      <c r="A83" t="s">
        <v>11</v>
      </c>
      <c r="B83" s="3">
        <v>16</v>
      </c>
      <c r="C83" s="6">
        <v>768</v>
      </c>
      <c r="D83" s="6">
        <v>-33.6</v>
      </c>
      <c r="E83" s="6">
        <v>0</v>
      </c>
      <c r="F83" s="6">
        <v>734.4</v>
      </c>
      <c r="G83" s="6">
        <f t="shared" si="3"/>
        <v>801.6</v>
      </c>
      <c r="H83" s="6">
        <f t="shared" si="4"/>
        <v>45.9</v>
      </c>
      <c r="I83" s="4">
        <f t="shared" si="5"/>
        <v>4.3750000000000004E-2</v>
      </c>
    </row>
    <row r="84" spans="1:9" x14ac:dyDescent="0.3">
      <c r="A84" t="s">
        <v>7</v>
      </c>
      <c r="B84" s="3">
        <v>4</v>
      </c>
      <c r="C84" s="6">
        <v>740</v>
      </c>
      <c r="D84" s="6">
        <v>-18.5</v>
      </c>
      <c r="E84" s="6">
        <v>0</v>
      </c>
      <c r="F84" s="6">
        <v>721.5</v>
      </c>
      <c r="G84" s="6">
        <f t="shared" si="3"/>
        <v>758.5</v>
      </c>
      <c r="H84" s="6">
        <f t="shared" si="4"/>
        <v>180.375</v>
      </c>
      <c r="I84" s="4">
        <f t="shared" si="5"/>
        <v>2.5000000000000001E-2</v>
      </c>
    </row>
    <row r="85" spans="1:9" x14ac:dyDescent="0.3">
      <c r="A85" t="s">
        <v>11</v>
      </c>
      <c r="B85" s="3">
        <v>15</v>
      </c>
      <c r="C85" s="6">
        <v>720</v>
      </c>
      <c r="D85" s="6">
        <v>-9.6</v>
      </c>
      <c r="E85" s="6">
        <v>0</v>
      </c>
      <c r="F85" s="6">
        <v>710.4</v>
      </c>
      <c r="G85" s="6">
        <f t="shared" si="3"/>
        <v>729.6</v>
      </c>
      <c r="H85" s="6">
        <f t="shared" si="4"/>
        <v>47.36</v>
      </c>
      <c r="I85" s="4">
        <f t="shared" si="5"/>
        <v>1.3333333333333332E-2</v>
      </c>
    </row>
    <row r="86" spans="1:9" x14ac:dyDescent="0.3">
      <c r="A86" t="s">
        <v>7</v>
      </c>
      <c r="B86" s="3">
        <v>4</v>
      </c>
      <c r="C86" s="6">
        <v>700</v>
      </c>
      <c r="D86" s="6">
        <v>0</v>
      </c>
      <c r="E86" s="6">
        <v>0</v>
      </c>
      <c r="F86" s="6">
        <v>700</v>
      </c>
      <c r="G86" s="6">
        <f t="shared" si="3"/>
        <v>700</v>
      </c>
      <c r="H86" s="6">
        <f t="shared" si="4"/>
        <v>175</v>
      </c>
      <c r="I86" s="4">
        <f t="shared" si="5"/>
        <v>0</v>
      </c>
    </row>
    <row r="87" spans="1:9" x14ac:dyDescent="0.3">
      <c r="A87" t="s">
        <v>7</v>
      </c>
      <c r="B87" s="3">
        <v>6</v>
      </c>
      <c r="C87" s="6">
        <v>696</v>
      </c>
      <c r="D87" s="6">
        <v>-11.6</v>
      </c>
      <c r="E87" s="6">
        <v>0</v>
      </c>
      <c r="F87" s="6">
        <v>684.4</v>
      </c>
      <c r="G87" s="6">
        <f t="shared" si="3"/>
        <v>707.6</v>
      </c>
      <c r="H87" s="6">
        <f t="shared" si="4"/>
        <v>114.06666666666666</v>
      </c>
      <c r="I87" s="4">
        <f t="shared" si="5"/>
        <v>1.6666666666666666E-2</v>
      </c>
    </row>
    <row r="88" spans="1:9" x14ac:dyDescent="0.3">
      <c r="A88" t="s">
        <v>8</v>
      </c>
      <c r="B88" s="3">
        <v>18</v>
      </c>
      <c r="C88" s="6">
        <v>798</v>
      </c>
      <c r="D88" s="6">
        <v>-7.6</v>
      </c>
      <c r="E88" s="6">
        <v>-114</v>
      </c>
      <c r="F88" s="6">
        <v>676.4</v>
      </c>
      <c r="G88" s="6">
        <f t="shared" si="3"/>
        <v>805.74285714285713</v>
      </c>
      <c r="H88" s="6">
        <f t="shared" si="4"/>
        <v>37.577777777777776</v>
      </c>
      <c r="I88" s="4">
        <f t="shared" si="5"/>
        <v>9.5238095238095229E-3</v>
      </c>
    </row>
    <row r="89" spans="1:9" x14ac:dyDescent="0.3">
      <c r="A89" t="s">
        <v>7</v>
      </c>
      <c r="B89" s="3">
        <v>5</v>
      </c>
      <c r="C89" s="6">
        <v>725</v>
      </c>
      <c r="D89" s="6">
        <v>-58</v>
      </c>
      <c r="E89" s="6">
        <v>0</v>
      </c>
      <c r="F89" s="6">
        <v>667</v>
      </c>
      <c r="G89" s="6">
        <f t="shared" si="3"/>
        <v>783</v>
      </c>
      <c r="H89" s="6">
        <f t="shared" si="4"/>
        <v>133.4</v>
      </c>
      <c r="I89" s="4">
        <f t="shared" si="5"/>
        <v>0.08</v>
      </c>
    </row>
    <row r="90" spans="1:9" x14ac:dyDescent="0.3">
      <c r="A90" t="s">
        <v>7</v>
      </c>
      <c r="B90" s="3">
        <v>4</v>
      </c>
      <c r="C90" s="6">
        <v>700</v>
      </c>
      <c r="D90" s="6">
        <v>-35</v>
      </c>
      <c r="E90" s="6">
        <v>0</v>
      </c>
      <c r="F90" s="6">
        <v>665</v>
      </c>
      <c r="G90" s="6">
        <f t="shared" si="3"/>
        <v>735</v>
      </c>
      <c r="H90" s="6">
        <f t="shared" si="4"/>
        <v>166.25</v>
      </c>
      <c r="I90" s="4">
        <f t="shared" si="5"/>
        <v>0.05</v>
      </c>
    </row>
    <row r="91" spans="1:9" x14ac:dyDescent="0.3">
      <c r="A91" t="s">
        <v>11</v>
      </c>
      <c r="B91" s="3">
        <v>25</v>
      </c>
      <c r="C91" s="6">
        <v>700</v>
      </c>
      <c r="D91" s="6">
        <v>-35.799999999999997</v>
      </c>
      <c r="E91" s="6">
        <v>0</v>
      </c>
      <c r="F91" s="6">
        <v>664.2</v>
      </c>
      <c r="G91" s="6">
        <f t="shared" si="3"/>
        <v>735.8</v>
      </c>
      <c r="H91" s="6">
        <f t="shared" si="4"/>
        <v>26.568000000000001</v>
      </c>
      <c r="I91" s="4">
        <f t="shared" si="5"/>
        <v>5.1142857142857136E-2</v>
      </c>
    </row>
    <row r="92" spans="1:9" x14ac:dyDescent="0.3">
      <c r="A92" t="s">
        <v>11</v>
      </c>
      <c r="B92" s="3">
        <v>24</v>
      </c>
      <c r="C92" s="6">
        <v>672</v>
      </c>
      <c r="D92" s="6">
        <v>-28.01</v>
      </c>
      <c r="E92" s="6">
        <v>0</v>
      </c>
      <c r="F92" s="6">
        <v>643.99</v>
      </c>
      <c r="G92" s="6">
        <f t="shared" si="3"/>
        <v>700.01</v>
      </c>
      <c r="H92" s="6">
        <f t="shared" si="4"/>
        <v>26.832916666666666</v>
      </c>
      <c r="I92" s="4">
        <f t="shared" si="5"/>
        <v>4.1681547619047618E-2</v>
      </c>
    </row>
    <row r="93" spans="1:9" x14ac:dyDescent="0.3">
      <c r="A93" t="s">
        <v>6</v>
      </c>
      <c r="B93" s="3">
        <v>9</v>
      </c>
      <c r="C93" s="6">
        <v>700</v>
      </c>
      <c r="D93" s="6">
        <v>-57</v>
      </c>
      <c r="E93" s="6">
        <v>0</v>
      </c>
      <c r="F93" s="6">
        <v>643</v>
      </c>
      <c r="G93" s="6">
        <f t="shared" si="3"/>
        <v>757</v>
      </c>
      <c r="H93" s="6">
        <f t="shared" si="4"/>
        <v>71.444444444444443</v>
      </c>
      <c r="I93" s="4">
        <f t="shared" si="5"/>
        <v>8.1428571428571433E-2</v>
      </c>
    </row>
    <row r="94" spans="1:9" x14ac:dyDescent="0.3">
      <c r="A94" t="s">
        <v>6</v>
      </c>
      <c r="B94" s="3">
        <v>2</v>
      </c>
      <c r="C94" s="6">
        <v>645</v>
      </c>
      <c r="D94" s="6">
        <v>-4.1500000000000004</v>
      </c>
      <c r="E94" s="6">
        <v>0</v>
      </c>
      <c r="F94" s="6">
        <v>640.85</v>
      </c>
      <c r="G94" s="6">
        <f t="shared" si="3"/>
        <v>649.15</v>
      </c>
      <c r="H94" s="6">
        <f t="shared" si="4"/>
        <v>320.42500000000001</v>
      </c>
      <c r="I94" s="4">
        <f t="shared" si="5"/>
        <v>6.4341085271317836E-3</v>
      </c>
    </row>
    <row r="95" spans="1:9" x14ac:dyDescent="0.3">
      <c r="A95" t="s">
        <v>9</v>
      </c>
      <c r="B95" s="3">
        <v>5</v>
      </c>
      <c r="C95" s="6">
        <v>631</v>
      </c>
      <c r="D95" s="6">
        <v>0</v>
      </c>
      <c r="E95" s="6">
        <v>0</v>
      </c>
      <c r="F95" s="6">
        <v>631</v>
      </c>
      <c r="G95" s="6">
        <f t="shared" si="3"/>
        <v>631</v>
      </c>
      <c r="H95" s="6">
        <f t="shared" si="4"/>
        <v>126.2</v>
      </c>
      <c r="I95" s="4">
        <f t="shared" si="5"/>
        <v>0</v>
      </c>
    </row>
    <row r="96" spans="1:9" x14ac:dyDescent="0.3">
      <c r="A96" t="s">
        <v>6</v>
      </c>
      <c r="B96" s="3">
        <v>18</v>
      </c>
      <c r="C96" s="6">
        <v>648</v>
      </c>
      <c r="D96" s="6">
        <v>-21.6</v>
      </c>
      <c r="E96" s="6">
        <v>0</v>
      </c>
      <c r="F96" s="6">
        <v>626.4</v>
      </c>
      <c r="G96" s="6">
        <f t="shared" si="3"/>
        <v>669.6</v>
      </c>
      <c r="H96" s="6">
        <f t="shared" si="4"/>
        <v>34.799999999999997</v>
      </c>
      <c r="I96" s="4">
        <f t="shared" si="5"/>
        <v>3.3333333333333333E-2</v>
      </c>
    </row>
    <row r="97" spans="1:9" x14ac:dyDescent="0.3">
      <c r="A97" t="s">
        <v>6</v>
      </c>
      <c r="B97" s="3">
        <v>5</v>
      </c>
      <c r="C97" s="6">
        <v>638</v>
      </c>
      <c r="D97" s="6">
        <v>-12.4</v>
      </c>
      <c r="E97" s="6">
        <v>0</v>
      </c>
      <c r="F97" s="6">
        <v>625.6</v>
      </c>
      <c r="G97" s="6">
        <f t="shared" si="3"/>
        <v>650.4</v>
      </c>
      <c r="H97" s="6">
        <f t="shared" si="4"/>
        <v>125.12</v>
      </c>
      <c r="I97" s="4">
        <f t="shared" si="5"/>
        <v>1.9435736677115987E-2</v>
      </c>
    </row>
    <row r="98" spans="1:9" x14ac:dyDescent="0.3">
      <c r="A98" t="s">
        <v>6</v>
      </c>
      <c r="B98" s="3">
        <v>5</v>
      </c>
      <c r="C98" s="6">
        <v>625</v>
      </c>
      <c r="D98" s="6">
        <v>0</v>
      </c>
      <c r="E98" s="6">
        <v>0</v>
      </c>
      <c r="F98" s="6">
        <v>625</v>
      </c>
      <c r="G98" s="6">
        <f t="shared" si="3"/>
        <v>625</v>
      </c>
      <c r="H98" s="6">
        <f t="shared" si="4"/>
        <v>125</v>
      </c>
      <c r="I98" s="4">
        <f t="shared" si="5"/>
        <v>0</v>
      </c>
    </row>
    <row r="99" spans="1:9" x14ac:dyDescent="0.3">
      <c r="A99" t="s">
        <v>6</v>
      </c>
      <c r="B99" s="3">
        <v>5</v>
      </c>
      <c r="C99" s="6">
        <v>636</v>
      </c>
      <c r="D99" s="6">
        <v>-12.4</v>
      </c>
      <c r="E99" s="6">
        <v>0</v>
      </c>
      <c r="F99" s="6">
        <v>623.6</v>
      </c>
      <c r="G99" s="6">
        <f t="shared" si="3"/>
        <v>648.4</v>
      </c>
      <c r="H99" s="6">
        <f t="shared" si="4"/>
        <v>124.72</v>
      </c>
      <c r="I99" s="4">
        <f t="shared" si="5"/>
        <v>1.9496855345911949E-2</v>
      </c>
    </row>
    <row r="100" spans="1:9" x14ac:dyDescent="0.3">
      <c r="A100" t="s">
        <v>7</v>
      </c>
      <c r="B100" s="3">
        <v>5</v>
      </c>
      <c r="C100" s="6">
        <v>625</v>
      </c>
      <c r="D100" s="6">
        <v>-12.5</v>
      </c>
      <c r="E100" s="6">
        <v>0</v>
      </c>
      <c r="F100" s="6">
        <v>612.5</v>
      </c>
      <c r="G100" s="6">
        <f t="shared" si="3"/>
        <v>637.5</v>
      </c>
      <c r="H100" s="6">
        <f t="shared" si="4"/>
        <v>122.5</v>
      </c>
      <c r="I100" s="4">
        <f t="shared" si="5"/>
        <v>0.02</v>
      </c>
    </row>
    <row r="101" spans="1:9" x14ac:dyDescent="0.3">
      <c r="A101" t="s">
        <v>11</v>
      </c>
      <c r="B101" s="3">
        <v>13</v>
      </c>
      <c r="C101" s="6">
        <v>624</v>
      </c>
      <c r="D101" s="6">
        <v>-19.2</v>
      </c>
      <c r="E101" s="6">
        <v>0</v>
      </c>
      <c r="F101" s="6">
        <v>604.79999999999995</v>
      </c>
      <c r="G101" s="6">
        <f t="shared" si="3"/>
        <v>643.20000000000005</v>
      </c>
      <c r="H101" s="6">
        <f t="shared" si="4"/>
        <v>46.523076923076921</v>
      </c>
      <c r="I101" s="4">
        <f t="shared" si="5"/>
        <v>3.0769230769230767E-2</v>
      </c>
    </row>
    <row r="102" spans="1:9" x14ac:dyDescent="0.3">
      <c r="A102" t="s">
        <v>7</v>
      </c>
      <c r="B102" s="3">
        <v>2</v>
      </c>
      <c r="C102" s="6">
        <v>891</v>
      </c>
      <c r="D102" s="6">
        <v>0</v>
      </c>
      <c r="E102" s="6">
        <v>-288</v>
      </c>
      <c r="F102" s="6">
        <v>603</v>
      </c>
      <c r="G102" s="6">
        <f t="shared" si="3"/>
        <v>891.32323232323233</v>
      </c>
      <c r="H102" s="6">
        <f t="shared" si="4"/>
        <v>301.5</v>
      </c>
      <c r="I102" s="4">
        <f t="shared" si="5"/>
        <v>0</v>
      </c>
    </row>
    <row r="103" spans="1:9" x14ac:dyDescent="0.3">
      <c r="A103" t="s">
        <v>6</v>
      </c>
      <c r="B103" s="3">
        <v>4</v>
      </c>
      <c r="C103" s="6">
        <v>600</v>
      </c>
      <c r="D103" s="6">
        <v>-15</v>
      </c>
      <c r="E103" s="6">
        <v>0</v>
      </c>
      <c r="F103" s="6">
        <v>585</v>
      </c>
      <c r="G103" s="6">
        <f t="shared" si="3"/>
        <v>615</v>
      </c>
      <c r="H103" s="6">
        <f t="shared" si="4"/>
        <v>146.25</v>
      </c>
      <c r="I103" s="4">
        <f t="shared" si="5"/>
        <v>2.5000000000000001E-2</v>
      </c>
    </row>
    <row r="104" spans="1:9" x14ac:dyDescent="0.3">
      <c r="A104" t="s">
        <v>11</v>
      </c>
      <c r="B104" s="3">
        <v>42</v>
      </c>
      <c r="C104" s="6">
        <v>602</v>
      </c>
      <c r="D104" s="6">
        <v>-7.01</v>
      </c>
      <c r="E104" s="6">
        <v>-14</v>
      </c>
      <c r="F104" s="6">
        <v>580.99</v>
      </c>
      <c r="G104" s="6">
        <f t="shared" si="3"/>
        <v>609.03325581395347</v>
      </c>
      <c r="H104" s="6">
        <f t="shared" si="4"/>
        <v>13.833095238095238</v>
      </c>
      <c r="I104" s="4">
        <f t="shared" si="5"/>
        <v>1.1644518272425249E-2</v>
      </c>
    </row>
    <row r="105" spans="1:9" x14ac:dyDescent="0.3">
      <c r="A105" t="s">
        <v>7</v>
      </c>
      <c r="B105" s="3">
        <v>5</v>
      </c>
      <c r="C105" s="6">
        <v>580</v>
      </c>
      <c r="D105" s="6">
        <v>0</v>
      </c>
      <c r="E105" s="6">
        <v>0</v>
      </c>
      <c r="F105" s="6">
        <v>580</v>
      </c>
      <c r="G105" s="6">
        <f t="shared" si="3"/>
        <v>580</v>
      </c>
      <c r="H105" s="6">
        <f t="shared" si="4"/>
        <v>116</v>
      </c>
      <c r="I105" s="4">
        <f t="shared" si="5"/>
        <v>0</v>
      </c>
    </row>
    <row r="106" spans="1:9" x14ac:dyDescent="0.3">
      <c r="A106" t="s">
        <v>7</v>
      </c>
      <c r="B106" s="3">
        <v>2</v>
      </c>
      <c r="C106" s="6">
        <v>576</v>
      </c>
      <c r="D106" s="6">
        <v>0</v>
      </c>
      <c r="E106" s="6">
        <v>0</v>
      </c>
      <c r="F106" s="6">
        <v>576</v>
      </c>
      <c r="G106" s="6">
        <f t="shared" si="3"/>
        <v>576</v>
      </c>
      <c r="H106" s="6">
        <f t="shared" si="4"/>
        <v>288</v>
      </c>
      <c r="I106" s="4">
        <f t="shared" si="5"/>
        <v>0</v>
      </c>
    </row>
    <row r="107" spans="1:9" x14ac:dyDescent="0.3">
      <c r="A107" t="s">
        <v>12</v>
      </c>
      <c r="B107" s="3">
        <v>31</v>
      </c>
      <c r="C107" s="6">
        <v>573.5</v>
      </c>
      <c r="D107" s="6">
        <v>-1.85</v>
      </c>
      <c r="E107" s="6">
        <v>0</v>
      </c>
      <c r="F107" s="6">
        <v>571.65</v>
      </c>
      <c r="G107" s="6">
        <f t="shared" si="3"/>
        <v>575.35</v>
      </c>
      <c r="H107" s="6">
        <f t="shared" si="4"/>
        <v>18.440322580645162</v>
      </c>
      <c r="I107" s="4">
        <f t="shared" si="5"/>
        <v>3.2258064516129032E-3</v>
      </c>
    </row>
    <row r="108" spans="1:9" x14ac:dyDescent="0.3">
      <c r="A108" t="s">
        <v>9</v>
      </c>
      <c r="B108" s="3">
        <v>7</v>
      </c>
      <c r="C108" s="6">
        <v>574</v>
      </c>
      <c r="D108" s="6">
        <v>-8.1999999999999993</v>
      </c>
      <c r="E108" s="6">
        <v>0</v>
      </c>
      <c r="F108" s="6">
        <v>565.79999999999995</v>
      </c>
      <c r="G108" s="6">
        <f t="shared" si="3"/>
        <v>582.20000000000005</v>
      </c>
      <c r="H108" s="6">
        <f t="shared" si="4"/>
        <v>80.828571428571422</v>
      </c>
      <c r="I108" s="4">
        <f t="shared" si="5"/>
        <v>1.4285714285714285E-2</v>
      </c>
    </row>
    <row r="109" spans="1:9" x14ac:dyDescent="0.3">
      <c r="A109" t="s">
        <v>6</v>
      </c>
      <c r="B109" s="3">
        <v>4</v>
      </c>
      <c r="C109" s="6">
        <v>565</v>
      </c>
      <c r="D109" s="6">
        <v>0</v>
      </c>
      <c r="E109" s="6">
        <v>0</v>
      </c>
      <c r="F109" s="6">
        <v>565</v>
      </c>
      <c r="G109" s="6">
        <f t="shared" si="3"/>
        <v>565</v>
      </c>
      <c r="H109" s="6">
        <f t="shared" si="4"/>
        <v>141.25</v>
      </c>
      <c r="I109" s="4">
        <f t="shared" si="5"/>
        <v>0</v>
      </c>
    </row>
    <row r="110" spans="1:9" x14ac:dyDescent="0.3">
      <c r="A110" t="s">
        <v>7</v>
      </c>
      <c r="B110" s="3">
        <v>3</v>
      </c>
      <c r="C110" s="6">
        <v>564</v>
      </c>
      <c r="D110" s="6">
        <v>0</v>
      </c>
      <c r="E110" s="6">
        <v>0</v>
      </c>
      <c r="F110" s="6">
        <v>564</v>
      </c>
      <c r="G110" s="6">
        <f t="shared" si="3"/>
        <v>564</v>
      </c>
      <c r="H110" s="6">
        <f t="shared" si="4"/>
        <v>188</v>
      </c>
      <c r="I110" s="4">
        <f t="shared" si="5"/>
        <v>0</v>
      </c>
    </row>
    <row r="111" spans="1:9" x14ac:dyDescent="0.3">
      <c r="A111" t="s">
        <v>13</v>
      </c>
      <c r="B111" s="3">
        <v>20</v>
      </c>
      <c r="C111" s="6">
        <v>560</v>
      </c>
      <c r="D111" s="6">
        <v>-2.81</v>
      </c>
      <c r="E111" s="6">
        <v>0</v>
      </c>
      <c r="F111" s="6">
        <v>557.19000000000005</v>
      </c>
      <c r="G111" s="6">
        <f t="shared" si="3"/>
        <v>562.80999999999995</v>
      </c>
      <c r="H111" s="6">
        <f t="shared" si="4"/>
        <v>27.859500000000004</v>
      </c>
      <c r="I111" s="4">
        <f t="shared" si="5"/>
        <v>5.0178571428571433E-3</v>
      </c>
    </row>
    <row r="112" spans="1:9" x14ac:dyDescent="0.3">
      <c r="A112" t="s">
        <v>7</v>
      </c>
      <c r="B112" s="3">
        <v>5</v>
      </c>
      <c r="C112" s="6">
        <v>575</v>
      </c>
      <c r="D112" s="6">
        <v>-23</v>
      </c>
      <c r="E112" s="6">
        <v>0</v>
      </c>
      <c r="F112" s="6">
        <v>552</v>
      </c>
      <c r="G112" s="6">
        <f t="shared" si="3"/>
        <v>598</v>
      </c>
      <c r="H112" s="6">
        <f t="shared" si="4"/>
        <v>110.4</v>
      </c>
      <c r="I112" s="4">
        <f t="shared" si="5"/>
        <v>0.04</v>
      </c>
    </row>
    <row r="113" spans="1:9" x14ac:dyDescent="0.3">
      <c r="A113" t="s">
        <v>7</v>
      </c>
      <c r="B113" s="3">
        <v>5</v>
      </c>
      <c r="C113" s="6">
        <v>550</v>
      </c>
      <c r="D113" s="6">
        <v>0</v>
      </c>
      <c r="E113" s="6">
        <v>0</v>
      </c>
      <c r="F113" s="6">
        <v>550</v>
      </c>
      <c r="G113" s="6">
        <f t="shared" si="3"/>
        <v>550</v>
      </c>
      <c r="H113" s="6">
        <f t="shared" si="4"/>
        <v>110</v>
      </c>
      <c r="I113" s="4">
        <f t="shared" si="5"/>
        <v>0</v>
      </c>
    </row>
    <row r="114" spans="1:9" x14ac:dyDescent="0.3">
      <c r="A114" t="s">
        <v>8</v>
      </c>
      <c r="B114" s="3">
        <v>15</v>
      </c>
      <c r="C114" s="6">
        <v>570</v>
      </c>
      <c r="D114" s="6">
        <v>-20.2</v>
      </c>
      <c r="E114" s="6">
        <v>0</v>
      </c>
      <c r="F114" s="6">
        <v>549.79999999999995</v>
      </c>
      <c r="G114" s="6">
        <f t="shared" si="3"/>
        <v>590.20000000000005</v>
      </c>
      <c r="H114" s="6">
        <f t="shared" si="4"/>
        <v>36.653333333333329</v>
      </c>
      <c r="I114" s="4">
        <f t="shared" si="5"/>
        <v>3.5438596491228068E-2</v>
      </c>
    </row>
    <row r="115" spans="1:9" x14ac:dyDescent="0.3">
      <c r="A115" t="s">
        <v>11</v>
      </c>
      <c r="B115" s="3">
        <v>40</v>
      </c>
      <c r="C115" s="6">
        <v>616</v>
      </c>
      <c r="D115" s="6">
        <v>-11.2</v>
      </c>
      <c r="E115" s="6">
        <v>-56</v>
      </c>
      <c r="F115" s="6">
        <v>548.79999999999995</v>
      </c>
      <c r="G115" s="6">
        <f t="shared" si="3"/>
        <v>627.29090909090917</v>
      </c>
      <c r="H115" s="6">
        <f t="shared" si="4"/>
        <v>13.719999999999999</v>
      </c>
      <c r="I115" s="4">
        <f t="shared" si="5"/>
        <v>1.8181818181818181E-2</v>
      </c>
    </row>
    <row r="116" spans="1:9" x14ac:dyDescent="0.3">
      <c r="A116" t="s">
        <v>6</v>
      </c>
      <c r="B116" s="3">
        <v>6</v>
      </c>
      <c r="C116" s="6">
        <v>588</v>
      </c>
      <c r="D116" s="6">
        <v>-48.99</v>
      </c>
      <c r="E116" s="6">
        <v>0</v>
      </c>
      <c r="F116" s="6">
        <v>539.01</v>
      </c>
      <c r="G116" s="6">
        <f t="shared" si="3"/>
        <v>636.99</v>
      </c>
      <c r="H116" s="6">
        <f t="shared" si="4"/>
        <v>89.834999999999994</v>
      </c>
      <c r="I116" s="4">
        <f t="shared" si="5"/>
        <v>8.3316326530612245E-2</v>
      </c>
    </row>
    <row r="117" spans="1:9" x14ac:dyDescent="0.3">
      <c r="A117" t="s">
        <v>9</v>
      </c>
      <c r="B117" s="3">
        <v>6</v>
      </c>
      <c r="C117" s="6">
        <v>590</v>
      </c>
      <c r="D117" s="6">
        <v>-59</v>
      </c>
      <c r="E117" s="6">
        <v>0</v>
      </c>
      <c r="F117" s="6">
        <v>531</v>
      </c>
      <c r="G117" s="6">
        <f t="shared" si="3"/>
        <v>649</v>
      </c>
      <c r="H117" s="6">
        <f t="shared" si="4"/>
        <v>88.5</v>
      </c>
      <c r="I117" s="4">
        <f t="shared" si="5"/>
        <v>0.1</v>
      </c>
    </row>
    <row r="118" spans="1:9" x14ac:dyDescent="0.3">
      <c r="A118" t="s">
        <v>9</v>
      </c>
      <c r="B118" s="3">
        <v>8</v>
      </c>
      <c r="C118" s="6">
        <v>544</v>
      </c>
      <c r="D118" s="6">
        <v>-13.6</v>
      </c>
      <c r="E118" s="6">
        <v>0</v>
      </c>
      <c r="F118" s="6">
        <v>530.4</v>
      </c>
      <c r="G118" s="6">
        <f t="shared" si="3"/>
        <v>557.6</v>
      </c>
      <c r="H118" s="6">
        <f t="shared" si="4"/>
        <v>66.3</v>
      </c>
      <c r="I118" s="4">
        <f t="shared" si="5"/>
        <v>2.4999999999999998E-2</v>
      </c>
    </row>
    <row r="119" spans="1:9" x14ac:dyDescent="0.3">
      <c r="A119" t="s">
        <v>7</v>
      </c>
      <c r="B119" s="3">
        <v>5</v>
      </c>
      <c r="C119" s="6">
        <v>550</v>
      </c>
      <c r="D119" s="6">
        <v>-22</v>
      </c>
      <c r="E119" s="6">
        <v>0</v>
      </c>
      <c r="F119" s="6">
        <v>528</v>
      </c>
      <c r="G119" s="6">
        <f t="shared" si="3"/>
        <v>572</v>
      </c>
      <c r="H119" s="6">
        <f t="shared" si="4"/>
        <v>105.6</v>
      </c>
      <c r="I119" s="4">
        <f t="shared" si="5"/>
        <v>0.04</v>
      </c>
    </row>
    <row r="120" spans="1:9" x14ac:dyDescent="0.3">
      <c r="A120" t="s">
        <v>7</v>
      </c>
      <c r="B120" s="3">
        <v>5</v>
      </c>
      <c r="C120" s="6">
        <v>550</v>
      </c>
      <c r="D120" s="6">
        <v>-22</v>
      </c>
      <c r="E120" s="6">
        <v>0</v>
      </c>
      <c r="F120" s="6">
        <v>528</v>
      </c>
      <c r="G120" s="6">
        <f t="shared" si="3"/>
        <v>572</v>
      </c>
      <c r="H120" s="6">
        <f t="shared" si="4"/>
        <v>105.6</v>
      </c>
      <c r="I120" s="4">
        <f t="shared" si="5"/>
        <v>0.04</v>
      </c>
    </row>
    <row r="121" spans="1:9" x14ac:dyDescent="0.3">
      <c r="A121" t="s">
        <v>7</v>
      </c>
      <c r="B121" s="3">
        <v>5</v>
      </c>
      <c r="C121" s="6">
        <v>550</v>
      </c>
      <c r="D121" s="6">
        <v>-22</v>
      </c>
      <c r="E121" s="6">
        <v>0</v>
      </c>
      <c r="F121" s="6">
        <v>528</v>
      </c>
      <c r="G121" s="6">
        <f t="shared" si="3"/>
        <v>572</v>
      </c>
      <c r="H121" s="6">
        <f t="shared" si="4"/>
        <v>105.6</v>
      </c>
      <c r="I121" s="4">
        <f t="shared" si="5"/>
        <v>0.04</v>
      </c>
    </row>
    <row r="122" spans="1:9" x14ac:dyDescent="0.3">
      <c r="A122" t="s">
        <v>7</v>
      </c>
      <c r="B122" s="3">
        <v>19</v>
      </c>
      <c r="C122" s="6">
        <v>622</v>
      </c>
      <c r="D122" s="6">
        <v>-94.6</v>
      </c>
      <c r="E122" s="6">
        <v>0</v>
      </c>
      <c r="F122" s="6">
        <v>527.4</v>
      </c>
      <c r="G122" s="6">
        <f t="shared" si="3"/>
        <v>716.6</v>
      </c>
      <c r="H122" s="6">
        <f t="shared" si="4"/>
        <v>27.757894736842104</v>
      </c>
      <c r="I122" s="4">
        <f t="shared" si="5"/>
        <v>0.15209003215434083</v>
      </c>
    </row>
    <row r="123" spans="1:9" x14ac:dyDescent="0.3">
      <c r="A123" t="s">
        <v>7</v>
      </c>
      <c r="B123" s="3">
        <v>3</v>
      </c>
      <c r="C123" s="6">
        <v>525</v>
      </c>
      <c r="D123" s="6">
        <v>0</v>
      </c>
      <c r="E123" s="6">
        <v>0</v>
      </c>
      <c r="F123" s="6">
        <v>525</v>
      </c>
      <c r="G123" s="6">
        <f t="shared" si="3"/>
        <v>525</v>
      </c>
      <c r="H123" s="6">
        <f t="shared" si="4"/>
        <v>175</v>
      </c>
      <c r="I123" s="4">
        <f t="shared" si="5"/>
        <v>0</v>
      </c>
    </row>
    <row r="124" spans="1:9" x14ac:dyDescent="0.3">
      <c r="A124" t="s">
        <v>7</v>
      </c>
      <c r="B124" s="3">
        <v>3</v>
      </c>
      <c r="C124" s="6">
        <v>525</v>
      </c>
      <c r="D124" s="6">
        <v>0</v>
      </c>
      <c r="E124" s="6">
        <v>0</v>
      </c>
      <c r="F124" s="6">
        <v>525</v>
      </c>
      <c r="G124" s="6">
        <f t="shared" si="3"/>
        <v>525</v>
      </c>
      <c r="H124" s="6">
        <f t="shared" si="4"/>
        <v>175</v>
      </c>
      <c r="I124" s="4">
        <f t="shared" si="5"/>
        <v>0</v>
      </c>
    </row>
    <row r="125" spans="1:9" x14ac:dyDescent="0.3">
      <c r="A125" t="s">
        <v>6</v>
      </c>
      <c r="B125" s="3">
        <v>6</v>
      </c>
      <c r="C125" s="6">
        <v>522</v>
      </c>
      <c r="D125" s="6">
        <v>0</v>
      </c>
      <c r="E125" s="6">
        <v>0</v>
      </c>
      <c r="F125" s="6">
        <v>522</v>
      </c>
      <c r="G125" s="6">
        <f t="shared" si="3"/>
        <v>522</v>
      </c>
      <c r="H125" s="6">
        <f t="shared" si="4"/>
        <v>87</v>
      </c>
      <c r="I125" s="4">
        <f t="shared" si="5"/>
        <v>0</v>
      </c>
    </row>
    <row r="126" spans="1:9" x14ac:dyDescent="0.3">
      <c r="A126" t="s">
        <v>14</v>
      </c>
      <c r="B126" s="3">
        <v>5</v>
      </c>
      <c r="C126" s="6">
        <v>564</v>
      </c>
      <c r="D126" s="6">
        <v>-44</v>
      </c>
      <c r="E126" s="6">
        <v>0</v>
      </c>
      <c r="F126" s="6">
        <v>520</v>
      </c>
      <c r="G126" s="6">
        <f t="shared" si="3"/>
        <v>608</v>
      </c>
      <c r="H126" s="6">
        <f t="shared" si="4"/>
        <v>104</v>
      </c>
      <c r="I126" s="4">
        <f t="shared" si="5"/>
        <v>7.8014184397163122E-2</v>
      </c>
    </row>
    <row r="127" spans="1:9" x14ac:dyDescent="0.3">
      <c r="A127" t="s">
        <v>6</v>
      </c>
      <c r="B127" s="3">
        <v>13</v>
      </c>
      <c r="C127" s="6">
        <v>526</v>
      </c>
      <c r="D127" s="6">
        <v>-12.6</v>
      </c>
      <c r="E127" s="6">
        <v>0</v>
      </c>
      <c r="F127" s="6">
        <v>513.4</v>
      </c>
      <c r="G127" s="6">
        <f t="shared" si="3"/>
        <v>538.6</v>
      </c>
      <c r="H127" s="6">
        <f t="shared" si="4"/>
        <v>39.492307692307691</v>
      </c>
      <c r="I127" s="4">
        <f t="shared" si="5"/>
        <v>2.3954372623574145E-2</v>
      </c>
    </row>
    <row r="128" spans="1:9" x14ac:dyDescent="0.3">
      <c r="A128" t="s">
        <v>6</v>
      </c>
      <c r="B128" s="3">
        <v>18</v>
      </c>
      <c r="C128" s="6">
        <v>516</v>
      </c>
      <c r="D128" s="6">
        <v>-6</v>
      </c>
      <c r="E128" s="6">
        <v>0</v>
      </c>
      <c r="F128" s="6">
        <v>510</v>
      </c>
      <c r="G128" s="6">
        <f t="shared" si="3"/>
        <v>522</v>
      </c>
      <c r="H128" s="6">
        <f t="shared" si="4"/>
        <v>28.333333333333332</v>
      </c>
      <c r="I128" s="4">
        <f t="shared" si="5"/>
        <v>1.1627906976744186E-2</v>
      </c>
    </row>
    <row r="129" spans="1:9" x14ac:dyDescent="0.3">
      <c r="A129" t="s">
        <v>7</v>
      </c>
      <c r="B129" s="3">
        <v>12</v>
      </c>
      <c r="C129" s="6">
        <v>528</v>
      </c>
      <c r="D129" s="6">
        <v>-18.8</v>
      </c>
      <c r="E129" s="6">
        <v>0</v>
      </c>
      <c r="F129" s="6">
        <v>509.2</v>
      </c>
      <c r="G129" s="6">
        <f t="shared" si="3"/>
        <v>546.79999999999995</v>
      </c>
      <c r="H129" s="6">
        <f t="shared" si="4"/>
        <v>42.43333333333333</v>
      </c>
      <c r="I129" s="4">
        <f t="shared" si="5"/>
        <v>3.5606060606060606E-2</v>
      </c>
    </row>
    <row r="130" spans="1:9" x14ac:dyDescent="0.3">
      <c r="A130" t="s">
        <v>7</v>
      </c>
      <c r="B130" s="3">
        <v>3</v>
      </c>
      <c r="C130" s="6">
        <v>525</v>
      </c>
      <c r="D130" s="6">
        <v>-17.5</v>
      </c>
      <c r="E130" s="6">
        <v>0</v>
      </c>
      <c r="F130" s="6">
        <v>507.5</v>
      </c>
      <c r="G130" s="6">
        <f t="shared" si="3"/>
        <v>542.5</v>
      </c>
      <c r="H130" s="6">
        <f t="shared" si="4"/>
        <v>169.16666666666666</v>
      </c>
      <c r="I130" s="4">
        <f t="shared" si="5"/>
        <v>3.3333333333333333E-2</v>
      </c>
    </row>
    <row r="131" spans="1:9" x14ac:dyDescent="0.3">
      <c r="A131" t="s">
        <v>6</v>
      </c>
      <c r="B131" s="3">
        <v>14</v>
      </c>
      <c r="C131" s="6">
        <v>518</v>
      </c>
      <c r="D131" s="6">
        <v>-14.6</v>
      </c>
      <c r="E131" s="6">
        <v>0</v>
      </c>
      <c r="F131" s="6">
        <v>503.4</v>
      </c>
      <c r="G131" s="6">
        <f t="shared" ref="G131:G194" si="6">IF(C131=0,0,C131-D131-E131/C131)</f>
        <v>532.6</v>
      </c>
      <c r="H131" s="6">
        <f t="shared" ref="H131:H194" si="7">IF(F131=0,0,F131/B131)</f>
        <v>35.957142857142856</v>
      </c>
      <c r="I131" s="4">
        <f t="shared" ref="I131:I194" si="8">IF(C131=0,0,-D131/C131)</f>
        <v>2.8185328185328186E-2</v>
      </c>
    </row>
    <row r="132" spans="1:9" x14ac:dyDescent="0.3">
      <c r="A132" t="s">
        <v>11</v>
      </c>
      <c r="B132" s="3">
        <v>9</v>
      </c>
      <c r="C132" s="6">
        <v>522</v>
      </c>
      <c r="D132" s="6">
        <v>-21.6</v>
      </c>
      <c r="E132" s="6">
        <v>0</v>
      </c>
      <c r="F132" s="6">
        <v>500.4</v>
      </c>
      <c r="G132" s="6">
        <f t="shared" si="6"/>
        <v>543.6</v>
      </c>
      <c r="H132" s="6">
        <f t="shared" si="7"/>
        <v>55.599999999999994</v>
      </c>
      <c r="I132" s="4">
        <f t="shared" si="8"/>
        <v>4.1379310344827586E-2</v>
      </c>
    </row>
    <row r="133" spans="1:9" x14ac:dyDescent="0.3">
      <c r="A133" t="s">
        <v>13</v>
      </c>
      <c r="B133" s="3">
        <v>7</v>
      </c>
      <c r="C133" s="6">
        <v>506</v>
      </c>
      <c r="D133" s="6">
        <v>-5.8</v>
      </c>
      <c r="E133" s="6">
        <v>0</v>
      </c>
      <c r="F133" s="6">
        <v>500.2</v>
      </c>
      <c r="G133" s="6">
        <f t="shared" si="6"/>
        <v>511.8</v>
      </c>
      <c r="H133" s="6">
        <f t="shared" si="7"/>
        <v>71.457142857142856</v>
      </c>
      <c r="I133" s="4">
        <f t="shared" si="8"/>
        <v>1.1462450592885375E-2</v>
      </c>
    </row>
    <row r="134" spans="1:9" x14ac:dyDescent="0.3">
      <c r="A134" t="s">
        <v>7</v>
      </c>
      <c r="B134" s="3">
        <v>4</v>
      </c>
      <c r="C134" s="6">
        <v>500</v>
      </c>
      <c r="D134" s="6">
        <v>0</v>
      </c>
      <c r="E134" s="6">
        <v>0</v>
      </c>
      <c r="F134" s="6">
        <v>500</v>
      </c>
      <c r="G134" s="6">
        <f t="shared" si="6"/>
        <v>500</v>
      </c>
      <c r="H134" s="6">
        <f t="shared" si="7"/>
        <v>125</v>
      </c>
      <c r="I134" s="4">
        <f t="shared" si="8"/>
        <v>0</v>
      </c>
    </row>
    <row r="135" spans="1:9" x14ac:dyDescent="0.3">
      <c r="A135" t="s">
        <v>7</v>
      </c>
      <c r="B135" s="3">
        <v>9</v>
      </c>
      <c r="C135" s="6">
        <v>498</v>
      </c>
      <c r="D135" s="6">
        <v>0</v>
      </c>
      <c r="E135" s="6">
        <v>0</v>
      </c>
      <c r="F135" s="6">
        <v>498</v>
      </c>
      <c r="G135" s="6">
        <f t="shared" si="6"/>
        <v>498</v>
      </c>
      <c r="H135" s="6">
        <f t="shared" si="7"/>
        <v>55.333333333333336</v>
      </c>
      <c r="I135" s="4">
        <f t="shared" si="8"/>
        <v>0</v>
      </c>
    </row>
    <row r="136" spans="1:9" x14ac:dyDescent="0.3">
      <c r="A136" t="s">
        <v>11</v>
      </c>
      <c r="B136" s="3">
        <v>11</v>
      </c>
      <c r="C136" s="6">
        <v>528</v>
      </c>
      <c r="D136" s="6">
        <v>-33.58</v>
      </c>
      <c r="E136" s="6">
        <v>0</v>
      </c>
      <c r="F136" s="6">
        <v>494.42</v>
      </c>
      <c r="G136" s="6">
        <f t="shared" si="6"/>
        <v>561.58000000000004</v>
      </c>
      <c r="H136" s="6">
        <f t="shared" si="7"/>
        <v>44.947272727272725</v>
      </c>
      <c r="I136" s="4">
        <f t="shared" si="8"/>
        <v>6.3598484848484849E-2</v>
      </c>
    </row>
    <row r="137" spans="1:9" x14ac:dyDescent="0.3">
      <c r="A137" t="s">
        <v>7</v>
      </c>
      <c r="B137" s="3">
        <v>12</v>
      </c>
      <c r="C137" s="6">
        <v>546</v>
      </c>
      <c r="D137" s="6">
        <v>-17.600000000000001</v>
      </c>
      <c r="E137" s="6">
        <v>-37</v>
      </c>
      <c r="F137" s="6">
        <v>491.4</v>
      </c>
      <c r="G137" s="6">
        <f t="shared" si="6"/>
        <v>563.66776556776563</v>
      </c>
      <c r="H137" s="6">
        <f t="shared" si="7"/>
        <v>40.949999999999996</v>
      </c>
      <c r="I137" s="4">
        <f t="shared" si="8"/>
        <v>3.2234432234432238E-2</v>
      </c>
    </row>
    <row r="138" spans="1:9" x14ac:dyDescent="0.3">
      <c r="A138" t="s">
        <v>6</v>
      </c>
      <c r="B138" s="3">
        <v>9</v>
      </c>
      <c r="C138" s="6">
        <v>486</v>
      </c>
      <c r="D138" s="6">
        <v>-5.4</v>
      </c>
      <c r="E138" s="6">
        <v>0</v>
      </c>
      <c r="F138" s="6">
        <v>480.6</v>
      </c>
      <c r="G138" s="6">
        <f t="shared" si="6"/>
        <v>491.4</v>
      </c>
      <c r="H138" s="6">
        <f t="shared" si="7"/>
        <v>53.400000000000006</v>
      </c>
      <c r="I138" s="4">
        <f t="shared" si="8"/>
        <v>1.1111111111111112E-2</v>
      </c>
    </row>
    <row r="139" spans="1:9" x14ac:dyDescent="0.3">
      <c r="A139" t="s">
        <v>11</v>
      </c>
      <c r="B139" s="3">
        <v>10</v>
      </c>
      <c r="C139" s="6">
        <v>480</v>
      </c>
      <c r="D139" s="6">
        <v>0</v>
      </c>
      <c r="E139" s="6">
        <v>0</v>
      </c>
      <c r="F139" s="6">
        <v>480</v>
      </c>
      <c r="G139" s="6">
        <f t="shared" si="6"/>
        <v>480</v>
      </c>
      <c r="H139" s="6">
        <f t="shared" si="7"/>
        <v>48</v>
      </c>
      <c r="I139" s="4">
        <f t="shared" si="8"/>
        <v>0</v>
      </c>
    </row>
    <row r="140" spans="1:9" x14ac:dyDescent="0.3">
      <c r="A140" t="s">
        <v>6</v>
      </c>
      <c r="B140" s="3">
        <v>22</v>
      </c>
      <c r="C140" s="6">
        <v>506</v>
      </c>
      <c r="D140" s="6">
        <v>-10.99</v>
      </c>
      <c r="E140" s="6">
        <v>-19.8</v>
      </c>
      <c r="F140" s="6">
        <v>475.21</v>
      </c>
      <c r="G140" s="6">
        <f t="shared" si="6"/>
        <v>517.02913043478259</v>
      </c>
      <c r="H140" s="6">
        <f t="shared" si="7"/>
        <v>21.600454545454543</v>
      </c>
      <c r="I140" s="4">
        <f t="shared" si="8"/>
        <v>2.1719367588932805E-2</v>
      </c>
    </row>
    <row r="141" spans="1:9" x14ac:dyDescent="0.3">
      <c r="A141" t="s">
        <v>7</v>
      </c>
      <c r="B141" s="3">
        <v>10</v>
      </c>
      <c r="C141" s="6">
        <v>480</v>
      </c>
      <c r="D141" s="6">
        <v>-4.8</v>
      </c>
      <c r="E141" s="6">
        <v>0</v>
      </c>
      <c r="F141" s="6">
        <v>475.2</v>
      </c>
      <c r="G141" s="6">
        <f t="shared" si="6"/>
        <v>484.8</v>
      </c>
      <c r="H141" s="6">
        <f t="shared" si="7"/>
        <v>47.519999999999996</v>
      </c>
      <c r="I141" s="4">
        <f t="shared" si="8"/>
        <v>0.01</v>
      </c>
    </row>
    <row r="142" spans="1:9" x14ac:dyDescent="0.3">
      <c r="A142" t="s">
        <v>6</v>
      </c>
      <c r="B142" s="3">
        <v>9</v>
      </c>
      <c r="C142" s="6">
        <v>593</v>
      </c>
      <c r="D142" s="6">
        <v>-9</v>
      </c>
      <c r="E142" s="6">
        <v>-110</v>
      </c>
      <c r="F142" s="6">
        <v>474</v>
      </c>
      <c r="G142" s="6">
        <f t="shared" si="6"/>
        <v>602.18549747048905</v>
      </c>
      <c r="H142" s="6">
        <f t="shared" si="7"/>
        <v>52.666666666666664</v>
      </c>
      <c r="I142" s="4">
        <f t="shared" si="8"/>
        <v>1.5177065767284991E-2</v>
      </c>
    </row>
    <row r="143" spans="1:9" x14ac:dyDescent="0.3">
      <c r="A143" t="s">
        <v>6</v>
      </c>
      <c r="B143" s="3">
        <v>22</v>
      </c>
      <c r="C143" s="6">
        <v>484</v>
      </c>
      <c r="D143" s="6">
        <v>-11.29</v>
      </c>
      <c r="E143" s="6">
        <v>0</v>
      </c>
      <c r="F143" s="6">
        <v>472.71</v>
      </c>
      <c r="G143" s="6">
        <f t="shared" si="6"/>
        <v>495.29</v>
      </c>
      <c r="H143" s="6">
        <f t="shared" si="7"/>
        <v>21.48681818181818</v>
      </c>
      <c r="I143" s="4">
        <f t="shared" si="8"/>
        <v>2.3326446280991734E-2</v>
      </c>
    </row>
    <row r="144" spans="1:9" x14ac:dyDescent="0.3">
      <c r="A144" t="s">
        <v>7</v>
      </c>
      <c r="B144" s="3">
        <v>4</v>
      </c>
      <c r="C144" s="6">
        <v>500</v>
      </c>
      <c r="D144" s="6">
        <v>-37.5</v>
      </c>
      <c r="E144" s="6">
        <v>0</v>
      </c>
      <c r="F144" s="6">
        <v>462.5</v>
      </c>
      <c r="G144" s="6">
        <f t="shared" si="6"/>
        <v>537.5</v>
      </c>
      <c r="H144" s="6">
        <f t="shared" si="7"/>
        <v>115.625</v>
      </c>
      <c r="I144" s="4">
        <f t="shared" si="8"/>
        <v>7.4999999999999997E-2</v>
      </c>
    </row>
    <row r="145" spans="1:9" x14ac:dyDescent="0.3">
      <c r="A145" t="s">
        <v>13</v>
      </c>
      <c r="B145" s="3">
        <v>13</v>
      </c>
      <c r="C145" s="6">
        <v>468</v>
      </c>
      <c r="D145" s="6">
        <v>-7.2</v>
      </c>
      <c r="E145" s="6">
        <v>0</v>
      </c>
      <c r="F145" s="6">
        <v>460.8</v>
      </c>
      <c r="G145" s="6">
        <f t="shared" si="6"/>
        <v>475.2</v>
      </c>
      <c r="H145" s="6">
        <f t="shared" si="7"/>
        <v>35.446153846153848</v>
      </c>
      <c r="I145" s="4">
        <f t="shared" si="8"/>
        <v>1.5384615384615385E-2</v>
      </c>
    </row>
    <row r="146" spans="1:9" x14ac:dyDescent="0.3">
      <c r="A146" t="s">
        <v>6</v>
      </c>
      <c r="B146" s="3">
        <v>5</v>
      </c>
      <c r="C146" s="6">
        <v>460</v>
      </c>
      <c r="D146" s="6">
        <v>0</v>
      </c>
      <c r="E146" s="6">
        <v>0</v>
      </c>
      <c r="F146" s="6">
        <v>460</v>
      </c>
      <c r="G146" s="6">
        <f t="shared" si="6"/>
        <v>460</v>
      </c>
      <c r="H146" s="6">
        <f t="shared" si="7"/>
        <v>92</v>
      </c>
      <c r="I146" s="4">
        <f t="shared" si="8"/>
        <v>0</v>
      </c>
    </row>
    <row r="147" spans="1:9" x14ac:dyDescent="0.3">
      <c r="A147" t="s">
        <v>7</v>
      </c>
      <c r="B147" s="3">
        <v>4</v>
      </c>
      <c r="C147" s="6">
        <v>460</v>
      </c>
      <c r="D147" s="6">
        <v>0</v>
      </c>
      <c r="E147" s="6">
        <v>0</v>
      </c>
      <c r="F147" s="6">
        <v>460</v>
      </c>
      <c r="G147" s="6">
        <f t="shared" si="6"/>
        <v>460</v>
      </c>
      <c r="H147" s="6">
        <f t="shared" si="7"/>
        <v>115</v>
      </c>
      <c r="I147" s="4">
        <f t="shared" si="8"/>
        <v>0</v>
      </c>
    </row>
    <row r="148" spans="1:9" x14ac:dyDescent="0.3">
      <c r="A148" t="s">
        <v>8</v>
      </c>
      <c r="B148" s="3">
        <v>21</v>
      </c>
      <c r="C148" s="6">
        <v>462</v>
      </c>
      <c r="D148" s="6">
        <v>-2.2000000000000002</v>
      </c>
      <c r="E148" s="6">
        <v>0</v>
      </c>
      <c r="F148" s="6">
        <v>459.8</v>
      </c>
      <c r="G148" s="6">
        <f t="shared" si="6"/>
        <v>464.2</v>
      </c>
      <c r="H148" s="6">
        <f t="shared" si="7"/>
        <v>21.895238095238096</v>
      </c>
      <c r="I148" s="4">
        <f t="shared" si="8"/>
        <v>4.7619047619047623E-3</v>
      </c>
    </row>
    <row r="149" spans="1:9" x14ac:dyDescent="0.3">
      <c r="A149" t="s">
        <v>15</v>
      </c>
      <c r="B149" s="3">
        <v>25</v>
      </c>
      <c r="C149" s="6">
        <v>472</v>
      </c>
      <c r="D149" s="6">
        <v>-14</v>
      </c>
      <c r="E149" s="6">
        <v>0</v>
      </c>
      <c r="F149" s="6">
        <v>458</v>
      </c>
      <c r="G149" s="6">
        <f t="shared" si="6"/>
        <v>486</v>
      </c>
      <c r="H149" s="6">
        <f t="shared" si="7"/>
        <v>18.32</v>
      </c>
      <c r="I149" s="4">
        <f t="shared" si="8"/>
        <v>2.9661016949152543E-2</v>
      </c>
    </row>
    <row r="150" spans="1:9" x14ac:dyDescent="0.3">
      <c r="A150" t="s">
        <v>11</v>
      </c>
      <c r="B150" s="3">
        <v>17</v>
      </c>
      <c r="C150" s="6">
        <v>476</v>
      </c>
      <c r="D150" s="6">
        <v>-18.2</v>
      </c>
      <c r="E150" s="6">
        <v>0</v>
      </c>
      <c r="F150" s="6">
        <v>457.8</v>
      </c>
      <c r="G150" s="6">
        <f t="shared" si="6"/>
        <v>494.2</v>
      </c>
      <c r="H150" s="6">
        <f t="shared" si="7"/>
        <v>26.929411764705883</v>
      </c>
      <c r="I150" s="4">
        <f t="shared" si="8"/>
        <v>3.8235294117647055E-2</v>
      </c>
    </row>
    <row r="151" spans="1:9" x14ac:dyDescent="0.3">
      <c r="A151" t="s">
        <v>7</v>
      </c>
      <c r="B151" s="3">
        <v>3</v>
      </c>
      <c r="C151" s="6">
        <v>460</v>
      </c>
      <c r="D151" s="6">
        <v>-2.2400000000000002</v>
      </c>
      <c r="E151" s="6">
        <v>0</v>
      </c>
      <c r="F151" s="6">
        <v>457.76</v>
      </c>
      <c r="G151" s="6">
        <f t="shared" si="6"/>
        <v>462.24</v>
      </c>
      <c r="H151" s="6">
        <f t="shared" si="7"/>
        <v>152.58666666666667</v>
      </c>
      <c r="I151" s="4">
        <f t="shared" si="8"/>
        <v>4.8695652173913048E-3</v>
      </c>
    </row>
    <row r="152" spans="1:9" x14ac:dyDescent="0.3">
      <c r="A152" t="s">
        <v>6</v>
      </c>
      <c r="B152" s="3">
        <v>7</v>
      </c>
      <c r="C152" s="6">
        <v>476</v>
      </c>
      <c r="D152" s="6">
        <v>-20.399999999999999</v>
      </c>
      <c r="E152" s="6">
        <v>0</v>
      </c>
      <c r="F152" s="6">
        <v>455.6</v>
      </c>
      <c r="G152" s="6">
        <f t="shared" si="6"/>
        <v>496.4</v>
      </c>
      <c r="H152" s="6">
        <f t="shared" si="7"/>
        <v>65.085714285714289</v>
      </c>
      <c r="I152" s="4">
        <f t="shared" si="8"/>
        <v>4.2857142857142858E-2</v>
      </c>
    </row>
    <row r="153" spans="1:9" x14ac:dyDescent="0.3">
      <c r="A153" t="s">
        <v>6</v>
      </c>
      <c r="B153" s="3">
        <v>2</v>
      </c>
      <c r="C153" s="6">
        <v>450</v>
      </c>
      <c r="D153" s="6">
        <v>0</v>
      </c>
      <c r="E153" s="6">
        <v>0</v>
      </c>
      <c r="F153" s="6">
        <v>450</v>
      </c>
      <c r="G153" s="6">
        <f t="shared" si="6"/>
        <v>450</v>
      </c>
      <c r="H153" s="6">
        <f t="shared" si="7"/>
        <v>225</v>
      </c>
      <c r="I153" s="4">
        <f t="shared" si="8"/>
        <v>0</v>
      </c>
    </row>
    <row r="154" spans="1:9" x14ac:dyDescent="0.3">
      <c r="A154" t="s">
        <v>6</v>
      </c>
      <c r="B154" s="3">
        <v>2</v>
      </c>
      <c r="C154" s="6">
        <v>450</v>
      </c>
      <c r="D154" s="6">
        <v>0</v>
      </c>
      <c r="E154" s="6">
        <v>0</v>
      </c>
      <c r="F154" s="6">
        <v>450</v>
      </c>
      <c r="G154" s="6">
        <f t="shared" si="6"/>
        <v>450</v>
      </c>
      <c r="H154" s="6">
        <f t="shared" si="7"/>
        <v>225</v>
      </c>
      <c r="I154" s="4">
        <f t="shared" si="8"/>
        <v>0</v>
      </c>
    </row>
    <row r="155" spans="1:9" x14ac:dyDescent="0.3">
      <c r="A155" t="s">
        <v>7</v>
      </c>
      <c r="B155" s="3">
        <v>3</v>
      </c>
      <c r="C155" s="6">
        <v>450</v>
      </c>
      <c r="D155" s="6">
        <v>0</v>
      </c>
      <c r="E155" s="6">
        <v>0</v>
      </c>
      <c r="F155" s="6">
        <v>450</v>
      </c>
      <c r="G155" s="6">
        <f t="shared" si="6"/>
        <v>450</v>
      </c>
      <c r="H155" s="6">
        <f t="shared" si="7"/>
        <v>150</v>
      </c>
      <c r="I155" s="4">
        <f t="shared" si="8"/>
        <v>0</v>
      </c>
    </row>
    <row r="156" spans="1:9" x14ac:dyDescent="0.3">
      <c r="A156" t="s">
        <v>6</v>
      </c>
      <c r="B156" s="3">
        <v>18</v>
      </c>
      <c r="C156" s="6">
        <v>450</v>
      </c>
      <c r="D156" s="6">
        <v>-5</v>
      </c>
      <c r="E156" s="6">
        <v>0</v>
      </c>
      <c r="F156" s="6">
        <v>445</v>
      </c>
      <c r="G156" s="6">
        <f t="shared" si="6"/>
        <v>455</v>
      </c>
      <c r="H156" s="6">
        <f t="shared" si="7"/>
        <v>24.722222222222221</v>
      </c>
      <c r="I156" s="4">
        <f t="shared" si="8"/>
        <v>1.1111111111111112E-2</v>
      </c>
    </row>
    <row r="157" spans="1:9" x14ac:dyDescent="0.3">
      <c r="A157" t="s">
        <v>7</v>
      </c>
      <c r="B157" s="3">
        <v>3</v>
      </c>
      <c r="C157" s="6">
        <v>460</v>
      </c>
      <c r="D157" s="6">
        <v>-17.5</v>
      </c>
      <c r="E157" s="6">
        <v>0</v>
      </c>
      <c r="F157" s="6">
        <v>442.5</v>
      </c>
      <c r="G157" s="6">
        <f t="shared" si="6"/>
        <v>477.5</v>
      </c>
      <c r="H157" s="6">
        <f t="shared" si="7"/>
        <v>147.5</v>
      </c>
      <c r="I157" s="4">
        <f t="shared" si="8"/>
        <v>3.8043478260869568E-2</v>
      </c>
    </row>
    <row r="158" spans="1:9" x14ac:dyDescent="0.3">
      <c r="A158" t="s">
        <v>6</v>
      </c>
      <c r="B158" s="3">
        <v>4</v>
      </c>
      <c r="C158" s="6">
        <v>458</v>
      </c>
      <c r="D158" s="6">
        <v>-15.6</v>
      </c>
      <c r="E158" s="6">
        <v>0</v>
      </c>
      <c r="F158" s="6">
        <v>442.4</v>
      </c>
      <c r="G158" s="6">
        <f t="shared" si="6"/>
        <v>473.6</v>
      </c>
      <c r="H158" s="6">
        <f t="shared" si="7"/>
        <v>110.6</v>
      </c>
      <c r="I158" s="4">
        <f t="shared" si="8"/>
        <v>3.4061135371179038E-2</v>
      </c>
    </row>
    <row r="159" spans="1:9" x14ac:dyDescent="0.3">
      <c r="A159" t="s">
        <v>6</v>
      </c>
      <c r="B159" s="3">
        <v>6</v>
      </c>
      <c r="C159" s="6">
        <v>536</v>
      </c>
      <c r="D159" s="6">
        <v>-6.8</v>
      </c>
      <c r="E159" s="6">
        <v>-88</v>
      </c>
      <c r="F159" s="6">
        <v>441.2</v>
      </c>
      <c r="G159" s="6">
        <f t="shared" si="6"/>
        <v>542.96417910447758</v>
      </c>
      <c r="H159" s="6">
        <f t="shared" si="7"/>
        <v>73.533333333333331</v>
      </c>
      <c r="I159" s="4">
        <f t="shared" si="8"/>
        <v>1.2686567164179104E-2</v>
      </c>
    </row>
    <row r="160" spans="1:9" x14ac:dyDescent="0.3">
      <c r="A160" t="s">
        <v>11</v>
      </c>
      <c r="B160" s="3">
        <v>5</v>
      </c>
      <c r="C160" s="6">
        <v>440</v>
      </c>
      <c r="D160" s="6">
        <v>0</v>
      </c>
      <c r="E160" s="6">
        <v>0</v>
      </c>
      <c r="F160" s="6">
        <v>440</v>
      </c>
      <c r="G160" s="6">
        <f t="shared" si="6"/>
        <v>440</v>
      </c>
      <c r="H160" s="6">
        <f t="shared" si="7"/>
        <v>88</v>
      </c>
      <c r="I160" s="4">
        <f t="shared" si="8"/>
        <v>0</v>
      </c>
    </row>
    <row r="161" spans="1:9" x14ac:dyDescent="0.3">
      <c r="A161" t="s">
        <v>8</v>
      </c>
      <c r="B161" s="3">
        <v>5</v>
      </c>
      <c r="C161" s="6">
        <v>440</v>
      </c>
      <c r="D161" s="6">
        <v>0</v>
      </c>
      <c r="E161" s="6">
        <v>0</v>
      </c>
      <c r="F161" s="6">
        <v>440</v>
      </c>
      <c r="G161" s="6">
        <f t="shared" si="6"/>
        <v>440</v>
      </c>
      <c r="H161" s="6">
        <f t="shared" si="7"/>
        <v>88</v>
      </c>
      <c r="I161" s="4">
        <f t="shared" si="8"/>
        <v>0</v>
      </c>
    </row>
    <row r="162" spans="1:9" x14ac:dyDescent="0.3">
      <c r="A162" t="s">
        <v>11</v>
      </c>
      <c r="B162" s="3">
        <v>16</v>
      </c>
      <c r="C162" s="6">
        <v>448</v>
      </c>
      <c r="D162" s="6">
        <v>-8.4</v>
      </c>
      <c r="E162" s="6">
        <v>0</v>
      </c>
      <c r="F162" s="6">
        <v>439.6</v>
      </c>
      <c r="G162" s="6">
        <f t="shared" si="6"/>
        <v>456.4</v>
      </c>
      <c r="H162" s="6">
        <f t="shared" si="7"/>
        <v>27.475000000000001</v>
      </c>
      <c r="I162" s="4">
        <f t="shared" si="8"/>
        <v>1.8749999999999999E-2</v>
      </c>
    </row>
    <row r="163" spans="1:9" x14ac:dyDescent="0.3">
      <c r="A163" t="s">
        <v>6</v>
      </c>
      <c r="B163" s="3">
        <v>25</v>
      </c>
      <c r="C163" s="6">
        <v>450</v>
      </c>
      <c r="D163" s="6">
        <v>-14.39</v>
      </c>
      <c r="E163" s="6">
        <v>0</v>
      </c>
      <c r="F163" s="6">
        <v>435.61</v>
      </c>
      <c r="G163" s="6">
        <f t="shared" si="6"/>
        <v>464.39</v>
      </c>
      <c r="H163" s="6">
        <f t="shared" si="7"/>
        <v>17.424400000000002</v>
      </c>
      <c r="I163" s="4">
        <f t="shared" si="8"/>
        <v>3.1977777777777779E-2</v>
      </c>
    </row>
    <row r="164" spans="1:9" x14ac:dyDescent="0.3">
      <c r="A164" t="s">
        <v>7</v>
      </c>
      <c r="B164" s="3">
        <v>4</v>
      </c>
      <c r="C164" s="6">
        <v>440</v>
      </c>
      <c r="D164" s="6">
        <v>-11</v>
      </c>
      <c r="E164" s="6">
        <v>0</v>
      </c>
      <c r="F164" s="6">
        <v>429</v>
      </c>
      <c r="G164" s="6">
        <f t="shared" si="6"/>
        <v>451</v>
      </c>
      <c r="H164" s="6">
        <f t="shared" si="7"/>
        <v>107.25</v>
      </c>
      <c r="I164" s="4">
        <f t="shared" si="8"/>
        <v>2.5000000000000001E-2</v>
      </c>
    </row>
    <row r="165" spans="1:9" x14ac:dyDescent="0.3">
      <c r="A165" t="s">
        <v>8</v>
      </c>
      <c r="B165" s="3">
        <v>17</v>
      </c>
      <c r="C165" s="6">
        <v>442</v>
      </c>
      <c r="D165" s="6">
        <v>-20.8</v>
      </c>
      <c r="E165" s="6">
        <v>0</v>
      </c>
      <c r="F165" s="6">
        <v>421.2</v>
      </c>
      <c r="G165" s="6">
        <f t="shared" si="6"/>
        <v>462.8</v>
      </c>
      <c r="H165" s="6">
        <f t="shared" si="7"/>
        <v>24.776470588235295</v>
      </c>
      <c r="I165" s="4">
        <f t="shared" si="8"/>
        <v>4.7058823529411764E-2</v>
      </c>
    </row>
    <row r="166" spans="1:9" x14ac:dyDescent="0.3">
      <c r="A166" t="s">
        <v>13</v>
      </c>
      <c r="B166" s="3">
        <v>45</v>
      </c>
      <c r="C166" s="6">
        <v>437</v>
      </c>
      <c r="D166" s="6">
        <v>-10.25</v>
      </c>
      <c r="E166" s="6">
        <v>-8.5399999999999991</v>
      </c>
      <c r="F166" s="6">
        <v>418.21</v>
      </c>
      <c r="G166" s="6">
        <f t="shared" si="6"/>
        <v>447.26954233409612</v>
      </c>
      <c r="H166" s="6">
        <f t="shared" si="7"/>
        <v>9.2935555555555549</v>
      </c>
      <c r="I166" s="4">
        <f t="shared" si="8"/>
        <v>2.345537757437071E-2</v>
      </c>
    </row>
    <row r="167" spans="1:9" x14ac:dyDescent="0.3">
      <c r="A167" t="s">
        <v>6</v>
      </c>
      <c r="B167" s="3">
        <v>10</v>
      </c>
      <c r="C167" s="6">
        <v>420</v>
      </c>
      <c r="D167" s="6">
        <v>-4.5</v>
      </c>
      <c r="E167" s="6">
        <v>0</v>
      </c>
      <c r="F167" s="6">
        <v>415.5</v>
      </c>
      <c r="G167" s="6">
        <f t="shared" si="6"/>
        <v>424.5</v>
      </c>
      <c r="H167" s="6">
        <f t="shared" si="7"/>
        <v>41.55</v>
      </c>
      <c r="I167" s="4">
        <f t="shared" si="8"/>
        <v>1.0714285714285714E-2</v>
      </c>
    </row>
    <row r="168" spans="1:9" x14ac:dyDescent="0.3">
      <c r="A168" t="s">
        <v>6</v>
      </c>
      <c r="B168" s="3">
        <v>14</v>
      </c>
      <c r="C168" s="6">
        <v>435</v>
      </c>
      <c r="D168" s="6">
        <v>-20.100000000000001</v>
      </c>
      <c r="E168" s="6">
        <v>0</v>
      </c>
      <c r="F168" s="6">
        <v>414.9</v>
      </c>
      <c r="G168" s="6">
        <f t="shared" si="6"/>
        <v>455.1</v>
      </c>
      <c r="H168" s="6">
        <f t="shared" si="7"/>
        <v>29.635714285714283</v>
      </c>
      <c r="I168" s="4">
        <f t="shared" si="8"/>
        <v>4.6206896551724143E-2</v>
      </c>
    </row>
    <row r="169" spans="1:9" x14ac:dyDescent="0.3">
      <c r="A169" t="s">
        <v>16</v>
      </c>
      <c r="B169" s="3">
        <v>17</v>
      </c>
      <c r="C169" s="6">
        <v>432</v>
      </c>
      <c r="D169" s="6">
        <v>-19.600000000000001</v>
      </c>
      <c r="E169" s="6">
        <v>0</v>
      </c>
      <c r="F169" s="6">
        <v>412.4</v>
      </c>
      <c r="G169" s="6">
        <f t="shared" si="6"/>
        <v>451.6</v>
      </c>
      <c r="H169" s="6">
        <f t="shared" si="7"/>
        <v>24.258823529411764</v>
      </c>
      <c r="I169" s="4">
        <f t="shared" si="8"/>
        <v>4.5370370370370373E-2</v>
      </c>
    </row>
    <row r="170" spans="1:9" x14ac:dyDescent="0.3">
      <c r="A170" t="s">
        <v>7</v>
      </c>
      <c r="B170" s="3">
        <v>10</v>
      </c>
      <c r="C170" s="6">
        <v>420</v>
      </c>
      <c r="D170" s="6">
        <v>-9.6</v>
      </c>
      <c r="E170" s="6">
        <v>0</v>
      </c>
      <c r="F170" s="6">
        <v>410.4</v>
      </c>
      <c r="G170" s="6">
        <f t="shared" si="6"/>
        <v>429.6</v>
      </c>
      <c r="H170" s="6">
        <f t="shared" si="7"/>
        <v>41.04</v>
      </c>
      <c r="I170" s="4">
        <f t="shared" si="8"/>
        <v>2.2857142857142857E-2</v>
      </c>
    </row>
    <row r="171" spans="1:9" x14ac:dyDescent="0.3">
      <c r="A171" t="s">
        <v>7</v>
      </c>
      <c r="B171" s="3">
        <v>2</v>
      </c>
      <c r="C171" s="6">
        <v>615</v>
      </c>
      <c r="D171" s="6">
        <v>0</v>
      </c>
      <c r="E171" s="6">
        <v>-205</v>
      </c>
      <c r="F171" s="6">
        <v>410</v>
      </c>
      <c r="G171" s="6">
        <f t="shared" si="6"/>
        <v>615.33333333333337</v>
      </c>
      <c r="H171" s="6">
        <f t="shared" si="7"/>
        <v>205</v>
      </c>
      <c r="I171" s="4">
        <f t="shared" si="8"/>
        <v>0</v>
      </c>
    </row>
    <row r="172" spans="1:9" x14ac:dyDescent="0.3">
      <c r="A172" t="s">
        <v>6</v>
      </c>
      <c r="B172" s="3">
        <v>12</v>
      </c>
      <c r="C172" s="6">
        <v>432</v>
      </c>
      <c r="D172" s="6">
        <v>-25.2</v>
      </c>
      <c r="E172" s="6">
        <v>0</v>
      </c>
      <c r="F172" s="6">
        <v>406.8</v>
      </c>
      <c r="G172" s="6">
        <f t="shared" si="6"/>
        <v>457.2</v>
      </c>
      <c r="H172" s="6">
        <f t="shared" si="7"/>
        <v>33.9</v>
      </c>
      <c r="I172" s="4">
        <f t="shared" si="8"/>
        <v>5.8333333333333334E-2</v>
      </c>
    </row>
    <row r="173" spans="1:9" x14ac:dyDescent="0.3">
      <c r="A173" t="s">
        <v>17</v>
      </c>
      <c r="B173" s="3">
        <v>1</v>
      </c>
      <c r="C173" s="6">
        <v>450</v>
      </c>
      <c r="D173" s="6">
        <v>-45</v>
      </c>
      <c r="E173" s="6">
        <v>0</v>
      </c>
      <c r="F173" s="6">
        <v>405</v>
      </c>
      <c r="G173" s="6">
        <f t="shared" si="6"/>
        <v>495</v>
      </c>
      <c r="H173" s="6">
        <f t="shared" si="7"/>
        <v>405</v>
      </c>
      <c r="I173" s="4">
        <f t="shared" si="8"/>
        <v>0.1</v>
      </c>
    </row>
    <row r="174" spans="1:9" x14ac:dyDescent="0.3">
      <c r="A174" t="s">
        <v>8</v>
      </c>
      <c r="B174" s="3">
        <v>12</v>
      </c>
      <c r="C174" s="6">
        <v>408</v>
      </c>
      <c r="D174" s="6">
        <v>-3.4</v>
      </c>
      <c r="E174" s="6">
        <v>0</v>
      </c>
      <c r="F174" s="6">
        <v>404.6</v>
      </c>
      <c r="G174" s="6">
        <f t="shared" si="6"/>
        <v>411.4</v>
      </c>
      <c r="H174" s="6">
        <f t="shared" si="7"/>
        <v>33.716666666666669</v>
      </c>
      <c r="I174" s="4">
        <f t="shared" si="8"/>
        <v>8.3333333333333332E-3</v>
      </c>
    </row>
    <row r="175" spans="1:9" x14ac:dyDescent="0.3">
      <c r="A175" t="s">
        <v>11</v>
      </c>
      <c r="B175" s="3">
        <v>29</v>
      </c>
      <c r="C175" s="6">
        <v>462</v>
      </c>
      <c r="D175" s="6">
        <v>-8.41</v>
      </c>
      <c r="E175" s="6">
        <v>-56</v>
      </c>
      <c r="F175" s="6">
        <v>397.59</v>
      </c>
      <c r="G175" s="6">
        <f t="shared" si="6"/>
        <v>470.53121212121215</v>
      </c>
      <c r="H175" s="6">
        <f t="shared" si="7"/>
        <v>13.709999999999999</v>
      </c>
      <c r="I175" s="4">
        <f t="shared" si="8"/>
        <v>1.8203463203463204E-2</v>
      </c>
    </row>
    <row r="176" spans="1:9" x14ac:dyDescent="0.3">
      <c r="A176" t="s">
        <v>7</v>
      </c>
      <c r="B176" s="3">
        <v>6</v>
      </c>
      <c r="C176" s="6">
        <v>408</v>
      </c>
      <c r="D176" s="6">
        <v>-11.8</v>
      </c>
      <c r="E176" s="6">
        <v>0</v>
      </c>
      <c r="F176" s="6">
        <v>396.2</v>
      </c>
      <c r="G176" s="6">
        <f t="shared" si="6"/>
        <v>419.8</v>
      </c>
      <c r="H176" s="6">
        <f t="shared" si="7"/>
        <v>66.033333333333331</v>
      </c>
      <c r="I176" s="4">
        <f t="shared" si="8"/>
        <v>2.8921568627450982E-2</v>
      </c>
    </row>
    <row r="177" spans="1:9" x14ac:dyDescent="0.3">
      <c r="A177" t="s">
        <v>7</v>
      </c>
      <c r="B177" s="3">
        <v>4</v>
      </c>
      <c r="C177" s="6">
        <v>440</v>
      </c>
      <c r="D177" s="6">
        <v>-44</v>
      </c>
      <c r="E177" s="6">
        <v>0</v>
      </c>
      <c r="F177" s="6">
        <v>396</v>
      </c>
      <c r="G177" s="6">
        <f t="shared" si="6"/>
        <v>484</v>
      </c>
      <c r="H177" s="6">
        <f t="shared" si="7"/>
        <v>99</v>
      </c>
      <c r="I177" s="4">
        <f t="shared" si="8"/>
        <v>0.1</v>
      </c>
    </row>
    <row r="178" spans="1:9" x14ac:dyDescent="0.3">
      <c r="A178" t="s">
        <v>7</v>
      </c>
      <c r="B178" s="3">
        <v>2</v>
      </c>
      <c r="C178" s="6">
        <v>410</v>
      </c>
      <c r="D178" s="6">
        <v>-20.5</v>
      </c>
      <c r="E178" s="6">
        <v>0</v>
      </c>
      <c r="F178" s="6">
        <v>389.5</v>
      </c>
      <c r="G178" s="6">
        <f t="shared" si="6"/>
        <v>430.5</v>
      </c>
      <c r="H178" s="6">
        <f t="shared" si="7"/>
        <v>194.75</v>
      </c>
      <c r="I178" s="4">
        <f t="shared" si="8"/>
        <v>0.05</v>
      </c>
    </row>
    <row r="179" spans="1:9" x14ac:dyDescent="0.3">
      <c r="A179" t="s">
        <v>6</v>
      </c>
      <c r="B179" s="3">
        <v>3</v>
      </c>
      <c r="C179" s="6">
        <v>432</v>
      </c>
      <c r="D179" s="6">
        <v>-43.2</v>
      </c>
      <c r="E179" s="6">
        <v>0</v>
      </c>
      <c r="F179" s="6">
        <v>388.8</v>
      </c>
      <c r="G179" s="6">
        <f t="shared" si="6"/>
        <v>475.2</v>
      </c>
      <c r="H179" s="6">
        <f t="shared" si="7"/>
        <v>129.6</v>
      </c>
      <c r="I179" s="4">
        <f t="shared" si="8"/>
        <v>0.1</v>
      </c>
    </row>
    <row r="180" spans="1:9" x14ac:dyDescent="0.3">
      <c r="A180" t="s">
        <v>6</v>
      </c>
      <c r="B180" s="3">
        <v>1</v>
      </c>
      <c r="C180" s="6">
        <v>385</v>
      </c>
      <c r="D180" s="6">
        <v>0</v>
      </c>
      <c r="E180" s="6">
        <v>0</v>
      </c>
      <c r="F180" s="6">
        <v>385</v>
      </c>
      <c r="G180" s="6">
        <f t="shared" si="6"/>
        <v>385</v>
      </c>
      <c r="H180" s="6">
        <f t="shared" si="7"/>
        <v>385</v>
      </c>
      <c r="I180" s="4">
        <f t="shared" si="8"/>
        <v>0</v>
      </c>
    </row>
    <row r="181" spans="1:9" x14ac:dyDescent="0.3">
      <c r="A181" t="s">
        <v>6</v>
      </c>
      <c r="B181" s="3">
        <v>1</v>
      </c>
      <c r="C181" s="6">
        <v>385</v>
      </c>
      <c r="D181" s="6">
        <v>0</v>
      </c>
      <c r="E181" s="6">
        <v>0</v>
      </c>
      <c r="F181" s="6">
        <v>385</v>
      </c>
      <c r="G181" s="6">
        <f t="shared" si="6"/>
        <v>385</v>
      </c>
      <c r="H181" s="6">
        <f t="shared" si="7"/>
        <v>385</v>
      </c>
      <c r="I181" s="4">
        <f t="shared" si="8"/>
        <v>0</v>
      </c>
    </row>
    <row r="182" spans="1:9" x14ac:dyDescent="0.3">
      <c r="A182" t="s">
        <v>7</v>
      </c>
      <c r="B182" s="3">
        <v>4</v>
      </c>
      <c r="C182" s="6">
        <v>414</v>
      </c>
      <c r="D182" s="6">
        <v>-33</v>
      </c>
      <c r="E182" s="6">
        <v>0</v>
      </c>
      <c r="F182" s="6">
        <v>381</v>
      </c>
      <c r="G182" s="6">
        <f t="shared" si="6"/>
        <v>447</v>
      </c>
      <c r="H182" s="6">
        <f t="shared" si="7"/>
        <v>95.25</v>
      </c>
      <c r="I182" s="4">
        <f t="shared" si="8"/>
        <v>7.9710144927536225E-2</v>
      </c>
    </row>
    <row r="183" spans="1:9" x14ac:dyDescent="0.3">
      <c r="A183" t="s">
        <v>6</v>
      </c>
      <c r="B183" s="3">
        <v>6</v>
      </c>
      <c r="C183" s="6">
        <v>379</v>
      </c>
      <c r="D183" s="6">
        <v>0</v>
      </c>
      <c r="E183" s="6">
        <v>0</v>
      </c>
      <c r="F183" s="6">
        <v>379</v>
      </c>
      <c r="G183" s="6">
        <f t="shared" si="6"/>
        <v>379</v>
      </c>
      <c r="H183" s="6">
        <f t="shared" si="7"/>
        <v>63.166666666666664</v>
      </c>
      <c r="I183" s="4">
        <f t="shared" si="8"/>
        <v>0</v>
      </c>
    </row>
    <row r="184" spans="1:9" x14ac:dyDescent="0.3">
      <c r="A184" t="s">
        <v>9</v>
      </c>
      <c r="B184" s="3">
        <v>3</v>
      </c>
      <c r="C184" s="6">
        <v>374</v>
      </c>
      <c r="D184" s="6">
        <v>0</v>
      </c>
      <c r="E184" s="6">
        <v>0</v>
      </c>
      <c r="F184" s="6">
        <v>374</v>
      </c>
      <c r="G184" s="6">
        <f t="shared" si="6"/>
        <v>374</v>
      </c>
      <c r="H184" s="6">
        <f t="shared" si="7"/>
        <v>124.66666666666667</v>
      </c>
      <c r="I184" s="4">
        <f t="shared" si="8"/>
        <v>0</v>
      </c>
    </row>
    <row r="185" spans="1:9" x14ac:dyDescent="0.3">
      <c r="A185" t="s">
        <v>7</v>
      </c>
      <c r="B185" s="3">
        <v>9</v>
      </c>
      <c r="C185" s="6">
        <v>378</v>
      </c>
      <c r="D185" s="6">
        <v>-4.2</v>
      </c>
      <c r="E185" s="6">
        <v>0</v>
      </c>
      <c r="F185" s="6">
        <v>373.8</v>
      </c>
      <c r="G185" s="6">
        <f t="shared" si="6"/>
        <v>382.2</v>
      </c>
      <c r="H185" s="6">
        <f t="shared" si="7"/>
        <v>41.533333333333331</v>
      </c>
      <c r="I185" s="4">
        <f t="shared" si="8"/>
        <v>1.1111111111111112E-2</v>
      </c>
    </row>
    <row r="186" spans="1:9" x14ac:dyDescent="0.3">
      <c r="A186" t="s">
        <v>6</v>
      </c>
      <c r="B186" s="3">
        <v>16</v>
      </c>
      <c r="C186" s="6">
        <v>408</v>
      </c>
      <c r="D186" s="6">
        <v>-13.6</v>
      </c>
      <c r="E186" s="6">
        <v>-21.6</v>
      </c>
      <c r="F186" s="6">
        <v>372.8</v>
      </c>
      <c r="G186" s="6">
        <f t="shared" si="6"/>
        <v>421.65294117647062</v>
      </c>
      <c r="H186" s="6">
        <f t="shared" si="7"/>
        <v>23.3</v>
      </c>
      <c r="I186" s="4">
        <f t="shared" si="8"/>
        <v>3.3333333333333333E-2</v>
      </c>
    </row>
    <row r="187" spans="1:9" x14ac:dyDescent="0.3">
      <c r="A187" t="s">
        <v>13</v>
      </c>
      <c r="B187" s="3">
        <v>21</v>
      </c>
      <c r="C187" s="6">
        <v>374</v>
      </c>
      <c r="D187" s="6">
        <v>-1.39</v>
      </c>
      <c r="E187" s="6">
        <v>0</v>
      </c>
      <c r="F187" s="6">
        <v>372.61</v>
      </c>
      <c r="G187" s="6">
        <f t="shared" si="6"/>
        <v>375.39</v>
      </c>
      <c r="H187" s="6">
        <f t="shared" si="7"/>
        <v>17.743333333333332</v>
      </c>
      <c r="I187" s="4">
        <f t="shared" si="8"/>
        <v>3.7165775401069518E-3</v>
      </c>
    </row>
    <row r="188" spans="1:9" x14ac:dyDescent="0.3">
      <c r="A188" t="s">
        <v>6</v>
      </c>
      <c r="B188" s="3">
        <v>3</v>
      </c>
      <c r="C188" s="6">
        <v>384</v>
      </c>
      <c r="D188" s="6">
        <v>-12.8</v>
      </c>
      <c r="E188" s="6">
        <v>0</v>
      </c>
      <c r="F188" s="6">
        <v>371.2</v>
      </c>
      <c r="G188" s="6">
        <f t="shared" si="6"/>
        <v>396.8</v>
      </c>
      <c r="H188" s="6">
        <f t="shared" si="7"/>
        <v>123.73333333333333</v>
      </c>
      <c r="I188" s="4">
        <f t="shared" si="8"/>
        <v>3.3333333333333333E-2</v>
      </c>
    </row>
    <row r="189" spans="1:9" x14ac:dyDescent="0.3">
      <c r="A189" t="s">
        <v>6</v>
      </c>
      <c r="B189" s="3">
        <v>4</v>
      </c>
      <c r="C189" s="6">
        <v>380</v>
      </c>
      <c r="D189" s="6">
        <v>-9.5</v>
      </c>
      <c r="E189" s="6">
        <v>0</v>
      </c>
      <c r="F189" s="6">
        <v>370.5</v>
      </c>
      <c r="G189" s="6">
        <f t="shared" si="6"/>
        <v>389.5</v>
      </c>
      <c r="H189" s="6">
        <f t="shared" si="7"/>
        <v>92.625</v>
      </c>
      <c r="I189" s="4">
        <f t="shared" si="8"/>
        <v>2.5000000000000001E-2</v>
      </c>
    </row>
    <row r="190" spans="1:9" x14ac:dyDescent="0.3">
      <c r="A190" t="s">
        <v>7</v>
      </c>
      <c r="B190" s="3">
        <v>2</v>
      </c>
      <c r="C190" s="6">
        <v>370</v>
      </c>
      <c r="D190" s="6">
        <v>0</v>
      </c>
      <c r="E190" s="6">
        <v>0</v>
      </c>
      <c r="F190" s="6">
        <v>370</v>
      </c>
      <c r="G190" s="6">
        <f t="shared" si="6"/>
        <v>370</v>
      </c>
      <c r="H190" s="6">
        <f t="shared" si="7"/>
        <v>185</v>
      </c>
      <c r="I190" s="4">
        <f t="shared" si="8"/>
        <v>0</v>
      </c>
    </row>
    <row r="191" spans="1:9" x14ac:dyDescent="0.3">
      <c r="A191" t="s">
        <v>7</v>
      </c>
      <c r="B191" s="3">
        <v>11</v>
      </c>
      <c r="C191" s="6">
        <v>393.25</v>
      </c>
      <c r="D191" s="6">
        <v>-25</v>
      </c>
      <c r="E191" s="6">
        <v>0</v>
      </c>
      <c r="F191" s="6">
        <v>368.25</v>
      </c>
      <c r="G191" s="6">
        <f t="shared" si="6"/>
        <v>418.25</v>
      </c>
      <c r="H191" s="6">
        <f t="shared" si="7"/>
        <v>33.477272727272727</v>
      </c>
      <c r="I191" s="4">
        <f t="shared" si="8"/>
        <v>6.3572790845518118E-2</v>
      </c>
    </row>
    <row r="192" spans="1:9" x14ac:dyDescent="0.3">
      <c r="A192" t="s">
        <v>7</v>
      </c>
      <c r="B192" s="3">
        <v>8</v>
      </c>
      <c r="C192" s="6">
        <v>428</v>
      </c>
      <c r="D192" s="6">
        <v>-19.2</v>
      </c>
      <c r="E192" s="6">
        <v>-46</v>
      </c>
      <c r="F192" s="6">
        <v>362.8</v>
      </c>
      <c r="G192" s="6">
        <f t="shared" si="6"/>
        <v>447.30747663551404</v>
      </c>
      <c r="H192" s="6">
        <f t="shared" si="7"/>
        <v>45.35</v>
      </c>
      <c r="I192" s="4">
        <f t="shared" si="8"/>
        <v>4.4859813084112146E-2</v>
      </c>
    </row>
    <row r="193" spans="1:9" x14ac:dyDescent="0.3">
      <c r="A193" t="s">
        <v>18</v>
      </c>
      <c r="B193" s="3">
        <v>13</v>
      </c>
      <c r="C193" s="6">
        <v>359</v>
      </c>
      <c r="D193" s="6">
        <v>0</v>
      </c>
      <c r="E193" s="6">
        <v>0</v>
      </c>
      <c r="F193" s="6">
        <v>359</v>
      </c>
      <c r="G193" s="6">
        <f t="shared" si="6"/>
        <v>359</v>
      </c>
      <c r="H193" s="6">
        <f t="shared" si="7"/>
        <v>27.615384615384617</v>
      </c>
      <c r="I193" s="4">
        <f t="shared" si="8"/>
        <v>0</v>
      </c>
    </row>
    <row r="194" spans="1:9" x14ac:dyDescent="0.3">
      <c r="A194" t="s">
        <v>6</v>
      </c>
      <c r="B194" s="3">
        <v>2</v>
      </c>
      <c r="C194" s="6">
        <v>396</v>
      </c>
      <c r="D194" s="6">
        <v>-39.6</v>
      </c>
      <c r="E194" s="6">
        <v>0</v>
      </c>
      <c r="F194" s="6">
        <v>356.4</v>
      </c>
      <c r="G194" s="6">
        <f t="shared" si="6"/>
        <v>435.6</v>
      </c>
      <c r="H194" s="6">
        <f t="shared" si="7"/>
        <v>178.2</v>
      </c>
      <c r="I194" s="4">
        <f t="shared" si="8"/>
        <v>0.1</v>
      </c>
    </row>
    <row r="195" spans="1:9" x14ac:dyDescent="0.3">
      <c r="A195" t="s">
        <v>13</v>
      </c>
      <c r="B195" s="3">
        <v>18</v>
      </c>
      <c r="C195" s="6">
        <v>360</v>
      </c>
      <c r="D195" s="6">
        <v>-4</v>
      </c>
      <c r="E195" s="6">
        <v>0</v>
      </c>
      <c r="F195" s="6">
        <v>356</v>
      </c>
      <c r="G195" s="6">
        <f t="shared" ref="G195:G258" si="9">IF(C195=0,0,C195-D195-E195/C195)</f>
        <v>364</v>
      </c>
      <c r="H195" s="6">
        <f t="shared" ref="H195:H258" si="10">IF(F195=0,0,F195/B195)</f>
        <v>19.777777777777779</v>
      </c>
      <c r="I195" s="4">
        <f t="shared" ref="I195:I258" si="11">IF(C195=0,0,-D195/C195)</f>
        <v>1.1111111111111112E-2</v>
      </c>
    </row>
    <row r="196" spans="1:9" x14ac:dyDescent="0.3">
      <c r="A196" t="s">
        <v>6</v>
      </c>
      <c r="B196" s="3">
        <v>4</v>
      </c>
      <c r="C196" s="6">
        <v>360</v>
      </c>
      <c r="D196" s="6">
        <v>-4.1900000000000004</v>
      </c>
      <c r="E196" s="6">
        <v>0</v>
      </c>
      <c r="F196" s="6">
        <v>355.81</v>
      </c>
      <c r="G196" s="6">
        <f t="shared" si="9"/>
        <v>364.19</v>
      </c>
      <c r="H196" s="6">
        <f t="shared" si="10"/>
        <v>88.952500000000001</v>
      </c>
      <c r="I196" s="4">
        <f t="shared" si="11"/>
        <v>1.163888888888889E-2</v>
      </c>
    </row>
    <row r="197" spans="1:9" x14ac:dyDescent="0.3">
      <c r="A197" t="s">
        <v>6</v>
      </c>
      <c r="B197" s="3">
        <v>4</v>
      </c>
      <c r="C197" s="6">
        <v>360</v>
      </c>
      <c r="D197" s="6">
        <v>-5.8</v>
      </c>
      <c r="E197" s="6">
        <v>0</v>
      </c>
      <c r="F197" s="6">
        <v>354.2</v>
      </c>
      <c r="G197" s="6">
        <f t="shared" si="9"/>
        <v>365.8</v>
      </c>
      <c r="H197" s="6">
        <f t="shared" si="10"/>
        <v>88.55</v>
      </c>
      <c r="I197" s="4">
        <f t="shared" si="11"/>
        <v>1.6111111111111111E-2</v>
      </c>
    </row>
    <row r="198" spans="1:9" x14ac:dyDescent="0.3">
      <c r="A198" t="s">
        <v>8</v>
      </c>
      <c r="B198" s="3">
        <v>16</v>
      </c>
      <c r="C198" s="6">
        <v>352</v>
      </c>
      <c r="D198" s="6">
        <v>0</v>
      </c>
      <c r="E198" s="6">
        <v>0</v>
      </c>
      <c r="F198" s="6">
        <v>352</v>
      </c>
      <c r="G198" s="6">
        <f t="shared" si="9"/>
        <v>352</v>
      </c>
      <c r="H198" s="6">
        <f t="shared" si="10"/>
        <v>22</v>
      </c>
      <c r="I198" s="4">
        <f t="shared" si="11"/>
        <v>0</v>
      </c>
    </row>
    <row r="199" spans="1:9" x14ac:dyDescent="0.3">
      <c r="A199" t="s">
        <v>7</v>
      </c>
      <c r="B199" s="3">
        <v>2</v>
      </c>
      <c r="C199" s="6">
        <v>370</v>
      </c>
      <c r="D199" s="6">
        <v>-18.5</v>
      </c>
      <c r="E199" s="6">
        <v>0</v>
      </c>
      <c r="F199" s="6">
        <v>351.5</v>
      </c>
      <c r="G199" s="6">
        <f t="shared" si="9"/>
        <v>388.5</v>
      </c>
      <c r="H199" s="6">
        <f t="shared" si="10"/>
        <v>175.75</v>
      </c>
      <c r="I199" s="4">
        <f t="shared" si="11"/>
        <v>0.05</v>
      </c>
    </row>
    <row r="200" spans="1:9" x14ac:dyDescent="0.3">
      <c r="A200" t="s">
        <v>6</v>
      </c>
      <c r="B200" s="3">
        <v>1</v>
      </c>
      <c r="C200" s="6">
        <v>350</v>
      </c>
      <c r="D200" s="6">
        <v>0</v>
      </c>
      <c r="E200" s="6">
        <v>0</v>
      </c>
      <c r="F200" s="6">
        <v>350</v>
      </c>
      <c r="G200" s="6">
        <f t="shared" si="9"/>
        <v>350</v>
      </c>
      <c r="H200" s="6">
        <f t="shared" si="10"/>
        <v>350</v>
      </c>
      <c r="I200" s="4">
        <f t="shared" si="11"/>
        <v>0</v>
      </c>
    </row>
    <row r="201" spans="1:9" x14ac:dyDescent="0.3">
      <c r="A201" t="s">
        <v>7</v>
      </c>
      <c r="B201" s="3">
        <v>2</v>
      </c>
      <c r="C201" s="6">
        <v>350</v>
      </c>
      <c r="D201" s="6">
        <v>0</v>
      </c>
      <c r="E201" s="6">
        <v>0</v>
      </c>
      <c r="F201" s="6">
        <v>350</v>
      </c>
      <c r="G201" s="6">
        <f t="shared" si="9"/>
        <v>350</v>
      </c>
      <c r="H201" s="6">
        <f t="shared" si="10"/>
        <v>175</v>
      </c>
      <c r="I201" s="4">
        <f t="shared" si="11"/>
        <v>0</v>
      </c>
    </row>
    <row r="202" spans="1:9" x14ac:dyDescent="0.3">
      <c r="A202" t="s">
        <v>7</v>
      </c>
      <c r="B202" s="3">
        <v>2</v>
      </c>
      <c r="C202" s="6">
        <v>350</v>
      </c>
      <c r="D202" s="6">
        <v>0</v>
      </c>
      <c r="E202" s="6">
        <v>0</v>
      </c>
      <c r="F202" s="6">
        <v>350</v>
      </c>
      <c r="G202" s="6">
        <f t="shared" si="9"/>
        <v>350</v>
      </c>
      <c r="H202" s="6">
        <f t="shared" si="10"/>
        <v>175</v>
      </c>
      <c r="I202" s="4">
        <f t="shared" si="11"/>
        <v>0</v>
      </c>
    </row>
    <row r="203" spans="1:9" x14ac:dyDescent="0.3">
      <c r="A203" t="s">
        <v>7</v>
      </c>
      <c r="B203" s="3">
        <v>2</v>
      </c>
      <c r="C203" s="6">
        <v>350</v>
      </c>
      <c r="D203" s="6">
        <v>0</v>
      </c>
      <c r="E203" s="6">
        <v>0</v>
      </c>
      <c r="F203" s="6">
        <v>350</v>
      </c>
      <c r="G203" s="6">
        <f t="shared" si="9"/>
        <v>350</v>
      </c>
      <c r="H203" s="6">
        <f t="shared" si="10"/>
        <v>175</v>
      </c>
      <c r="I203" s="4">
        <f t="shared" si="11"/>
        <v>0</v>
      </c>
    </row>
    <row r="204" spans="1:9" x14ac:dyDescent="0.3">
      <c r="A204" t="s">
        <v>6</v>
      </c>
      <c r="B204" s="3">
        <v>11</v>
      </c>
      <c r="C204" s="6">
        <v>352</v>
      </c>
      <c r="D204" s="6">
        <v>-3.19</v>
      </c>
      <c r="E204" s="6">
        <v>0</v>
      </c>
      <c r="F204" s="6">
        <v>348.81</v>
      </c>
      <c r="G204" s="6">
        <f t="shared" si="9"/>
        <v>355.19</v>
      </c>
      <c r="H204" s="6">
        <f t="shared" si="10"/>
        <v>31.71</v>
      </c>
      <c r="I204" s="4">
        <f t="shared" si="11"/>
        <v>9.0624999999999994E-3</v>
      </c>
    </row>
    <row r="205" spans="1:9" x14ac:dyDescent="0.3">
      <c r="A205" t="s">
        <v>7</v>
      </c>
      <c r="B205" s="3">
        <v>7</v>
      </c>
      <c r="C205" s="6">
        <v>364</v>
      </c>
      <c r="D205" s="6">
        <v>-15.6</v>
      </c>
      <c r="E205" s="6">
        <v>0</v>
      </c>
      <c r="F205" s="6">
        <v>348.4</v>
      </c>
      <c r="G205" s="6">
        <f t="shared" si="9"/>
        <v>379.6</v>
      </c>
      <c r="H205" s="6">
        <f t="shared" si="10"/>
        <v>49.771428571428565</v>
      </c>
      <c r="I205" s="4">
        <f t="shared" si="11"/>
        <v>4.2857142857142858E-2</v>
      </c>
    </row>
    <row r="206" spans="1:9" x14ac:dyDescent="0.3">
      <c r="A206" t="s">
        <v>7</v>
      </c>
      <c r="B206" s="3">
        <v>6</v>
      </c>
      <c r="C206" s="6">
        <v>348</v>
      </c>
      <c r="D206" s="6">
        <v>0</v>
      </c>
      <c r="E206" s="6">
        <v>0</v>
      </c>
      <c r="F206" s="6">
        <v>348</v>
      </c>
      <c r="G206" s="6">
        <f t="shared" si="9"/>
        <v>348</v>
      </c>
      <c r="H206" s="6">
        <f t="shared" si="10"/>
        <v>58</v>
      </c>
      <c r="I206" s="4">
        <f t="shared" si="11"/>
        <v>0</v>
      </c>
    </row>
    <row r="207" spans="1:9" x14ac:dyDescent="0.3">
      <c r="A207" t="s">
        <v>7</v>
      </c>
      <c r="B207" s="3">
        <v>3</v>
      </c>
      <c r="C207" s="6">
        <v>348</v>
      </c>
      <c r="D207" s="6">
        <v>0</v>
      </c>
      <c r="E207" s="6">
        <v>0</v>
      </c>
      <c r="F207" s="6">
        <v>348</v>
      </c>
      <c r="G207" s="6">
        <f t="shared" si="9"/>
        <v>348</v>
      </c>
      <c r="H207" s="6">
        <f t="shared" si="10"/>
        <v>116</v>
      </c>
      <c r="I207" s="4">
        <f t="shared" si="11"/>
        <v>0</v>
      </c>
    </row>
    <row r="208" spans="1:9" x14ac:dyDescent="0.3">
      <c r="A208" t="s">
        <v>7</v>
      </c>
      <c r="B208" s="3">
        <v>3</v>
      </c>
      <c r="C208" s="6">
        <v>348</v>
      </c>
      <c r="D208" s="6">
        <v>0</v>
      </c>
      <c r="E208" s="6">
        <v>0</v>
      </c>
      <c r="F208" s="6">
        <v>348</v>
      </c>
      <c r="G208" s="6">
        <f t="shared" si="9"/>
        <v>348</v>
      </c>
      <c r="H208" s="6">
        <f t="shared" si="10"/>
        <v>116</v>
      </c>
      <c r="I208" s="4">
        <f t="shared" si="11"/>
        <v>0</v>
      </c>
    </row>
    <row r="209" spans="1:9" x14ac:dyDescent="0.3">
      <c r="A209" t="s">
        <v>9</v>
      </c>
      <c r="B209" s="3">
        <v>16</v>
      </c>
      <c r="C209" s="6">
        <v>352</v>
      </c>
      <c r="D209" s="6">
        <v>-4.4000000000000004</v>
      </c>
      <c r="E209" s="6">
        <v>0</v>
      </c>
      <c r="F209" s="6">
        <v>347.6</v>
      </c>
      <c r="G209" s="6">
        <f t="shared" si="9"/>
        <v>356.4</v>
      </c>
      <c r="H209" s="6">
        <f t="shared" si="10"/>
        <v>21.725000000000001</v>
      </c>
      <c r="I209" s="4">
        <f t="shared" si="11"/>
        <v>1.2500000000000001E-2</v>
      </c>
    </row>
    <row r="210" spans="1:9" x14ac:dyDescent="0.3">
      <c r="A210" t="s">
        <v>8</v>
      </c>
      <c r="B210" s="3">
        <v>16</v>
      </c>
      <c r="C210" s="6">
        <v>352</v>
      </c>
      <c r="D210" s="6">
        <v>-4.4000000000000004</v>
      </c>
      <c r="E210" s="6">
        <v>0</v>
      </c>
      <c r="F210" s="6">
        <v>347.6</v>
      </c>
      <c r="G210" s="6">
        <f t="shared" si="9"/>
        <v>356.4</v>
      </c>
      <c r="H210" s="6">
        <f t="shared" si="10"/>
        <v>21.725000000000001</v>
      </c>
      <c r="I210" s="4">
        <f t="shared" si="11"/>
        <v>1.2500000000000001E-2</v>
      </c>
    </row>
    <row r="211" spans="1:9" x14ac:dyDescent="0.3">
      <c r="A211" t="s">
        <v>7</v>
      </c>
      <c r="B211" s="3">
        <v>8</v>
      </c>
      <c r="C211" s="6">
        <v>344</v>
      </c>
      <c r="D211" s="6">
        <v>0</v>
      </c>
      <c r="E211" s="6">
        <v>0</v>
      </c>
      <c r="F211" s="6">
        <v>344</v>
      </c>
      <c r="G211" s="6">
        <f t="shared" si="9"/>
        <v>344</v>
      </c>
      <c r="H211" s="6">
        <f t="shared" si="10"/>
        <v>43</v>
      </c>
      <c r="I211" s="4">
        <f t="shared" si="11"/>
        <v>0</v>
      </c>
    </row>
    <row r="212" spans="1:9" x14ac:dyDescent="0.3">
      <c r="A212" t="s">
        <v>7</v>
      </c>
      <c r="B212" s="3">
        <v>9</v>
      </c>
      <c r="C212" s="6">
        <v>342</v>
      </c>
      <c r="D212" s="6">
        <v>0</v>
      </c>
      <c r="E212" s="6">
        <v>0</v>
      </c>
      <c r="F212" s="6">
        <v>342</v>
      </c>
      <c r="G212" s="6">
        <f t="shared" si="9"/>
        <v>342</v>
      </c>
      <c r="H212" s="6">
        <f t="shared" si="10"/>
        <v>38</v>
      </c>
      <c r="I212" s="4">
        <f t="shared" si="11"/>
        <v>0</v>
      </c>
    </row>
    <row r="213" spans="1:9" x14ac:dyDescent="0.3">
      <c r="A213" t="s">
        <v>11</v>
      </c>
      <c r="B213" s="3">
        <v>11</v>
      </c>
      <c r="C213" s="6">
        <v>360</v>
      </c>
      <c r="D213" s="6">
        <v>-19.399999999999999</v>
      </c>
      <c r="E213" s="6">
        <v>0</v>
      </c>
      <c r="F213" s="6">
        <v>340.6</v>
      </c>
      <c r="G213" s="6">
        <f t="shared" si="9"/>
        <v>379.4</v>
      </c>
      <c r="H213" s="6">
        <f t="shared" si="10"/>
        <v>30.963636363636365</v>
      </c>
      <c r="I213" s="4">
        <f t="shared" si="11"/>
        <v>5.3888888888888882E-2</v>
      </c>
    </row>
    <row r="214" spans="1:9" x14ac:dyDescent="0.3">
      <c r="A214" t="s">
        <v>7</v>
      </c>
      <c r="B214" s="3">
        <v>9</v>
      </c>
      <c r="C214" s="6">
        <v>339</v>
      </c>
      <c r="D214" s="6">
        <v>0</v>
      </c>
      <c r="E214" s="6">
        <v>0</v>
      </c>
      <c r="F214" s="6">
        <v>339</v>
      </c>
      <c r="G214" s="6">
        <f t="shared" si="9"/>
        <v>339</v>
      </c>
      <c r="H214" s="6">
        <f t="shared" si="10"/>
        <v>37.666666666666664</v>
      </c>
      <c r="I214" s="4">
        <f t="shared" si="11"/>
        <v>0</v>
      </c>
    </row>
    <row r="215" spans="1:9" x14ac:dyDescent="0.3">
      <c r="A215" t="s">
        <v>16</v>
      </c>
      <c r="B215" s="3">
        <v>16</v>
      </c>
      <c r="C215" s="6">
        <v>352</v>
      </c>
      <c r="D215" s="6">
        <v>-13.18</v>
      </c>
      <c r="E215" s="6">
        <v>0</v>
      </c>
      <c r="F215" s="6">
        <v>338.82</v>
      </c>
      <c r="G215" s="6">
        <f t="shared" si="9"/>
        <v>365.18</v>
      </c>
      <c r="H215" s="6">
        <f t="shared" si="10"/>
        <v>21.17625</v>
      </c>
      <c r="I215" s="4">
        <f t="shared" si="11"/>
        <v>3.744318181818182E-2</v>
      </c>
    </row>
    <row r="216" spans="1:9" x14ac:dyDescent="0.3">
      <c r="A216" t="s">
        <v>6</v>
      </c>
      <c r="B216" s="3">
        <v>6</v>
      </c>
      <c r="C216" s="6">
        <v>348</v>
      </c>
      <c r="D216" s="6">
        <v>-11.6</v>
      </c>
      <c r="E216" s="6">
        <v>0</v>
      </c>
      <c r="F216" s="6">
        <v>336.4</v>
      </c>
      <c r="G216" s="6">
        <f t="shared" si="9"/>
        <v>359.6</v>
      </c>
      <c r="H216" s="6">
        <f t="shared" si="10"/>
        <v>56.066666666666663</v>
      </c>
      <c r="I216" s="4">
        <f t="shared" si="11"/>
        <v>3.3333333333333333E-2</v>
      </c>
    </row>
    <row r="217" spans="1:9" x14ac:dyDescent="0.3">
      <c r="A217" t="s">
        <v>7</v>
      </c>
      <c r="B217" s="3">
        <v>3</v>
      </c>
      <c r="C217" s="6">
        <v>360</v>
      </c>
      <c r="D217" s="6">
        <v>-24</v>
      </c>
      <c r="E217" s="6">
        <v>0</v>
      </c>
      <c r="F217" s="6">
        <v>336</v>
      </c>
      <c r="G217" s="6">
        <f t="shared" si="9"/>
        <v>384</v>
      </c>
      <c r="H217" s="6">
        <f t="shared" si="10"/>
        <v>112</v>
      </c>
      <c r="I217" s="4">
        <f t="shared" si="11"/>
        <v>6.6666666666666666E-2</v>
      </c>
    </row>
    <row r="218" spans="1:9" x14ac:dyDescent="0.3">
      <c r="A218" t="s">
        <v>6</v>
      </c>
      <c r="B218" s="3">
        <v>2</v>
      </c>
      <c r="C218" s="6">
        <v>336</v>
      </c>
      <c r="D218" s="6">
        <v>0</v>
      </c>
      <c r="E218" s="6">
        <v>0</v>
      </c>
      <c r="F218" s="6">
        <v>336</v>
      </c>
      <c r="G218" s="6">
        <f t="shared" si="9"/>
        <v>336</v>
      </c>
      <c r="H218" s="6">
        <f t="shared" si="10"/>
        <v>168</v>
      </c>
      <c r="I218" s="4">
        <f t="shared" si="11"/>
        <v>0</v>
      </c>
    </row>
    <row r="219" spans="1:9" x14ac:dyDescent="0.3">
      <c r="A219" t="s">
        <v>11</v>
      </c>
      <c r="B219" s="3">
        <v>7</v>
      </c>
      <c r="C219" s="6">
        <v>336</v>
      </c>
      <c r="D219" s="6">
        <v>-3.15</v>
      </c>
      <c r="E219" s="6">
        <v>0</v>
      </c>
      <c r="F219" s="6">
        <v>332.85</v>
      </c>
      <c r="G219" s="6">
        <f t="shared" si="9"/>
        <v>339.15</v>
      </c>
      <c r="H219" s="6">
        <f t="shared" si="10"/>
        <v>47.550000000000004</v>
      </c>
      <c r="I219" s="4">
        <f t="shared" si="11"/>
        <v>9.3749999999999997E-3</v>
      </c>
    </row>
    <row r="220" spans="1:9" x14ac:dyDescent="0.3">
      <c r="A220" t="s">
        <v>6</v>
      </c>
      <c r="B220" s="3">
        <v>14</v>
      </c>
      <c r="C220" s="6">
        <v>350</v>
      </c>
      <c r="D220" s="6">
        <v>-17.2</v>
      </c>
      <c r="E220" s="6">
        <v>0</v>
      </c>
      <c r="F220" s="6">
        <v>332.8</v>
      </c>
      <c r="G220" s="6">
        <f t="shared" si="9"/>
        <v>367.2</v>
      </c>
      <c r="H220" s="6">
        <f t="shared" si="10"/>
        <v>23.771428571428572</v>
      </c>
      <c r="I220" s="4">
        <f t="shared" si="11"/>
        <v>4.9142857142857141E-2</v>
      </c>
    </row>
    <row r="221" spans="1:9" x14ac:dyDescent="0.3">
      <c r="A221" t="s">
        <v>6</v>
      </c>
      <c r="B221" s="3">
        <v>2</v>
      </c>
      <c r="C221" s="6">
        <v>350</v>
      </c>
      <c r="D221" s="6">
        <v>-17.5</v>
      </c>
      <c r="E221" s="6">
        <v>0</v>
      </c>
      <c r="F221" s="6">
        <v>332.5</v>
      </c>
      <c r="G221" s="6">
        <f t="shared" si="9"/>
        <v>367.5</v>
      </c>
      <c r="H221" s="6">
        <f t="shared" si="10"/>
        <v>166.25</v>
      </c>
      <c r="I221" s="4">
        <f t="shared" si="11"/>
        <v>0.05</v>
      </c>
    </row>
    <row r="222" spans="1:9" x14ac:dyDescent="0.3">
      <c r="A222" t="s">
        <v>7</v>
      </c>
      <c r="B222" s="3">
        <v>2</v>
      </c>
      <c r="C222" s="6">
        <v>350</v>
      </c>
      <c r="D222" s="6">
        <v>-17.5</v>
      </c>
      <c r="E222" s="6">
        <v>0</v>
      </c>
      <c r="F222" s="6">
        <v>332.5</v>
      </c>
      <c r="G222" s="6">
        <f t="shared" si="9"/>
        <v>367.5</v>
      </c>
      <c r="H222" s="6">
        <f t="shared" si="10"/>
        <v>166.25</v>
      </c>
      <c r="I222" s="4">
        <f t="shared" si="11"/>
        <v>0.05</v>
      </c>
    </row>
    <row r="223" spans="1:9" x14ac:dyDescent="0.3">
      <c r="A223" t="s">
        <v>7</v>
      </c>
      <c r="B223" s="3">
        <v>3</v>
      </c>
      <c r="C223" s="6">
        <v>330</v>
      </c>
      <c r="D223" s="6">
        <v>0</v>
      </c>
      <c r="E223" s="6">
        <v>0</v>
      </c>
      <c r="F223" s="6">
        <v>330</v>
      </c>
      <c r="G223" s="6">
        <f t="shared" si="9"/>
        <v>330</v>
      </c>
      <c r="H223" s="6">
        <f t="shared" si="10"/>
        <v>110</v>
      </c>
      <c r="I223" s="4">
        <f t="shared" si="11"/>
        <v>0</v>
      </c>
    </row>
    <row r="224" spans="1:9" x14ac:dyDescent="0.3">
      <c r="A224" t="s">
        <v>7</v>
      </c>
      <c r="B224" s="3">
        <v>3</v>
      </c>
      <c r="C224" s="6">
        <v>440</v>
      </c>
      <c r="D224" s="6">
        <v>0</v>
      </c>
      <c r="E224" s="6">
        <v>-110</v>
      </c>
      <c r="F224" s="6">
        <v>330</v>
      </c>
      <c r="G224" s="6">
        <f t="shared" si="9"/>
        <v>440.25</v>
      </c>
      <c r="H224" s="6">
        <f t="shared" si="10"/>
        <v>110</v>
      </c>
      <c r="I224" s="4">
        <f t="shared" si="11"/>
        <v>0</v>
      </c>
    </row>
    <row r="225" spans="1:9" x14ac:dyDescent="0.3">
      <c r="A225" t="s">
        <v>7</v>
      </c>
      <c r="B225" s="3">
        <v>3</v>
      </c>
      <c r="C225" s="6">
        <v>330</v>
      </c>
      <c r="D225" s="6">
        <v>0</v>
      </c>
      <c r="E225" s="6">
        <v>0</v>
      </c>
      <c r="F225" s="6">
        <v>330</v>
      </c>
      <c r="G225" s="6">
        <f t="shared" si="9"/>
        <v>330</v>
      </c>
      <c r="H225" s="6">
        <f t="shared" si="10"/>
        <v>110</v>
      </c>
      <c r="I225" s="4">
        <f t="shared" si="11"/>
        <v>0</v>
      </c>
    </row>
    <row r="226" spans="1:9" x14ac:dyDescent="0.3">
      <c r="A226" t="s">
        <v>7</v>
      </c>
      <c r="B226" s="3">
        <v>2</v>
      </c>
      <c r="C226" s="6">
        <v>330</v>
      </c>
      <c r="D226" s="6">
        <v>0</v>
      </c>
      <c r="E226" s="6">
        <v>0</v>
      </c>
      <c r="F226" s="6">
        <v>330</v>
      </c>
      <c r="G226" s="6">
        <f t="shared" si="9"/>
        <v>330</v>
      </c>
      <c r="H226" s="6">
        <f t="shared" si="10"/>
        <v>165</v>
      </c>
      <c r="I226" s="4">
        <f t="shared" si="11"/>
        <v>0</v>
      </c>
    </row>
    <row r="227" spans="1:9" x14ac:dyDescent="0.3">
      <c r="A227" t="s">
        <v>6</v>
      </c>
      <c r="B227" s="3">
        <v>3</v>
      </c>
      <c r="C227" s="6">
        <v>440</v>
      </c>
      <c r="D227" s="6">
        <v>0</v>
      </c>
      <c r="E227" s="6">
        <v>-110</v>
      </c>
      <c r="F227" s="6">
        <v>330</v>
      </c>
      <c r="G227" s="6">
        <f t="shared" si="9"/>
        <v>440.25</v>
      </c>
      <c r="H227" s="6">
        <f t="shared" si="10"/>
        <v>110</v>
      </c>
      <c r="I227" s="4">
        <f t="shared" si="11"/>
        <v>0</v>
      </c>
    </row>
    <row r="228" spans="1:9" x14ac:dyDescent="0.3">
      <c r="A228" t="s">
        <v>7</v>
      </c>
      <c r="B228" s="3">
        <v>1</v>
      </c>
      <c r="C228" s="6">
        <v>365</v>
      </c>
      <c r="D228" s="6">
        <v>-36.5</v>
      </c>
      <c r="E228" s="6">
        <v>0</v>
      </c>
      <c r="F228" s="6">
        <v>328.5</v>
      </c>
      <c r="G228" s="6">
        <f t="shared" si="9"/>
        <v>401.5</v>
      </c>
      <c r="H228" s="6">
        <f t="shared" si="10"/>
        <v>328.5</v>
      </c>
      <c r="I228" s="4">
        <f t="shared" si="11"/>
        <v>0.1</v>
      </c>
    </row>
    <row r="229" spans="1:9" x14ac:dyDescent="0.3">
      <c r="A229" t="s">
        <v>6</v>
      </c>
      <c r="B229" s="3">
        <v>8</v>
      </c>
      <c r="C229" s="6">
        <v>336</v>
      </c>
      <c r="D229" s="6">
        <v>-12.6</v>
      </c>
      <c r="E229" s="6">
        <v>0</v>
      </c>
      <c r="F229" s="6">
        <v>323.39999999999998</v>
      </c>
      <c r="G229" s="6">
        <f t="shared" si="9"/>
        <v>348.6</v>
      </c>
      <c r="H229" s="6">
        <f t="shared" si="10"/>
        <v>40.424999999999997</v>
      </c>
      <c r="I229" s="4">
        <f t="shared" si="11"/>
        <v>3.7499999999999999E-2</v>
      </c>
    </row>
    <row r="230" spans="1:9" x14ac:dyDescent="0.3">
      <c r="A230" t="s">
        <v>11</v>
      </c>
      <c r="B230" s="3">
        <v>10</v>
      </c>
      <c r="C230" s="6">
        <v>340</v>
      </c>
      <c r="D230" s="6">
        <v>-18.600000000000001</v>
      </c>
      <c r="E230" s="6">
        <v>0</v>
      </c>
      <c r="F230" s="6">
        <v>321.39999999999998</v>
      </c>
      <c r="G230" s="6">
        <f t="shared" si="9"/>
        <v>358.6</v>
      </c>
      <c r="H230" s="6">
        <f t="shared" si="10"/>
        <v>32.14</v>
      </c>
      <c r="I230" s="4">
        <f t="shared" si="11"/>
        <v>5.4705882352941181E-2</v>
      </c>
    </row>
    <row r="231" spans="1:9" x14ac:dyDescent="0.3">
      <c r="A231" t="s">
        <v>9</v>
      </c>
      <c r="B231" s="3">
        <v>5</v>
      </c>
      <c r="C231" s="6">
        <v>408</v>
      </c>
      <c r="D231" s="6">
        <v>-20.399999999999999</v>
      </c>
      <c r="E231" s="6">
        <v>-68</v>
      </c>
      <c r="F231" s="6">
        <v>319.60000000000002</v>
      </c>
      <c r="G231" s="6">
        <f t="shared" si="9"/>
        <v>428.56666666666666</v>
      </c>
      <c r="H231" s="6">
        <f t="shared" si="10"/>
        <v>63.92</v>
      </c>
      <c r="I231" s="4">
        <f t="shared" si="11"/>
        <v>4.9999999999999996E-2</v>
      </c>
    </row>
    <row r="232" spans="1:9" x14ac:dyDescent="0.3">
      <c r="A232" t="s">
        <v>7</v>
      </c>
      <c r="B232" s="3">
        <v>3</v>
      </c>
      <c r="C232" s="6">
        <v>330</v>
      </c>
      <c r="D232" s="6">
        <v>-11</v>
      </c>
      <c r="E232" s="6">
        <v>0</v>
      </c>
      <c r="F232" s="6">
        <v>319</v>
      </c>
      <c r="G232" s="6">
        <f t="shared" si="9"/>
        <v>341</v>
      </c>
      <c r="H232" s="6">
        <f t="shared" si="10"/>
        <v>106.33333333333333</v>
      </c>
      <c r="I232" s="4">
        <f t="shared" si="11"/>
        <v>3.3333333333333333E-2</v>
      </c>
    </row>
    <row r="233" spans="1:9" x14ac:dyDescent="0.3">
      <c r="A233" t="s">
        <v>7</v>
      </c>
      <c r="B233" s="3">
        <v>3</v>
      </c>
      <c r="C233" s="6">
        <v>330</v>
      </c>
      <c r="D233" s="6">
        <v>-11</v>
      </c>
      <c r="E233" s="6">
        <v>0</v>
      </c>
      <c r="F233" s="6">
        <v>319</v>
      </c>
      <c r="G233" s="6">
        <f t="shared" si="9"/>
        <v>341</v>
      </c>
      <c r="H233" s="6">
        <f t="shared" si="10"/>
        <v>106.33333333333333</v>
      </c>
      <c r="I233" s="4">
        <f t="shared" si="11"/>
        <v>3.3333333333333333E-2</v>
      </c>
    </row>
    <row r="234" spans="1:9" x14ac:dyDescent="0.3">
      <c r="A234" t="s">
        <v>19</v>
      </c>
      <c r="B234" s="3">
        <v>9</v>
      </c>
      <c r="C234" s="6">
        <v>328</v>
      </c>
      <c r="D234" s="6">
        <v>-12.6</v>
      </c>
      <c r="E234" s="6">
        <v>0</v>
      </c>
      <c r="F234" s="6">
        <v>315.39999999999998</v>
      </c>
      <c r="G234" s="6">
        <f t="shared" si="9"/>
        <v>340.6</v>
      </c>
      <c r="H234" s="6">
        <f t="shared" si="10"/>
        <v>35.044444444444444</v>
      </c>
      <c r="I234" s="4">
        <f t="shared" si="11"/>
        <v>3.8414634146341463E-2</v>
      </c>
    </row>
    <row r="235" spans="1:9" x14ac:dyDescent="0.3">
      <c r="A235" t="s">
        <v>6</v>
      </c>
      <c r="B235" s="3">
        <v>7</v>
      </c>
      <c r="C235" s="6">
        <v>315</v>
      </c>
      <c r="D235" s="6">
        <v>0</v>
      </c>
      <c r="E235" s="6">
        <v>0</v>
      </c>
      <c r="F235" s="6">
        <v>315</v>
      </c>
      <c r="G235" s="6">
        <f t="shared" si="9"/>
        <v>315</v>
      </c>
      <c r="H235" s="6">
        <f t="shared" si="10"/>
        <v>45</v>
      </c>
      <c r="I235" s="4">
        <f t="shared" si="11"/>
        <v>0</v>
      </c>
    </row>
    <row r="236" spans="1:9" x14ac:dyDescent="0.3">
      <c r="A236" t="s">
        <v>7</v>
      </c>
      <c r="B236" s="3">
        <v>2</v>
      </c>
      <c r="C236" s="6">
        <v>350</v>
      </c>
      <c r="D236" s="6">
        <v>-35</v>
      </c>
      <c r="E236" s="6">
        <v>0</v>
      </c>
      <c r="F236" s="6">
        <v>315</v>
      </c>
      <c r="G236" s="6">
        <f t="shared" si="9"/>
        <v>385</v>
      </c>
      <c r="H236" s="6">
        <f t="shared" si="10"/>
        <v>157.5</v>
      </c>
      <c r="I236" s="4">
        <f t="shared" si="11"/>
        <v>0.1</v>
      </c>
    </row>
    <row r="237" spans="1:9" x14ac:dyDescent="0.3">
      <c r="A237" t="s">
        <v>7</v>
      </c>
      <c r="B237" s="3">
        <v>2</v>
      </c>
      <c r="C237" s="6">
        <v>350</v>
      </c>
      <c r="D237" s="6">
        <v>-35</v>
      </c>
      <c r="E237" s="6">
        <v>0</v>
      </c>
      <c r="F237" s="6">
        <v>315</v>
      </c>
      <c r="G237" s="6">
        <f t="shared" si="9"/>
        <v>385</v>
      </c>
      <c r="H237" s="6">
        <f t="shared" si="10"/>
        <v>157.5</v>
      </c>
      <c r="I237" s="4">
        <f t="shared" si="11"/>
        <v>0.1</v>
      </c>
    </row>
    <row r="238" spans="1:9" x14ac:dyDescent="0.3">
      <c r="A238" t="s">
        <v>8</v>
      </c>
      <c r="B238" s="3">
        <v>18</v>
      </c>
      <c r="C238" s="6">
        <v>324</v>
      </c>
      <c r="D238" s="6">
        <v>-10.8</v>
      </c>
      <c r="E238" s="6">
        <v>0</v>
      </c>
      <c r="F238" s="6">
        <v>313.2</v>
      </c>
      <c r="G238" s="6">
        <f t="shared" si="9"/>
        <v>334.8</v>
      </c>
      <c r="H238" s="6">
        <f t="shared" si="10"/>
        <v>17.399999999999999</v>
      </c>
      <c r="I238" s="4">
        <f t="shared" si="11"/>
        <v>3.3333333333333333E-2</v>
      </c>
    </row>
    <row r="239" spans="1:9" x14ac:dyDescent="0.3">
      <c r="A239" t="s">
        <v>7</v>
      </c>
      <c r="B239" s="3">
        <v>1</v>
      </c>
      <c r="C239" s="6">
        <v>310</v>
      </c>
      <c r="D239" s="6">
        <v>0</v>
      </c>
      <c r="E239" s="6">
        <v>0</v>
      </c>
      <c r="F239" s="6">
        <v>310</v>
      </c>
      <c r="G239" s="6">
        <f t="shared" si="9"/>
        <v>310</v>
      </c>
      <c r="H239" s="6">
        <f t="shared" si="10"/>
        <v>310</v>
      </c>
      <c r="I239" s="4">
        <f t="shared" si="11"/>
        <v>0</v>
      </c>
    </row>
    <row r="240" spans="1:9" x14ac:dyDescent="0.3">
      <c r="A240" t="s">
        <v>6</v>
      </c>
      <c r="B240" s="3">
        <v>3</v>
      </c>
      <c r="C240" s="6">
        <v>330</v>
      </c>
      <c r="D240" s="6">
        <v>-22</v>
      </c>
      <c r="E240" s="6">
        <v>0</v>
      </c>
      <c r="F240" s="6">
        <v>308</v>
      </c>
      <c r="G240" s="6">
        <f t="shared" si="9"/>
        <v>352</v>
      </c>
      <c r="H240" s="6">
        <f t="shared" si="10"/>
        <v>102.66666666666667</v>
      </c>
      <c r="I240" s="4">
        <f t="shared" si="11"/>
        <v>6.6666666666666666E-2</v>
      </c>
    </row>
    <row r="241" spans="1:9" x14ac:dyDescent="0.3">
      <c r="A241" t="s">
        <v>7</v>
      </c>
      <c r="B241" s="3">
        <v>3</v>
      </c>
      <c r="C241" s="6">
        <v>330</v>
      </c>
      <c r="D241" s="6">
        <v>-22</v>
      </c>
      <c r="E241" s="6">
        <v>0</v>
      </c>
      <c r="F241" s="6">
        <v>308</v>
      </c>
      <c r="G241" s="6">
        <f t="shared" si="9"/>
        <v>352</v>
      </c>
      <c r="H241" s="6">
        <f t="shared" si="10"/>
        <v>102.66666666666667</v>
      </c>
      <c r="I241" s="4">
        <f t="shared" si="11"/>
        <v>6.6666666666666666E-2</v>
      </c>
    </row>
    <row r="242" spans="1:9" x14ac:dyDescent="0.3">
      <c r="A242" t="s">
        <v>6</v>
      </c>
      <c r="B242" s="3">
        <v>2</v>
      </c>
      <c r="C242" s="6">
        <v>324</v>
      </c>
      <c r="D242" s="6">
        <v>-16.2</v>
      </c>
      <c r="E242" s="6">
        <v>0</v>
      </c>
      <c r="F242" s="6">
        <v>307.8</v>
      </c>
      <c r="G242" s="6">
        <f t="shared" si="9"/>
        <v>340.2</v>
      </c>
      <c r="H242" s="6">
        <f t="shared" si="10"/>
        <v>153.9</v>
      </c>
      <c r="I242" s="4">
        <f t="shared" si="11"/>
        <v>4.9999999999999996E-2</v>
      </c>
    </row>
    <row r="243" spans="1:9" x14ac:dyDescent="0.3">
      <c r="A243" t="s">
        <v>13</v>
      </c>
      <c r="B243" s="3">
        <v>13</v>
      </c>
      <c r="C243" s="6">
        <v>312</v>
      </c>
      <c r="D243" s="6">
        <v>-4.8099999999999996</v>
      </c>
      <c r="E243" s="6">
        <v>0</v>
      </c>
      <c r="F243" s="6">
        <v>307.19</v>
      </c>
      <c r="G243" s="6">
        <f t="shared" si="9"/>
        <v>316.81</v>
      </c>
      <c r="H243" s="6">
        <f t="shared" si="10"/>
        <v>23.63</v>
      </c>
      <c r="I243" s="4">
        <f t="shared" si="11"/>
        <v>1.5416666666666665E-2</v>
      </c>
    </row>
    <row r="244" spans="1:9" x14ac:dyDescent="0.3">
      <c r="A244" t="s">
        <v>6</v>
      </c>
      <c r="B244" s="3">
        <v>5</v>
      </c>
      <c r="C244" s="6">
        <v>312</v>
      </c>
      <c r="D244" s="6">
        <v>-5</v>
      </c>
      <c r="E244" s="6">
        <v>0</v>
      </c>
      <c r="F244" s="6">
        <v>307</v>
      </c>
      <c r="G244" s="6">
        <f t="shared" si="9"/>
        <v>317</v>
      </c>
      <c r="H244" s="6">
        <f t="shared" si="10"/>
        <v>61.4</v>
      </c>
      <c r="I244" s="4">
        <f t="shared" si="11"/>
        <v>1.6025641025641024E-2</v>
      </c>
    </row>
    <row r="245" spans="1:9" x14ac:dyDescent="0.3">
      <c r="A245" t="s">
        <v>7</v>
      </c>
      <c r="B245" s="3">
        <v>5</v>
      </c>
      <c r="C245" s="6">
        <v>307</v>
      </c>
      <c r="D245" s="6">
        <v>0</v>
      </c>
      <c r="E245" s="6">
        <v>0</v>
      </c>
      <c r="F245" s="6">
        <v>307</v>
      </c>
      <c r="G245" s="6">
        <f t="shared" si="9"/>
        <v>307</v>
      </c>
      <c r="H245" s="6">
        <f t="shared" si="10"/>
        <v>61.4</v>
      </c>
      <c r="I245" s="4">
        <f t="shared" si="11"/>
        <v>0</v>
      </c>
    </row>
    <row r="246" spans="1:9" x14ac:dyDescent="0.3">
      <c r="A246" t="s">
        <v>6</v>
      </c>
      <c r="B246" s="3">
        <v>7</v>
      </c>
      <c r="C246" s="6">
        <v>315</v>
      </c>
      <c r="D246" s="6">
        <v>-9.5</v>
      </c>
      <c r="E246" s="6">
        <v>0</v>
      </c>
      <c r="F246" s="6">
        <v>305.5</v>
      </c>
      <c r="G246" s="6">
        <f t="shared" si="9"/>
        <v>324.5</v>
      </c>
      <c r="H246" s="6">
        <f t="shared" si="10"/>
        <v>43.642857142857146</v>
      </c>
      <c r="I246" s="4">
        <f t="shared" si="11"/>
        <v>3.0158730158730159E-2</v>
      </c>
    </row>
    <row r="247" spans="1:9" x14ac:dyDescent="0.3">
      <c r="A247" t="s">
        <v>7</v>
      </c>
      <c r="B247" s="3">
        <v>3</v>
      </c>
      <c r="C247" s="6">
        <v>348</v>
      </c>
      <c r="D247" s="6">
        <v>-46.4</v>
      </c>
      <c r="E247" s="6">
        <v>0</v>
      </c>
      <c r="F247" s="6">
        <v>301.60000000000002</v>
      </c>
      <c r="G247" s="6">
        <f t="shared" si="9"/>
        <v>394.4</v>
      </c>
      <c r="H247" s="6">
        <f t="shared" si="10"/>
        <v>100.53333333333335</v>
      </c>
      <c r="I247" s="4">
        <f t="shared" si="11"/>
        <v>0.13333333333333333</v>
      </c>
    </row>
    <row r="248" spans="1:9" x14ac:dyDescent="0.3">
      <c r="A248" t="s">
        <v>6</v>
      </c>
      <c r="B248" s="3">
        <v>2</v>
      </c>
      <c r="C248" s="6">
        <v>300</v>
      </c>
      <c r="D248" s="6">
        <v>0</v>
      </c>
      <c r="E248" s="6">
        <v>0</v>
      </c>
      <c r="F248" s="6">
        <v>300</v>
      </c>
      <c r="G248" s="6">
        <f t="shared" si="9"/>
        <v>300</v>
      </c>
      <c r="H248" s="6">
        <f t="shared" si="10"/>
        <v>150</v>
      </c>
      <c r="I248" s="4">
        <f t="shared" si="11"/>
        <v>0</v>
      </c>
    </row>
    <row r="249" spans="1:9" x14ac:dyDescent="0.3">
      <c r="A249" t="s">
        <v>7</v>
      </c>
      <c r="B249" s="3">
        <v>8</v>
      </c>
      <c r="C249" s="6">
        <v>348</v>
      </c>
      <c r="D249" s="6">
        <v>-11.41</v>
      </c>
      <c r="E249" s="6">
        <v>-38</v>
      </c>
      <c r="F249" s="6">
        <v>298.58999999999997</v>
      </c>
      <c r="G249" s="6">
        <f t="shared" si="9"/>
        <v>359.51919540229886</v>
      </c>
      <c r="H249" s="6">
        <f t="shared" si="10"/>
        <v>37.323749999999997</v>
      </c>
      <c r="I249" s="4">
        <f t="shared" si="11"/>
        <v>3.278735632183908E-2</v>
      </c>
    </row>
    <row r="250" spans="1:9" x14ac:dyDescent="0.3">
      <c r="A250" t="s">
        <v>7</v>
      </c>
      <c r="B250" s="3">
        <v>3</v>
      </c>
      <c r="C250" s="6">
        <v>298</v>
      </c>
      <c r="D250" s="6">
        <v>0</v>
      </c>
      <c r="E250" s="6">
        <v>0</v>
      </c>
      <c r="F250" s="6">
        <v>298</v>
      </c>
      <c r="G250" s="6">
        <f t="shared" si="9"/>
        <v>298</v>
      </c>
      <c r="H250" s="6">
        <f t="shared" si="10"/>
        <v>99.333333333333329</v>
      </c>
      <c r="I250" s="4">
        <f t="shared" si="11"/>
        <v>0</v>
      </c>
    </row>
    <row r="251" spans="1:9" x14ac:dyDescent="0.3">
      <c r="A251" t="s">
        <v>11</v>
      </c>
      <c r="B251" s="3">
        <v>11</v>
      </c>
      <c r="C251" s="6">
        <v>308</v>
      </c>
      <c r="D251" s="6">
        <v>-11.21</v>
      </c>
      <c r="E251" s="6">
        <v>0</v>
      </c>
      <c r="F251" s="6">
        <v>296.79000000000002</v>
      </c>
      <c r="G251" s="6">
        <f t="shared" si="9"/>
        <v>319.20999999999998</v>
      </c>
      <c r="H251" s="6">
        <f t="shared" si="10"/>
        <v>26.980909090909094</v>
      </c>
      <c r="I251" s="4">
        <f t="shared" si="11"/>
        <v>3.6396103896103899E-2</v>
      </c>
    </row>
    <row r="252" spans="1:9" x14ac:dyDescent="0.3">
      <c r="A252" t="s">
        <v>6</v>
      </c>
      <c r="B252" s="3">
        <v>2</v>
      </c>
      <c r="C252" s="6">
        <v>296</v>
      </c>
      <c r="D252" s="6">
        <v>0</v>
      </c>
      <c r="E252" s="6">
        <v>0</v>
      </c>
      <c r="F252" s="6">
        <v>296</v>
      </c>
      <c r="G252" s="6">
        <f t="shared" si="9"/>
        <v>296</v>
      </c>
      <c r="H252" s="6">
        <f t="shared" si="10"/>
        <v>148</v>
      </c>
      <c r="I252" s="4">
        <f t="shared" si="11"/>
        <v>0</v>
      </c>
    </row>
    <row r="253" spans="1:9" x14ac:dyDescent="0.3">
      <c r="A253" t="s">
        <v>11</v>
      </c>
      <c r="B253" s="3">
        <v>6</v>
      </c>
      <c r="C253" s="6">
        <v>300</v>
      </c>
      <c r="D253" s="6">
        <v>-4.4000000000000004</v>
      </c>
      <c r="E253" s="6">
        <v>0</v>
      </c>
      <c r="F253" s="6">
        <v>295.60000000000002</v>
      </c>
      <c r="G253" s="6">
        <f t="shared" si="9"/>
        <v>304.39999999999998</v>
      </c>
      <c r="H253" s="6">
        <f t="shared" si="10"/>
        <v>49.266666666666673</v>
      </c>
      <c r="I253" s="4">
        <f t="shared" si="11"/>
        <v>1.4666666666666668E-2</v>
      </c>
    </row>
    <row r="254" spans="1:9" x14ac:dyDescent="0.3">
      <c r="A254" t="s">
        <v>13</v>
      </c>
      <c r="B254" s="3">
        <v>29</v>
      </c>
      <c r="C254" s="6">
        <v>307.5</v>
      </c>
      <c r="D254" s="6">
        <v>-14.16</v>
      </c>
      <c r="E254" s="6">
        <v>0</v>
      </c>
      <c r="F254" s="6">
        <v>293.33999999999997</v>
      </c>
      <c r="G254" s="6">
        <f t="shared" si="9"/>
        <v>321.66000000000003</v>
      </c>
      <c r="H254" s="6">
        <f t="shared" si="10"/>
        <v>10.115172413793102</v>
      </c>
      <c r="I254" s="4">
        <f t="shared" si="11"/>
        <v>4.6048780487804877E-2</v>
      </c>
    </row>
    <row r="255" spans="1:9" x14ac:dyDescent="0.3">
      <c r="A255" t="s">
        <v>7</v>
      </c>
      <c r="B255" s="3">
        <v>3</v>
      </c>
      <c r="C255" s="6">
        <v>304</v>
      </c>
      <c r="D255" s="6">
        <v>-11</v>
      </c>
      <c r="E255" s="6">
        <v>0</v>
      </c>
      <c r="F255" s="6">
        <v>293</v>
      </c>
      <c r="G255" s="6">
        <f t="shared" si="9"/>
        <v>315</v>
      </c>
      <c r="H255" s="6">
        <f t="shared" si="10"/>
        <v>97.666666666666671</v>
      </c>
      <c r="I255" s="4">
        <f t="shared" si="11"/>
        <v>3.6184210526315791E-2</v>
      </c>
    </row>
    <row r="256" spans="1:9" x14ac:dyDescent="0.3">
      <c r="A256" t="s">
        <v>11</v>
      </c>
      <c r="B256" s="3">
        <v>21</v>
      </c>
      <c r="C256" s="6">
        <v>378</v>
      </c>
      <c r="D256" s="6">
        <v>-2.8</v>
      </c>
      <c r="E256" s="6">
        <v>-84</v>
      </c>
      <c r="F256" s="6">
        <v>291.2</v>
      </c>
      <c r="G256" s="6">
        <f t="shared" si="9"/>
        <v>381.02222222222224</v>
      </c>
      <c r="H256" s="6">
        <f t="shared" si="10"/>
        <v>13.866666666666665</v>
      </c>
      <c r="I256" s="4">
        <f t="shared" si="11"/>
        <v>7.4074074074074068E-3</v>
      </c>
    </row>
    <row r="257" spans="1:9" x14ac:dyDescent="0.3">
      <c r="A257" t="s">
        <v>6</v>
      </c>
      <c r="B257" s="3">
        <v>5</v>
      </c>
      <c r="C257" s="6">
        <v>290</v>
      </c>
      <c r="D257" s="6">
        <v>0</v>
      </c>
      <c r="E257" s="6">
        <v>0</v>
      </c>
      <c r="F257" s="6">
        <v>290</v>
      </c>
      <c r="G257" s="6">
        <f t="shared" si="9"/>
        <v>290</v>
      </c>
      <c r="H257" s="6">
        <f t="shared" si="10"/>
        <v>58</v>
      </c>
      <c r="I257" s="4">
        <f t="shared" si="11"/>
        <v>0</v>
      </c>
    </row>
    <row r="258" spans="1:9" x14ac:dyDescent="0.3">
      <c r="A258" t="s">
        <v>14</v>
      </c>
      <c r="B258" s="3">
        <v>8</v>
      </c>
      <c r="C258" s="6">
        <v>342</v>
      </c>
      <c r="D258" s="6">
        <v>-15.2</v>
      </c>
      <c r="E258" s="6">
        <v>-38</v>
      </c>
      <c r="F258" s="6">
        <v>288.8</v>
      </c>
      <c r="G258" s="6">
        <f t="shared" si="9"/>
        <v>357.31111111111107</v>
      </c>
      <c r="H258" s="6">
        <f t="shared" si="10"/>
        <v>36.1</v>
      </c>
      <c r="I258" s="4">
        <f t="shared" si="11"/>
        <v>4.4444444444444439E-2</v>
      </c>
    </row>
    <row r="259" spans="1:9" x14ac:dyDescent="0.3">
      <c r="A259" t="s">
        <v>7</v>
      </c>
      <c r="B259" s="3">
        <v>3</v>
      </c>
      <c r="C259" s="6">
        <v>288</v>
      </c>
      <c r="D259" s="6">
        <v>0</v>
      </c>
      <c r="E259" s="6">
        <v>0</v>
      </c>
      <c r="F259" s="6">
        <v>288</v>
      </c>
      <c r="G259" s="6">
        <f t="shared" ref="G259:G322" si="12">IF(C259=0,0,C259-D259-E259/C259)</f>
        <v>288</v>
      </c>
      <c r="H259" s="6">
        <f t="shared" ref="H259:H322" si="13">IF(F259=0,0,F259/B259)</f>
        <v>96</v>
      </c>
      <c r="I259" s="4">
        <f t="shared" ref="I259:I322" si="14">IF(C259=0,0,-D259/C259)</f>
        <v>0</v>
      </c>
    </row>
    <row r="260" spans="1:9" x14ac:dyDescent="0.3">
      <c r="A260" t="s">
        <v>9</v>
      </c>
      <c r="B260" s="3">
        <v>2</v>
      </c>
      <c r="C260" s="6">
        <v>288</v>
      </c>
      <c r="D260" s="6">
        <v>0</v>
      </c>
      <c r="E260" s="6">
        <v>0</v>
      </c>
      <c r="F260" s="6">
        <v>288</v>
      </c>
      <c r="G260" s="6">
        <f t="shared" si="12"/>
        <v>288</v>
      </c>
      <c r="H260" s="6">
        <f t="shared" si="13"/>
        <v>144</v>
      </c>
      <c r="I260" s="4">
        <f t="shared" si="14"/>
        <v>0</v>
      </c>
    </row>
    <row r="261" spans="1:9" x14ac:dyDescent="0.3">
      <c r="A261" t="s">
        <v>6</v>
      </c>
      <c r="B261" s="3">
        <v>6</v>
      </c>
      <c r="C261" s="6">
        <v>288</v>
      </c>
      <c r="D261" s="6">
        <v>0</v>
      </c>
      <c r="E261" s="6">
        <v>0</v>
      </c>
      <c r="F261" s="6">
        <v>288</v>
      </c>
      <c r="G261" s="6">
        <f t="shared" si="12"/>
        <v>288</v>
      </c>
      <c r="H261" s="6">
        <f t="shared" si="13"/>
        <v>48</v>
      </c>
      <c r="I261" s="4">
        <f t="shared" si="14"/>
        <v>0</v>
      </c>
    </row>
    <row r="262" spans="1:9" x14ac:dyDescent="0.3">
      <c r="A262" t="s">
        <v>8</v>
      </c>
      <c r="B262" s="3">
        <v>16</v>
      </c>
      <c r="C262" s="6">
        <v>306</v>
      </c>
      <c r="D262" s="6">
        <v>-1.8</v>
      </c>
      <c r="E262" s="6">
        <v>-18</v>
      </c>
      <c r="F262" s="6">
        <v>286.2</v>
      </c>
      <c r="G262" s="6">
        <f t="shared" si="12"/>
        <v>307.85882352941178</v>
      </c>
      <c r="H262" s="6">
        <f t="shared" si="13"/>
        <v>17.887499999999999</v>
      </c>
      <c r="I262" s="4">
        <f t="shared" si="14"/>
        <v>5.8823529411764705E-3</v>
      </c>
    </row>
    <row r="263" spans="1:9" x14ac:dyDescent="0.3">
      <c r="A263" t="s">
        <v>18</v>
      </c>
      <c r="B263" s="3">
        <v>8</v>
      </c>
      <c r="C263" s="6">
        <v>285</v>
      </c>
      <c r="D263" s="6">
        <v>0</v>
      </c>
      <c r="E263" s="6">
        <v>0</v>
      </c>
      <c r="F263" s="6">
        <v>285</v>
      </c>
      <c r="G263" s="6">
        <f t="shared" si="12"/>
        <v>285</v>
      </c>
      <c r="H263" s="6">
        <f t="shared" si="13"/>
        <v>35.625</v>
      </c>
      <c r="I263" s="4">
        <f t="shared" si="14"/>
        <v>0</v>
      </c>
    </row>
    <row r="264" spans="1:9" x14ac:dyDescent="0.3">
      <c r="A264" t="s">
        <v>9</v>
      </c>
      <c r="B264" s="3">
        <v>5</v>
      </c>
      <c r="C264" s="6">
        <v>320</v>
      </c>
      <c r="D264" s="6">
        <v>-38.4</v>
      </c>
      <c r="E264" s="6">
        <v>0</v>
      </c>
      <c r="F264" s="6">
        <v>281.60000000000002</v>
      </c>
      <c r="G264" s="6">
        <f t="shared" si="12"/>
        <v>358.4</v>
      </c>
      <c r="H264" s="6">
        <f t="shared" si="13"/>
        <v>56.320000000000007</v>
      </c>
      <c r="I264" s="4">
        <f t="shared" si="14"/>
        <v>0.12</v>
      </c>
    </row>
    <row r="265" spans="1:9" x14ac:dyDescent="0.3">
      <c r="A265" t="s">
        <v>9</v>
      </c>
      <c r="B265" s="3">
        <v>8</v>
      </c>
      <c r="C265" s="6">
        <v>304</v>
      </c>
      <c r="D265" s="6">
        <v>-22.8</v>
      </c>
      <c r="E265" s="6">
        <v>0</v>
      </c>
      <c r="F265" s="6">
        <v>281.2</v>
      </c>
      <c r="G265" s="6">
        <f t="shared" si="12"/>
        <v>326.8</v>
      </c>
      <c r="H265" s="6">
        <f t="shared" si="13"/>
        <v>35.15</v>
      </c>
      <c r="I265" s="4">
        <f t="shared" si="14"/>
        <v>7.4999999999999997E-2</v>
      </c>
    </row>
    <row r="266" spans="1:9" x14ac:dyDescent="0.3">
      <c r="A266" t="s">
        <v>20</v>
      </c>
      <c r="B266" s="3">
        <v>2</v>
      </c>
      <c r="C266" s="6">
        <v>350</v>
      </c>
      <c r="D266" s="6">
        <v>-70</v>
      </c>
      <c r="E266" s="6">
        <v>0</v>
      </c>
      <c r="F266" s="6">
        <v>280</v>
      </c>
      <c r="G266" s="6">
        <f t="shared" si="12"/>
        <v>420</v>
      </c>
      <c r="H266" s="6">
        <f t="shared" si="13"/>
        <v>140</v>
      </c>
      <c r="I266" s="4">
        <f t="shared" si="14"/>
        <v>0.2</v>
      </c>
    </row>
    <row r="267" spans="1:9" x14ac:dyDescent="0.3">
      <c r="A267" t="s">
        <v>19</v>
      </c>
      <c r="B267" s="3">
        <v>16</v>
      </c>
      <c r="C267" s="6">
        <v>292</v>
      </c>
      <c r="D267" s="6">
        <v>-12.2</v>
      </c>
      <c r="E267" s="6">
        <v>0</v>
      </c>
      <c r="F267" s="6">
        <v>279.8</v>
      </c>
      <c r="G267" s="6">
        <f t="shared" si="12"/>
        <v>304.2</v>
      </c>
      <c r="H267" s="6">
        <f t="shared" si="13"/>
        <v>17.487500000000001</v>
      </c>
      <c r="I267" s="4">
        <f t="shared" si="14"/>
        <v>4.1780821917808214E-2</v>
      </c>
    </row>
    <row r="268" spans="1:9" x14ac:dyDescent="0.3">
      <c r="A268" t="s">
        <v>6</v>
      </c>
      <c r="B268" s="3">
        <v>3</v>
      </c>
      <c r="C268" s="6">
        <v>302</v>
      </c>
      <c r="D268" s="6">
        <v>-23.4</v>
      </c>
      <c r="E268" s="6">
        <v>0</v>
      </c>
      <c r="F268" s="6">
        <v>278.60000000000002</v>
      </c>
      <c r="G268" s="6">
        <f t="shared" si="12"/>
        <v>325.39999999999998</v>
      </c>
      <c r="H268" s="6">
        <f t="shared" si="13"/>
        <v>92.866666666666674</v>
      </c>
      <c r="I268" s="4">
        <f t="shared" si="14"/>
        <v>7.7483443708609268E-2</v>
      </c>
    </row>
    <row r="269" spans="1:9" x14ac:dyDescent="0.3">
      <c r="A269" t="s">
        <v>11</v>
      </c>
      <c r="B269" s="3">
        <v>6</v>
      </c>
      <c r="C269" s="6">
        <v>288</v>
      </c>
      <c r="D269" s="6">
        <v>-9.6</v>
      </c>
      <c r="E269" s="6">
        <v>0</v>
      </c>
      <c r="F269" s="6">
        <v>278.39999999999998</v>
      </c>
      <c r="G269" s="6">
        <f t="shared" si="12"/>
        <v>297.60000000000002</v>
      </c>
      <c r="H269" s="6">
        <f t="shared" si="13"/>
        <v>46.4</v>
      </c>
      <c r="I269" s="4">
        <f t="shared" si="14"/>
        <v>3.3333333333333333E-2</v>
      </c>
    </row>
    <row r="270" spans="1:9" x14ac:dyDescent="0.3">
      <c r="A270" t="s">
        <v>6</v>
      </c>
      <c r="B270" s="3">
        <v>6</v>
      </c>
      <c r="C270" s="6">
        <v>288</v>
      </c>
      <c r="D270" s="6">
        <v>-9.61</v>
      </c>
      <c r="E270" s="6">
        <v>0</v>
      </c>
      <c r="F270" s="6">
        <v>278.39</v>
      </c>
      <c r="G270" s="6">
        <f t="shared" si="12"/>
        <v>297.61</v>
      </c>
      <c r="H270" s="6">
        <f t="shared" si="13"/>
        <v>46.398333333333333</v>
      </c>
      <c r="I270" s="4">
        <f t="shared" si="14"/>
        <v>3.3368055555555554E-2</v>
      </c>
    </row>
    <row r="271" spans="1:9" x14ac:dyDescent="0.3">
      <c r="A271" t="s">
        <v>8</v>
      </c>
      <c r="B271" s="3">
        <v>13</v>
      </c>
      <c r="C271" s="6">
        <v>286</v>
      </c>
      <c r="D271" s="6">
        <v>-8.8000000000000007</v>
      </c>
      <c r="E271" s="6">
        <v>0</v>
      </c>
      <c r="F271" s="6">
        <v>277.2</v>
      </c>
      <c r="G271" s="6">
        <f t="shared" si="12"/>
        <v>294.8</v>
      </c>
      <c r="H271" s="6">
        <f t="shared" si="13"/>
        <v>21.323076923076922</v>
      </c>
      <c r="I271" s="4">
        <f t="shared" si="14"/>
        <v>3.0769230769230771E-2</v>
      </c>
    </row>
    <row r="272" spans="1:9" x14ac:dyDescent="0.3">
      <c r="A272" t="s">
        <v>11</v>
      </c>
      <c r="B272" s="3">
        <v>6</v>
      </c>
      <c r="C272" s="6">
        <v>288</v>
      </c>
      <c r="D272" s="6">
        <v>-12</v>
      </c>
      <c r="E272" s="6">
        <v>0</v>
      </c>
      <c r="F272" s="6">
        <v>276</v>
      </c>
      <c r="G272" s="6">
        <f t="shared" si="12"/>
        <v>300</v>
      </c>
      <c r="H272" s="6">
        <f t="shared" si="13"/>
        <v>46</v>
      </c>
      <c r="I272" s="4">
        <f t="shared" si="14"/>
        <v>4.1666666666666664E-2</v>
      </c>
    </row>
    <row r="273" spans="1:9" x14ac:dyDescent="0.3">
      <c r="A273" t="s">
        <v>7</v>
      </c>
      <c r="B273" s="3">
        <v>6</v>
      </c>
      <c r="C273" s="6">
        <v>280</v>
      </c>
      <c r="D273" s="6">
        <v>-6.32</v>
      </c>
      <c r="E273" s="6">
        <v>0</v>
      </c>
      <c r="F273" s="6">
        <v>273.68</v>
      </c>
      <c r="G273" s="6">
        <f t="shared" si="12"/>
        <v>286.32</v>
      </c>
      <c r="H273" s="6">
        <f t="shared" si="13"/>
        <v>45.613333333333337</v>
      </c>
      <c r="I273" s="4">
        <f t="shared" si="14"/>
        <v>2.2571428571428572E-2</v>
      </c>
    </row>
    <row r="274" spans="1:9" x14ac:dyDescent="0.3">
      <c r="A274" t="s">
        <v>9</v>
      </c>
      <c r="B274" s="3">
        <v>2</v>
      </c>
      <c r="C274" s="6">
        <v>288</v>
      </c>
      <c r="D274" s="6">
        <v>-14.39</v>
      </c>
      <c r="E274" s="6">
        <v>0</v>
      </c>
      <c r="F274" s="6">
        <v>273.61</v>
      </c>
      <c r="G274" s="6">
        <f t="shared" si="12"/>
        <v>302.39</v>
      </c>
      <c r="H274" s="6">
        <f t="shared" si="13"/>
        <v>136.80500000000001</v>
      </c>
      <c r="I274" s="4">
        <f t="shared" si="14"/>
        <v>4.9965277777777782E-2</v>
      </c>
    </row>
    <row r="275" spans="1:9" x14ac:dyDescent="0.3">
      <c r="A275" t="s">
        <v>6</v>
      </c>
      <c r="B275" s="3">
        <v>8</v>
      </c>
      <c r="C275" s="6">
        <v>288</v>
      </c>
      <c r="D275" s="6">
        <v>-14.4</v>
      </c>
      <c r="E275" s="6">
        <v>0</v>
      </c>
      <c r="F275" s="6">
        <v>273.60000000000002</v>
      </c>
      <c r="G275" s="6">
        <f t="shared" si="12"/>
        <v>302.39999999999998</v>
      </c>
      <c r="H275" s="6">
        <f t="shared" si="13"/>
        <v>34.200000000000003</v>
      </c>
      <c r="I275" s="4">
        <f t="shared" si="14"/>
        <v>0.05</v>
      </c>
    </row>
    <row r="276" spans="1:9" x14ac:dyDescent="0.3">
      <c r="A276" t="s">
        <v>9</v>
      </c>
      <c r="B276" s="3">
        <v>4</v>
      </c>
      <c r="C276" s="6">
        <v>286</v>
      </c>
      <c r="D276" s="6">
        <v>-13.6</v>
      </c>
      <c r="E276" s="6">
        <v>0</v>
      </c>
      <c r="F276" s="6">
        <v>272.39999999999998</v>
      </c>
      <c r="G276" s="6">
        <f t="shared" si="12"/>
        <v>299.60000000000002</v>
      </c>
      <c r="H276" s="6">
        <f t="shared" si="13"/>
        <v>68.099999999999994</v>
      </c>
      <c r="I276" s="4">
        <f t="shared" si="14"/>
        <v>4.7552447552447551E-2</v>
      </c>
    </row>
    <row r="277" spans="1:9" x14ac:dyDescent="0.3">
      <c r="A277" t="s">
        <v>6</v>
      </c>
      <c r="B277" s="3">
        <v>4</v>
      </c>
      <c r="C277" s="6">
        <v>272</v>
      </c>
      <c r="D277" s="6">
        <v>0</v>
      </c>
      <c r="E277" s="6">
        <v>0</v>
      </c>
      <c r="F277" s="6">
        <v>272</v>
      </c>
      <c r="G277" s="6">
        <f t="shared" si="12"/>
        <v>272</v>
      </c>
      <c r="H277" s="6">
        <f t="shared" si="13"/>
        <v>68</v>
      </c>
      <c r="I277" s="4">
        <f t="shared" si="14"/>
        <v>0</v>
      </c>
    </row>
    <row r="278" spans="1:9" x14ac:dyDescent="0.3">
      <c r="A278" t="s">
        <v>7</v>
      </c>
      <c r="B278" s="3">
        <v>2</v>
      </c>
      <c r="C278" s="6">
        <v>272</v>
      </c>
      <c r="D278" s="6">
        <v>0</v>
      </c>
      <c r="E278" s="6">
        <v>0</v>
      </c>
      <c r="F278" s="6">
        <v>272</v>
      </c>
      <c r="G278" s="6">
        <f t="shared" si="12"/>
        <v>272</v>
      </c>
      <c r="H278" s="6">
        <f t="shared" si="13"/>
        <v>136</v>
      </c>
      <c r="I278" s="4">
        <f t="shared" si="14"/>
        <v>0</v>
      </c>
    </row>
    <row r="279" spans="1:9" x14ac:dyDescent="0.3">
      <c r="A279" t="s">
        <v>6</v>
      </c>
      <c r="B279" s="3">
        <v>6</v>
      </c>
      <c r="C279" s="6">
        <v>276</v>
      </c>
      <c r="D279" s="6">
        <v>-4.8</v>
      </c>
      <c r="E279" s="6">
        <v>0</v>
      </c>
      <c r="F279" s="6">
        <v>271.2</v>
      </c>
      <c r="G279" s="6">
        <f t="shared" si="12"/>
        <v>280.8</v>
      </c>
      <c r="H279" s="6">
        <f t="shared" si="13"/>
        <v>45.199999999999996</v>
      </c>
      <c r="I279" s="4">
        <f t="shared" si="14"/>
        <v>1.7391304347826087E-2</v>
      </c>
    </row>
    <row r="280" spans="1:9" x14ac:dyDescent="0.3">
      <c r="A280" t="s">
        <v>8</v>
      </c>
      <c r="B280" s="3">
        <v>15</v>
      </c>
      <c r="C280" s="6">
        <v>270</v>
      </c>
      <c r="D280" s="6">
        <v>0</v>
      </c>
      <c r="E280" s="6">
        <v>0</v>
      </c>
      <c r="F280" s="6">
        <v>270</v>
      </c>
      <c r="G280" s="6">
        <f t="shared" si="12"/>
        <v>270</v>
      </c>
      <c r="H280" s="6">
        <f t="shared" si="13"/>
        <v>18</v>
      </c>
      <c r="I280" s="4">
        <f t="shared" si="14"/>
        <v>0</v>
      </c>
    </row>
    <row r="281" spans="1:9" x14ac:dyDescent="0.3">
      <c r="A281" t="s">
        <v>9</v>
      </c>
      <c r="B281" s="3">
        <v>2</v>
      </c>
      <c r="C281" s="6">
        <v>270</v>
      </c>
      <c r="D281" s="6">
        <v>0</v>
      </c>
      <c r="E281" s="6">
        <v>0</v>
      </c>
      <c r="F281" s="6">
        <v>270</v>
      </c>
      <c r="G281" s="6">
        <f t="shared" si="12"/>
        <v>270</v>
      </c>
      <c r="H281" s="6">
        <f t="shared" si="13"/>
        <v>135</v>
      </c>
      <c r="I281" s="4">
        <f t="shared" si="14"/>
        <v>0</v>
      </c>
    </row>
    <row r="282" spans="1:9" x14ac:dyDescent="0.3">
      <c r="A282" t="s">
        <v>11</v>
      </c>
      <c r="B282" s="3">
        <v>10</v>
      </c>
      <c r="C282" s="6">
        <v>280</v>
      </c>
      <c r="D282" s="6">
        <v>-10.44</v>
      </c>
      <c r="E282" s="6">
        <v>0</v>
      </c>
      <c r="F282" s="6">
        <v>269.56</v>
      </c>
      <c r="G282" s="6">
        <f t="shared" si="12"/>
        <v>290.44</v>
      </c>
      <c r="H282" s="6">
        <f t="shared" si="13"/>
        <v>26.956</v>
      </c>
      <c r="I282" s="4">
        <f t="shared" si="14"/>
        <v>3.7285714285714283E-2</v>
      </c>
    </row>
    <row r="283" spans="1:9" x14ac:dyDescent="0.3">
      <c r="A283" t="s">
        <v>6</v>
      </c>
      <c r="B283" s="3">
        <v>15</v>
      </c>
      <c r="C283" s="6">
        <v>278</v>
      </c>
      <c r="D283" s="6">
        <v>-8.7100000000000009</v>
      </c>
      <c r="E283" s="6">
        <v>0</v>
      </c>
      <c r="F283" s="6">
        <v>269.29000000000002</v>
      </c>
      <c r="G283" s="6">
        <f t="shared" si="12"/>
        <v>286.70999999999998</v>
      </c>
      <c r="H283" s="6">
        <f t="shared" si="13"/>
        <v>17.952666666666669</v>
      </c>
      <c r="I283" s="4">
        <f t="shared" si="14"/>
        <v>3.1330935251798565E-2</v>
      </c>
    </row>
    <row r="284" spans="1:9" x14ac:dyDescent="0.3">
      <c r="A284" t="s">
        <v>6</v>
      </c>
      <c r="B284" s="3">
        <v>7</v>
      </c>
      <c r="C284" s="6">
        <v>272</v>
      </c>
      <c r="D284" s="6">
        <v>-3.52</v>
      </c>
      <c r="E284" s="6">
        <v>0</v>
      </c>
      <c r="F284" s="6">
        <v>268.48</v>
      </c>
      <c r="G284" s="6">
        <f t="shared" si="12"/>
        <v>275.52</v>
      </c>
      <c r="H284" s="6">
        <f t="shared" si="13"/>
        <v>38.354285714285716</v>
      </c>
      <c r="I284" s="4">
        <f t="shared" si="14"/>
        <v>1.2941176470588235E-2</v>
      </c>
    </row>
    <row r="285" spans="1:9" x14ac:dyDescent="0.3">
      <c r="A285" t="s">
        <v>8</v>
      </c>
      <c r="B285" s="3">
        <v>15</v>
      </c>
      <c r="C285" s="6">
        <v>288</v>
      </c>
      <c r="D285" s="6">
        <v>-3.6</v>
      </c>
      <c r="E285" s="6">
        <v>-18</v>
      </c>
      <c r="F285" s="6">
        <v>266.39999999999998</v>
      </c>
      <c r="G285" s="6">
        <f t="shared" si="12"/>
        <v>291.66250000000002</v>
      </c>
      <c r="H285" s="6">
        <f t="shared" si="13"/>
        <v>17.759999999999998</v>
      </c>
      <c r="I285" s="4">
        <f t="shared" si="14"/>
        <v>1.2500000000000001E-2</v>
      </c>
    </row>
    <row r="286" spans="1:9" x14ac:dyDescent="0.3">
      <c r="A286" t="s">
        <v>9</v>
      </c>
      <c r="B286" s="3">
        <v>4</v>
      </c>
      <c r="C286" s="6">
        <v>272</v>
      </c>
      <c r="D286" s="6">
        <v>-6.79</v>
      </c>
      <c r="E286" s="6">
        <v>0</v>
      </c>
      <c r="F286" s="6">
        <v>265.20999999999998</v>
      </c>
      <c r="G286" s="6">
        <f t="shared" si="12"/>
        <v>278.79000000000002</v>
      </c>
      <c r="H286" s="6">
        <f t="shared" si="13"/>
        <v>66.302499999999995</v>
      </c>
      <c r="I286" s="4">
        <f t="shared" si="14"/>
        <v>2.4963235294117647E-2</v>
      </c>
    </row>
    <row r="287" spans="1:9" x14ac:dyDescent="0.3">
      <c r="A287" t="s">
        <v>9</v>
      </c>
      <c r="B287" s="3">
        <v>4</v>
      </c>
      <c r="C287" s="6">
        <v>272</v>
      </c>
      <c r="D287" s="6">
        <v>-6.8</v>
      </c>
      <c r="E287" s="6">
        <v>0</v>
      </c>
      <c r="F287" s="6">
        <v>265.2</v>
      </c>
      <c r="G287" s="6">
        <f t="shared" si="12"/>
        <v>278.8</v>
      </c>
      <c r="H287" s="6">
        <f t="shared" si="13"/>
        <v>66.3</v>
      </c>
      <c r="I287" s="4">
        <f t="shared" si="14"/>
        <v>2.4999999999999998E-2</v>
      </c>
    </row>
    <row r="288" spans="1:9" x14ac:dyDescent="0.3">
      <c r="A288" t="s">
        <v>8</v>
      </c>
      <c r="B288" s="3">
        <v>15</v>
      </c>
      <c r="C288" s="6">
        <v>270</v>
      </c>
      <c r="D288" s="6">
        <v>-5.41</v>
      </c>
      <c r="E288" s="6">
        <v>0</v>
      </c>
      <c r="F288" s="6">
        <v>264.58999999999997</v>
      </c>
      <c r="G288" s="6">
        <f t="shared" si="12"/>
        <v>275.41000000000003</v>
      </c>
      <c r="H288" s="6">
        <f t="shared" si="13"/>
        <v>17.639333333333333</v>
      </c>
      <c r="I288" s="4">
        <f t="shared" si="14"/>
        <v>2.0037037037037037E-2</v>
      </c>
    </row>
    <row r="289" spans="1:9" x14ac:dyDescent="0.3">
      <c r="A289" t="s">
        <v>21</v>
      </c>
      <c r="B289" s="3">
        <v>12</v>
      </c>
      <c r="C289" s="6">
        <v>264</v>
      </c>
      <c r="D289" s="6">
        <v>0</v>
      </c>
      <c r="E289" s="6">
        <v>0</v>
      </c>
      <c r="F289" s="6">
        <v>264</v>
      </c>
      <c r="G289" s="6">
        <f t="shared" si="12"/>
        <v>264</v>
      </c>
      <c r="H289" s="6">
        <f t="shared" si="13"/>
        <v>22</v>
      </c>
      <c r="I289" s="4">
        <f t="shared" si="14"/>
        <v>0</v>
      </c>
    </row>
    <row r="290" spans="1:9" x14ac:dyDescent="0.3">
      <c r="A290" t="s">
        <v>9</v>
      </c>
      <c r="B290" s="3">
        <v>3</v>
      </c>
      <c r="C290" s="6">
        <v>264</v>
      </c>
      <c r="D290" s="6">
        <v>0</v>
      </c>
      <c r="E290" s="6">
        <v>0</v>
      </c>
      <c r="F290" s="6">
        <v>264</v>
      </c>
      <c r="G290" s="6">
        <f t="shared" si="12"/>
        <v>264</v>
      </c>
      <c r="H290" s="6">
        <f t="shared" si="13"/>
        <v>88</v>
      </c>
      <c r="I290" s="4">
        <f t="shared" si="14"/>
        <v>0</v>
      </c>
    </row>
    <row r="291" spans="1:9" x14ac:dyDescent="0.3">
      <c r="A291" t="s">
        <v>16</v>
      </c>
      <c r="B291" s="3">
        <v>22</v>
      </c>
      <c r="C291" s="6">
        <v>264</v>
      </c>
      <c r="D291" s="6">
        <v>0</v>
      </c>
      <c r="E291" s="6">
        <v>0</v>
      </c>
      <c r="F291" s="6">
        <v>264</v>
      </c>
      <c r="G291" s="6">
        <f t="shared" si="12"/>
        <v>264</v>
      </c>
      <c r="H291" s="6">
        <f t="shared" si="13"/>
        <v>12</v>
      </c>
      <c r="I291" s="4">
        <f t="shared" si="14"/>
        <v>0</v>
      </c>
    </row>
    <row r="292" spans="1:9" x14ac:dyDescent="0.3">
      <c r="A292" t="s">
        <v>13</v>
      </c>
      <c r="B292" s="3">
        <v>2</v>
      </c>
      <c r="C292" s="6">
        <v>264</v>
      </c>
      <c r="D292" s="6">
        <v>0</v>
      </c>
      <c r="E292" s="6">
        <v>0</v>
      </c>
      <c r="F292" s="6">
        <v>264</v>
      </c>
      <c r="G292" s="6">
        <f t="shared" si="12"/>
        <v>264</v>
      </c>
      <c r="H292" s="6">
        <f t="shared" si="13"/>
        <v>132</v>
      </c>
      <c r="I292" s="4">
        <f t="shared" si="14"/>
        <v>0</v>
      </c>
    </row>
    <row r="293" spans="1:9" x14ac:dyDescent="0.3">
      <c r="A293" t="s">
        <v>7</v>
      </c>
      <c r="B293" s="3">
        <v>1</v>
      </c>
      <c r="C293" s="6">
        <v>288</v>
      </c>
      <c r="D293" s="6">
        <v>-28.8</v>
      </c>
      <c r="E293" s="6">
        <v>0</v>
      </c>
      <c r="F293" s="6">
        <v>259.2</v>
      </c>
      <c r="G293" s="6">
        <f t="shared" si="12"/>
        <v>316.8</v>
      </c>
      <c r="H293" s="6">
        <f t="shared" si="13"/>
        <v>259.2</v>
      </c>
      <c r="I293" s="4">
        <f t="shared" si="14"/>
        <v>0.1</v>
      </c>
    </row>
    <row r="294" spans="1:9" x14ac:dyDescent="0.3">
      <c r="A294" t="s">
        <v>10</v>
      </c>
      <c r="B294" s="3">
        <v>9</v>
      </c>
      <c r="C294" s="6">
        <v>262</v>
      </c>
      <c r="D294" s="6">
        <v>-3</v>
      </c>
      <c r="E294" s="6">
        <v>0</v>
      </c>
      <c r="F294" s="6">
        <v>259</v>
      </c>
      <c r="G294" s="6">
        <f t="shared" si="12"/>
        <v>265</v>
      </c>
      <c r="H294" s="6">
        <f t="shared" si="13"/>
        <v>28.777777777777779</v>
      </c>
      <c r="I294" s="4">
        <f t="shared" si="14"/>
        <v>1.1450381679389313E-2</v>
      </c>
    </row>
    <row r="295" spans="1:9" x14ac:dyDescent="0.3">
      <c r="A295" t="s">
        <v>19</v>
      </c>
      <c r="B295" s="3">
        <v>4</v>
      </c>
      <c r="C295" s="6">
        <v>256</v>
      </c>
      <c r="D295" s="6">
        <v>0</v>
      </c>
      <c r="E295" s="6">
        <v>0</v>
      </c>
      <c r="F295" s="6">
        <v>256</v>
      </c>
      <c r="G295" s="6">
        <f t="shared" si="12"/>
        <v>256</v>
      </c>
      <c r="H295" s="6">
        <f t="shared" si="13"/>
        <v>64</v>
      </c>
      <c r="I295" s="4">
        <f t="shared" si="14"/>
        <v>0</v>
      </c>
    </row>
    <row r="296" spans="1:9" x14ac:dyDescent="0.3">
      <c r="A296" t="s">
        <v>7</v>
      </c>
      <c r="B296" s="3">
        <v>6</v>
      </c>
      <c r="C296" s="6">
        <v>264</v>
      </c>
      <c r="D296" s="6">
        <v>-8.8000000000000007</v>
      </c>
      <c r="E296" s="6">
        <v>0</v>
      </c>
      <c r="F296" s="6">
        <v>255.2</v>
      </c>
      <c r="G296" s="6">
        <f t="shared" si="12"/>
        <v>272.8</v>
      </c>
      <c r="H296" s="6">
        <f t="shared" si="13"/>
        <v>42.533333333333331</v>
      </c>
      <c r="I296" s="4">
        <f t="shared" si="14"/>
        <v>3.3333333333333333E-2</v>
      </c>
    </row>
    <row r="297" spans="1:9" x14ac:dyDescent="0.3">
      <c r="A297" t="s">
        <v>11</v>
      </c>
      <c r="B297" s="3">
        <v>7</v>
      </c>
      <c r="C297" s="6">
        <v>270</v>
      </c>
      <c r="D297" s="6">
        <v>-15.21</v>
      </c>
      <c r="E297" s="6">
        <v>0</v>
      </c>
      <c r="F297" s="6">
        <v>254.79</v>
      </c>
      <c r="G297" s="6">
        <f t="shared" si="12"/>
        <v>285.20999999999998</v>
      </c>
      <c r="H297" s="6">
        <f t="shared" si="13"/>
        <v>36.398571428571429</v>
      </c>
      <c r="I297" s="4">
        <f t="shared" si="14"/>
        <v>5.6333333333333339E-2</v>
      </c>
    </row>
    <row r="298" spans="1:9" x14ac:dyDescent="0.3">
      <c r="A298" t="s">
        <v>7</v>
      </c>
      <c r="B298" s="3">
        <v>6</v>
      </c>
      <c r="C298" s="6">
        <v>252</v>
      </c>
      <c r="D298" s="6">
        <v>0</v>
      </c>
      <c r="E298" s="6">
        <v>0</v>
      </c>
      <c r="F298" s="6">
        <v>252</v>
      </c>
      <c r="G298" s="6">
        <f t="shared" si="12"/>
        <v>252</v>
      </c>
      <c r="H298" s="6">
        <f t="shared" si="13"/>
        <v>42</v>
      </c>
      <c r="I298" s="4">
        <f t="shared" si="14"/>
        <v>0</v>
      </c>
    </row>
    <row r="299" spans="1:9" x14ac:dyDescent="0.3">
      <c r="A299" t="s">
        <v>7</v>
      </c>
      <c r="B299" s="3">
        <v>6</v>
      </c>
      <c r="C299" s="6">
        <v>267</v>
      </c>
      <c r="D299" s="6">
        <v>-15.31</v>
      </c>
      <c r="E299" s="6">
        <v>0</v>
      </c>
      <c r="F299" s="6">
        <v>251.69</v>
      </c>
      <c r="G299" s="6">
        <f t="shared" si="12"/>
        <v>282.31</v>
      </c>
      <c r="H299" s="6">
        <f t="shared" si="13"/>
        <v>41.948333333333331</v>
      </c>
      <c r="I299" s="4">
        <f t="shared" si="14"/>
        <v>5.7340823970037452E-2</v>
      </c>
    </row>
    <row r="300" spans="1:9" x14ac:dyDescent="0.3">
      <c r="A300" t="s">
        <v>9</v>
      </c>
      <c r="B300" s="3">
        <v>4</v>
      </c>
      <c r="C300" s="6">
        <v>272</v>
      </c>
      <c r="D300" s="6">
        <v>-20.399999999999999</v>
      </c>
      <c r="E300" s="6">
        <v>0</v>
      </c>
      <c r="F300" s="6">
        <v>251.6</v>
      </c>
      <c r="G300" s="6">
        <f t="shared" si="12"/>
        <v>292.39999999999998</v>
      </c>
      <c r="H300" s="6">
        <f t="shared" si="13"/>
        <v>62.9</v>
      </c>
      <c r="I300" s="4">
        <f t="shared" si="14"/>
        <v>7.4999999999999997E-2</v>
      </c>
    </row>
    <row r="301" spans="1:9" x14ac:dyDescent="0.3">
      <c r="A301" t="s">
        <v>9</v>
      </c>
      <c r="B301" s="3">
        <v>7</v>
      </c>
      <c r="C301" s="6">
        <v>304</v>
      </c>
      <c r="D301" s="6">
        <v>-15.2</v>
      </c>
      <c r="E301" s="6">
        <v>-38</v>
      </c>
      <c r="F301" s="6">
        <v>250.8</v>
      </c>
      <c r="G301" s="6">
        <f t="shared" si="12"/>
        <v>319.32499999999999</v>
      </c>
      <c r="H301" s="6">
        <f t="shared" si="13"/>
        <v>35.828571428571429</v>
      </c>
      <c r="I301" s="4">
        <f t="shared" si="14"/>
        <v>4.9999999999999996E-2</v>
      </c>
    </row>
    <row r="302" spans="1:9" x14ac:dyDescent="0.3">
      <c r="A302" t="s">
        <v>9</v>
      </c>
      <c r="B302" s="3">
        <v>4</v>
      </c>
      <c r="C302" s="6">
        <v>248</v>
      </c>
      <c r="D302" s="6">
        <v>0</v>
      </c>
      <c r="E302" s="6">
        <v>0</v>
      </c>
      <c r="F302" s="6">
        <v>248</v>
      </c>
      <c r="G302" s="6">
        <f t="shared" si="12"/>
        <v>248</v>
      </c>
      <c r="H302" s="6">
        <f t="shared" si="13"/>
        <v>62</v>
      </c>
      <c r="I302" s="4">
        <f t="shared" si="14"/>
        <v>0</v>
      </c>
    </row>
    <row r="303" spans="1:9" x14ac:dyDescent="0.3">
      <c r="A303" t="s">
        <v>20</v>
      </c>
      <c r="B303" s="3">
        <v>1</v>
      </c>
      <c r="C303" s="6">
        <v>275</v>
      </c>
      <c r="D303" s="6">
        <v>-27.5</v>
      </c>
      <c r="E303" s="6">
        <v>0</v>
      </c>
      <c r="F303" s="6">
        <v>247.5</v>
      </c>
      <c r="G303" s="6">
        <f t="shared" si="12"/>
        <v>302.5</v>
      </c>
      <c r="H303" s="6">
        <f t="shared" si="13"/>
        <v>247.5</v>
      </c>
      <c r="I303" s="4">
        <f t="shared" si="14"/>
        <v>0.1</v>
      </c>
    </row>
    <row r="304" spans="1:9" x14ac:dyDescent="0.3">
      <c r="A304" t="s">
        <v>10</v>
      </c>
      <c r="B304" s="3">
        <v>1</v>
      </c>
      <c r="C304" s="6">
        <v>245</v>
      </c>
      <c r="D304" s="6">
        <v>0</v>
      </c>
      <c r="E304" s="6">
        <v>0</v>
      </c>
      <c r="F304" s="6">
        <v>245</v>
      </c>
      <c r="G304" s="6">
        <f t="shared" si="12"/>
        <v>245</v>
      </c>
      <c r="H304" s="6">
        <f t="shared" si="13"/>
        <v>245</v>
      </c>
      <c r="I304" s="4">
        <f t="shared" si="14"/>
        <v>0</v>
      </c>
    </row>
    <row r="305" spans="1:9" x14ac:dyDescent="0.3">
      <c r="A305" t="s">
        <v>6</v>
      </c>
      <c r="B305" s="3">
        <v>2</v>
      </c>
      <c r="C305" s="6">
        <v>244</v>
      </c>
      <c r="D305" s="6">
        <v>0</v>
      </c>
      <c r="E305" s="6">
        <v>0</v>
      </c>
      <c r="F305" s="6">
        <v>244</v>
      </c>
      <c r="G305" s="6">
        <f t="shared" si="12"/>
        <v>244</v>
      </c>
      <c r="H305" s="6">
        <f t="shared" si="13"/>
        <v>122</v>
      </c>
      <c r="I305" s="4">
        <f t="shared" si="14"/>
        <v>0</v>
      </c>
    </row>
    <row r="306" spans="1:9" x14ac:dyDescent="0.3">
      <c r="A306" t="s">
        <v>11</v>
      </c>
      <c r="B306" s="3">
        <v>6</v>
      </c>
      <c r="C306" s="6">
        <v>252</v>
      </c>
      <c r="D306" s="6">
        <v>-8.41</v>
      </c>
      <c r="E306" s="6">
        <v>0</v>
      </c>
      <c r="F306" s="6">
        <v>243.59</v>
      </c>
      <c r="G306" s="6">
        <f t="shared" si="12"/>
        <v>260.41000000000003</v>
      </c>
      <c r="H306" s="6">
        <f t="shared" si="13"/>
        <v>40.598333333333336</v>
      </c>
      <c r="I306" s="4">
        <f t="shared" si="14"/>
        <v>3.3373015873015874E-2</v>
      </c>
    </row>
    <row r="307" spans="1:9" x14ac:dyDescent="0.3">
      <c r="A307" t="s">
        <v>12</v>
      </c>
      <c r="B307" s="3">
        <v>13</v>
      </c>
      <c r="C307" s="6">
        <v>240.5</v>
      </c>
      <c r="D307" s="6">
        <v>0</v>
      </c>
      <c r="E307" s="6">
        <v>0</v>
      </c>
      <c r="F307" s="6">
        <v>240.5</v>
      </c>
      <c r="G307" s="6">
        <f t="shared" si="12"/>
        <v>240.5</v>
      </c>
      <c r="H307" s="6">
        <f t="shared" si="13"/>
        <v>18.5</v>
      </c>
      <c r="I307" s="4">
        <f t="shared" si="14"/>
        <v>0</v>
      </c>
    </row>
    <row r="308" spans="1:9" x14ac:dyDescent="0.3">
      <c r="A308" t="s">
        <v>19</v>
      </c>
      <c r="B308" s="3">
        <v>13</v>
      </c>
      <c r="C308" s="6">
        <v>280</v>
      </c>
      <c r="D308" s="6">
        <v>-21.99</v>
      </c>
      <c r="E308" s="6">
        <v>-18.010000000000002</v>
      </c>
      <c r="F308" s="6">
        <v>240</v>
      </c>
      <c r="G308" s="6">
        <f t="shared" si="12"/>
        <v>302.05432142857143</v>
      </c>
      <c r="H308" s="6">
        <f t="shared" si="13"/>
        <v>18.46153846153846</v>
      </c>
      <c r="I308" s="4">
        <f t="shared" si="14"/>
        <v>7.8535714285714278E-2</v>
      </c>
    </row>
    <row r="309" spans="1:9" x14ac:dyDescent="0.3">
      <c r="A309" t="s">
        <v>7</v>
      </c>
      <c r="B309" s="3">
        <v>1</v>
      </c>
      <c r="C309" s="6">
        <v>240</v>
      </c>
      <c r="D309" s="6">
        <v>0</v>
      </c>
      <c r="E309" s="6">
        <v>0</v>
      </c>
      <c r="F309" s="6">
        <v>240</v>
      </c>
      <c r="G309" s="6">
        <f t="shared" si="12"/>
        <v>240</v>
      </c>
      <c r="H309" s="6">
        <f t="shared" si="13"/>
        <v>240</v>
      </c>
      <c r="I309" s="4">
        <f t="shared" si="14"/>
        <v>0</v>
      </c>
    </row>
    <row r="310" spans="1:9" x14ac:dyDescent="0.3">
      <c r="A310" t="s">
        <v>7</v>
      </c>
      <c r="B310" s="3">
        <v>1</v>
      </c>
      <c r="C310" s="6">
        <v>240</v>
      </c>
      <c r="D310" s="6">
        <v>0</v>
      </c>
      <c r="E310" s="6">
        <v>0</v>
      </c>
      <c r="F310" s="6">
        <v>240</v>
      </c>
      <c r="G310" s="6">
        <f t="shared" si="12"/>
        <v>240</v>
      </c>
      <c r="H310" s="6">
        <f t="shared" si="13"/>
        <v>240</v>
      </c>
      <c r="I310" s="4">
        <f t="shared" si="14"/>
        <v>0</v>
      </c>
    </row>
    <row r="311" spans="1:9" x14ac:dyDescent="0.3">
      <c r="A311" t="s">
        <v>7</v>
      </c>
      <c r="B311" s="3">
        <v>1</v>
      </c>
      <c r="C311" s="6">
        <v>240</v>
      </c>
      <c r="D311" s="6">
        <v>0</v>
      </c>
      <c r="E311" s="6">
        <v>0</v>
      </c>
      <c r="F311" s="6">
        <v>240</v>
      </c>
      <c r="G311" s="6">
        <f t="shared" si="12"/>
        <v>240</v>
      </c>
      <c r="H311" s="6">
        <f t="shared" si="13"/>
        <v>240</v>
      </c>
      <c r="I311" s="4">
        <f t="shared" si="14"/>
        <v>0</v>
      </c>
    </row>
    <row r="312" spans="1:9" x14ac:dyDescent="0.3">
      <c r="A312" t="s">
        <v>6</v>
      </c>
      <c r="B312" s="3">
        <v>5</v>
      </c>
      <c r="C312" s="6">
        <v>240</v>
      </c>
      <c r="D312" s="6">
        <v>0</v>
      </c>
      <c r="E312" s="6">
        <v>0</v>
      </c>
      <c r="F312" s="6">
        <v>240</v>
      </c>
      <c r="G312" s="6">
        <f t="shared" si="12"/>
        <v>240</v>
      </c>
      <c r="H312" s="6">
        <f t="shared" si="13"/>
        <v>48</v>
      </c>
      <c r="I312" s="4">
        <f t="shared" si="14"/>
        <v>0</v>
      </c>
    </row>
    <row r="313" spans="1:9" x14ac:dyDescent="0.3">
      <c r="A313" t="s">
        <v>7</v>
      </c>
      <c r="B313" s="3">
        <v>8</v>
      </c>
      <c r="C313" s="6">
        <v>274</v>
      </c>
      <c r="D313" s="6">
        <v>0</v>
      </c>
      <c r="E313" s="6">
        <v>-34</v>
      </c>
      <c r="F313" s="6">
        <v>240</v>
      </c>
      <c r="G313" s="6">
        <f t="shared" si="12"/>
        <v>274.12408759124088</v>
      </c>
      <c r="H313" s="6">
        <f t="shared" si="13"/>
        <v>30</v>
      </c>
      <c r="I313" s="4">
        <f t="shared" si="14"/>
        <v>0</v>
      </c>
    </row>
    <row r="314" spans="1:9" x14ac:dyDescent="0.3">
      <c r="A314" t="s">
        <v>6</v>
      </c>
      <c r="B314" s="3">
        <v>1</v>
      </c>
      <c r="C314" s="6">
        <v>240</v>
      </c>
      <c r="D314" s="6">
        <v>0</v>
      </c>
      <c r="E314" s="6">
        <v>0</v>
      </c>
      <c r="F314" s="6">
        <v>240</v>
      </c>
      <c r="G314" s="6">
        <f t="shared" si="12"/>
        <v>240</v>
      </c>
      <c r="H314" s="6">
        <f t="shared" si="13"/>
        <v>240</v>
      </c>
      <c r="I314" s="4">
        <f t="shared" si="14"/>
        <v>0</v>
      </c>
    </row>
    <row r="315" spans="1:9" x14ac:dyDescent="0.3">
      <c r="A315" t="s">
        <v>7</v>
      </c>
      <c r="B315" s="3">
        <v>1</v>
      </c>
      <c r="C315" s="6">
        <v>240</v>
      </c>
      <c r="D315" s="6">
        <v>0</v>
      </c>
      <c r="E315" s="6">
        <v>0</v>
      </c>
      <c r="F315" s="6">
        <v>240</v>
      </c>
      <c r="G315" s="6">
        <f t="shared" si="12"/>
        <v>240</v>
      </c>
      <c r="H315" s="6">
        <f t="shared" si="13"/>
        <v>240</v>
      </c>
      <c r="I315" s="4">
        <f t="shared" si="14"/>
        <v>0</v>
      </c>
    </row>
    <row r="316" spans="1:9" x14ac:dyDescent="0.3">
      <c r="A316" t="s">
        <v>11</v>
      </c>
      <c r="B316" s="3">
        <v>8</v>
      </c>
      <c r="C316" s="6">
        <v>244</v>
      </c>
      <c r="D316" s="6">
        <v>-5.0999999999999996</v>
      </c>
      <c r="E316" s="6">
        <v>0</v>
      </c>
      <c r="F316" s="6">
        <v>238.9</v>
      </c>
      <c r="G316" s="6">
        <f t="shared" si="12"/>
        <v>249.1</v>
      </c>
      <c r="H316" s="6">
        <f t="shared" si="13"/>
        <v>29.862500000000001</v>
      </c>
      <c r="I316" s="4">
        <f t="shared" si="14"/>
        <v>2.0901639344262292E-2</v>
      </c>
    </row>
    <row r="317" spans="1:9" x14ac:dyDescent="0.3">
      <c r="A317" t="s">
        <v>9</v>
      </c>
      <c r="B317" s="3">
        <v>2</v>
      </c>
      <c r="C317" s="6">
        <v>249</v>
      </c>
      <c r="D317" s="6">
        <v>-12.5</v>
      </c>
      <c r="E317" s="6">
        <v>0</v>
      </c>
      <c r="F317" s="6">
        <v>236.5</v>
      </c>
      <c r="G317" s="6">
        <f t="shared" si="12"/>
        <v>261.5</v>
      </c>
      <c r="H317" s="6">
        <f t="shared" si="13"/>
        <v>118.25</v>
      </c>
      <c r="I317" s="4">
        <f t="shared" si="14"/>
        <v>5.0200803212851405E-2</v>
      </c>
    </row>
    <row r="318" spans="1:9" x14ac:dyDescent="0.3">
      <c r="A318" t="s">
        <v>13</v>
      </c>
      <c r="B318" s="3">
        <v>4</v>
      </c>
      <c r="C318" s="6">
        <v>252</v>
      </c>
      <c r="D318" s="6">
        <v>-15.6</v>
      </c>
      <c r="E318" s="6">
        <v>0</v>
      </c>
      <c r="F318" s="6">
        <v>236.4</v>
      </c>
      <c r="G318" s="6">
        <f t="shared" si="12"/>
        <v>267.60000000000002</v>
      </c>
      <c r="H318" s="6">
        <f t="shared" si="13"/>
        <v>59.1</v>
      </c>
      <c r="I318" s="4">
        <f t="shared" si="14"/>
        <v>6.19047619047619E-2</v>
      </c>
    </row>
    <row r="319" spans="1:9" x14ac:dyDescent="0.3">
      <c r="A319" t="s">
        <v>8</v>
      </c>
      <c r="B319" s="3">
        <v>13</v>
      </c>
      <c r="C319" s="6">
        <v>234</v>
      </c>
      <c r="D319" s="6">
        <v>0</v>
      </c>
      <c r="E319" s="6">
        <v>0</v>
      </c>
      <c r="F319" s="6">
        <v>234</v>
      </c>
      <c r="G319" s="6">
        <f t="shared" si="12"/>
        <v>234</v>
      </c>
      <c r="H319" s="6">
        <f t="shared" si="13"/>
        <v>18</v>
      </c>
      <c r="I319" s="4">
        <f t="shared" si="14"/>
        <v>0</v>
      </c>
    </row>
    <row r="320" spans="1:9" x14ac:dyDescent="0.3">
      <c r="A320" t="s">
        <v>7</v>
      </c>
      <c r="B320" s="3">
        <v>2</v>
      </c>
      <c r="C320" s="6">
        <v>232</v>
      </c>
      <c r="D320" s="6">
        <v>0</v>
      </c>
      <c r="E320" s="6">
        <v>0</v>
      </c>
      <c r="F320" s="6">
        <v>232</v>
      </c>
      <c r="G320" s="6">
        <f t="shared" si="12"/>
        <v>232</v>
      </c>
      <c r="H320" s="6">
        <f t="shared" si="13"/>
        <v>116</v>
      </c>
      <c r="I320" s="4">
        <f t="shared" si="14"/>
        <v>0</v>
      </c>
    </row>
    <row r="321" spans="1:9" x14ac:dyDescent="0.3">
      <c r="A321" t="s">
        <v>7</v>
      </c>
      <c r="B321" s="3">
        <v>2</v>
      </c>
      <c r="C321" s="6">
        <v>232</v>
      </c>
      <c r="D321" s="6">
        <v>0</v>
      </c>
      <c r="E321" s="6">
        <v>0</v>
      </c>
      <c r="F321" s="6">
        <v>232</v>
      </c>
      <c r="G321" s="6">
        <f t="shared" si="12"/>
        <v>232</v>
      </c>
      <c r="H321" s="6">
        <f t="shared" si="13"/>
        <v>116</v>
      </c>
      <c r="I321" s="4">
        <f t="shared" si="14"/>
        <v>0</v>
      </c>
    </row>
    <row r="322" spans="1:9" x14ac:dyDescent="0.3">
      <c r="A322" t="s">
        <v>7</v>
      </c>
      <c r="B322" s="3">
        <v>2</v>
      </c>
      <c r="C322" s="6">
        <v>348</v>
      </c>
      <c r="D322" s="6">
        <v>-11.6</v>
      </c>
      <c r="E322" s="6">
        <v>-104.4</v>
      </c>
      <c r="F322" s="6">
        <v>232</v>
      </c>
      <c r="G322" s="6">
        <f t="shared" si="12"/>
        <v>359.90000000000003</v>
      </c>
      <c r="H322" s="6">
        <f t="shared" si="13"/>
        <v>116</v>
      </c>
      <c r="I322" s="4">
        <f t="shared" si="14"/>
        <v>3.3333333333333333E-2</v>
      </c>
    </row>
    <row r="323" spans="1:9" x14ac:dyDescent="0.3">
      <c r="A323" t="s">
        <v>11</v>
      </c>
      <c r="B323" s="3">
        <v>5</v>
      </c>
      <c r="C323" s="6">
        <v>240</v>
      </c>
      <c r="D323" s="6">
        <v>-9.6</v>
      </c>
      <c r="E323" s="6">
        <v>0</v>
      </c>
      <c r="F323" s="6">
        <v>230.4</v>
      </c>
      <c r="G323" s="6">
        <f t="shared" ref="G323:G386" si="15">IF(C323=0,0,C323-D323-E323/C323)</f>
        <v>249.6</v>
      </c>
      <c r="H323" s="6">
        <f t="shared" ref="H323:H386" si="16">IF(F323=0,0,F323/B323)</f>
        <v>46.08</v>
      </c>
      <c r="I323" s="4">
        <f t="shared" ref="I323:I386" si="17">IF(C323=0,0,-D323/C323)</f>
        <v>0.04</v>
      </c>
    </row>
    <row r="324" spans="1:9" x14ac:dyDescent="0.3">
      <c r="A324" t="s">
        <v>7</v>
      </c>
      <c r="B324" s="3">
        <v>2</v>
      </c>
      <c r="C324" s="6">
        <v>230</v>
      </c>
      <c r="D324" s="6">
        <v>0</v>
      </c>
      <c r="E324" s="6">
        <v>0</v>
      </c>
      <c r="F324" s="6">
        <v>230</v>
      </c>
      <c r="G324" s="6">
        <f t="shared" si="15"/>
        <v>230</v>
      </c>
      <c r="H324" s="6">
        <f t="shared" si="16"/>
        <v>115</v>
      </c>
      <c r="I324" s="4">
        <f t="shared" si="17"/>
        <v>0</v>
      </c>
    </row>
    <row r="325" spans="1:9" x14ac:dyDescent="0.3">
      <c r="A325" t="s">
        <v>8</v>
      </c>
      <c r="B325" s="3">
        <v>9</v>
      </c>
      <c r="C325" s="6">
        <v>252</v>
      </c>
      <c r="D325" s="6">
        <v>-22.4</v>
      </c>
      <c r="E325" s="6">
        <v>0</v>
      </c>
      <c r="F325" s="6">
        <v>229.6</v>
      </c>
      <c r="G325" s="6">
        <f t="shared" si="15"/>
        <v>274.39999999999998</v>
      </c>
      <c r="H325" s="6">
        <f t="shared" si="16"/>
        <v>25.511111111111109</v>
      </c>
      <c r="I325" s="4">
        <f t="shared" si="17"/>
        <v>8.8888888888888878E-2</v>
      </c>
    </row>
    <row r="326" spans="1:9" x14ac:dyDescent="0.3">
      <c r="A326" t="s">
        <v>12</v>
      </c>
      <c r="B326" s="3">
        <v>6</v>
      </c>
      <c r="C326" s="6">
        <v>228</v>
      </c>
      <c r="D326" s="6">
        <v>0</v>
      </c>
      <c r="E326" s="6">
        <v>0</v>
      </c>
      <c r="F326" s="6">
        <v>228</v>
      </c>
      <c r="G326" s="6">
        <f t="shared" si="15"/>
        <v>228</v>
      </c>
      <c r="H326" s="6">
        <f t="shared" si="16"/>
        <v>38</v>
      </c>
      <c r="I326" s="4">
        <f t="shared" si="17"/>
        <v>0</v>
      </c>
    </row>
    <row r="327" spans="1:9" x14ac:dyDescent="0.3">
      <c r="A327" t="s">
        <v>7</v>
      </c>
      <c r="B327" s="3">
        <v>5</v>
      </c>
      <c r="C327" s="6">
        <v>272</v>
      </c>
      <c r="D327" s="6">
        <v>-5.12</v>
      </c>
      <c r="E327" s="6">
        <v>-38.880000000000003</v>
      </c>
      <c r="F327" s="6">
        <v>228</v>
      </c>
      <c r="G327" s="6">
        <f t="shared" si="15"/>
        <v>277.26294117647058</v>
      </c>
      <c r="H327" s="6">
        <f t="shared" si="16"/>
        <v>45.6</v>
      </c>
      <c r="I327" s="4">
        <f t="shared" si="17"/>
        <v>1.8823529411764708E-2</v>
      </c>
    </row>
    <row r="328" spans="1:9" x14ac:dyDescent="0.3">
      <c r="A328" t="s">
        <v>8</v>
      </c>
      <c r="B328" s="3">
        <v>4</v>
      </c>
      <c r="C328" s="6">
        <v>232</v>
      </c>
      <c r="D328" s="6">
        <v>-5.8</v>
      </c>
      <c r="E328" s="6">
        <v>0</v>
      </c>
      <c r="F328" s="6">
        <v>226.2</v>
      </c>
      <c r="G328" s="6">
        <f t="shared" si="15"/>
        <v>237.8</v>
      </c>
      <c r="H328" s="6">
        <f t="shared" si="16"/>
        <v>56.55</v>
      </c>
      <c r="I328" s="4">
        <f t="shared" si="17"/>
        <v>2.4999999999999998E-2</v>
      </c>
    </row>
    <row r="329" spans="1:9" x14ac:dyDescent="0.3">
      <c r="A329" t="s">
        <v>7</v>
      </c>
      <c r="B329" s="3">
        <v>6</v>
      </c>
      <c r="C329" s="6">
        <v>268</v>
      </c>
      <c r="D329" s="6">
        <v>-4</v>
      </c>
      <c r="E329" s="6">
        <v>-38</v>
      </c>
      <c r="F329" s="6">
        <v>226</v>
      </c>
      <c r="G329" s="6">
        <f t="shared" si="15"/>
        <v>272.14179104477614</v>
      </c>
      <c r="H329" s="6">
        <f t="shared" si="16"/>
        <v>37.666666666666664</v>
      </c>
      <c r="I329" s="4">
        <f t="shared" si="17"/>
        <v>1.4925373134328358E-2</v>
      </c>
    </row>
    <row r="330" spans="1:9" x14ac:dyDescent="0.3">
      <c r="A330" t="s">
        <v>7</v>
      </c>
      <c r="B330" s="3">
        <v>5</v>
      </c>
      <c r="C330" s="6">
        <v>240</v>
      </c>
      <c r="D330" s="6">
        <v>-14.6</v>
      </c>
      <c r="E330" s="6">
        <v>0</v>
      </c>
      <c r="F330" s="6">
        <v>225.4</v>
      </c>
      <c r="G330" s="6">
        <f t="shared" si="15"/>
        <v>254.6</v>
      </c>
      <c r="H330" s="6">
        <f t="shared" si="16"/>
        <v>45.08</v>
      </c>
      <c r="I330" s="4">
        <f t="shared" si="17"/>
        <v>6.083333333333333E-2</v>
      </c>
    </row>
    <row r="331" spans="1:9" x14ac:dyDescent="0.3">
      <c r="A331" t="s">
        <v>7</v>
      </c>
      <c r="B331" s="3">
        <v>4</v>
      </c>
      <c r="C331" s="6">
        <v>245</v>
      </c>
      <c r="D331" s="6">
        <v>-19.690000000000001</v>
      </c>
      <c r="E331" s="6">
        <v>0</v>
      </c>
      <c r="F331" s="6">
        <v>225.31</v>
      </c>
      <c r="G331" s="6">
        <f t="shared" si="15"/>
        <v>264.69</v>
      </c>
      <c r="H331" s="6">
        <f t="shared" si="16"/>
        <v>56.327500000000001</v>
      </c>
      <c r="I331" s="4">
        <f t="shared" si="17"/>
        <v>8.0367346938775522E-2</v>
      </c>
    </row>
    <row r="332" spans="1:9" x14ac:dyDescent="0.3">
      <c r="A332" t="s">
        <v>6</v>
      </c>
      <c r="B332" s="3">
        <v>1</v>
      </c>
      <c r="C332" s="6">
        <v>225</v>
      </c>
      <c r="D332" s="6">
        <v>0</v>
      </c>
      <c r="E332" s="6">
        <v>0</v>
      </c>
      <c r="F332" s="6">
        <v>225</v>
      </c>
      <c r="G332" s="6">
        <f t="shared" si="15"/>
        <v>225</v>
      </c>
      <c r="H332" s="6">
        <f t="shared" si="16"/>
        <v>225</v>
      </c>
      <c r="I332" s="4">
        <f t="shared" si="17"/>
        <v>0</v>
      </c>
    </row>
    <row r="333" spans="1:9" x14ac:dyDescent="0.3">
      <c r="A333" t="s">
        <v>6</v>
      </c>
      <c r="B333" s="3">
        <v>1</v>
      </c>
      <c r="C333" s="6">
        <v>225</v>
      </c>
      <c r="D333" s="6">
        <v>0</v>
      </c>
      <c r="E333" s="6">
        <v>0</v>
      </c>
      <c r="F333" s="6">
        <v>225</v>
      </c>
      <c r="G333" s="6">
        <f t="shared" si="15"/>
        <v>225</v>
      </c>
      <c r="H333" s="6">
        <f t="shared" si="16"/>
        <v>225</v>
      </c>
      <c r="I333" s="4">
        <f t="shared" si="17"/>
        <v>0</v>
      </c>
    </row>
    <row r="334" spans="1:9" x14ac:dyDescent="0.3">
      <c r="A334" t="s">
        <v>7</v>
      </c>
      <c r="B334" s="3">
        <v>6</v>
      </c>
      <c r="C334" s="6">
        <v>228</v>
      </c>
      <c r="D334" s="6">
        <v>-3.4</v>
      </c>
      <c r="E334" s="6">
        <v>0</v>
      </c>
      <c r="F334" s="6">
        <v>224.6</v>
      </c>
      <c r="G334" s="6">
        <f t="shared" si="15"/>
        <v>231.4</v>
      </c>
      <c r="H334" s="6">
        <f t="shared" si="16"/>
        <v>37.43333333333333</v>
      </c>
      <c r="I334" s="4">
        <f t="shared" si="17"/>
        <v>1.4912280701754385E-2</v>
      </c>
    </row>
    <row r="335" spans="1:9" x14ac:dyDescent="0.3">
      <c r="A335" t="s">
        <v>7</v>
      </c>
      <c r="B335" s="3">
        <v>6</v>
      </c>
      <c r="C335" s="6">
        <v>266</v>
      </c>
      <c r="D335" s="6">
        <v>-3.8</v>
      </c>
      <c r="E335" s="6">
        <v>-38</v>
      </c>
      <c r="F335" s="6">
        <v>224.2</v>
      </c>
      <c r="G335" s="6">
        <f t="shared" si="15"/>
        <v>269.94285714285718</v>
      </c>
      <c r="H335" s="6">
        <f t="shared" si="16"/>
        <v>37.366666666666667</v>
      </c>
      <c r="I335" s="4">
        <f t="shared" si="17"/>
        <v>1.4285714285714285E-2</v>
      </c>
    </row>
    <row r="336" spans="1:9" x14ac:dyDescent="0.3">
      <c r="A336" t="s">
        <v>13</v>
      </c>
      <c r="B336" s="3">
        <v>19</v>
      </c>
      <c r="C336" s="6">
        <v>228</v>
      </c>
      <c r="D336" s="6">
        <v>-5.79</v>
      </c>
      <c r="E336" s="6">
        <v>0</v>
      </c>
      <c r="F336" s="6">
        <v>222.21</v>
      </c>
      <c r="G336" s="6">
        <f t="shared" si="15"/>
        <v>233.79</v>
      </c>
      <c r="H336" s="6">
        <f t="shared" si="16"/>
        <v>11.695263157894738</v>
      </c>
      <c r="I336" s="4">
        <f t="shared" si="17"/>
        <v>2.5394736842105262E-2</v>
      </c>
    </row>
    <row r="337" spans="1:9" x14ac:dyDescent="0.3">
      <c r="A337" t="s">
        <v>6</v>
      </c>
      <c r="B337" s="3">
        <v>3</v>
      </c>
      <c r="C337" s="6">
        <v>222</v>
      </c>
      <c r="D337" s="6">
        <v>0</v>
      </c>
      <c r="E337" s="6">
        <v>0</v>
      </c>
      <c r="F337" s="6">
        <v>222</v>
      </c>
      <c r="G337" s="6">
        <f t="shared" si="15"/>
        <v>222</v>
      </c>
      <c r="H337" s="6">
        <f t="shared" si="16"/>
        <v>74</v>
      </c>
      <c r="I337" s="4">
        <f t="shared" si="17"/>
        <v>0</v>
      </c>
    </row>
    <row r="338" spans="1:9" x14ac:dyDescent="0.3">
      <c r="A338" t="s">
        <v>7</v>
      </c>
      <c r="B338" s="3">
        <v>4</v>
      </c>
      <c r="C338" s="6">
        <v>232</v>
      </c>
      <c r="D338" s="6">
        <v>-10.6</v>
      </c>
      <c r="E338" s="6">
        <v>0</v>
      </c>
      <c r="F338" s="6">
        <v>221.4</v>
      </c>
      <c r="G338" s="6">
        <f t="shared" si="15"/>
        <v>242.6</v>
      </c>
      <c r="H338" s="6">
        <f t="shared" si="16"/>
        <v>55.35</v>
      </c>
      <c r="I338" s="4">
        <f t="shared" si="17"/>
        <v>4.5689655172413794E-2</v>
      </c>
    </row>
    <row r="339" spans="1:9" x14ac:dyDescent="0.3">
      <c r="A339" t="s">
        <v>7</v>
      </c>
      <c r="B339" s="3">
        <v>2</v>
      </c>
      <c r="C339" s="6">
        <v>232</v>
      </c>
      <c r="D339" s="6">
        <v>-11.6</v>
      </c>
      <c r="E339" s="6">
        <v>0</v>
      </c>
      <c r="F339" s="6">
        <v>220.4</v>
      </c>
      <c r="G339" s="6">
        <f t="shared" si="15"/>
        <v>243.6</v>
      </c>
      <c r="H339" s="6">
        <f t="shared" si="16"/>
        <v>110.2</v>
      </c>
      <c r="I339" s="4">
        <f t="shared" si="17"/>
        <v>4.9999999999999996E-2</v>
      </c>
    </row>
    <row r="340" spans="1:9" x14ac:dyDescent="0.3">
      <c r="A340" t="s">
        <v>7</v>
      </c>
      <c r="B340" s="3">
        <v>2</v>
      </c>
      <c r="C340" s="6">
        <v>220</v>
      </c>
      <c r="D340" s="6">
        <v>0</v>
      </c>
      <c r="E340" s="6">
        <v>0</v>
      </c>
      <c r="F340" s="6">
        <v>220</v>
      </c>
      <c r="G340" s="6">
        <f t="shared" si="15"/>
        <v>220</v>
      </c>
      <c r="H340" s="6">
        <f t="shared" si="16"/>
        <v>110</v>
      </c>
      <c r="I340" s="4">
        <f t="shared" si="17"/>
        <v>0</v>
      </c>
    </row>
    <row r="341" spans="1:9" x14ac:dyDescent="0.3">
      <c r="A341" t="s">
        <v>7</v>
      </c>
      <c r="B341" s="3">
        <v>2</v>
      </c>
      <c r="C341" s="6">
        <v>220</v>
      </c>
      <c r="D341" s="6">
        <v>0</v>
      </c>
      <c r="E341" s="6">
        <v>0</v>
      </c>
      <c r="F341" s="6">
        <v>220</v>
      </c>
      <c r="G341" s="6">
        <f t="shared" si="15"/>
        <v>220</v>
      </c>
      <c r="H341" s="6">
        <f t="shared" si="16"/>
        <v>110</v>
      </c>
      <c r="I341" s="4">
        <f t="shared" si="17"/>
        <v>0</v>
      </c>
    </row>
    <row r="342" spans="1:9" x14ac:dyDescent="0.3">
      <c r="A342" t="s">
        <v>7</v>
      </c>
      <c r="B342" s="3">
        <v>2</v>
      </c>
      <c r="C342" s="6">
        <v>220</v>
      </c>
      <c r="D342" s="6">
        <v>0</v>
      </c>
      <c r="E342" s="6">
        <v>0</v>
      </c>
      <c r="F342" s="6">
        <v>220</v>
      </c>
      <c r="G342" s="6">
        <f t="shared" si="15"/>
        <v>220</v>
      </c>
      <c r="H342" s="6">
        <f t="shared" si="16"/>
        <v>110</v>
      </c>
      <c r="I342" s="4">
        <f t="shared" si="17"/>
        <v>0</v>
      </c>
    </row>
    <row r="343" spans="1:9" x14ac:dyDescent="0.3">
      <c r="A343" t="s">
        <v>7</v>
      </c>
      <c r="B343" s="3">
        <v>2</v>
      </c>
      <c r="C343" s="6">
        <v>220</v>
      </c>
      <c r="D343" s="6">
        <v>0</v>
      </c>
      <c r="E343" s="6">
        <v>0</v>
      </c>
      <c r="F343" s="6">
        <v>220</v>
      </c>
      <c r="G343" s="6">
        <f t="shared" si="15"/>
        <v>220</v>
      </c>
      <c r="H343" s="6">
        <f t="shared" si="16"/>
        <v>110</v>
      </c>
      <c r="I343" s="4">
        <f t="shared" si="17"/>
        <v>0</v>
      </c>
    </row>
    <row r="344" spans="1:9" x14ac:dyDescent="0.3">
      <c r="A344" t="s">
        <v>7</v>
      </c>
      <c r="B344" s="3">
        <v>2</v>
      </c>
      <c r="C344" s="6">
        <v>220</v>
      </c>
      <c r="D344" s="6">
        <v>0</v>
      </c>
      <c r="E344" s="6">
        <v>0</v>
      </c>
      <c r="F344" s="6">
        <v>220</v>
      </c>
      <c r="G344" s="6">
        <f t="shared" si="15"/>
        <v>220</v>
      </c>
      <c r="H344" s="6">
        <f t="shared" si="16"/>
        <v>110</v>
      </c>
      <c r="I344" s="4">
        <f t="shared" si="17"/>
        <v>0</v>
      </c>
    </row>
    <row r="345" spans="1:9" x14ac:dyDescent="0.3">
      <c r="A345" t="s">
        <v>7</v>
      </c>
      <c r="B345" s="3">
        <v>2</v>
      </c>
      <c r="C345" s="6">
        <v>220</v>
      </c>
      <c r="D345" s="6">
        <v>0</v>
      </c>
      <c r="E345" s="6">
        <v>0</v>
      </c>
      <c r="F345" s="6">
        <v>220</v>
      </c>
      <c r="G345" s="6">
        <f t="shared" si="15"/>
        <v>220</v>
      </c>
      <c r="H345" s="6">
        <f t="shared" si="16"/>
        <v>110</v>
      </c>
      <c r="I345" s="4">
        <f t="shared" si="17"/>
        <v>0</v>
      </c>
    </row>
    <row r="346" spans="1:9" x14ac:dyDescent="0.3">
      <c r="A346" t="s">
        <v>7</v>
      </c>
      <c r="B346" s="3">
        <v>1</v>
      </c>
      <c r="C346" s="6">
        <v>240</v>
      </c>
      <c r="D346" s="6">
        <v>-24</v>
      </c>
      <c r="E346" s="6">
        <v>0</v>
      </c>
      <c r="F346" s="6">
        <v>216</v>
      </c>
      <c r="G346" s="6">
        <f t="shared" si="15"/>
        <v>264</v>
      </c>
      <c r="H346" s="6">
        <f t="shared" si="16"/>
        <v>216</v>
      </c>
      <c r="I346" s="4">
        <f t="shared" si="17"/>
        <v>0.1</v>
      </c>
    </row>
    <row r="347" spans="1:9" x14ac:dyDescent="0.3">
      <c r="A347" t="s">
        <v>7</v>
      </c>
      <c r="B347" s="3">
        <v>1</v>
      </c>
      <c r="C347" s="6">
        <v>240</v>
      </c>
      <c r="D347" s="6">
        <v>-24</v>
      </c>
      <c r="E347" s="6">
        <v>0</v>
      </c>
      <c r="F347" s="6">
        <v>216</v>
      </c>
      <c r="G347" s="6">
        <f t="shared" si="15"/>
        <v>264</v>
      </c>
      <c r="H347" s="6">
        <f t="shared" si="16"/>
        <v>216</v>
      </c>
      <c r="I347" s="4">
        <f t="shared" si="17"/>
        <v>0.1</v>
      </c>
    </row>
    <row r="348" spans="1:9" x14ac:dyDescent="0.3">
      <c r="A348" t="s">
        <v>7</v>
      </c>
      <c r="B348" s="3">
        <v>1</v>
      </c>
      <c r="C348" s="6">
        <v>240</v>
      </c>
      <c r="D348" s="6">
        <v>-24</v>
      </c>
      <c r="E348" s="6">
        <v>0</v>
      </c>
      <c r="F348" s="6">
        <v>216</v>
      </c>
      <c r="G348" s="6">
        <f t="shared" si="15"/>
        <v>264</v>
      </c>
      <c r="H348" s="6">
        <f t="shared" si="16"/>
        <v>216</v>
      </c>
      <c r="I348" s="4">
        <f t="shared" si="17"/>
        <v>0.1</v>
      </c>
    </row>
    <row r="349" spans="1:9" x14ac:dyDescent="0.3">
      <c r="A349" t="s">
        <v>7</v>
      </c>
      <c r="B349" s="3">
        <v>1</v>
      </c>
      <c r="C349" s="6">
        <v>240</v>
      </c>
      <c r="D349" s="6">
        <v>-24</v>
      </c>
      <c r="E349" s="6">
        <v>0</v>
      </c>
      <c r="F349" s="6">
        <v>216</v>
      </c>
      <c r="G349" s="6">
        <f t="shared" si="15"/>
        <v>264</v>
      </c>
      <c r="H349" s="6">
        <f t="shared" si="16"/>
        <v>216</v>
      </c>
      <c r="I349" s="4">
        <f t="shared" si="17"/>
        <v>0.1</v>
      </c>
    </row>
    <row r="350" spans="1:9" x14ac:dyDescent="0.3">
      <c r="A350" t="s">
        <v>8</v>
      </c>
      <c r="B350" s="3">
        <v>8</v>
      </c>
      <c r="C350" s="6">
        <v>224</v>
      </c>
      <c r="D350" s="6">
        <v>-8.41</v>
      </c>
      <c r="E350" s="6">
        <v>0</v>
      </c>
      <c r="F350" s="6">
        <v>215.59</v>
      </c>
      <c r="G350" s="6">
        <f t="shared" si="15"/>
        <v>232.41</v>
      </c>
      <c r="H350" s="6">
        <f t="shared" si="16"/>
        <v>26.94875</v>
      </c>
      <c r="I350" s="4">
        <f t="shared" si="17"/>
        <v>3.754464285714286E-2</v>
      </c>
    </row>
    <row r="351" spans="1:9" x14ac:dyDescent="0.3">
      <c r="A351" t="s">
        <v>9</v>
      </c>
      <c r="B351" s="3">
        <v>3</v>
      </c>
      <c r="C351" s="6">
        <v>234</v>
      </c>
      <c r="D351" s="6">
        <v>-19.5</v>
      </c>
      <c r="E351" s="6">
        <v>0</v>
      </c>
      <c r="F351" s="6">
        <v>214.5</v>
      </c>
      <c r="G351" s="6">
        <f t="shared" si="15"/>
        <v>253.5</v>
      </c>
      <c r="H351" s="6">
        <f t="shared" si="16"/>
        <v>71.5</v>
      </c>
      <c r="I351" s="4">
        <f t="shared" si="17"/>
        <v>8.3333333333333329E-2</v>
      </c>
    </row>
    <row r="352" spans="1:9" x14ac:dyDescent="0.3">
      <c r="A352" t="s">
        <v>8</v>
      </c>
      <c r="B352" s="3">
        <v>12</v>
      </c>
      <c r="C352" s="6">
        <v>216</v>
      </c>
      <c r="D352" s="6">
        <v>-1.8</v>
      </c>
      <c r="E352" s="6">
        <v>0</v>
      </c>
      <c r="F352" s="6">
        <v>214.2</v>
      </c>
      <c r="G352" s="6">
        <f t="shared" si="15"/>
        <v>217.8</v>
      </c>
      <c r="H352" s="6">
        <f t="shared" si="16"/>
        <v>17.849999999999998</v>
      </c>
      <c r="I352" s="4">
        <f t="shared" si="17"/>
        <v>8.3333333333333332E-3</v>
      </c>
    </row>
    <row r="353" spans="1:9" x14ac:dyDescent="0.3">
      <c r="A353" t="s">
        <v>9</v>
      </c>
      <c r="B353" s="3">
        <v>6</v>
      </c>
      <c r="C353" s="6">
        <v>228</v>
      </c>
      <c r="D353" s="6">
        <v>-15.19</v>
      </c>
      <c r="E353" s="6">
        <v>0</v>
      </c>
      <c r="F353" s="6">
        <v>212.81</v>
      </c>
      <c r="G353" s="6">
        <f t="shared" si="15"/>
        <v>243.19</v>
      </c>
      <c r="H353" s="6">
        <f t="shared" si="16"/>
        <v>35.468333333333334</v>
      </c>
      <c r="I353" s="4">
        <f t="shared" si="17"/>
        <v>6.6622807017543861E-2</v>
      </c>
    </row>
    <row r="354" spans="1:9" x14ac:dyDescent="0.3">
      <c r="A354" t="s">
        <v>7</v>
      </c>
      <c r="B354" s="3">
        <v>5</v>
      </c>
      <c r="C354" s="6">
        <v>220</v>
      </c>
      <c r="D354" s="6">
        <v>-8.8000000000000007</v>
      </c>
      <c r="E354" s="6">
        <v>0</v>
      </c>
      <c r="F354" s="6">
        <v>211.2</v>
      </c>
      <c r="G354" s="6">
        <f t="shared" si="15"/>
        <v>228.8</v>
      </c>
      <c r="H354" s="6">
        <f t="shared" si="16"/>
        <v>42.239999999999995</v>
      </c>
      <c r="I354" s="4">
        <f t="shared" si="17"/>
        <v>0.04</v>
      </c>
    </row>
    <row r="355" spans="1:9" x14ac:dyDescent="0.3">
      <c r="A355" t="s">
        <v>6</v>
      </c>
      <c r="B355" s="3">
        <v>1</v>
      </c>
      <c r="C355" s="6">
        <v>210</v>
      </c>
      <c r="D355" s="6">
        <v>0</v>
      </c>
      <c r="E355" s="6">
        <v>0</v>
      </c>
      <c r="F355" s="6">
        <v>210</v>
      </c>
      <c r="G355" s="6">
        <f t="shared" si="15"/>
        <v>210</v>
      </c>
      <c r="H355" s="6">
        <f t="shared" si="16"/>
        <v>210</v>
      </c>
      <c r="I355" s="4">
        <f t="shared" si="17"/>
        <v>0</v>
      </c>
    </row>
    <row r="356" spans="1:9" x14ac:dyDescent="0.3">
      <c r="A356" t="s">
        <v>6</v>
      </c>
      <c r="B356" s="3">
        <v>8</v>
      </c>
      <c r="C356" s="6">
        <v>224</v>
      </c>
      <c r="D356" s="6">
        <v>-14</v>
      </c>
      <c r="E356" s="6">
        <v>0</v>
      </c>
      <c r="F356" s="6">
        <v>210</v>
      </c>
      <c r="G356" s="6">
        <f t="shared" si="15"/>
        <v>238</v>
      </c>
      <c r="H356" s="6">
        <f t="shared" si="16"/>
        <v>26.25</v>
      </c>
      <c r="I356" s="4">
        <f t="shared" si="17"/>
        <v>6.25E-2</v>
      </c>
    </row>
    <row r="357" spans="1:9" x14ac:dyDescent="0.3">
      <c r="A357" t="s">
        <v>7</v>
      </c>
      <c r="B357" s="3">
        <v>1</v>
      </c>
      <c r="C357" s="6">
        <v>210</v>
      </c>
      <c r="D357" s="6">
        <v>0</v>
      </c>
      <c r="E357" s="6">
        <v>0</v>
      </c>
      <c r="F357" s="6">
        <v>210</v>
      </c>
      <c r="G357" s="6">
        <f t="shared" si="15"/>
        <v>210</v>
      </c>
      <c r="H357" s="6">
        <f t="shared" si="16"/>
        <v>210</v>
      </c>
      <c r="I357" s="4">
        <f t="shared" si="17"/>
        <v>0</v>
      </c>
    </row>
    <row r="358" spans="1:9" x14ac:dyDescent="0.3">
      <c r="A358" t="s">
        <v>7</v>
      </c>
      <c r="B358" s="3">
        <v>2</v>
      </c>
      <c r="C358" s="6">
        <v>220</v>
      </c>
      <c r="D358" s="6">
        <v>-11</v>
      </c>
      <c r="E358" s="6">
        <v>0</v>
      </c>
      <c r="F358" s="6">
        <v>209</v>
      </c>
      <c r="G358" s="6">
        <f t="shared" si="15"/>
        <v>231</v>
      </c>
      <c r="H358" s="6">
        <f t="shared" si="16"/>
        <v>104.5</v>
      </c>
      <c r="I358" s="4">
        <f t="shared" si="17"/>
        <v>0.05</v>
      </c>
    </row>
    <row r="359" spans="1:9" x14ac:dyDescent="0.3">
      <c r="A359" t="s">
        <v>7</v>
      </c>
      <c r="B359" s="3">
        <v>2</v>
      </c>
      <c r="C359" s="6">
        <v>220</v>
      </c>
      <c r="D359" s="6">
        <v>-11</v>
      </c>
      <c r="E359" s="6">
        <v>0</v>
      </c>
      <c r="F359" s="6">
        <v>209</v>
      </c>
      <c r="G359" s="6">
        <f t="shared" si="15"/>
        <v>231</v>
      </c>
      <c r="H359" s="6">
        <f t="shared" si="16"/>
        <v>104.5</v>
      </c>
      <c r="I359" s="4">
        <f t="shared" si="17"/>
        <v>0.05</v>
      </c>
    </row>
    <row r="360" spans="1:9" x14ac:dyDescent="0.3">
      <c r="A360" t="s">
        <v>7</v>
      </c>
      <c r="B360" s="3">
        <v>2</v>
      </c>
      <c r="C360" s="6">
        <v>220</v>
      </c>
      <c r="D360" s="6">
        <v>-11</v>
      </c>
      <c r="E360" s="6">
        <v>0</v>
      </c>
      <c r="F360" s="6">
        <v>209</v>
      </c>
      <c r="G360" s="6">
        <f t="shared" si="15"/>
        <v>231</v>
      </c>
      <c r="H360" s="6">
        <f t="shared" si="16"/>
        <v>104.5</v>
      </c>
      <c r="I360" s="4">
        <f t="shared" si="17"/>
        <v>0.05</v>
      </c>
    </row>
    <row r="361" spans="1:9" x14ac:dyDescent="0.3">
      <c r="A361" t="s">
        <v>7</v>
      </c>
      <c r="B361" s="3">
        <v>2</v>
      </c>
      <c r="C361" s="6">
        <v>220</v>
      </c>
      <c r="D361" s="6">
        <v>-11</v>
      </c>
      <c r="E361" s="6">
        <v>0</v>
      </c>
      <c r="F361" s="6">
        <v>209</v>
      </c>
      <c r="G361" s="6">
        <f t="shared" si="15"/>
        <v>231</v>
      </c>
      <c r="H361" s="6">
        <f t="shared" si="16"/>
        <v>104.5</v>
      </c>
      <c r="I361" s="4">
        <f t="shared" si="17"/>
        <v>0.05</v>
      </c>
    </row>
    <row r="362" spans="1:9" x14ac:dyDescent="0.3">
      <c r="A362" t="s">
        <v>7</v>
      </c>
      <c r="B362" s="3">
        <v>2</v>
      </c>
      <c r="C362" s="6">
        <v>232</v>
      </c>
      <c r="D362" s="6">
        <v>-23.2</v>
      </c>
      <c r="E362" s="6">
        <v>0</v>
      </c>
      <c r="F362" s="6">
        <v>208.8</v>
      </c>
      <c r="G362" s="6">
        <f t="shared" si="15"/>
        <v>255.2</v>
      </c>
      <c r="H362" s="6">
        <f t="shared" si="16"/>
        <v>104.4</v>
      </c>
      <c r="I362" s="4">
        <f t="shared" si="17"/>
        <v>9.9999999999999992E-2</v>
      </c>
    </row>
    <row r="363" spans="1:9" x14ac:dyDescent="0.3">
      <c r="A363" t="s">
        <v>6</v>
      </c>
      <c r="B363" s="3">
        <v>12</v>
      </c>
      <c r="C363" s="6">
        <v>216</v>
      </c>
      <c r="D363" s="6">
        <v>-8.4</v>
      </c>
      <c r="E363" s="6">
        <v>0</v>
      </c>
      <c r="F363" s="6">
        <v>207.6</v>
      </c>
      <c r="G363" s="6">
        <f t="shared" si="15"/>
        <v>224.4</v>
      </c>
      <c r="H363" s="6">
        <f t="shared" si="16"/>
        <v>17.3</v>
      </c>
      <c r="I363" s="4">
        <f t="shared" si="17"/>
        <v>3.888888888888889E-2</v>
      </c>
    </row>
    <row r="364" spans="1:9" x14ac:dyDescent="0.3">
      <c r="A364" t="s">
        <v>18</v>
      </c>
      <c r="B364" s="3">
        <v>8</v>
      </c>
      <c r="C364" s="6">
        <v>224</v>
      </c>
      <c r="D364" s="6">
        <v>-19.600000000000001</v>
      </c>
      <c r="E364" s="6">
        <v>0</v>
      </c>
      <c r="F364" s="6">
        <v>204.4</v>
      </c>
      <c r="G364" s="6">
        <f t="shared" si="15"/>
        <v>243.6</v>
      </c>
      <c r="H364" s="6">
        <f t="shared" si="16"/>
        <v>25.55</v>
      </c>
      <c r="I364" s="4">
        <f t="shared" si="17"/>
        <v>8.7500000000000008E-2</v>
      </c>
    </row>
    <row r="365" spans="1:9" x14ac:dyDescent="0.3">
      <c r="A365" t="s">
        <v>13</v>
      </c>
      <c r="B365" s="3">
        <v>6</v>
      </c>
      <c r="C365" s="6">
        <v>204</v>
      </c>
      <c r="D365" s="6">
        <v>0</v>
      </c>
      <c r="E365" s="6">
        <v>0</v>
      </c>
      <c r="F365" s="6">
        <v>204</v>
      </c>
      <c r="G365" s="6">
        <f t="shared" si="15"/>
        <v>204</v>
      </c>
      <c r="H365" s="6">
        <f t="shared" si="16"/>
        <v>34</v>
      </c>
      <c r="I365" s="4">
        <f t="shared" si="17"/>
        <v>0</v>
      </c>
    </row>
    <row r="366" spans="1:9" x14ac:dyDescent="0.3">
      <c r="A366" t="s">
        <v>11</v>
      </c>
      <c r="B366" s="3">
        <v>3</v>
      </c>
      <c r="C366" s="6">
        <v>204</v>
      </c>
      <c r="D366" s="6">
        <v>0</v>
      </c>
      <c r="E366" s="6">
        <v>0</v>
      </c>
      <c r="F366" s="6">
        <v>204</v>
      </c>
      <c r="G366" s="6">
        <f t="shared" si="15"/>
        <v>204</v>
      </c>
      <c r="H366" s="6">
        <f t="shared" si="16"/>
        <v>68</v>
      </c>
      <c r="I366" s="4">
        <f t="shared" si="17"/>
        <v>0</v>
      </c>
    </row>
    <row r="367" spans="1:9" x14ac:dyDescent="0.3">
      <c r="A367" t="s">
        <v>7</v>
      </c>
      <c r="B367" s="3">
        <v>3</v>
      </c>
      <c r="C367" s="6">
        <v>204</v>
      </c>
      <c r="D367" s="6">
        <v>0</v>
      </c>
      <c r="E367" s="6">
        <v>0</v>
      </c>
      <c r="F367" s="6">
        <v>204</v>
      </c>
      <c r="G367" s="6">
        <f t="shared" si="15"/>
        <v>204</v>
      </c>
      <c r="H367" s="6">
        <f t="shared" si="16"/>
        <v>68</v>
      </c>
      <c r="I367" s="4">
        <f t="shared" si="17"/>
        <v>0</v>
      </c>
    </row>
    <row r="368" spans="1:9" x14ac:dyDescent="0.3">
      <c r="A368" t="s">
        <v>7</v>
      </c>
      <c r="B368" s="3">
        <v>3</v>
      </c>
      <c r="C368" s="6">
        <v>204</v>
      </c>
      <c r="D368" s="6">
        <v>0</v>
      </c>
      <c r="E368" s="6">
        <v>0</v>
      </c>
      <c r="F368" s="6">
        <v>204</v>
      </c>
      <c r="G368" s="6">
        <f t="shared" si="15"/>
        <v>204</v>
      </c>
      <c r="H368" s="6">
        <f t="shared" si="16"/>
        <v>68</v>
      </c>
      <c r="I368" s="4">
        <f t="shared" si="17"/>
        <v>0</v>
      </c>
    </row>
    <row r="369" spans="1:9" x14ac:dyDescent="0.3">
      <c r="A369" t="s">
        <v>11</v>
      </c>
      <c r="B369" s="3">
        <v>6</v>
      </c>
      <c r="C369" s="6">
        <v>204</v>
      </c>
      <c r="D369" s="6">
        <v>0</v>
      </c>
      <c r="E369" s="6">
        <v>0</v>
      </c>
      <c r="F369" s="6">
        <v>204</v>
      </c>
      <c r="G369" s="6">
        <f t="shared" si="15"/>
        <v>204</v>
      </c>
      <c r="H369" s="6">
        <f t="shared" si="16"/>
        <v>34</v>
      </c>
      <c r="I369" s="4">
        <f t="shared" si="17"/>
        <v>0</v>
      </c>
    </row>
    <row r="370" spans="1:9" x14ac:dyDescent="0.3">
      <c r="A370" t="s">
        <v>11</v>
      </c>
      <c r="B370" s="3">
        <v>3</v>
      </c>
      <c r="C370" s="6">
        <v>204</v>
      </c>
      <c r="D370" s="6">
        <v>0</v>
      </c>
      <c r="E370" s="6">
        <v>0</v>
      </c>
      <c r="F370" s="6">
        <v>204</v>
      </c>
      <c r="G370" s="6">
        <f t="shared" si="15"/>
        <v>204</v>
      </c>
      <c r="H370" s="6">
        <f t="shared" si="16"/>
        <v>68</v>
      </c>
      <c r="I370" s="4">
        <f t="shared" si="17"/>
        <v>0</v>
      </c>
    </row>
    <row r="371" spans="1:9" x14ac:dyDescent="0.3">
      <c r="A371" t="s">
        <v>7</v>
      </c>
      <c r="B371" s="3">
        <v>6</v>
      </c>
      <c r="C371" s="6">
        <v>204</v>
      </c>
      <c r="D371" s="6">
        <v>0</v>
      </c>
      <c r="E371" s="6">
        <v>0</v>
      </c>
      <c r="F371" s="6">
        <v>204</v>
      </c>
      <c r="G371" s="6">
        <f t="shared" si="15"/>
        <v>204</v>
      </c>
      <c r="H371" s="6">
        <f t="shared" si="16"/>
        <v>34</v>
      </c>
      <c r="I371" s="4">
        <f t="shared" si="17"/>
        <v>0</v>
      </c>
    </row>
    <row r="372" spans="1:9" x14ac:dyDescent="0.3">
      <c r="A372" t="s">
        <v>7</v>
      </c>
      <c r="B372" s="3">
        <v>3</v>
      </c>
      <c r="C372" s="6">
        <v>204</v>
      </c>
      <c r="D372" s="6">
        <v>0</v>
      </c>
      <c r="E372" s="6">
        <v>0</v>
      </c>
      <c r="F372" s="6">
        <v>204</v>
      </c>
      <c r="G372" s="6">
        <f t="shared" si="15"/>
        <v>204</v>
      </c>
      <c r="H372" s="6">
        <f t="shared" si="16"/>
        <v>68</v>
      </c>
      <c r="I372" s="4">
        <f t="shared" si="17"/>
        <v>0</v>
      </c>
    </row>
    <row r="373" spans="1:9" x14ac:dyDescent="0.3">
      <c r="A373" t="s">
        <v>13</v>
      </c>
      <c r="B373" s="3">
        <v>20</v>
      </c>
      <c r="C373" s="6">
        <v>220.5</v>
      </c>
      <c r="D373" s="6">
        <v>-16.920000000000002</v>
      </c>
      <c r="E373" s="6">
        <v>0</v>
      </c>
      <c r="F373" s="6">
        <v>203.58</v>
      </c>
      <c r="G373" s="6">
        <f t="shared" si="15"/>
        <v>237.42000000000002</v>
      </c>
      <c r="H373" s="6">
        <f t="shared" si="16"/>
        <v>10.179</v>
      </c>
      <c r="I373" s="4">
        <f t="shared" si="17"/>
        <v>7.6734693877551025E-2</v>
      </c>
    </row>
    <row r="374" spans="1:9" x14ac:dyDescent="0.3">
      <c r="A374" t="s">
        <v>6</v>
      </c>
      <c r="B374" s="3">
        <v>4</v>
      </c>
      <c r="C374" s="6">
        <v>312</v>
      </c>
      <c r="D374" s="6">
        <v>-5.2</v>
      </c>
      <c r="E374" s="6">
        <v>-104</v>
      </c>
      <c r="F374" s="6">
        <v>202.8</v>
      </c>
      <c r="G374" s="6">
        <f t="shared" si="15"/>
        <v>317.5333333333333</v>
      </c>
      <c r="H374" s="6">
        <f t="shared" si="16"/>
        <v>50.7</v>
      </c>
      <c r="I374" s="4">
        <f t="shared" si="17"/>
        <v>1.6666666666666666E-2</v>
      </c>
    </row>
    <row r="375" spans="1:9" x14ac:dyDescent="0.3">
      <c r="A375" t="s">
        <v>6</v>
      </c>
      <c r="B375" s="3">
        <v>6</v>
      </c>
      <c r="C375" s="6">
        <v>216</v>
      </c>
      <c r="D375" s="6">
        <v>-14.4</v>
      </c>
      <c r="E375" s="6">
        <v>0</v>
      </c>
      <c r="F375" s="6">
        <v>201.6</v>
      </c>
      <c r="G375" s="6">
        <f t="shared" si="15"/>
        <v>230.4</v>
      </c>
      <c r="H375" s="6">
        <f t="shared" si="16"/>
        <v>33.6</v>
      </c>
      <c r="I375" s="4">
        <f t="shared" si="17"/>
        <v>6.6666666666666666E-2</v>
      </c>
    </row>
    <row r="376" spans="1:9" x14ac:dyDescent="0.3">
      <c r="A376" t="s">
        <v>17</v>
      </c>
      <c r="B376" s="3">
        <v>1</v>
      </c>
      <c r="C376" s="6">
        <v>200</v>
      </c>
      <c r="D376" s="6">
        <v>0</v>
      </c>
      <c r="E376" s="6">
        <v>0</v>
      </c>
      <c r="F376" s="6">
        <v>200</v>
      </c>
      <c r="G376" s="6">
        <f t="shared" si="15"/>
        <v>200</v>
      </c>
      <c r="H376" s="6">
        <f t="shared" si="16"/>
        <v>200</v>
      </c>
      <c r="I376" s="4">
        <f t="shared" si="17"/>
        <v>0</v>
      </c>
    </row>
    <row r="377" spans="1:9" x14ac:dyDescent="0.3">
      <c r="A377" t="s">
        <v>17</v>
      </c>
      <c r="B377" s="3">
        <v>1</v>
      </c>
      <c r="C377" s="6">
        <v>200</v>
      </c>
      <c r="D377" s="6">
        <v>0</v>
      </c>
      <c r="E377" s="6">
        <v>0</v>
      </c>
      <c r="F377" s="6">
        <v>200</v>
      </c>
      <c r="G377" s="6">
        <f t="shared" si="15"/>
        <v>200</v>
      </c>
      <c r="H377" s="6">
        <f t="shared" si="16"/>
        <v>200</v>
      </c>
      <c r="I377" s="4">
        <f t="shared" si="17"/>
        <v>0</v>
      </c>
    </row>
    <row r="378" spans="1:9" x14ac:dyDescent="0.3">
      <c r="A378" t="s">
        <v>17</v>
      </c>
      <c r="B378" s="3">
        <v>1</v>
      </c>
      <c r="C378" s="6">
        <v>200</v>
      </c>
      <c r="D378" s="6">
        <v>0</v>
      </c>
      <c r="E378" s="6">
        <v>0</v>
      </c>
      <c r="F378" s="6">
        <v>200</v>
      </c>
      <c r="G378" s="6">
        <f t="shared" si="15"/>
        <v>200</v>
      </c>
      <c r="H378" s="6">
        <f t="shared" si="16"/>
        <v>200</v>
      </c>
      <c r="I378" s="4">
        <f t="shared" si="17"/>
        <v>0</v>
      </c>
    </row>
    <row r="379" spans="1:9" x14ac:dyDescent="0.3">
      <c r="A379" t="s">
        <v>7</v>
      </c>
      <c r="B379" s="3">
        <v>4</v>
      </c>
      <c r="C379" s="6">
        <v>204</v>
      </c>
      <c r="D379" s="6">
        <v>-5.8</v>
      </c>
      <c r="E379" s="6">
        <v>0</v>
      </c>
      <c r="F379" s="6">
        <v>198.2</v>
      </c>
      <c r="G379" s="6">
        <f t="shared" si="15"/>
        <v>209.8</v>
      </c>
      <c r="H379" s="6">
        <f t="shared" si="16"/>
        <v>49.55</v>
      </c>
      <c r="I379" s="4">
        <f t="shared" si="17"/>
        <v>2.8431372549019607E-2</v>
      </c>
    </row>
    <row r="380" spans="1:9" x14ac:dyDescent="0.3">
      <c r="A380" t="s">
        <v>9</v>
      </c>
      <c r="B380" s="3">
        <v>2</v>
      </c>
      <c r="C380" s="6">
        <v>208</v>
      </c>
      <c r="D380" s="6">
        <v>-9.8000000000000007</v>
      </c>
      <c r="E380" s="6">
        <v>0</v>
      </c>
      <c r="F380" s="6">
        <v>198.2</v>
      </c>
      <c r="G380" s="6">
        <f t="shared" si="15"/>
        <v>217.8</v>
      </c>
      <c r="H380" s="6">
        <f t="shared" si="16"/>
        <v>99.1</v>
      </c>
      <c r="I380" s="4">
        <f t="shared" si="17"/>
        <v>4.7115384615384621E-2</v>
      </c>
    </row>
    <row r="381" spans="1:9" x14ac:dyDescent="0.3">
      <c r="A381" t="s">
        <v>7</v>
      </c>
      <c r="B381" s="3">
        <v>2</v>
      </c>
      <c r="C381" s="6">
        <v>220</v>
      </c>
      <c r="D381" s="6">
        <v>-22</v>
      </c>
      <c r="E381" s="6">
        <v>0</v>
      </c>
      <c r="F381" s="6">
        <v>198</v>
      </c>
      <c r="G381" s="6">
        <f t="shared" si="15"/>
        <v>242</v>
      </c>
      <c r="H381" s="6">
        <f t="shared" si="16"/>
        <v>99</v>
      </c>
      <c r="I381" s="4">
        <f t="shared" si="17"/>
        <v>0.1</v>
      </c>
    </row>
    <row r="382" spans="1:9" x14ac:dyDescent="0.3">
      <c r="A382" t="s">
        <v>7</v>
      </c>
      <c r="B382" s="3">
        <v>1</v>
      </c>
      <c r="C382" s="6">
        <v>220</v>
      </c>
      <c r="D382" s="6">
        <v>-22</v>
      </c>
      <c r="E382" s="6">
        <v>0</v>
      </c>
      <c r="F382" s="6">
        <v>198</v>
      </c>
      <c r="G382" s="6">
        <f t="shared" si="15"/>
        <v>242</v>
      </c>
      <c r="H382" s="6">
        <f t="shared" si="16"/>
        <v>198</v>
      </c>
      <c r="I382" s="4">
        <f t="shared" si="17"/>
        <v>0.1</v>
      </c>
    </row>
    <row r="383" spans="1:9" x14ac:dyDescent="0.3">
      <c r="A383" t="s">
        <v>6</v>
      </c>
      <c r="B383" s="3">
        <v>9</v>
      </c>
      <c r="C383" s="6">
        <v>198</v>
      </c>
      <c r="D383" s="6">
        <v>0</v>
      </c>
      <c r="E383" s="6">
        <v>0</v>
      </c>
      <c r="F383" s="6">
        <v>198</v>
      </c>
      <c r="G383" s="6">
        <f t="shared" si="15"/>
        <v>198</v>
      </c>
      <c r="H383" s="6">
        <f t="shared" si="16"/>
        <v>22</v>
      </c>
      <c r="I383" s="4">
        <f t="shared" si="17"/>
        <v>0</v>
      </c>
    </row>
    <row r="384" spans="1:9" x14ac:dyDescent="0.3">
      <c r="A384" t="s">
        <v>15</v>
      </c>
      <c r="B384" s="3">
        <v>3</v>
      </c>
      <c r="C384" s="6">
        <v>204</v>
      </c>
      <c r="D384" s="6">
        <v>-6.8</v>
      </c>
      <c r="E384" s="6">
        <v>0</v>
      </c>
      <c r="F384" s="6">
        <v>197.2</v>
      </c>
      <c r="G384" s="6">
        <f t="shared" si="15"/>
        <v>210.8</v>
      </c>
      <c r="H384" s="6">
        <f t="shared" si="16"/>
        <v>65.733333333333334</v>
      </c>
      <c r="I384" s="4">
        <f t="shared" si="17"/>
        <v>3.3333333333333333E-2</v>
      </c>
    </row>
    <row r="385" spans="1:9" x14ac:dyDescent="0.3">
      <c r="A385" t="s">
        <v>15</v>
      </c>
      <c r="B385" s="3">
        <v>2</v>
      </c>
      <c r="C385" s="6">
        <v>196</v>
      </c>
      <c r="D385" s="6">
        <v>0</v>
      </c>
      <c r="E385" s="6">
        <v>0</v>
      </c>
      <c r="F385" s="6">
        <v>196</v>
      </c>
      <c r="G385" s="6">
        <f t="shared" si="15"/>
        <v>196</v>
      </c>
      <c r="H385" s="6">
        <f t="shared" si="16"/>
        <v>98</v>
      </c>
      <c r="I385" s="4">
        <f t="shared" si="17"/>
        <v>0</v>
      </c>
    </row>
    <row r="386" spans="1:9" x14ac:dyDescent="0.3">
      <c r="A386" t="s">
        <v>6</v>
      </c>
      <c r="B386" s="3">
        <v>7</v>
      </c>
      <c r="C386" s="6">
        <v>196</v>
      </c>
      <c r="D386" s="6">
        <v>0</v>
      </c>
      <c r="E386" s="6">
        <v>0</v>
      </c>
      <c r="F386" s="6">
        <v>196</v>
      </c>
      <c r="G386" s="6">
        <f t="shared" si="15"/>
        <v>196</v>
      </c>
      <c r="H386" s="6">
        <f t="shared" si="16"/>
        <v>28</v>
      </c>
      <c r="I386" s="4">
        <f t="shared" si="17"/>
        <v>0</v>
      </c>
    </row>
    <row r="387" spans="1:9" x14ac:dyDescent="0.3">
      <c r="A387" t="s">
        <v>15</v>
      </c>
      <c r="B387" s="3">
        <v>2</v>
      </c>
      <c r="C387" s="6">
        <v>196</v>
      </c>
      <c r="D387" s="6">
        <v>0</v>
      </c>
      <c r="E387" s="6">
        <v>0</v>
      </c>
      <c r="F387" s="6">
        <v>196</v>
      </c>
      <c r="G387" s="6">
        <f t="shared" ref="G387:G450" si="18">IF(C387=0,0,C387-D387-E387/C387)</f>
        <v>196</v>
      </c>
      <c r="H387" s="6">
        <f t="shared" ref="H387:H450" si="19">IF(F387=0,0,F387/B387)</f>
        <v>98</v>
      </c>
      <c r="I387" s="4">
        <f t="shared" ref="I387:I450" si="20">IF(C387=0,0,-D387/C387)</f>
        <v>0</v>
      </c>
    </row>
    <row r="388" spans="1:9" x14ac:dyDescent="0.3">
      <c r="A388" t="s">
        <v>9</v>
      </c>
      <c r="B388" s="3">
        <v>4</v>
      </c>
      <c r="C388" s="6">
        <v>196</v>
      </c>
      <c r="D388" s="6">
        <v>0</v>
      </c>
      <c r="E388" s="6">
        <v>0</v>
      </c>
      <c r="F388" s="6">
        <v>196</v>
      </c>
      <c r="G388" s="6">
        <f t="shared" si="18"/>
        <v>196</v>
      </c>
      <c r="H388" s="6">
        <f t="shared" si="19"/>
        <v>49</v>
      </c>
      <c r="I388" s="4">
        <f t="shared" si="20"/>
        <v>0</v>
      </c>
    </row>
    <row r="389" spans="1:9" x14ac:dyDescent="0.3">
      <c r="A389" t="s">
        <v>15</v>
      </c>
      <c r="B389" s="3">
        <v>2</v>
      </c>
      <c r="C389" s="6">
        <v>196</v>
      </c>
      <c r="D389" s="6">
        <v>0</v>
      </c>
      <c r="E389" s="6">
        <v>0</v>
      </c>
      <c r="F389" s="6">
        <v>196</v>
      </c>
      <c r="G389" s="6">
        <f t="shared" si="18"/>
        <v>196</v>
      </c>
      <c r="H389" s="6">
        <f t="shared" si="19"/>
        <v>98</v>
      </c>
      <c r="I389" s="4">
        <f t="shared" si="20"/>
        <v>0</v>
      </c>
    </row>
    <row r="390" spans="1:9" x14ac:dyDescent="0.3">
      <c r="A390" t="s">
        <v>11</v>
      </c>
      <c r="B390" s="3">
        <v>6</v>
      </c>
      <c r="C390" s="6">
        <v>202</v>
      </c>
      <c r="D390" s="6">
        <v>-6.6</v>
      </c>
      <c r="E390" s="6">
        <v>0</v>
      </c>
      <c r="F390" s="6">
        <v>195.4</v>
      </c>
      <c r="G390" s="6">
        <f t="shared" si="18"/>
        <v>208.6</v>
      </c>
      <c r="H390" s="6">
        <f t="shared" si="19"/>
        <v>32.56666666666667</v>
      </c>
      <c r="I390" s="4">
        <f t="shared" si="20"/>
        <v>3.2673267326732675E-2</v>
      </c>
    </row>
    <row r="391" spans="1:9" x14ac:dyDescent="0.3">
      <c r="A391" t="s">
        <v>7</v>
      </c>
      <c r="B391" s="3">
        <v>1</v>
      </c>
      <c r="C391" s="6">
        <v>195</v>
      </c>
      <c r="D391" s="6">
        <v>0</v>
      </c>
      <c r="E391" s="6">
        <v>0</v>
      </c>
      <c r="F391" s="6">
        <v>195</v>
      </c>
      <c r="G391" s="6">
        <f t="shared" si="18"/>
        <v>195</v>
      </c>
      <c r="H391" s="6">
        <f t="shared" si="19"/>
        <v>195</v>
      </c>
      <c r="I391" s="4">
        <f t="shared" si="20"/>
        <v>0</v>
      </c>
    </row>
    <row r="392" spans="1:9" x14ac:dyDescent="0.3">
      <c r="A392" t="s">
        <v>6</v>
      </c>
      <c r="B392" s="3">
        <v>3</v>
      </c>
      <c r="C392" s="6">
        <v>195</v>
      </c>
      <c r="D392" s="6">
        <v>0</v>
      </c>
      <c r="E392" s="6">
        <v>0</v>
      </c>
      <c r="F392" s="6">
        <v>195</v>
      </c>
      <c r="G392" s="6">
        <f t="shared" si="18"/>
        <v>195</v>
      </c>
      <c r="H392" s="6">
        <f t="shared" si="19"/>
        <v>65</v>
      </c>
      <c r="I392" s="4">
        <f t="shared" si="20"/>
        <v>0</v>
      </c>
    </row>
    <row r="393" spans="1:9" x14ac:dyDescent="0.3">
      <c r="A393" t="s">
        <v>7</v>
      </c>
      <c r="B393" s="3">
        <v>1</v>
      </c>
      <c r="C393" s="6">
        <v>195</v>
      </c>
      <c r="D393" s="6">
        <v>0</v>
      </c>
      <c r="E393" s="6">
        <v>0</v>
      </c>
      <c r="F393" s="6">
        <v>195</v>
      </c>
      <c r="G393" s="6">
        <f t="shared" si="18"/>
        <v>195</v>
      </c>
      <c r="H393" s="6">
        <f t="shared" si="19"/>
        <v>195</v>
      </c>
      <c r="I393" s="4">
        <f t="shared" si="20"/>
        <v>0</v>
      </c>
    </row>
    <row r="394" spans="1:9" x14ac:dyDescent="0.3">
      <c r="A394" t="s">
        <v>7</v>
      </c>
      <c r="B394" s="3">
        <v>1</v>
      </c>
      <c r="C394" s="6">
        <v>390</v>
      </c>
      <c r="D394" s="6">
        <v>0</v>
      </c>
      <c r="E394" s="6">
        <v>-195</v>
      </c>
      <c r="F394" s="6">
        <v>195</v>
      </c>
      <c r="G394" s="6">
        <f t="shared" si="18"/>
        <v>390.5</v>
      </c>
      <c r="H394" s="6">
        <f t="shared" si="19"/>
        <v>195</v>
      </c>
      <c r="I394" s="4">
        <f t="shared" si="20"/>
        <v>0</v>
      </c>
    </row>
    <row r="395" spans="1:9" x14ac:dyDescent="0.3">
      <c r="A395" t="s">
        <v>7</v>
      </c>
      <c r="B395" s="3">
        <v>1</v>
      </c>
      <c r="C395" s="6">
        <v>195</v>
      </c>
      <c r="D395" s="6">
        <v>0</v>
      </c>
      <c r="E395" s="6">
        <v>0</v>
      </c>
      <c r="F395" s="6">
        <v>195</v>
      </c>
      <c r="G395" s="6">
        <f t="shared" si="18"/>
        <v>195</v>
      </c>
      <c r="H395" s="6">
        <f t="shared" si="19"/>
        <v>195</v>
      </c>
      <c r="I395" s="4">
        <f t="shared" si="20"/>
        <v>0</v>
      </c>
    </row>
    <row r="396" spans="1:9" x14ac:dyDescent="0.3">
      <c r="A396" t="s">
        <v>7</v>
      </c>
      <c r="B396" s="3">
        <v>4</v>
      </c>
      <c r="C396" s="6">
        <v>208</v>
      </c>
      <c r="D396" s="6">
        <v>-13.01</v>
      </c>
      <c r="E396" s="6">
        <v>0</v>
      </c>
      <c r="F396" s="6">
        <v>194.99</v>
      </c>
      <c r="G396" s="6">
        <f t="shared" si="18"/>
        <v>221.01</v>
      </c>
      <c r="H396" s="6">
        <f t="shared" si="19"/>
        <v>48.747500000000002</v>
      </c>
      <c r="I396" s="4">
        <f t="shared" si="20"/>
        <v>6.2548076923076928E-2</v>
      </c>
    </row>
    <row r="397" spans="1:9" x14ac:dyDescent="0.3">
      <c r="A397" t="s">
        <v>10</v>
      </c>
      <c r="B397" s="3">
        <v>8</v>
      </c>
      <c r="C397" s="6">
        <v>200</v>
      </c>
      <c r="D397" s="6">
        <v>-5.01</v>
      </c>
      <c r="E397" s="6">
        <v>0</v>
      </c>
      <c r="F397" s="6">
        <v>194.99</v>
      </c>
      <c r="G397" s="6">
        <f t="shared" si="18"/>
        <v>205.01</v>
      </c>
      <c r="H397" s="6">
        <f t="shared" si="19"/>
        <v>24.373750000000001</v>
      </c>
      <c r="I397" s="4">
        <f t="shared" si="20"/>
        <v>2.5049999999999999E-2</v>
      </c>
    </row>
    <row r="398" spans="1:9" x14ac:dyDescent="0.3">
      <c r="A398" t="s">
        <v>11</v>
      </c>
      <c r="B398" s="3">
        <v>5</v>
      </c>
      <c r="C398" s="6">
        <v>202</v>
      </c>
      <c r="D398" s="6">
        <v>-7.6</v>
      </c>
      <c r="E398" s="6">
        <v>0</v>
      </c>
      <c r="F398" s="6">
        <v>194.4</v>
      </c>
      <c r="G398" s="6">
        <f t="shared" si="18"/>
        <v>209.6</v>
      </c>
      <c r="H398" s="6">
        <f t="shared" si="19"/>
        <v>38.880000000000003</v>
      </c>
      <c r="I398" s="4">
        <f t="shared" si="20"/>
        <v>3.7623762376237622E-2</v>
      </c>
    </row>
    <row r="399" spans="1:9" x14ac:dyDescent="0.3">
      <c r="A399" t="s">
        <v>18</v>
      </c>
      <c r="B399" s="3">
        <v>7</v>
      </c>
      <c r="C399" s="6">
        <v>193</v>
      </c>
      <c r="D399" s="6">
        <v>0</v>
      </c>
      <c r="E399" s="6">
        <v>0</v>
      </c>
      <c r="F399" s="6">
        <v>193</v>
      </c>
      <c r="G399" s="6">
        <f t="shared" si="18"/>
        <v>193</v>
      </c>
      <c r="H399" s="6">
        <f t="shared" si="19"/>
        <v>27.571428571428573</v>
      </c>
      <c r="I399" s="4">
        <f t="shared" si="20"/>
        <v>0</v>
      </c>
    </row>
    <row r="400" spans="1:9" x14ac:dyDescent="0.3">
      <c r="A400" t="s">
        <v>6</v>
      </c>
      <c r="B400" s="3">
        <v>3</v>
      </c>
      <c r="C400" s="6">
        <v>192</v>
      </c>
      <c r="D400" s="6">
        <v>0</v>
      </c>
      <c r="E400" s="6">
        <v>0</v>
      </c>
      <c r="F400" s="6">
        <v>192</v>
      </c>
      <c r="G400" s="6">
        <f t="shared" si="18"/>
        <v>192</v>
      </c>
      <c r="H400" s="6">
        <f t="shared" si="19"/>
        <v>64</v>
      </c>
      <c r="I400" s="4">
        <f t="shared" si="20"/>
        <v>0</v>
      </c>
    </row>
    <row r="401" spans="1:9" x14ac:dyDescent="0.3">
      <c r="A401" t="s">
        <v>9</v>
      </c>
      <c r="B401" s="3">
        <v>5</v>
      </c>
      <c r="C401" s="6">
        <v>204</v>
      </c>
      <c r="D401" s="6">
        <v>-12.1</v>
      </c>
      <c r="E401" s="6">
        <v>0</v>
      </c>
      <c r="F401" s="6">
        <v>191.9</v>
      </c>
      <c r="G401" s="6">
        <f t="shared" si="18"/>
        <v>216.1</v>
      </c>
      <c r="H401" s="6">
        <f t="shared" si="19"/>
        <v>38.380000000000003</v>
      </c>
      <c r="I401" s="4">
        <f t="shared" si="20"/>
        <v>5.9313725490196076E-2</v>
      </c>
    </row>
    <row r="402" spans="1:9" x14ac:dyDescent="0.3">
      <c r="A402" t="s">
        <v>21</v>
      </c>
      <c r="B402" s="3">
        <v>6</v>
      </c>
      <c r="C402" s="6">
        <v>204</v>
      </c>
      <c r="D402" s="6">
        <v>-13.4</v>
      </c>
      <c r="E402" s="6">
        <v>0</v>
      </c>
      <c r="F402" s="6">
        <v>190.6</v>
      </c>
      <c r="G402" s="6">
        <f t="shared" si="18"/>
        <v>217.4</v>
      </c>
      <c r="H402" s="6">
        <f t="shared" si="19"/>
        <v>31.766666666666666</v>
      </c>
      <c r="I402" s="4">
        <f t="shared" si="20"/>
        <v>6.5686274509803924E-2</v>
      </c>
    </row>
    <row r="403" spans="1:9" x14ac:dyDescent="0.3">
      <c r="A403" t="s">
        <v>7</v>
      </c>
      <c r="B403" s="3">
        <v>3</v>
      </c>
      <c r="C403" s="6">
        <v>204</v>
      </c>
      <c r="D403" s="6">
        <v>-13.6</v>
      </c>
      <c r="E403" s="6">
        <v>0</v>
      </c>
      <c r="F403" s="6">
        <v>190.4</v>
      </c>
      <c r="G403" s="6">
        <f t="shared" si="18"/>
        <v>217.6</v>
      </c>
      <c r="H403" s="6">
        <f t="shared" si="19"/>
        <v>63.466666666666669</v>
      </c>
      <c r="I403" s="4">
        <f t="shared" si="20"/>
        <v>6.6666666666666666E-2</v>
      </c>
    </row>
    <row r="404" spans="1:9" x14ac:dyDescent="0.3">
      <c r="A404" t="s">
        <v>9</v>
      </c>
      <c r="B404" s="3">
        <v>2</v>
      </c>
      <c r="C404" s="6">
        <v>190</v>
      </c>
      <c r="D404" s="6">
        <v>0</v>
      </c>
      <c r="E404" s="6">
        <v>0</v>
      </c>
      <c r="F404" s="6">
        <v>190</v>
      </c>
      <c r="G404" s="6">
        <f t="shared" si="18"/>
        <v>190</v>
      </c>
      <c r="H404" s="6">
        <f t="shared" si="19"/>
        <v>95</v>
      </c>
      <c r="I404" s="4">
        <f t="shared" si="20"/>
        <v>0</v>
      </c>
    </row>
    <row r="405" spans="1:9" x14ac:dyDescent="0.3">
      <c r="A405" t="s">
        <v>7</v>
      </c>
      <c r="B405" s="3">
        <v>2</v>
      </c>
      <c r="C405" s="6">
        <v>190</v>
      </c>
      <c r="D405" s="6">
        <v>0</v>
      </c>
      <c r="E405" s="6">
        <v>0</v>
      </c>
      <c r="F405" s="6">
        <v>190</v>
      </c>
      <c r="G405" s="6">
        <f t="shared" si="18"/>
        <v>190</v>
      </c>
      <c r="H405" s="6">
        <f t="shared" si="19"/>
        <v>95</v>
      </c>
      <c r="I405" s="4">
        <f t="shared" si="20"/>
        <v>0</v>
      </c>
    </row>
    <row r="406" spans="1:9" x14ac:dyDescent="0.3">
      <c r="A406" t="s">
        <v>7</v>
      </c>
      <c r="B406" s="3">
        <v>4</v>
      </c>
      <c r="C406" s="6">
        <v>194</v>
      </c>
      <c r="D406" s="6">
        <v>-4.4000000000000004</v>
      </c>
      <c r="E406" s="6">
        <v>0</v>
      </c>
      <c r="F406" s="6">
        <v>189.6</v>
      </c>
      <c r="G406" s="6">
        <f t="shared" si="18"/>
        <v>198.4</v>
      </c>
      <c r="H406" s="6">
        <f t="shared" si="19"/>
        <v>47.4</v>
      </c>
      <c r="I406" s="4">
        <f t="shared" si="20"/>
        <v>2.2680412371134023E-2</v>
      </c>
    </row>
    <row r="407" spans="1:9" x14ac:dyDescent="0.3">
      <c r="A407" t="s">
        <v>7</v>
      </c>
      <c r="B407" s="3">
        <v>4</v>
      </c>
      <c r="C407" s="6">
        <v>194</v>
      </c>
      <c r="D407" s="6">
        <v>-5</v>
      </c>
      <c r="E407" s="6">
        <v>0</v>
      </c>
      <c r="F407" s="6">
        <v>189</v>
      </c>
      <c r="G407" s="6">
        <f t="shared" si="18"/>
        <v>199</v>
      </c>
      <c r="H407" s="6">
        <f t="shared" si="19"/>
        <v>47.25</v>
      </c>
      <c r="I407" s="4">
        <f t="shared" si="20"/>
        <v>2.5773195876288658E-2</v>
      </c>
    </row>
    <row r="408" spans="1:9" x14ac:dyDescent="0.3">
      <c r="A408" t="s">
        <v>10</v>
      </c>
      <c r="B408" s="3">
        <v>6</v>
      </c>
      <c r="C408" s="6">
        <v>192</v>
      </c>
      <c r="D408" s="6">
        <v>-3.2</v>
      </c>
      <c r="E408" s="6">
        <v>0</v>
      </c>
      <c r="F408" s="6">
        <v>188.8</v>
      </c>
      <c r="G408" s="6">
        <f t="shared" si="18"/>
        <v>195.2</v>
      </c>
      <c r="H408" s="6">
        <f t="shared" si="19"/>
        <v>31.466666666666669</v>
      </c>
      <c r="I408" s="4">
        <f t="shared" si="20"/>
        <v>1.6666666666666666E-2</v>
      </c>
    </row>
    <row r="409" spans="1:9" x14ac:dyDescent="0.3">
      <c r="A409" t="s">
        <v>7</v>
      </c>
      <c r="B409" s="3">
        <v>1</v>
      </c>
      <c r="C409" s="6">
        <v>564</v>
      </c>
      <c r="D409" s="6">
        <v>0</v>
      </c>
      <c r="E409" s="6">
        <v>-376</v>
      </c>
      <c r="F409" s="6">
        <v>188</v>
      </c>
      <c r="G409" s="6">
        <f t="shared" si="18"/>
        <v>564.66666666666663</v>
      </c>
      <c r="H409" s="6">
        <f t="shared" si="19"/>
        <v>188</v>
      </c>
      <c r="I409" s="4">
        <f t="shared" si="20"/>
        <v>0</v>
      </c>
    </row>
    <row r="410" spans="1:9" x14ac:dyDescent="0.3">
      <c r="A410" t="s">
        <v>7</v>
      </c>
      <c r="B410" s="3">
        <v>4</v>
      </c>
      <c r="C410" s="6">
        <v>188</v>
      </c>
      <c r="D410" s="6">
        <v>0</v>
      </c>
      <c r="E410" s="6">
        <v>0</v>
      </c>
      <c r="F410" s="6">
        <v>188</v>
      </c>
      <c r="G410" s="6">
        <f t="shared" si="18"/>
        <v>188</v>
      </c>
      <c r="H410" s="6">
        <f t="shared" si="19"/>
        <v>47</v>
      </c>
      <c r="I410" s="4">
        <f t="shared" si="20"/>
        <v>0</v>
      </c>
    </row>
    <row r="411" spans="1:9" x14ac:dyDescent="0.3">
      <c r="A411" t="s">
        <v>7</v>
      </c>
      <c r="B411" s="3">
        <v>7</v>
      </c>
      <c r="C411" s="6">
        <v>196</v>
      </c>
      <c r="D411" s="6">
        <v>-8.39</v>
      </c>
      <c r="E411" s="6">
        <v>0</v>
      </c>
      <c r="F411" s="6">
        <v>187.61</v>
      </c>
      <c r="G411" s="6">
        <f t="shared" si="18"/>
        <v>204.39</v>
      </c>
      <c r="H411" s="6">
        <f t="shared" si="19"/>
        <v>26.801428571428573</v>
      </c>
      <c r="I411" s="4">
        <f t="shared" si="20"/>
        <v>4.2806122448979592E-2</v>
      </c>
    </row>
    <row r="412" spans="1:9" x14ac:dyDescent="0.3">
      <c r="A412" t="s">
        <v>7</v>
      </c>
      <c r="B412" s="3">
        <v>6</v>
      </c>
      <c r="C412" s="6">
        <v>194</v>
      </c>
      <c r="D412" s="6">
        <v>-6.41</v>
      </c>
      <c r="E412" s="6">
        <v>0</v>
      </c>
      <c r="F412" s="6">
        <v>187.59</v>
      </c>
      <c r="G412" s="6">
        <f t="shared" si="18"/>
        <v>200.41</v>
      </c>
      <c r="H412" s="6">
        <f t="shared" si="19"/>
        <v>31.265000000000001</v>
      </c>
      <c r="I412" s="4">
        <f t="shared" si="20"/>
        <v>3.304123711340206E-2</v>
      </c>
    </row>
    <row r="413" spans="1:9" x14ac:dyDescent="0.3">
      <c r="A413" t="s">
        <v>7</v>
      </c>
      <c r="B413" s="3">
        <v>4</v>
      </c>
      <c r="C413" s="6">
        <v>192</v>
      </c>
      <c r="D413" s="6">
        <v>-4.8</v>
      </c>
      <c r="E413" s="6">
        <v>0</v>
      </c>
      <c r="F413" s="6">
        <v>187.2</v>
      </c>
      <c r="G413" s="6">
        <f t="shared" si="18"/>
        <v>196.8</v>
      </c>
      <c r="H413" s="6">
        <f t="shared" si="19"/>
        <v>46.8</v>
      </c>
      <c r="I413" s="4">
        <f t="shared" si="20"/>
        <v>2.4999999999999998E-2</v>
      </c>
    </row>
    <row r="414" spans="1:9" x14ac:dyDescent="0.3">
      <c r="A414" t="s">
        <v>7</v>
      </c>
      <c r="B414" s="3">
        <v>4</v>
      </c>
      <c r="C414" s="6">
        <v>192</v>
      </c>
      <c r="D414" s="6">
        <v>-4.8</v>
      </c>
      <c r="E414" s="6">
        <v>0</v>
      </c>
      <c r="F414" s="6">
        <v>187.2</v>
      </c>
      <c r="G414" s="6">
        <f t="shared" si="18"/>
        <v>196.8</v>
      </c>
      <c r="H414" s="6">
        <f t="shared" si="19"/>
        <v>46.8</v>
      </c>
      <c r="I414" s="4">
        <f t="shared" si="20"/>
        <v>2.4999999999999998E-2</v>
      </c>
    </row>
    <row r="415" spans="1:9" x14ac:dyDescent="0.3">
      <c r="A415" t="s">
        <v>9</v>
      </c>
      <c r="B415" s="3">
        <v>8</v>
      </c>
      <c r="C415" s="6">
        <v>192</v>
      </c>
      <c r="D415" s="6">
        <v>-4.8</v>
      </c>
      <c r="E415" s="6">
        <v>0</v>
      </c>
      <c r="F415" s="6">
        <v>187.2</v>
      </c>
      <c r="G415" s="6">
        <f t="shared" si="18"/>
        <v>196.8</v>
      </c>
      <c r="H415" s="6">
        <f t="shared" si="19"/>
        <v>23.4</v>
      </c>
      <c r="I415" s="4">
        <f t="shared" si="20"/>
        <v>2.4999999999999998E-2</v>
      </c>
    </row>
    <row r="416" spans="1:9" x14ac:dyDescent="0.3">
      <c r="A416" t="s">
        <v>15</v>
      </c>
      <c r="B416" s="3">
        <v>2</v>
      </c>
      <c r="C416" s="6">
        <v>196</v>
      </c>
      <c r="D416" s="6">
        <v>-9.7899999999999991</v>
      </c>
      <c r="E416" s="6">
        <v>0</v>
      </c>
      <c r="F416" s="6">
        <v>186.21</v>
      </c>
      <c r="G416" s="6">
        <f t="shared" si="18"/>
        <v>205.79</v>
      </c>
      <c r="H416" s="6">
        <f t="shared" si="19"/>
        <v>93.105000000000004</v>
      </c>
      <c r="I416" s="4">
        <f t="shared" si="20"/>
        <v>4.994897959183673E-2</v>
      </c>
    </row>
    <row r="417" spans="1:9" x14ac:dyDescent="0.3">
      <c r="A417" t="s">
        <v>18</v>
      </c>
      <c r="B417" s="3">
        <v>5</v>
      </c>
      <c r="C417" s="6">
        <v>190</v>
      </c>
      <c r="D417" s="6">
        <v>-3.8</v>
      </c>
      <c r="E417" s="6">
        <v>0</v>
      </c>
      <c r="F417" s="6">
        <v>186.2</v>
      </c>
      <c r="G417" s="6">
        <f t="shared" si="18"/>
        <v>193.8</v>
      </c>
      <c r="H417" s="6">
        <f t="shared" si="19"/>
        <v>37.239999999999995</v>
      </c>
      <c r="I417" s="4">
        <f t="shared" si="20"/>
        <v>0.02</v>
      </c>
    </row>
    <row r="418" spans="1:9" x14ac:dyDescent="0.3">
      <c r="A418" t="s">
        <v>15</v>
      </c>
      <c r="B418" s="3">
        <v>2</v>
      </c>
      <c r="C418" s="6">
        <v>196</v>
      </c>
      <c r="D418" s="6">
        <v>-9.81</v>
      </c>
      <c r="E418" s="6">
        <v>0</v>
      </c>
      <c r="F418" s="6">
        <v>186.19</v>
      </c>
      <c r="G418" s="6">
        <f t="shared" si="18"/>
        <v>205.81</v>
      </c>
      <c r="H418" s="6">
        <f t="shared" si="19"/>
        <v>93.094999999999999</v>
      </c>
      <c r="I418" s="4">
        <f t="shared" si="20"/>
        <v>5.0051020408163269E-2</v>
      </c>
    </row>
    <row r="419" spans="1:9" x14ac:dyDescent="0.3">
      <c r="A419" t="s">
        <v>6</v>
      </c>
      <c r="B419" s="3">
        <v>12</v>
      </c>
      <c r="C419" s="6">
        <v>192</v>
      </c>
      <c r="D419" s="6">
        <v>-6.42</v>
      </c>
      <c r="E419" s="6">
        <v>0</v>
      </c>
      <c r="F419" s="6">
        <v>185.58</v>
      </c>
      <c r="G419" s="6">
        <f t="shared" si="18"/>
        <v>198.42</v>
      </c>
      <c r="H419" s="6">
        <f t="shared" si="19"/>
        <v>15.465000000000002</v>
      </c>
      <c r="I419" s="4">
        <f t="shared" si="20"/>
        <v>3.3437500000000002E-2</v>
      </c>
    </row>
    <row r="420" spans="1:9" x14ac:dyDescent="0.3">
      <c r="A420" t="s">
        <v>7</v>
      </c>
      <c r="B420" s="3">
        <v>1</v>
      </c>
      <c r="C420" s="6">
        <v>185</v>
      </c>
      <c r="D420" s="6">
        <v>0</v>
      </c>
      <c r="E420" s="6">
        <v>0</v>
      </c>
      <c r="F420" s="6">
        <v>185</v>
      </c>
      <c r="G420" s="6">
        <f t="shared" si="18"/>
        <v>185</v>
      </c>
      <c r="H420" s="6">
        <f t="shared" si="19"/>
        <v>185</v>
      </c>
      <c r="I420" s="4">
        <f t="shared" si="20"/>
        <v>0</v>
      </c>
    </row>
    <row r="421" spans="1:9" x14ac:dyDescent="0.3">
      <c r="A421" t="s">
        <v>7</v>
      </c>
      <c r="B421" s="3">
        <v>1</v>
      </c>
      <c r="C421" s="6">
        <v>185</v>
      </c>
      <c r="D421" s="6">
        <v>0</v>
      </c>
      <c r="E421" s="6">
        <v>0</v>
      </c>
      <c r="F421" s="6">
        <v>185</v>
      </c>
      <c r="G421" s="6">
        <f t="shared" si="18"/>
        <v>185</v>
      </c>
      <c r="H421" s="6">
        <f t="shared" si="19"/>
        <v>185</v>
      </c>
      <c r="I421" s="4">
        <f t="shared" si="20"/>
        <v>0</v>
      </c>
    </row>
    <row r="422" spans="1:9" x14ac:dyDescent="0.3">
      <c r="A422" t="s">
        <v>7</v>
      </c>
      <c r="B422" s="3">
        <v>1</v>
      </c>
      <c r="C422" s="6">
        <v>185</v>
      </c>
      <c r="D422" s="6">
        <v>0</v>
      </c>
      <c r="E422" s="6">
        <v>0</v>
      </c>
      <c r="F422" s="6">
        <v>185</v>
      </c>
      <c r="G422" s="6">
        <f t="shared" si="18"/>
        <v>185</v>
      </c>
      <c r="H422" s="6">
        <f t="shared" si="19"/>
        <v>185</v>
      </c>
      <c r="I422" s="4">
        <f t="shared" si="20"/>
        <v>0</v>
      </c>
    </row>
    <row r="423" spans="1:9" x14ac:dyDescent="0.3">
      <c r="A423" t="s">
        <v>7</v>
      </c>
      <c r="B423" s="3">
        <v>1</v>
      </c>
      <c r="C423" s="6">
        <v>185</v>
      </c>
      <c r="D423" s="6">
        <v>0</v>
      </c>
      <c r="E423" s="6">
        <v>0</v>
      </c>
      <c r="F423" s="6">
        <v>185</v>
      </c>
      <c r="G423" s="6">
        <f t="shared" si="18"/>
        <v>185</v>
      </c>
      <c r="H423" s="6">
        <f t="shared" si="19"/>
        <v>185</v>
      </c>
      <c r="I423" s="4">
        <f t="shared" si="20"/>
        <v>0</v>
      </c>
    </row>
    <row r="424" spans="1:9" x14ac:dyDescent="0.3">
      <c r="A424" t="s">
        <v>7</v>
      </c>
      <c r="B424" s="3">
        <v>1</v>
      </c>
      <c r="C424" s="6">
        <v>185</v>
      </c>
      <c r="D424" s="6">
        <v>0</v>
      </c>
      <c r="E424" s="6">
        <v>0</v>
      </c>
      <c r="F424" s="6">
        <v>185</v>
      </c>
      <c r="G424" s="6">
        <f t="shared" si="18"/>
        <v>185</v>
      </c>
      <c r="H424" s="6">
        <f t="shared" si="19"/>
        <v>185</v>
      </c>
      <c r="I424" s="4">
        <f t="shared" si="20"/>
        <v>0</v>
      </c>
    </row>
    <row r="425" spans="1:9" x14ac:dyDescent="0.3">
      <c r="A425" t="s">
        <v>7</v>
      </c>
      <c r="B425" s="3">
        <v>1</v>
      </c>
      <c r="C425" s="6">
        <v>185</v>
      </c>
      <c r="D425" s="6">
        <v>0</v>
      </c>
      <c r="E425" s="6">
        <v>0</v>
      </c>
      <c r="F425" s="6">
        <v>185</v>
      </c>
      <c r="G425" s="6">
        <f t="shared" si="18"/>
        <v>185</v>
      </c>
      <c r="H425" s="6">
        <f t="shared" si="19"/>
        <v>185</v>
      </c>
      <c r="I425" s="4">
        <f t="shared" si="20"/>
        <v>0</v>
      </c>
    </row>
    <row r="426" spans="1:9" x14ac:dyDescent="0.3">
      <c r="A426" t="s">
        <v>7</v>
      </c>
      <c r="B426" s="3">
        <v>1</v>
      </c>
      <c r="C426" s="6">
        <v>185</v>
      </c>
      <c r="D426" s="6">
        <v>0</v>
      </c>
      <c r="E426" s="6">
        <v>0</v>
      </c>
      <c r="F426" s="6">
        <v>185</v>
      </c>
      <c r="G426" s="6">
        <f t="shared" si="18"/>
        <v>185</v>
      </c>
      <c r="H426" s="6">
        <f t="shared" si="19"/>
        <v>185</v>
      </c>
      <c r="I426" s="4">
        <f t="shared" si="20"/>
        <v>0</v>
      </c>
    </row>
    <row r="427" spans="1:9" x14ac:dyDescent="0.3">
      <c r="A427" t="s">
        <v>6</v>
      </c>
      <c r="B427" s="3">
        <v>1</v>
      </c>
      <c r="C427" s="6">
        <v>185</v>
      </c>
      <c r="D427" s="6">
        <v>0</v>
      </c>
      <c r="E427" s="6">
        <v>0</v>
      </c>
      <c r="F427" s="6">
        <v>185</v>
      </c>
      <c r="G427" s="6">
        <f t="shared" si="18"/>
        <v>185</v>
      </c>
      <c r="H427" s="6">
        <f t="shared" si="19"/>
        <v>185</v>
      </c>
      <c r="I427" s="4">
        <f t="shared" si="20"/>
        <v>0</v>
      </c>
    </row>
    <row r="428" spans="1:9" x14ac:dyDescent="0.3">
      <c r="A428" t="s">
        <v>7</v>
      </c>
      <c r="B428" s="3">
        <v>1</v>
      </c>
      <c r="C428" s="6">
        <v>185</v>
      </c>
      <c r="D428" s="6">
        <v>0</v>
      </c>
      <c r="E428" s="6">
        <v>0</v>
      </c>
      <c r="F428" s="6">
        <v>185</v>
      </c>
      <c r="G428" s="6">
        <f t="shared" si="18"/>
        <v>185</v>
      </c>
      <c r="H428" s="6">
        <f t="shared" si="19"/>
        <v>185</v>
      </c>
      <c r="I428" s="4">
        <f t="shared" si="20"/>
        <v>0</v>
      </c>
    </row>
    <row r="429" spans="1:9" x14ac:dyDescent="0.3">
      <c r="A429" t="s">
        <v>7</v>
      </c>
      <c r="B429" s="3">
        <v>1</v>
      </c>
      <c r="C429" s="6">
        <v>185</v>
      </c>
      <c r="D429" s="6">
        <v>0</v>
      </c>
      <c r="E429" s="6">
        <v>0</v>
      </c>
      <c r="F429" s="6">
        <v>185</v>
      </c>
      <c r="G429" s="6">
        <f t="shared" si="18"/>
        <v>185</v>
      </c>
      <c r="H429" s="6">
        <f t="shared" si="19"/>
        <v>185</v>
      </c>
      <c r="I429" s="4">
        <f t="shared" si="20"/>
        <v>0</v>
      </c>
    </row>
    <row r="430" spans="1:9" x14ac:dyDescent="0.3">
      <c r="A430" t="s">
        <v>7</v>
      </c>
      <c r="B430" s="3">
        <v>1</v>
      </c>
      <c r="C430" s="6">
        <v>185</v>
      </c>
      <c r="D430" s="6">
        <v>0</v>
      </c>
      <c r="E430" s="6">
        <v>0</v>
      </c>
      <c r="F430" s="6">
        <v>185</v>
      </c>
      <c r="G430" s="6">
        <f t="shared" si="18"/>
        <v>185</v>
      </c>
      <c r="H430" s="6">
        <f t="shared" si="19"/>
        <v>185</v>
      </c>
      <c r="I430" s="4">
        <f t="shared" si="20"/>
        <v>0</v>
      </c>
    </row>
    <row r="431" spans="1:9" x14ac:dyDescent="0.3">
      <c r="A431" t="s">
        <v>7</v>
      </c>
      <c r="B431" s="3">
        <v>1</v>
      </c>
      <c r="C431" s="6">
        <v>185</v>
      </c>
      <c r="D431" s="6">
        <v>0</v>
      </c>
      <c r="E431" s="6">
        <v>0</v>
      </c>
      <c r="F431" s="6">
        <v>185</v>
      </c>
      <c r="G431" s="6">
        <f t="shared" si="18"/>
        <v>185</v>
      </c>
      <c r="H431" s="6">
        <f t="shared" si="19"/>
        <v>185</v>
      </c>
      <c r="I431" s="4">
        <f t="shared" si="20"/>
        <v>0</v>
      </c>
    </row>
    <row r="432" spans="1:9" x14ac:dyDescent="0.3">
      <c r="A432" t="s">
        <v>7</v>
      </c>
      <c r="B432" s="3">
        <v>1</v>
      </c>
      <c r="C432" s="6">
        <v>185</v>
      </c>
      <c r="D432" s="6">
        <v>0</v>
      </c>
      <c r="E432" s="6">
        <v>0</v>
      </c>
      <c r="F432" s="6">
        <v>185</v>
      </c>
      <c r="G432" s="6">
        <f t="shared" si="18"/>
        <v>185</v>
      </c>
      <c r="H432" s="6">
        <f t="shared" si="19"/>
        <v>185</v>
      </c>
      <c r="I432" s="4">
        <f t="shared" si="20"/>
        <v>0</v>
      </c>
    </row>
    <row r="433" spans="1:9" x14ac:dyDescent="0.3">
      <c r="A433" t="s">
        <v>7</v>
      </c>
      <c r="B433" s="3">
        <v>1</v>
      </c>
      <c r="C433" s="6">
        <v>185</v>
      </c>
      <c r="D433" s="6">
        <v>0</v>
      </c>
      <c r="E433" s="6">
        <v>0</v>
      </c>
      <c r="F433" s="6">
        <v>185</v>
      </c>
      <c r="G433" s="6">
        <f t="shared" si="18"/>
        <v>185</v>
      </c>
      <c r="H433" s="6">
        <f t="shared" si="19"/>
        <v>185</v>
      </c>
      <c r="I433" s="4">
        <f t="shared" si="20"/>
        <v>0</v>
      </c>
    </row>
    <row r="434" spans="1:9" x14ac:dyDescent="0.3">
      <c r="A434" t="s">
        <v>7</v>
      </c>
      <c r="B434" s="3">
        <v>1</v>
      </c>
      <c r="C434" s="6">
        <v>185</v>
      </c>
      <c r="D434" s="6">
        <v>0</v>
      </c>
      <c r="E434" s="6">
        <v>0</v>
      </c>
      <c r="F434" s="6">
        <v>185</v>
      </c>
      <c r="G434" s="6">
        <f t="shared" si="18"/>
        <v>185</v>
      </c>
      <c r="H434" s="6">
        <f t="shared" si="19"/>
        <v>185</v>
      </c>
      <c r="I434" s="4">
        <f t="shared" si="20"/>
        <v>0</v>
      </c>
    </row>
    <row r="435" spans="1:9" x14ac:dyDescent="0.3">
      <c r="A435" t="s">
        <v>7</v>
      </c>
      <c r="B435" s="3">
        <v>1</v>
      </c>
      <c r="C435" s="6">
        <v>185</v>
      </c>
      <c r="D435" s="6">
        <v>0</v>
      </c>
      <c r="E435" s="6">
        <v>0</v>
      </c>
      <c r="F435" s="6">
        <v>185</v>
      </c>
      <c r="G435" s="6">
        <f t="shared" si="18"/>
        <v>185</v>
      </c>
      <c r="H435" s="6">
        <f t="shared" si="19"/>
        <v>185</v>
      </c>
      <c r="I435" s="4">
        <f t="shared" si="20"/>
        <v>0</v>
      </c>
    </row>
    <row r="436" spans="1:9" x14ac:dyDescent="0.3">
      <c r="A436" t="s">
        <v>7</v>
      </c>
      <c r="B436" s="3">
        <v>1</v>
      </c>
      <c r="C436" s="6">
        <v>185</v>
      </c>
      <c r="D436" s="6">
        <v>0</v>
      </c>
      <c r="E436" s="6">
        <v>0</v>
      </c>
      <c r="F436" s="6">
        <v>185</v>
      </c>
      <c r="G436" s="6">
        <f t="shared" si="18"/>
        <v>185</v>
      </c>
      <c r="H436" s="6">
        <f t="shared" si="19"/>
        <v>185</v>
      </c>
      <c r="I436" s="4">
        <f t="shared" si="20"/>
        <v>0</v>
      </c>
    </row>
    <row r="437" spans="1:9" x14ac:dyDescent="0.3">
      <c r="A437" t="s">
        <v>7</v>
      </c>
      <c r="B437" s="3">
        <v>1</v>
      </c>
      <c r="C437" s="6">
        <v>185</v>
      </c>
      <c r="D437" s="6">
        <v>0</v>
      </c>
      <c r="E437" s="6">
        <v>0</v>
      </c>
      <c r="F437" s="6">
        <v>185</v>
      </c>
      <c r="G437" s="6">
        <f t="shared" si="18"/>
        <v>185</v>
      </c>
      <c r="H437" s="6">
        <f t="shared" si="19"/>
        <v>185</v>
      </c>
      <c r="I437" s="4">
        <f t="shared" si="20"/>
        <v>0</v>
      </c>
    </row>
    <row r="438" spans="1:9" x14ac:dyDescent="0.3">
      <c r="A438" t="s">
        <v>7</v>
      </c>
      <c r="B438" s="3">
        <v>1</v>
      </c>
      <c r="C438" s="6">
        <v>185</v>
      </c>
      <c r="D438" s="6">
        <v>0</v>
      </c>
      <c r="E438" s="6">
        <v>0</v>
      </c>
      <c r="F438" s="6">
        <v>185</v>
      </c>
      <c r="G438" s="6">
        <f t="shared" si="18"/>
        <v>185</v>
      </c>
      <c r="H438" s="6">
        <f t="shared" si="19"/>
        <v>185</v>
      </c>
      <c r="I438" s="4">
        <f t="shared" si="20"/>
        <v>0</v>
      </c>
    </row>
    <row r="439" spans="1:9" x14ac:dyDescent="0.3">
      <c r="A439" t="s">
        <v>7</v>
      </c>
      <c r="B439" s="3">
        <v>1</v>
      </c>
      <c r="C439" s="6">
        <v>185</v>
      </c>
      <c r="D439" s="6">
        <v>0</v>
      </c>
      <c r="E439" s="6">
        <v>0</v>
      </c>
      <c r="F439" s="6">
        <v>185</v>
      </c>
      <c r="G439" s="6">
        <f t="shared" si="18"/>
        <v>185</v>
      </c>
      <c r="H439" s="6">
        <f t="shared" si="19"/>
        <v>185</v>
      </c>
      <c r="I439" s="4">
        <f t="shared" si="20"/>
        <v>0</v>
      </c>
    </row>
    <row r="440" spans="1:9" x14ac:dyDescent="0.3">
      <c r="A440" t="s">
        <v>7</v>
      </c>
      <c r="B440" s="3">
        <v>1</v>
      </c>
      <c r="C440" s="6">
        <v>185</v>
      </c>
      <c r="D440" s="6">
        <v>0</v>
      </c>
      <c r="E440" s="6">
        <v>0</v>
      </c>
      <c r="F440" s="6">
        <v>185</v>
      </c>
      <c r="G440" s="6">
        <f t="shared" si="18"/>
        <v>185</v>
      </c>
      <c r="H440" s="6">
        <f t="shared" si="19"/>
        <v>185</v>
      </c>
      <c r="I440" s="4">
        <f t="shared" si="20"/>
        <v>0</v>
      </c>
    </row>
    <row r="441" spans="1:9" x14ac:dyDescent="0.3">
      <c r="A441" t="s">
        <v>6</v>
      </c>
      <c r="B441" s="3">
        <v>1</v>
      </c>
      <c r="C441" s="6">
        <v>185</v>
      </c>
      <c r="D441" s="6">
        <v>0</v>
      </c>
      <c r="E441" s="6">
        <v>0</v>
      </c>
      <c r="F441" s="6">
        <v>185</v>
      </c>
      <c r="G441" s="6">
        <f t="shared" si="18"/>
        <v>185</v>
      </c>
      <c r="H441" s="6">
        <f t="shared" si="19"/>
        <v>185</v>
      </c>
      <c r="I441" s="4">
        <f t="shared" si="20"/>
        <v>0</v>
      </c>
    </row>
    <row r="442" spans="1:9" x14ac:dyDescent="0.3">
      <c r="A442" t="s">
        <v>7</v>
      </c>
      <c r="B442" s="3">
        <v>1</v>
      </c>
      <c r="C442" s="6">
        <v>185</v>
      </c>
      <c r="D442" s="6">
        <v>0</v>
      </c>
      <c r="E442" s="6">
        <v>0</v>
      </c>
      <c r="F442" s="6">
        <v>185</v>
      </c>
      <c r="G442" s="6">
        <f t="shared" si="18"/>
        <v>185</v>
      </c>
      <c r="H442" s="6">
        <f t="shared" si="19"/>
        <v>185</v>
      </c>
      <c r="I442" s="4">
        <f t="shared" si="20"/>
        <v>0</v>
      </c>
    </row>
    <row r="443" spans="1:9" x14ac:dyDescent="0.3">
      <c r="A443" t="s">
        <v>7</v>
      </c>
      <c r="B443" s="3">
        <v>1</v>
      </c>
      <c r="C443" s="6">
        <v>185</v>
      </c>
      <c r="D443" s="6">
        <v>0</v>
      </c>
      <c r="E443" s="6">
        <v>0</v>
      </c>
      <c r="F443" s="6">
        <v>185</v>
      </c>
      <c r="G443" s="6">
        <f t="shared" si="18"/>
        <v>185</v>
      </c>
      <c r="H443" s="6">
        <f t="shared" si="19"/>
        <v>185</v>
      </c>
      <c r="I443" s="4">
        <f t="shared" si="20"/>
        <v>0</v>
      </c>
    </row>
    <row r="444" spans="1:9" x14ac:dyDescent="0.3">
      <c r="A444" t="s">
        <v>9</v>
      </c>
      <c r="B444" s="3">
        <v>1</v>
      </c>
      <c r="C444" s="6">
        <v>185</v>
      </c>
      <c r="D444" s="6">
        <v>0</v>
      </c>
      <c r="E444" s="6">
        <v>0</v>
      </c>
      <c r="F444" s="6">
        <v>185</v>
      </c>
      <c r="G444" s="6">
        <f t="shared" si="18"/>
        <v>185</v>
      </c>
      <c r="H444" s="6">
        <f t="shared" si="19"/>
        <v>185</v>
      </c>
      <c r="I444" s="4">
        <f t="shared" si="20"/>
        <v>0</v>
      </c>
    </row>
    <row r="445" spans="1:9" x14ac:dyDescent="0.3">
      <c r="A445" t="s">
        <v>7</v>
      </c>
      <c r="B445" s="3">
        <v>1</v>
      </c>
      <c r="C445" s="6">
        <v>185</v>
      </c>
      <c r="D445" s="6">
        <v>0</v>
      </c>
      <c r="E445" s="6">
        <v>0</v>
      </c>
      <c r="F445" s="6">
        <v>185</v>
      </c>
      <c r="G445" s="6">
        <f t="shared" si="18"/>
        <v>185</v>
      </c>
      <c r="H445" s="6">
        <f t="shared" si="19"/>
        <v>185</v>
      </c>
      <c r="I445" s="4">
        <f t="shared" si="20"/>
        <v>0</v>
      </c>
    </row>
    <row r="446" spans="1:9" x14ac:dyDescent="0.3">
      <c r="A446" t="s">
        <v>7</v>
      </c>
      <c r="B446" s="3">
        <v>1</v>
      </c>
      <c r="C446" s="6">
        <v>205</v>
      </c>
      <c r="D446" s="6">
        <v>-20.5</v>
      </c>
      <c r="E446" s="6">
        <v>0</v>
      </c>
      <c r="F446" s="6">
        <v>184.5</v>
      </c>
      <c r="G446" s="6">
        <f t="shared" si="18"/>
        <v>225.5</v>
      </c>
      <c r="H446" s="6">
        <f t="shared" si="19"/>
        <v>184.5</v>
      </c>
      <c r="I446" s="4">
        <f t="shared" si="20"/>
        <v>0.1</v>
      </c>
    </row>
    <row r="447" spans="1:9" x14ac:dyDescent="0.3">
      <c r="A447" t="s">
        <v>6</v>
      </c>
      <c r="B447" s="3">
        <v>3</v>
      </c>
      <c r="C447" s="6">
        <v>204</v>
      </c>
      <c r="D447" s="6">
        <v>-20.399999999999999</v>
      </c>
      <c r="E447" s="6">
        <v>0</v>
      </c>
      <c r="F447" s="6">
        <v>183.6</v>
      </c>
      <c r="G447" s="6">
        <f t="shared" si="18"/>
        <v>224.4</v>
      </c>
      <c r="H447" s="6">
        <f t="shared" si="19"/>
        <v>61.199999999999996</v>
      </c>
      <c r="I447" s="4">
        <f t="shared" si="20"/>
        <v>9.9999999999999992E-2</v>
      </c>
    </row>
    <row r="448" spans="1:9" x14ac:dyDescent="0.3">
      <c r="A448" t="s">
        <v>19</v>
      </c>
      <c r="B448" s="3">
        <v>9</v>
      </c>
      <c r="C448" s="6">
        <v>186</v>
      </c>
      <c r="D448" s="6">
        <v>-2.4</v>
      </c>
      <c r="E448" s="6">
        <v>0</v>
      </c>
      <c r="F448" s="6">
        <v>183.6</v>
      </c>
      <c r="G448" s="6">
        <f t="shared" si="18"/>
        <v>188.4</v>
      </c>
      <c r="H448" s="6">
        <f t="shared" si="19"/>
        <v>20.399999999999999</v>
      </c>
      <c r="I448" s="4">
        <f t="shared" si="20"/>
        <v>1.2903225806451613E-2</v>
      </c>
    </row>
    <row r="449" spans="1:9" x14ac:dyDescent="0.3">
      <c r="A449" t="s">
        <v>11</v>
      </c>
      <c r="B449" s="3">
        <v>8</v>
      </c>
      <c r="C449" s="6">
        <v>192</v>
      </c>
      <c r="D449" s="6">
        <v>-9.59</v>
      </c>
      <c r="E449" s="6">
        <v>0</v>
      </c>
      <c r="F449" s="6">
        <v>182.41</v>
      </c>
      <c r="G449" s="6">
        <f t="shared" si="18"/>
        <v>201.59</v>
      </c>
      <c r="H449" s="6">
        <f t="shared" si="19"/>
        <v>22.80125</v>
      </c>
      <c r="I449" s="4">
        <f t="shared" si="20"/>
        <v>4.9947916666666668E-2</v>
      </c>
    </row>
    <row r="450" spans="1:9" x14ac:dyDescent="0.3">
      <c r="A450" t="s">
        <v>9</v>
      </c>
      <c r="B450" s="3">
        <v>5</v>
      </c>
      <c r="C450" s="6">
        <v>190</v>
      </c>
      <c r="D450" s="6">
        <v>-7.6</v>
      </c>
      <c r="E450" s="6">
        <v>0</v>
      </c>
      <c r="F450" s="6">
        <v>182.4</v>
      </c>
      <c r="G450" s="6">
        <f t="shared" si="18"/>
        <v>197.6</v>
      </c>
      <c r="H450" s="6">
        <f t="shared" si="19"/>
        <v>36.480000000000004</v>
      </c>
      <c r="I450" s="4">
        <f t="shared" si="20"/>
        <v>0.04</v>
      </c>
    </row>
    <row r="451" spans="1:9" x14ac:dyDescent="0.3">
      <c r="A451" t="s">
        <v>9</v>
      </c>
      <c r="B451" s="3">
        <v>5</v>
      </c>
      <c r="C451" s="6">
        <v>228</v>
      </c>
      <c r="D451" s="6">
        <v>-7.6</v>
      </c>
      <c r="E451" s="6">
        <v>-38</v>
      </c>
      <c r="F451" s="6">
        <v>182.4</v>
      </c>
      <c r="G451" s="6">
        <f t="shared" ref="G451:G514" si="21">IF(C451=0,0,C451-D451-E451/C451)</f>
        <v>235.76666666666665</v>
      </c>
      <c r="H451" s="6">
        <f t="shared" ref="H451:H514" si="22">IF(F451=0,0,F451/B451)</f>
        <v>36.480000000000004</v>
      </c>
      <c r="I451" s="4">
        <f t="shared" ref="I451:I514" si="23">IF(C451=0,0,-D451/C451)</f>
        <v>3.3333333333333333E-2</v>
      </c>
    </row>
    <row r="452" spans="1:9" x14ac:dyDescent="0.3">
      <c r="A452" t="s">
        <v>7</v>
      </c>
      <c r="B452" s="3">
        <v>4</v>
      </c>
      <c r="C452" s="6">
        <v>182</v>
      </c>
      <c r="D452" s="6">
        <v>0</v>
      </c>
      <c r="E452" s="6">
        <v>0</v>
      </c>
      <c r="F452" s="6">
        <v>182</v>
      </c>
      <c r="G452" s="6">
        <f t="shared" si="21"/>
        <v>182</v>
      </c>
      <c r="H452" s="6">
        <f t="shared" si="22"/>
        <v>45.5</v>
      </c>
      <c r="I452" s="4">
        <f t="shared" si="23"/>
        <v>0</v>
      </c>
    </row>
    <row r="453" spans="1:9" x14ac:dyDescent="0.3">
      <c r="A453" t="s">
        <v>18</v>
      </c>
      <c r="B453" s="3">
        <v>7</v>
      </c>
      <c r="C453" s="6">
        <v>183</v>
      </c>
      <c r="D453" s="6">
        <v>-2.1</v>
      </c>
      <c r="E453" s="6">
        <v>0</v>
      </c>
      <c r="F453" s="6">
        <v>180.9</v>
      </c>
      <c r="G453" s="6">
        <f t="shared" si="21"/>
        <v>185.1</v>
      </c>
      <c r="H453" s="6">
        <f t="shared" si="22"/>
        <v>25.842857142857145</v>
      </c>
      <c r="I453" s="4">
        <f t="shared" si="23"/>
        <v>1.1475409836065575E-2</v>
      </c>
    </row>
    <row r="454" spans="1:9" x14ac:dyDescent="0.3">
      <c r="A454" t="s">
        <v>20</v>
      </c>
      <c r="B454" s="3">
        <v>2</v>
      </c>
      <c r="C454" s="6">
        <v>190</v>
      </c>
      <c r="D454" s="6">
        <v>-9.49</v>
      </c>
      <c r="E454" s="6">
        <v>0</v>
      </c>
      <c r="F454" s="6">
        <v>180.51</v>
      </c>
      <c r="G454" s="6">
        <f t="shared" si="21"/>
        <v>199.49</v>
      </c>
      <c r="H454" s="6">
        <f t="shared" si="22"/>
        <v>90.254999999999995</v>
      </c>
      <c r="I454" s="4">
        <f t="shared" si="23"/>
        <v>4.9947368421052636E-2</v>
      </c>
    </row>
    <row r="455" spans="1:9" x14ac:dyDescent="0.3">
      <c r="A455" t="s">
        <v>10</v>
      </c>
      <c r="B455" s="3">
        <v>12</v>
      </c>
      <c r="C455" s="6">
        <v>180</v>
      </c>
      <c r="D455" s="6">
        <v>0</v>
      </c>
      <c r="E455" s="6">
        <v>0</v>
      </c>
      <c r="F455" s="6">
        <v>180</v>
      </c>
      <c r="G455" s="6">
        <f t="shared" si="21"/>
        <v>180</v>
      </c>
      <c r="H455" s="6">
        <f t="shared" si="22"/>
        <v>15</v>
      </c>
      <c r="I455" s="4">
        <f t="shared" si="23"/>
        <v>0</v>
      </c>
    </row>
    <row r="456" spans="1:9" x14ac:dyDescent="0.3">
      <c r="A456" t="s">
        <v>7</v>
      </c>
      <c r="B456" s="3">
        <v>4</v>
      </c>
      <c r="C456" s="6">
        <v>184</v>
      </c>
      <c r="D456" s="6">
        <v>-4.5999999999999996</v>
      </c>
      <c r="E456" s="6">
        <v>0</v>
      </c>
      <c r="F456" s="6">
        <v>179.4</v>
      </c>
      <c r="G456" s="6">
        <f t="shared" si="21"/>
        <v>188.6</v>
      </c>
      <c r="H456" s="6">
        <f t="shared" si="22"/>
        <v>44.85</v>
      </c>
      <c r="I456" s="4">
        <f t="shared" si="23"/>
        <v>2.4999999999999998E-2</v>
      </c>
    </row>
    <row r="457" spans="1:9" x14ac:dyDescent="0.3">
      <c r="A457" t="s">
        <v>11</v>
      </c>
      <c r="B457" s="3">
        <v>7</v>
      </c>
      <c r="C457" s="6">
        <v>196</v>
      </c>
      <c r="D457" s="6">
        <v>-16.79</v>
      </c>
      <c r="E457" s="6">
        <v>0</v>
      </c>
      <c r="F457" s="6">
        <v>179.21</v>
      </c>
      <c r="G457" s="6">
        <f t="shared" si="21"/>
        <v>212.79</v>
      </c>
      <c r="H457" s="6">
        <f t="shared" si="22"/>
        <v>25.601428571428574</v>
      </c>
      <c r="I457" s="4">
        <f t="shared" si="23"/>
        <v>8.5663265306122449E-2</v>
      </c>
    </row>
    <row r="458" spans="1:9" x14ac:dyDescent="0.3">
      <c r="A458" t="s">
        <v>7</v>
      </c>
      <c r="B458" s="3">
        <v>2</v>
      </c>
      <c r="C458" s="6">
        <v>188</v>
      </c>
      <c r="D458" s="6">
        <v>-9.4</v>
      </c>
      <c r="E458" s="6">
        <v>0</v>
      </c>
      <c r="F458" s="6">
        <v>178.6</v>
      </c>
      <c r="G458" s="6">
        <f t="shared" si="21"/>
        <v>197.4</v>
      </c>
      <c r="H458" s="6">
        <f t="shared" si="22"/>
        <v>89.3</v>
      </c>
      <c r="I458" s="4">
        <f t="shared" si="23"/>
        <v>0.05</v>
      </c>
    </row>
    <row r="459" spans="1:9" x14ac:dyDescent="0.3">
      <c r="A459" t="s">
        <v>6</v>
      </c>
      <c r="B459" s="3">
        <v>1</v>
      </c>
      <c r="C459" s="6">
        <v>198</v>
      </c>
      <c r="D459" s="6">
        <v>-19.8</v>
      </c>
      <c r="E459" s="6">
        <v>0</v>
      </c>
      <c r="F459" s="6">
        <v>178.2</v>
      </c>
      <c r="G459" s="6">
        <f t="shared" si="21"/>
        <v>217.8</v>
      </c>
      <c r="H459" s="6">
        <f t="shared" si="22"/>
        <v>178.2</v>
      </c>
      <c r="I459" s="4">
        <f t="shared" si="23"/>
        <v>0.1</v>
      </c>
    </row>
    <row r="460" spans="1:9" x14ac:dyDescent="0.3">
      <c r="A460" t="s">
        <v>21</v>
      </c>
      <c r="B460" s="3">
        <v>5</v>
      </c>
      <c r="C460" s="6">
        <v>178</v>
      </c>
      <c r="D460" s="6">
        <v>0</v>
      </c>
      <c r="E460" s="6">
        <v>0</v>
      </c>
      <c r="F460" s="6">
        <v>178</v>
      </c>
      <c r="G460" s="6">
        <f t="shared" si="21"/>
        <v>178</v>
      </c>
      <c r="H460" s="6">
        <f t="shared" si="22"/>
        <v>35.6</v>
      </c>
      <c r="I460" s="4">
        <f t="shared" si="23"/>
        <v>0</v>
      </c>
    </row>
    <row r="461" spans="1:9" x14ac:dyDescent="0.3">
      <c r="A461" t="s">
        <v>11</v>
      </c>
      <c r="B461" s="3">
        <v>13</v>
      </c>
      <c r="C461" s="6">
        <v>238</v>
      </c>
      <c r="D461" s="6">
        <v>-4.21</v>
      </c>
      <c r="E461" s="6">
        <v>-56</v>
      </c>
      <c r="F461" s="6">
        <v>177.79</v>
      </c>
      <c r="G461" s="6">
        <f t="shared" si="21"/>
        <v>242.44529411764708</v>
      </c>
      <c r="H461" s="6">
        <f t="shared" si="22"/>
        <v>13.676153846153845</v>
      </c>
      <c r="I461" s="4">
        <f t="shared" si="23"/>
        <v>1.7689075630252099E-2</v>
      </c>
    </row>
    <row r="462" spans="1:9" x14ac:dyDescent="0.3">
      <c r="A462" t="s">
        <v>11</v>
      </c>
      <c r="B462" s="3">
        <v>4</v>
      </c>
      <c r="C462" s="6">
        <v>192</v>
      </c>
      <c r="D462" s="6">
        <v>-14.39</v>
      </c>
      <c r="E462" s="6">
        <v>0</v>
      </c>
      <c r="F462" s="6">
        <v>177.61</v>
      </c>
      <c r="G462" s="6">
        <f t="shared" si="21"/>
        <v>206.39</v>
      </c>
      <c r="H462" s="6">
        <f t="shared" si="22"/>
        <v>44.402500000000003</v>
      </c>
      <c r="I462" s="4">
        <f t="shared" si="23"/>
        <v>7.494791666666667E-2</v>
      </c>
    </row>
    <row r="463" spans="1:9" x14ac:dyDescent="0.3">
      <c r="A463" t="s">
        <v>6</v>
      </c>
      <c r="B463" s="3">
        <v>5</v>
      </c>
      <c r="C463" s="6">
        <v>180</v>
      </c>
      <c r="D463" s="6">
        <v>-3.6</v>
      </c>
      <c r="E463" s="6">
        <v>0</v>
      </c>
      <c r="F463" s="6">
        <v>176.4</v>
      </c>
      <c r="G463" s="6">
        <f t="shared" si="21"/>
        <v>183.6</v>
      </c>
      <c r="H463" s="6">
        <f t="shared" si="22"/>
        <v>35.28</v>
      </c>
      <c r="I463" s="4">
        <f t="shared" si="23"/>
        <v>0.02</v>
      </c>
    </row>
    <row r="464" spans="1:9" x14ac:dyDescent="0.3">
      <c r="A464" t="s">
        <v>6</v>
      </c>
      <c r="B464" s="3">
        <v>10</v>
      </c>
      <c r="C464" s="6">
        <v>180</v>
      </c>
      <c r="D464" s="6">
        <v>-3.62</v>
      </c>
      <c r="E464" s="6">
        <v>0</v>
      </c>
      <c r="F464" s="6">
        <v>176.38</v>
      </c>
      <c r="G464" s="6">
        <f t="shared" si="21"/>
        <v>183.62</v>
      </c>
      <c r="H464" s="6">
        <f t="shared" si="22"/>
        <v>17.637999999999998</v>
      </c>
      <c r="I464" s="4">
        <f t="shared" si="23"/>
        <v>2.0111111111111111E-2</v>
      </c>
    </row>
    <row r="465" spans="1:9" x14ac:dyDescent="0.3">
      <c r="A465" t="s">
        <v>11</v>
      </c>
      <c r="B465" s="3">
        <v>2</v>
      </c>
      <c r="C465" s="6">
        <v>176</v>
      </c>
      <c r="D465" s="6">
        <v>0</v>
      </c>
      <c r="E465" s="6">
        <v>0</v>
      </c>
      <c r="F465" s="6">
        <v>176</v>
      </c>
      <c r="G465" s="6">
        <f t="shared" si="21"/>
        <v>176</v>
      </c>
      <c r="H465" s="6">
        <f t="shared" si="22"/>
        <v>88</v>
      </c>
      <c r="I465" s="4">
        <f t="shared" si="23"/>
        <v>0</v>
      </c>
    </row>
    <row r="466" spans="1:9" x14ac:dyDescent="0.3">
      <c r="A466" t="s">
        <v>6</v>
      </c>
      <c r="B466" s="3">
        <v>4</v>
      </c>
      <c r="C466" s="6">
        <v>176</v>
      </c>
      <c r="D466" s="6">
        <v>0</v>
      </c>
      <c r="E466" s="6">
        <v>0</v>
      </c>
      <c r="F466" s="6">
        <v>176</v>
      </c>
      <c r="G466" s="6">
        <f t="shared" si="21"/>
        <v>176</v>
      </c>
      <c r="H466" s="6">
        <f t="shared" si="22"/>
        <v>44</v>
      </c>
      <c r="I466" s="4">
        <f t="shared" si="23"/>
        <v>0</v>
      </c>
    </row>
    <row r="467" spans="1:9" x14ac:dyDescent="0.3">
      <c r="A467" t="s">
        <v>6</v>
      </c>
      <c r="B467" s="3">
        <v>4</v>
      </c>
      <c r="C467" s="6">
        <v>180</v>
      </c>
      <c r="D467" s="6">
        <v>-4.5</v>
      </c>
      <c r="E467" s="6">
        <v>0</v>
      </c>
      <c r="F467" s="6">
        <v>175.5</v>
      </c>
      <c r="G467" s="6">
        <f t="shared" si="21"/>
        <v>184.5</v>
      </c>
      <c r="H467" s="6">
        <f t="shared" si="22"/>
        <v>43.875</v>
      </c>
      <c r="I467" s="4">
        <f t="shared" si="23"/>
        <v>2.5000000000000001E-2</v>
      </c>
    </row>
    <row r="468" spans="1:9" x14ac:dyDescent="0.3">
      <c r="A468" t="s">
        <v>7</v>
      </c>
      <c r="B468" s="3">
        <v>1</v>
      </c>
      <c r="C468" s="6">
        <v>195</v>
      </c>
      <c r="D468" s="6">
        <v>-19.5</v>
      </c>
      <c r="E468" s="6">
        <v>0</v>
      </c>
      <c r="F468" s="6">
        <v>175.5</v>
      </c>
      <c r="G468" s="6">
        <f t="shared" si="21"/>
        <v>214.5</v>
      </c>
      <c r="H468" s="6">
        <f t="shared" si="22"/>
        <v>175.5</v>
      </c>
      <c r="I468" s="4">
        <f t="shared" si="23"/>
        <v>0.1</v>
      </c>
    </row>
    <row r="469" spans="1:9" x14ac:dyDescent="0.3">
      <c r="A469" t="s">
        <v>6</v>
      </c>
      <c r="B469" s="3">
        <v>1</v>
      </c>
      <c r="C469" s="6">
        <v>195</v>
      </c>
      <c r="D469" s="6">
        <v>-19.5</v>
      </c>
      <c r="E469" s="6">
        <v>0</v>
      </c>
      <c r="F469" s="6">
        <v>175.5</v>
      </c>
      <c r="G469" s="6">
        <f t="shared" si="21"/>
        <v>214.5</v>
      </c>
      <c r="H469" s="6">
        <f t="shared" si="22"/>
        <v>175.5</v>
      </c>
      <c r="I469" s="4">
        <f t="shared" si="23"/>
        <v>0.1</v>
      </c>
    </row>
    <row r="470" spans="1:9" x14ac:dyDescent="0.3">
      <c r="A470" t="s">
        <v>11</v>
      </c>
      <c r="B470" s="3">
        <v>4</v>
      </c>
      <c r="C470" s="6">
        <v>180</v>
      </c>
      <c r="D470" s="6">
        <v>-4.5999999999999996</v>
      </c>
      <c r="E470" s="6">
        <v>0</v>
      </c>
      <c r="F470" s="6">
        <v>175.4</v>
      </c>
      <c r="G470" s="6">
        <f t="shared" si="21"/>
        <v>184.6</v>
      </c>
      <c r="H470" s="6">
        <f t="shared" si="22"/>
        <v>43.85</v>
      </c>
      <c r="I470" s="4">
        <f t="shared" si="23"/>
        <v>2.5555555555555554E-2</v>
      </c>
    </row>
    <row r="471" spans="1:9" x14ac:dyDescent="0.3">
      <c r="A471" t="s">
        <v>7</v>
      </c>
      <c r="B471" s="3">
        <v>1</v>
      </c>
      <c r="C471" s="6">
        <v>175</v>
      </c>
      <c r="D471" s="6">
        <v>0</v>
      </c>
      <c r="E471" s="6">
        <v>0</v>
      </c>
      <c r="F471" s="6">
        <v>175</v>
      </c>
      <c r="G471" s="6">
        <f t="shared" si="21"/>
        <v>175</v>
      </c>
      <c r="H471" s="6">
        <f t="shared" si="22"/>
        <v>175</v>
      </c>
      <c r="I471" s="4">
        <f t="shared" si="23"/>
        <v>0</v>
      </c>
    </row>
    <row r="472" spans="1:9" x14ac:dyDescent="0.3">
      <c r="A472" t="s">
        <v>7</v>
      </c>
      <c r="B472" s="3">
        <v>1</v>
      </c>
      <c r="C472" s="6">
        <v>175</v>
      </c>
      <c r="D472" s="6">
        <v>0</v>
      </c>
      <c r="E472" s="6">
        <v>0</v>
      </c>
      <c r="F472" s="6">
        <v>175</v>
      </c>
      <c r="G472" s="6">
        <f t="shared" si="21"/>
        <v>175</v>
      </c>
      <c r="H472" s="6">
        <f t="shared" si="22"/>
        <v>175</v>
      </c>
      <c r="I472" s="4">
        <f t="shared" si="23"/>
        <v>0</v>
      </c>
    </row>
    <row r="473" spans="1:9" x14ac:dyDescent="0.3">
      <c r="A473" t="s">
        <v>7</v>
      </c>
      <c r="B473" s="3">
        <v>1</v>
      </c>
      <c r="C473" s="6">
        <v>175</v>
      </c>
      <c r="D473" s="6">
        <v>0</v>
      </c>
      <c r="E473" s="6">
        <v>0</v>
      </c>
      <c r="F473" s="6">
        <v>175</v>
      </c>
      <c r="G473" s="6">
        <f t="shared" si="21"/>
        <v>175</v>
      </c>
      <c r="H473" s="6">
        <f t="shared" si="22"/>
        <v>175</v>
      </c>
      <c r="I473" s="4">
        <f t="shared" si="23"/>
        <v>0</v>
      </c>
    </row>
    <row r="474" spans="1:9" x14ac:dyDescent="0.3">
      <c r="A474" t="s">
        <v>7</v>
      </c>
      <c r="B474" s="3">
        <v>1</v>
      </c>
      <c r="C474" s="6">
        <v>175</v>
      </c>
      <c r="D474" s="6">
        <v>0</v>
      </c>
      <c r="E474" s="6">
        <v>0</v>
      </c>
      <c r="F474" s="6">
        <v>175</v>
      </c>
      <c r="G474" s="6">
        <f t="shared" si="21"/>
        <v>175</v>
      </c>
      <c r="H474" s="6">
        <f t="shared" si="22"/>
        <v>175</v>
      </c>
      <c r="I474" s="4">
        <f t="shared" si="23"/>
        <v>0</v>
      </c>
    </row>
    <row r="475" spans="1:9" x14ac:dyDescent="0.3">
      <c r="A475" t="s">
        <v>17</v>
      </c>
      <c r="B475" s="3">
        <v>1</v>
      </c>
      <c r="C475" s="6">
        <v>175</v>
      </c>
      <c r="D475" s="6">
        <v>0</v>
      </c>
      <c r="E475" s="6">
        <v>0</v>
      </c>
      <c r="F475" s="6">
        <v>175</v>
      </c>
      <c r="G475" s="6">
        <f t="shared" si="21"/>
        <v>175</v>
      </c>
      <c r="H475" s="6">
        <f t="shared" si="22"/>
        <v>175</v>
      </c>
      <c r="I475" s="4">
        <f t="shared" si="23"/>
        <v>0</v>
      </c>
    </row>
    <row r="476" spans="1:9" x14ac:dyDescent="0.3">
      <c r="A476" t="s">
        <v>7</v>
      </c>
      <c r="B476" s="3">
        <v>1</v>
      </c>
      <c r="C476" s="6">
        <v>175</v>
      </c>
      <c r="D476" s="6">
        <v>0</v>
      </c>
      <c r="E476" s="6">
        <v>0</v>
      </c>
      <c r="F476" s="6">
        <v>175</v>
      </c>
      <c r="G476" s="6">
        <f t="shared" si="21"/>
        <v>175</v>
      </c>
      <c r="H476" s="6">
        <f t="shared" si="22"/>
        <v>175</v>
      </c>
      <c r="I476" s="4">
        <f t="shared" si="23"/>
        <v>0</v>
      </c>
    </row>
    <row r="477" spans="1:9" x14ac:dyDescent="0.3">
      <c r="A477" t="s">
        <v>7</v>
      </c>
      <c r="B477" s="3">
        <v>1</v>
      </c>
      <c r="C477" s="6">
        <v>175</v>
      </c>
      <c r="D477" s="6">
        <v>0</v>
      </c>
      <c r="E477" s="6">
        <v>0</v>
      </c>
      <c r="F477" s="6">
        <v>175</v>
      </c>
      <c r="G477" s="6">
        <f t="shared" si="21"/>
        <v>175</v>
      </c>
      <c r="H477" s="6">
        <f t="shared" si="22"/>
        <v>175</v>
      </c>
      <c r="I477" s="4">
        <f t="shared" si="23"/>
        <v>0</v>
      </c>
    </row>
    <row r="478" spans="1:9" x14ac:dyDescent="0.3">
      <c r="A478" t="s">
        <v>7</v>
      </c>
      <c r="B478" s="3">
        <v>1</v>
      </c>
      <c r="C478" s="6">
        <v>175</v>
      </c>
      <c r="D478" s="6">
        <v>0</v>
      </c>
      <c r="E478" s="6">
        <v>0</v>
      </c>
      <c r="F478" s="6">
        <v>175</v>
      </c>
      <c r="G478" s="6">
        <f t="shared" si="21"/>
        <v>175</v>
      </c>
      <c r="H478" s="6">
        <f t="shared" si="22"/>
        <v>175</v>
      </c>
      <c r="I478" s="4">
        <f t="shared" si="23"/>
        <v>0</v>
      </c>
    </row>
    <row r="479" spans="1:9" x14ac:dyDescent="0.3">
      <c r="A479" t="s">
        <v>7</v>
      </c>
      <c r="B479" s="3">
        <v>1</v>
      </c>
      <c r="C479" s="6">
        <v>175</v>
      </c>
      <c r="D479" s="6">
        <v>0</v>
      </c>
      <c r="E479" s="6">
        <v>0</v>
      </c>
      <c r="F479" s="6">
        <v>175</v>
      </c>
      <c r="G479" s="6">
        <f t="shared" si="21"/>
        <v>175</v>
      </c>
      <c r="H479" s="6">
        <f t="shared" si="22"/>
        <v>175</v>
      </c>
      <c r="I479" s="4">
        <f t="shared" si="23"/>
        <v>0</v>
      </c>
    </row>
    <row r="480" spans="1:9" x14ac:dyDescent="0.3">
      <c r="A480" t="s">
        <v>7</v>
      </c>
      <c r="B480" s="3">
        <v>1</v>
      </c>
      <c r="C480" s="6">
        <v>175</v>
      </c>
      <c r="D480" s="6">
        <v>0</v>
      </c>
      <c r="E480" s="6">
        <v>0</v>
      </c>
      <c r="F480" s="6">
        <v>175</v>
      </c>
      <c r="G480" s="6">
        <f t="shared" si="21"/>
        <v>175</v>
      </c>
      <c r="H480" s="6">
        <f t="shared" si="22"/>
        <v>175</v>
      </c>
      <c r="I480" s="4">
        <f t="shared" si="23"/>
        <v>0</v>
      </c>
    </row>
    <row r="481" spans="1:9" x14ac:dyDescent="0.3">
      <c r="A481" t="s">
        <v>7</v>
      </c>
      <c r="B481" s="3">
        <v>1</v>
      </c>
      <c r="C481" s="6">
        <v>175</v>
      </c>
      <c r="D481" s="6">
        <v>0</v>
      </c>
      <c r="E481" s="6">
        <v>0</v>
      </c>
      <c r="F481" s="6">
        <v>175</v>
      </c>
      <c r="G481" s="6">
        <f t="shared" si="21"/>
        <v>175</v>
      </c>
      <c r="H481" s="6">
        <f t="shared" si="22"/>
        <v>175</v>
      </c>
      <c r="I481" s="4">
        <f t="shared" si="23"/>
        <v>0</v>
      </c>
    </row>
    <row r="482" spans="1:9" x14ac:dyDescent="0.3">
      <c r="A482" t="s">
        <v>7</v>
      </c>
      <c r="B482" s="3">
        <v>1</v>
      </c>
      <c r="C482" s="6">
        <v>175</v>
      </c>
      <c r="D482" s="6">
        <v>0</v>
      </c>
      <c r="E482" s="6">
        <v>0</v>
      </c>
      <c r="F482" s="6">
        <v>175</v>
      </c>
      <c r="G482" s="6">
        <f t="shared" si="21"/>
        <v>175</v>
      </c>
      <c r="H482" s="6">
        <f t="shared" si="22"/>
        <v>175</v>
      </c>
      <c r="I482" s="4">
        <f t="shared" si="23"/>
        <v>0</v>
      </c>
    </row>
    <row r="483" spans="1:9" x14ac:dyDescent="0.3">
      <c r="A483" t="s">
        <v>7</v>
      </c>
      <c r="B483" s="3">
        <v>1</v>
      </c>
      <c r="C483" s="6">
        <v>175</v>
      </c>
      <c r="D483" s="6">
        <v>0</v>
      </c>
      <c r="E483" s="6">
        <v>0</v>
      </c>
      <c r="F483" s="6">
        <v>175</v>
      </c>
      <c r="G483" s="6">
        <f t="shared" si="21"/>
        <v>175</v>
      </c>
      <c r="H483" s="6">
        <f t="shared" si="22"/>
        <v>175</v>
      </c>
      <c r="I483" s="4">
        <f t="shared" si="23"/>
        <v>0</v>
      </c>
    </row>
    <row r="484" spans="1:9" x14ac:dyDescent="0.3">
      <c r="A484" t="s">
        <v>7</v>
      </c>
      <c r="B484" s="3">
        <v>1</v>
      </c>
      <c r="C484" s="6">
        <v>175</v>
      </c>
      <c r="D484" s="6">
        <v>0</v>
      </c>
      <c r="E484" s="6">
        <v>0</v>
      </c>
      <c r="F484" s="6">
        <v>175</v>
      </c>
      <c r="G484" s="6">
        <f t="shared" si="21"/>
        <v>175</v>
      </c>
      <c r="H484" s="6">
        <f t="shared" si="22"/>
        <v>175</v>
      </c>
      <c r="I484" s="4">
        <f t="shared" si="23"/>
        <v>0</v>
      </c>
    </row>
    <row r="485" spans="1:9" x14ac:dyDescent="0.3">
      <c r="A485" t="s">
        <v>7</v>
      </c>
      <c r="B485" s="3">
        <v>1</v>
      </c>
      <c r="C485" s="6">
        <v>175</v>
      </c>
      <c r="D485" s="6">
        <v>0</v>
      </c>
      <c r="E485" s="6">
        <v>0</v>
      </c>
      <c r="F485" s="6">
        <v>175</v>
      </c>
      <c r="G485" s="6">
        <f t="shared" si="21"/>
        <v>175</v>
      </c>
      <c r="H485" s="6">
        <f t="shared" si="22"/>
        <v>175</v>
      </c>
      <c r="I485" s="4">
        <f t="shared" si="23"/>
        <v>0</v>
      </c>
    </row>
    <row r="486" spans="1:9" x14ac:dyDescent="0.3">
      <c r="A486" t="s">
        <v>7</v>
      </c>
      <c r="B486" s="3">
        <v>1</v>
      </c>
      <c r="C486" s="6">
        <v>175</v>
      </c>
      <c r="D486" s="6">
        <v>0</v>
      </c>
      <c r="E486" s="6">
        <v>0</v>
      </c>
      <c r="F486" s="6">
        <v>175</v>
      </c>
      <c r="G486" s="6">
        <f t="shared" si="21"/>
        <v>175</v>
      </c>
      <c r="H486" s="6">
        <f t="shared" si="22"/>
        <v>175</v>
      </c>
      <c r="I486" s="4">
        <f t="shared" si="23"/>
        <v>0</v>
      </c>
    </row>
    <row r="487" spans="1:9" x14ac:dyDescent="0.3">
      <c r="A487" t="s">
        <v>7</v>
      </c>
      <c r="B487" s="3">
        <v>1</v>
      </c>
      <c r="C487" s="6">
        <v>175</v>
      </c>
      <c r="D487" s="6">
        <v>0</v>
      </c>
      <c r="E487" s="6">
        <v>0</v>
      </c>
      <c r="F487" s="6">
        <v>175</v>
      </c>
      <c r="G487" s="6">
        <f t="shared" si="21"/>
        <v>175</v>
      </c>
      <c r="H487" s="6">
        <f t="shared" si="22"/>
        <v>175</v>
      </c>
      <c r="I487" s="4">
        <f t="shared" si="23"/>
        <v>0</v>
      </c>
    </row>
    <row r="488" spans="1:9" x14ac:dyDescent="0.3">
      <c r="A488" t="s">
        <v>7</v>
      </c>
      <c r="B488" s="3">
        <v>1</v>
      </c>
      <c r="C488" s="6">
        <v>175</v>
      </c>
      <c r="D488" s="6">
        <v>0</v>
      </c>
      <c r="E488" s="6">
        <v>0</v>
      </c>
      <c r="F488" s="6">
        <v>175</v>
      </c>
      <c r="G488" s="6">
        <f t="shared" si="21"/>
        <v>175</v>
      </c>
      <c r="H488" s="6">
        <f t="shared" si="22"/>
        <v>175</v>
      </c>
      <c r="I488" s="4">
        <f t="shared" si="23"/>
        <v>0</v>
      </c>
    </row>
    <row r="489" spans="1:9" x14ac:dyDescent="0.3">
      <c r="A489" t="s">
        <v>7</v>
      </c>
      <c r="B489" s="3">
        <v>1</v>
      </c>
      <c r="C489" s="6">
        <v>175</v>
      </c>
      <c r="D489" s="6">
        <v>0</v>
      </c>
      <c r="E489" s="6">
        <v>0</v>
      </c>
      <c r="F489" s="6">
        <v>175</v>
      </c>
      <c r="G489" s="6">
        <f t="shared" si="21"/>
        <v>175</v>
      </c>
      <c r="H489" s="6">
        <f t="shared" si="22"/>
        <v>175</v>
      </c>
      <c r="I489" s="4">
        <f t="shared" si="23"/>
        <v>0</v>
      </c>
    </row>
    <row r="490" spans="1:9" x14ac:dyDescent="0.3">
      <c r="A490" t="s">
        <v>7</v>
      </c>
      <c r="B490" s="3">
        <v>1</v>
      </c>
      <c r="C490" s="6">
        <v>175</v>
      </c>
      <c r="D490" s="6">
        <v>0</v>
      </c>
      <c r="E490" s="6">
        <v>0</v>
      </c>
      <c r="F490" s="6">
        <v>175</v>
      </c>
      <c r="G490" s="6">
        <f t="shared" si="21"/>
        <v>175</v>
      </c>
      <c r="H490" s="6">
        <f t="shared" si="22"/>
        <v>175</v>
      </c>
      <c r="I490" s="4">
        <f t="shared" si="23"/>
        <v>0</v>
      </c>
    </row>
    <row r="491" spans="1:9" x14ac:dyDescent="0.3">
      <c r="A491" t="s">
        <v>8</v>
      </c>
      <c r="B491" s="3">
        <v>10</v>
      </c>
      <c r="C491" s="6">
        <v>180</v>
      </c>
      <c r="D491" s="6">
        <v>-5.4</v>
      </c>
      <c r="E491" s="6">
        <v>0</v>
      </c>
      <c r="F491" s="6">
        <v>174.6</v>
      </c>
      <c r="G491" s="6">
        <f t="shared" si="21"/>
        <v>185.4</v>
      </c>
      <c r="H491" s="6">
        <f t="shared" si="22"/>
        <v>17.46</v>
      </c>
      <c r="I491" s="4">
        <f t="shared" si="23"/>
        <v>3.0000000000000002E-2</v>
      </c>
    </row>
    <row r="492" spans="1:9" x14ac:dyDescent="0.3">
      <c r="A492" t="s">
        <v>9</v>
      </c>
      <c r="B492" s="3">
        <v>3</v>
      </c>
      <c r="C492" s="6">
        <v>179.2</v>
      </c>
      <c r="D492" s="6">
        <v>-5.12</v>
      </c>
      <c r="E492" s="6">
        <v>0</v>
      </c>
      <c r="F492" s="6">
        <v>174.08</v>
      </c>
      <c r="G492" s="6">
        <f t="shared" si="21"/>
        <v>184.32</v>
      </c>
      <c r="H492" s="6">
        <f t="shared" si="22"/>
        <v>58.026666666666671</v>
      </c>
      <c r="I492" s="4">
        <f t="shared" si="23"/>
        <v>2.8571428571428574E-2</v>
      </c>
    </row>
    <row r="493" spans="1:9" x14ac:dyDescent="0.3">
      <c r="A493" t="s">
        <v>19</v>
      </c>
      <c r="B493" s="3">
        <v>3</v>
      </c>
      <c r="C493" s="6">
        <v>174</v>
      </c>
      <c r="D493" s="6">
        <v>0</v>
      </c>
      <c r="E493" s="6">
        <v>0</v>
      </c>
      <c r="F493" s="6">
        <v>174</v>
      </c>
      <c r="G493" s="6">
        <f t="shared" si="21"/>
        <v>174</v>
      </c>
      <c r="H493" s="6">
        <f t="shared" si="22"/>
        <v>58</v>
      </c>
      <c r="I493" s="4">
        <f t="shared" si="23"/>
        <v>0</v>
      </c>
    </row>
    <row r="494" spans="1:9" x14ac:dyDescent="0.3">
      <c r="A494" t="s">
        <v>7</v>
      </c>
      <c r="B494" s="3">
        <v>3</v>
      </c>
      <c r="C494" s="6">
        <v>174</v>
      </c>
      <c r="D494" s="6">
        <v>0</v>
      </c>
      <c r="E494" s="6">
        <v>0</v>
      </c>
      <c r="F494" s="6">
        <v>174</v>
      </c>
      <c r="G494" s="6">
        <f t="shared" si="21"/>
        <v>174</v>
      </c>
      <c r="H494" s="6">
        <f t="shared" si="22"/>
        <v>58</v>
      </c>
      <c r="I494" s="4">
        <f t="shared" si="23"/>
        <v>0</v>
      </c>
    </row>
    <row r="495" spans="1:9" x14ac:dyDescent="0.3">
      <c r="A495" t="s">
        <v>11</v>
      </c>
      <c r="B495" s="3">
        <v>3</v>
      </c>
      <c r="C495" s="6">
        <v>174</v>
      </c>
      <c r="D495" s="6">
        <v>0</v>
      </c>
      <c r="E495" s="6">
        <v>0</v>
      </c>
      <c r="F495" s="6">
        <v>174</v>
      </c>
      <c r="G495" s="6">
        <f t="shared" si="21"/>
        <v>174</v>
      </c>
      <c r="H495" s="6">
        <f t="shared" si="22"/>
        <v>58</v>
      </c>
      <c r="I495" s="4">
        <f t="shared" si="23"/>
        <v>0</v>
      </c>
    </row>
    <row r="496" spans="1:9" x14ac:dyDescent="0.3">
      <c r="A496" t="s">
        <v>7</v>
      </c>
      <c r="B496" s="3">
        <v>3</v>
      </c>
      <c r="C496" s="6">
        <v>174</v>
      </c>
      <c r="D496" s="6">
        <v>0</v>
      </c>
      <c r="E496" s="6">
        <v>0</v>
      </c>
      <c r="F496" s="6">
        <v>174</v>
      </c>
      <c r="G496" s="6">
        <f t="shared" si="21"/>
        <v>174</v>
      </c>
      <c r="H496" s="6">
        <f t="shared" si="22"/>
        <v>58</v>
      </c>
      <c r="I496" s="4">
        <f t="shared" si="23"/>
        <v>0</v>
      </c>
    </row>
    <row r="497" spans="1:9" x14ac:dyDescent="0.3">
      <c r="A497" t="s">
        <v>9</v>
      </c>
      <c r="B497" s="3">
        <v>3</v>
      </c>
      <c r="C497" s="6">
        <v>186</v>
      </c>
      <c r="D497" s="6">
        <v>-12.4</v>
      </c>
      <c r="E497" s="6">
        <v>0</v>
      </c>
      <c r="F497" s="6">
        <v>173.6</v>
      </c>
      <c r="G497" s="6">
        <f t="shared" si="21"/>
        <v>198.4</v>
      </c>
      <c r="H497" s="6">
        <f t="shared" si="22"/>
        <v>57.866666666666667</v>
      </c>
      <c r="I497" s="4">
        <f t="shared" si="23"/>
        <v>6.6666666666666666E-2</v>
      </c>
    </row>
    <row r="498" spans="1:9" x14ac:dyDescent="0.3">
      <c r="A498" t="s">
        <v>6</v>
      </c>
      <c r="B498" s="3">
        <v>5</v>
      </c>
      <c r="C498" s="6">
        <v>180</v>
      </c>
      <c r="D498" s="6">
        <v>-7.2</v>
      </c>
      <c r="E498" s="6">
        <v>0</v>
      </c>
      <c r="F498" s="6">
        <v>172.8</v>
      </c>
      <c r="G498" s="6">
        <f t="shared" si="21"/>
        <v>187.2</v>
      </c>
      <c r="H498" s="6">
        <f t="shared" si="22"/>
        <v>34.56</v>
      </c>
      <c r="I498" s="4">
        <f t="shared" si="23"/>
        <v>0.04</v>
      </c>
    </row>
    <row r="499" spans="1:9" x14ac:dyDescent="0.3">
      <c r="A499" t="s">
        <v>6</v>
      </c>
      <c r="B499" s="3">
        <v>3</v>
      </c>
      <c r="C499" s="6">
        <v>184</v>
      </c>
      <c r="D499" s="6">
        <v>-11.6</v>
      </c>
      <c r="E499" s="6">
        <v>0</v>
      </c>
      <c r="F499" s="6">
        <v>172.4</v>
      </c>
      <c r="G499" s="6">
        <f t="shared" si="21"/>
        <v>195.6</v>
      </c>
      <c r="H499" s="6">
        <f t="shared" si="22"/>
        <v>57.466666666666669</v>
      </c>
      <c r="I499" s="4">
        <f t="shared" si="23"/>
        <v>6.3043478260869562E-2</v>
      </c>
    </row>
    <row r="500" spans="1:9" x14ac:dyDescent="0.3">
      <c r="A500" t="s">
        <v>6</v>
      </c>
      <c r="B500" s="3">
        <v>4</v>
      </c>
      <c r="C500" s="6">
        <v>172</v>
      </c>
      <c r="D500" s="6">
        <v>0</v>
      </c>
      <c r="E500" s="6">
        <v>0</v>
      </c>
      <c r="F500" s="6">
        <v>172</v>
      </c>
      <c r="G500" s="6">
        <f t="shared" si="21"/>
        <v>172</v>
      </c>
      <c r="H500" s="6">
        <f t="shared" si="22"/>
        <v>43</v>
      </c>
      <c r="I500" s="4">
        <f t="shared" si="23"/>
        <v>0</v>
      </c>
    </row>
    <row r="501" spans="1:9" x14ac:dyDescent="0.3">
      <c r="A501" t="s">
        <v>6</v>
      </c>
      <c r="B501" s="3">
        <v>8</v>
      </c>
      <c r="C501" s="6">
        <v>176</v>
      </c>
      <c r="D501" s="6">
        <v>-4.4000000000000004</v>
      </c>
      <c r="E501" s="6">
        <v>0</v>
      </c>
      <c r="F501" s="6">
        <v>171.6</v>
      </c>
      <c r="G501" s="6">
        <f t="shared" si="21"/>
        <v>180.4</v>
      </c>
      <c r="H501" s="6">
        <f t="shared" si="22"/>
        <v>21.45</v>
      </c>
      <c r="I501" s="4">
        <f t="shared" si="23"/>
        <v>2.5000000000000001E-2</v>
      </c>
    </row>
    <row r="502" spans="1:9" x14ac:dyDescent="0.3">
      <c r="A502" t="s">
        <v>9</v>
      </c>
      <c r="B502" s="3">
        <v>4</v>
      </c>
      <c r="C502" s="6">
        <v>176</v>
      </c>
      <c r="D502" s="6">
        <v>-4.4000000000000004</v>
      </c>
      <c r="E502" s="6">
        <v>0</v>
      </c>
      <c r="F502" s="6">
        <v>171.6</v>
      </c>
      <c r="G502" s="6">
        <f t="shared" si="21"/>
        <v>180.4</v>
      </c>
      <c r="H502" s="6">
        <f t="shared" si="22"/>
        <v>42.9</v>
      </c>
      <c r="I502" s="4">
        <f t="shared" si="23"/>
        <v>2.5000000000000001E-2</v>
      </c>
    </row>
    <row r="503" spans="1:9" x14ac:dyDescent="0.3">
      <c r="A503" t="s">
        <v>7</v>
      </c>
      <c r="B503" s="3">
        <v>4</v>
      </c>
      <c r="C503" s="6">
        <v>176</v>
      </c>
      <c r="D503" s="6">
        <v>-4.4000000000000004</v>
      </c>
      <c r="E503" s="6">
        <v>0</v>
      </c>
      <c r="F503" s="6">
        <v>171.6</v>
      </c>
      <c r="G503" s="6">
        <f t="shared" si="21"/>
        <v>180.4</v>
      </c>
      <c r="H503" s="6">
        <f t="shared" si="22"/>
        <v>42.9</v>
      </c>
      <c r="I503" s="4">
        <f t="shared" si="23"/>
        <v>2.5000000000000001E-2</v>
      </c>
    </row>
    <row r="504" spans="1:9" x14ac:dyDescent="0.3">
      <c r="A504" t="s">
        <v>13</v>
      </c>
      <c r="B504" s="3">
        <v>16</v>
      </c>
      <c r="C504" s="6">
        <v>172.5</v>
      </c>
      <c r="D504" s="6">
        <v>-1.05</v>
      </c>
      <c r="E504" s="6">
        <v>0</v>
      </c>
      <c r="F504" s="6">
        <v>171.45</v>
      </c>
      <c r="G504" s="6">
        <f t="shared" si="21"/>
        <v>173.55</v>
      </c>
      <c r="H504" s="6">
        <f t="shared" si="22"/>
        <v>10.715624999999999</v>
      </c>
      <c r="I504" s="4">
        <f t="shared" si="23"/>
        <v>6.0869565217391303E-3</v>
      </c>
    </row>
    <row r="505" spans="1:9" x14ac:dyDescent="0.3">
      <c r="A505" t="s">
        <v>7</v>
      </c>
      <c r="B505" s="3">
        <v>5</v>
      </c>
      <c r="C505" s="6">
        <v>170</v>
      </c>
      <c r="D505" s="6">
        <v>0</v>
      </c>
      <c r="E505" s="6">
        <v>0</v>
      </c>
      <c r="F505" s="6">
        <v>170</v>
      </c>
      <c r="G505" s="6">
        <f t="shared" si="21"/>
        <v>170</v>
      </c>
      <c r="H505" s="6">
        <f t="shared" si="22"/>
        <v>34</v>
      </c>
      <c r="I505" s="4">
        <f t="shared" si="23"/>
        <v>0</v>
      </c>
    </row>
    <row r="506" spans="1:9" x14ac:dyDescent="0.3">
      <c r="A506" t="s">
        <v>8</v>
      </c>
      <c r="B506" s="3">
        <v>5</v>
      </c>
      <c r="C506" s="6">
        <v>170</v>
      </c>
      <c r="D506" s="6">
        <v>0</v>
      </c>
      <c r="E506" s="6">
        <v>0</v>
      </c>
      <c r="F506" s="6">
        <v>170</v>
      </c>
      <c r="G506" s="6">
        <f t="shared" si="21"/>
        <v>170</v>
      </c>
      <c r="H506" s="6">
        <f t="shared" si="22"/>
        <v>34</v>
      </c>
      <c r="I506" s="4">
        <f t="shared" si="23"/>
        <v>0</v>
      </c>
    </row>
    <row r="507" spans="1:9" x14ac:dyDescent="0.3">
      <c r="A507" t="s">
        <v>13</v>
      </c>
      <c r="B507" s="3">
        <v>15</v>
      </c>
      <c r="C507" s="6">
        <v>171</v>
      </c>
      <c r="D507" s="6">
        <v>-1.05</v>
      </c>
      <c r="E507" s="6">
        <v>0</v>
      </c>
      <c r="F507" s="6">
        <v>169.95</v>
      </c>
      <c r="G507" s="6">
        <f t="shared" si="21"/>
        <v>172.05</v>
      </c>
      <c r="H507" s="6">
        <f t="shared" si="22"/>
        <v>11.33</v>
      </c>
      <c r="I507" s="4">
        <f t="shared" si="23"/>
        <v>6.1403508771929825E-3</v>
      </c>
    </row>
    <row r="508" spans="1:9" x14ac:dyDescent="0.3">
      <c r="A508" t="s">
        <v>11</v>
      </c>
      <c r="B508" s="3">
        <v>8</v>
      </c>
      <c r="C508" s="6">
        <v>176</v>
      </c>
      <c r="D508" s="6">
        <v>-6.6</v>
      </c>
      <c r="E508" s="6">
        <v>0</v>
      </c>
      <c r="F508" s="6">
        <v>169.4</v>
      </c>
      <c r="G508" s="6">
        <f t="shared" si="21"/>
        <v>182.6</v>
      </c>
      <c r="H508" s="6">
        <f t="shared" si="22"/>
        <v>21.175000000000001</v>
      </c>
      <c r="I508" s="4">
        <f t="shared" si="23"/>
        <v>3.7499999999999999E-2</v>
      </c>
    </row>
    <row r="509" spans="1:9" x14ac:dyDescent="0.3">
      <c r="A509" t="s">
        <v>13</v>
      </c>
      <c r="B509" s="3">
        <v>16</v>
      </c>
      <c r="C509" s="6">
        <v>175.5</v>
      </c>
      <c r="D509" s="6">
        <v>-7.12</v>
      </c>
      <c r="E509" s="6">
        <v>0</v>
      </c>
      <c r="F509" s="6">
        <v>168.38</v>
      </c>
      <c r="G509" s="6">
        <f t="shared" si="21"/>
        <v>182.62</v>
      </c>
      <c r="H509" s="6">
        <f t="shared" si="22"/>
        <v>10.52375</v>
      </c>
      <c r="I509" s="4">
        <f t="shared" si="23"/>
        <v>4.0569800569800571E-2</v>
      </c>
    </row>
    <row r="510" spans="1:9" x14ac:dyDescent="0.3">
      <c r="A510" t="s">
        <v>9</v>
      </c>
      <c r="B510" s="3">
        <v>3</v>
      </c>
      <c r="C510" s="6">
        <v>174</v>
      </c>
      <c r="D510" s="6">
        <v>-5.8</v>
      </c>
      <c r="E510" s="6">
        <v>0</v>
      </c>
      <c r="F510" s="6">
        <v>168.2</v>
      </c>
      <c r="G510" s="6">
        <f t="shared" si="21"/>
        <v>179.8</v>
      </c>
      <c r="H510" s="6">
        <f t="shared" si="22"/>
        <v>56.066666666666663</v>
      </c>
      <c r="I510" s="4">
        <f t="shared" si="23"/>
        <v>3.3333333333333333E-2</v>
      </c>
    </row>
    <row r="511" spans="1:9" x14ac:dyDescent="0.3">
      <c r="A511" t="s">
        <v>20</v>
      </c>
      <c r="B511" s="3">
        <v>3</v>
      </c>
      <c r="C511" s="6">
        <v>174</v>
      </c>
      <c r="D511" s="6">
        <v>-5.8</v>
      </c>
      <c r="E511" s="6">
        <v>0</v>
      </c>
      <c r="F511" s="6">
        <v>168.2</v>
      </c>
      <c r="G511" s="6">
        <f t="shared" si="21"/>
        <v>179.8</v>
      </c>
      <c r="H511" s="6">
        <f t="shared" si="22"/>
        <v>56.066666666666663</v>
      </c>
      <c r="I511" s="4">
        <f t="shared" si="23"/>
        <v>3.3333333333333333E-2</v>
      </c>
    </row>
    <row r="512" spans="1:9" x14ac:dyDescent="0.3">
      <c r="A512" t="s">
        <v>15</v>
      </c>
      <c r="B512" s="3">
        <v>3</v>
      </c>
      <c r="C512" s="6">
        <v>174</v>
      </c>
      <c r="D512" s="6">
        <v>-5.81</v>
      </c>
      <c r="E512" s="6">
        <v>0</v>
      </c>
      <c r="F512" s="6">
        <v>168.19</v>
      </c>
      <c r="G512" s="6">
        <f t="shared" si="21"/>
        <v>179.81</v>
      </c>
      <c r="H512" s="6">
        <f t="shared" si="22"/>
        <v>56.063333333333333</v>
      </c>
      <c r="I512" s="4">
        <f t="shared" si="23"/>
        <v>3.3390804597701149E-2</v>
      </c>
    </row>
    <row r="513" spans="1:9" x14ac:dyDescent="0.3">
      <c r="A513" t="s">
        <v>7</v>
      </c>
      <c r="B513" s="3">
        <v>4</v>
      </c>
      <c r="C513" s="6">
        <v>168</v>
      </c>
      <c r="D513" s="6">
        <v>0</v>
      </c>
      <c r="E513" s="6">
        <v>0</v>
      </c>
      <c r="F513" s="6">
        <v>168</v>
      </c>
      <c r="G513" s="6">
        <f t="shared" si="21"/>
        <v>168</v>
      </c>
      <c r="H513" s="6">
        <f t="shared" si="22"/>
        <v>42</v>
      </c>
      <c r="I513" s="4">
        <f t="shared" si="23"/>
        <v>0</v>
      </c>
    </row>
    <row r="514" spans="1:9" x14ac:dyDescent="0.3">
      <c r="A514" t="s">
        <v>18</v>
      </c>
      <c r="B514" s="3">
        <v>7</v>
      </c>
      <c r="C514" s="6">
        <v>168</v>
      </c>
      <c r="D514" s="6">
        <v>0</v>
      </c>
      <c r="E514" s="6">
        <v>0</v>
      </c>
      <c r="F514" s="6">
        <v>168</v>
      </c>
      <c r="G514" s="6">
        <f t="shared" si="21"/>
        <v>168</v>
      </c>
      <c r="H514" s="6">
        <f t="shared" si="22"/>
        <v>24</v>
      </c>
      <c r="I514" s="4">
        <f t="shared" si="23"/>
        <v>0</v>
      </c>
    </row>
    <row r="515" spans="1:9" x14ac:dyDescent="0.3">
      <c r="A515" t="s">
        <v>6</v>
      </c>
      <c r="B515" s="3">
        <v>4</v>
      </c>
      <c r="C515" s="6">
        <v>168</v>
      </c>
      <c r="D515" s="6">
        <v>0</v>
      </c>
      <c r="E515" s="6">
        <v>0</v>
      </c>
      <c r="F515" s="6">
        <v>168</v>
      </c>
      <c r="G515" s="6">
        <f t="shared" ref="G515:G578" si="24">IF(C515=0,0,C515-D515-E515/C515)</f>
        <v>168</v>
      </c>
      <c r="H515" s="6">
        <f t="shared" ref="H515:H578" si="25">IF(F515=0,0,F515/B515)</f>
        <v>42</v>
      </c>
      <c r="I515" s="4">
        <f t="shared" ref="I515:I578" si="26">IF(C515=0,0,-D515/C515)</f>
        <v>0</v>
      </c>
    </row>
    <row r="516" spans="1:9" x14ac:dyDescent="0.3">
      <c r="A516" t="s">
        <v>6</v>
      </c>
      <c r="B516" s="3">
        <v>4</v>
      </c>
      <c r="C516" s="6">
        <v>182</v>
      </c>
      <c r="D516" s="6">
        <v>-14.4</v>
      </c>
      <c r="E516" s="6">
        <v>0</v>
      </c>
      <c r="F516" s="6">
        <v>167.6</v>
      </c>
      <c r="G516" s="6">
        <f t="shared" si="24"/>
        <v>196.4</v>
      </c>
      <c r="H516" s="6">
        <f t="shared" si="25"/>
        <v>41.9</v>
      </c>
      <c r="I516" s="4">
        <f t="shared" si="26"/>
        <v>7.9120879120879117E-2</v>
      </c>
    </row>
    <row r="517" spans="1:9" x14ac:dyDescent="0.3">
      <c r="A517" t="s">
        <v>13</v>
      </c>
      <c r="B517" s="3">
        <v>14</v>
      </c>
      <c r="C517" s="6">
        <v>172</v>
      </c>
      <c r="D517" s="6">
        <v>-4.8</v>
      </c>
      <c r="E517" s="6">
        <v>0</v>
      </c>
      <c r="F517" s="6">
        <v>167.2</v>
      </c>
      <c r="G517" s="6">
        <f t="shared" si="24"/>
        <v>176.8</v>
      </c>
      <c r="H517" s="6">
        <f t="shared" si="25"/>
        <v>11.942857142857141</v>
      </c>
      <c r="I517" s="4">
        <f t="shared" si="26"/>
        <v>2.7906976744186046E-2</v>
      </c>
    </row>
    <row r="518" spans="1:9" x14ac:dyDescent="0.3">
      <c r="A518" t="s">
        <v>21</v>
      </c>
      <c r="B518" s="3">
        <v>5</v>
      </c>
      <c r="C518" s="6">
        <v>170</v>
      </c>
      <c r="D518" s="6">
        <v>-3.4</v>
      </c>
      <c r="E518" s="6">
        <v>0</v>
      </c>
      <c r="F518" s="6">
        <v>166.6</v>
      </c>
      <c r="G518" s="6">
        <f t="shared" si="24"/>
        <v>173.4</v>
      </c>
      <c r="H518" s="6">
        <f t="shared" si="25"/>
        <v>33.32</v>
      </c>
      <c r="I518" s="4">
        <f t="shared" si="26"/>
        <v>0.02</v>
      </c>
    </row>
    <row r="519" spans="1:9" x14ac:dyDescent="0.3">
      <c r="A519" t="s">
        <v>9</v>
      </c>
      <c r="B519" s="3">
        <v>4</v>
      </c>
      <c r="C519" s="6">
        <v>166.6</v>
      </c>
      <c r="D519" s="6">
        <v>0</v>
      </c>
      <c r="E519" s="6">
        <v>0</v>
      </c>
      <c r="F519" s="6">
        <v>166.6</v>
      </c>
      <c r="G519" s="6">
        <f t="shared" si="24"/>
        <v>166.6</v>
      </c>
      <c r="H519" s="6">
        <f t="shared" si="25"/>
        <v>41.65</v>
      </c>
      <c r="I519" s="4">
        <f t="shared" si="26"/>
        <v>0</v>
      </c>
    </row>
    <row r="520" spans="1:9" x14ac:dyDescent="0.3">
      <c r="A520" t="s">
        <v>7</v>
      </c>
      <c r="B520" s="3">
        <v>1</v>
      </c>
      <c r="C520" s="6">
        <v>185</v>
      </c>
      <c r="D520" s="6">
        <v>-18.5</v>
      </c>
      <c r="E520" s="6">
        <v>0</v>
      </c>
      <c r="F520" s="6">
        <v>166.5</v>
      </c>
      <c r="G520" s="6">
        <f t="shared" si="24"/>
        <v>203.5</v>
      </c>
      <c r="H520" s="6">
        <f t="shared" si="25"/>
        <v>166.5</v>
      </c>
      <c r="I520" s="4">
        <f t="shared" si="26"/>
        <v>0.1</v>
      </c>
    </row>
    <row r="521" spans="1:9" x14ac:dyDescent="0.3">
      <c r="A521" t="s">
        <v>7</v>
      </c>
      <c r="B521" s="3">
        <v>1</v>
      </c>
      <c r="C521" s="6">
        <v>185</v>
      </c>
      <c r="D521" s="6">
        <v>-18.5</v>
      </c>
      <c r="E521" s="6">
        <v>0</v>
      </c>
      <c r="F521" s="6">
        <v>166.5</v>
      </c>
      <c r="G521" s="6">
        <f t="shared" si="24"/>
        <v>203.5</v>
      </c>
      <c r="H521" s="6">
        <f t="shared" si="25"/>
        <v>166.5</v>
      </c>
      <c r="I521" s="4">
        <f t="shared" si="26"/>
        <v>0.1</v>
      </c>
    </row>
    <row r="522" spans="1:9" x14ac:dyDescent="0.3">
      <c r="A522" t="s">
        <v>7</v>
      </c>
      <c r="B522" s="3">
        <v>1</v>
      </c>
      <c r="C522" s="6">
        <v>185</v>
      </c>
      <c r="D522" s="6">
        <v>-18.5</v>
      </c>
      <c r="E522" s="6">
        <v>0</v>
      </c>
      <c r="F522" s="6">
        <v>166.5</v>
      </c>
      <c r="G522" s="6">
        <f t="shared" si="24"/>
        <v>203.5</v>
      </c>
      <c r="H522" s="6">
        <f t="shared" si="25"/>
        <v>166.5</v>
      </c>
      <c r="I522" s="4">
        <f t="shared" si="26"/>
        <v>0.1</v>
      </c>
    </row>
    <row r="523" spans="1:9" x14ac:dyDescent="0.3">
      <c r="A523" t="s">
        <v>7</v>
      </c>
      <c r="B523" s="3">
        <v>1</v>
      </c>
      <c r="C523" s="6">
        <v>185</v>
      </c>
      <c r="D523" s="6">
        <v>-18.5</v>
      </c>
      <c r="E523" s="6">
        <v>0</v>
      </c>
      <c r="F523" s="6">
        <v>166.5</v>
      </c>
      <c r="G523" s="6">
        <f t="shared" si="24"/>
        <v>203.5</v>
      </c>
      <c r="H523" s="6">
        <f t="shared" si="25"/>
        <v>166.5</v>
      </c>
      <c r="I523" s="4">
        <f t="shared" si="26"/>
        <v>0.1</v>
      </c>
    </row>
    <row r="524" spans="1:9" x14ac:dyDescent="0.3">
      <c r="A524" t="s">
        <v>7</v>
      </c>
      <c r="B524" s="3">
        <v>1</v>
      </c>
      <c r="C524" s="6">
        <v>185</v>
      </c>
      <c r="D524" s="6">
        <v>-18.5</v>
      </c>
      <c r="E524" s="6">
        <v>0</v>
      </c>
      <c r="F524" s="6">
        <v>166.5</v>
      </c>
      <c r="G524" s="6">
        <f t="shared" si="24"/>
        <v>203.5</v>
      </c>
      <c r="H524" s="6">
        <f t="shared" si="25"/>
        <v>166.5</v>
      </c>
      <c r="I524" s="4">
        <f t="shared" si="26"/>
        <v>0.1</v>
      </c>
    </row>
    <row r="525" spans="1:9" x14ac:dyDescent="0.3">
      <c r="A525" t="s">
        <v>7</v>
      </c>
      <c r="B525" s="3">
        <v>1</v>
      </c>
      <c r="C525" s="6">
        <v>185</v>
      </c>
      <c r="D525" s="6">
        <v>-18.5</v>
      </c>
      <c r="E525" s="6">
        <v>0</v>
      </c>
      <c r="F525" s="6">
        <v>166.5</v>
      </c>
      <c r="G525" s="6">
        <f t="shared" si="24"/>
        <v>203.5</v>
      </c>
      <c r="H525" s="6">
        <f t="shared" si="25"/>
        <v>166.5</v>
      </c>
      <c r="I525" s="4">
        <f t="shared" si="26"/>
        <v>0.1</v>
      </c>
    </row>
    <row r="526" spans="1:9" x14ac:dyDescent="0.3">
      <c r="A526" t="s">
        <v>7</v>
      </c>
      <c r="B526" s="3">
        <v>1</v>
      </c>
      <c r="C526" s="6">
        <v>185</v>
      </c>
      <c r="D526" s="6">
        <v>-18.5</v>
      </c>
      <c r="E526" s="6">
        <v>0</v>
      </c>
      <c r="F526" s="6">
        <v>166.5</v>
      </c>
      <c r="G526" s="6">
        <f t="shared" si="24"/>
        <v>203.5</v>
      </c>
      <c r="H526" s="6">
        <f t="shared" si="25"/>
        <v>166.5</v>
      </c>
      <c r="I526" s="4">
        <f t="shared" si="26"/>
        <v>0.1</v>
      </c>
    </row>
    <row r="527" spans="1:9" x14ac:dyDescent="0.3">
      <c r="A527" t="s">
        <v>7</v>
      </c>
      <c r="B527" s="3">
        <v>1</v>
      </c>
      <c r="C527" s="6">
        <v>185</v>
      </c>
      <c r="D527" s="6">
        <v>-18.5</v>
      </c>
      <c r="E527" s="6">
        <v>0</v>
      </c>
      <c r="F527" s="6">
        <v>166.5</v>
      </c>
      <c r="G527" s="6">
        <f t="shared" si="24"/>
        <v>203.5</v>
      </c>
      <c r="H527" s="6">
        <f t="shared" si="25"/>
        <v>166.5</v>
      </c>
      <c r="I527" s="4">
        <f t="shared" si="26"/>
        <v>0.1</v>
      </c>
    </row>
    <row r="528" spans="1:9" x14ac:dyDescent="0.3">
      <c r="A528" t="s">
        <v>7</v>
      </c>
      <c r="B528" s="3">
        <v>1</v>
      </c>
      <c r="C528" s="6">
        <v>185</v>
      </c>
      <c r="D528" s="6">
        <v>-18.5</v>
      </c>
      <c r="E528" s="6">
        <v>0</v>
      </c>
      <c r="F528" s="6">
        <v>166.5</v>
      </c>
      <c r="G528" s="6">
        <f t="shared" si="24"/>
        <v>203.5</v>
      </c>
      <c r="H528" s="6">
        <f t="shared" si="25"/>
        <v>166.5</v>
      </c>
      <c r="I528" s="4">
        <f t="shared" si="26"/>
        <v>0.1</v>
      </c>
    </row>
    <row r="529" spans="1:9" x14ac:dyDescent="0.3">
      <c r="A529" t="s">
        <v>7</v>
      </c>
      <c r="B529" s="3">
        <v>1</v>
      </c>
      <c r="C529" s="6">
        <v>185</v>
      </c>
      <c r="D529" s="6">
        <v>-18.5</v>
      </c>
      <c r="E529" s="6">
        <v>0</v>
      </c>
      <c r="F529" s="6">
        <v>166.5</v>
      </c>
      <c r="G529" s="6">
        <f t="shared" si="24"/>
        <v>203.5</v>
      </c>
      <c r="H529" s="6">
        <f t="shared" si="25"/>
        <v>166.5</v>
      </c>
      <c r="I529" s="4">
        <f t="shared" si="26"/>
        <v>0.1</v>
      </c>
    </row>
    <row r="530" spans="1:9" x14ac:dyDescent="0.3">
      <c r="A530" t="s">
        <v>7</v>
      </c>
      <c r="B530" s="3">
        <v>1</v>
      </c>
      <c r="C530" s="6">
        <v>185</v>
      </c>
      <c r="D530" s="6">
        <v>-18.5</v>
      </c>
      <c r="E530" s="6">
        <v>0</v>
      </c>
      <c r="F530" s="6">
        <v>166.5</v>
      </c>
      <c r="G530" s="6">
        <f t="shared" si="24"/>
        <v>203.5</v>
      </c>
      <c r="H530" s="6">
        <f t="shared" si="25"/>
        <v>166.5</v>
      </c>
      <c r="I530" s="4">
        <f t="shared" si="26"/>
        <v>0.1</v>
      </c>
    </row>
    <row r="531" spans="1:9" x14ac:dyDescent="0.3">
      <c r="A531" t="s">
        <v>7</v>
      </c>
      <c r="B531" s="3">
        <v>1</v>
      </c>
      <c r="C531" s="6">
        <v>185</v>
      </c>
      <c r="D531" s="6">
        <v>-18.5</v>
      </c>
      <c r="E531" s="6">
        <v>0</v>
      </c>
      <c r="F531" s="6">
        <v>166.5</v>
      </c>
      <c r="G531" s="6">
        <f t="shared" si="24"/>
        <v>203.5</v>
      </c>
      <c r="H531" s="6">
        <f t="shared" si="25"/>
        <v>166.5</v>
      </c>
      <c r="I531" s="4">
        <f t="shared" si="26"/>
        <v>0.1</v>
      </c>
    </row>
    <row r="532" spans="1:9" x14ac:dyDescent="0.3">
      <c r="A532" t="s">
        <v>6</v>
      </c>
      <c r="B532" s="3">
        <v>4</v>
      </c>
      <c r="C532" s="6">
        <v>166</v>
      </c>
      <c r="D532" s="6">
        <v>0</v>
      </c>
      <c r="E532" s="6">
        <v>0</v>
      </c>
      <c r="F532" s="6">
        <v>166</v>
      </c>
      <c r="G532" s="6">
        <f t="shared" si="24"/>
        <v>166</v>
      </c>
      <c r="H532" s="6">
        <f t="shared" si="25"/>
        <v>41.5</v>
      </c>
      <c r="I532" s="4">
        <f t="shared" si="26"/>
        <v>0</v>
      </c>
    </row>
    <row r="533" spans="1:9" x14ac:dyDescent="0.3">
      <c r="A533" t="s">
        <v>7</v>
      </c>
      <c r="B533" s="3">
        <v>2</v>
      </c>
      <c r="C533" s="6">
        <v>182</v>
      </c>
      <c r="D533" s="6">
        <v>-16.23</v>
      </c>
      <c r="E533" s="6">
        <v>0</v>
      </c>
      <c r="F533" s="6">
        <v>165.77</v>
      </c>
      <c r="G533" s="6">
        <f t="shared" si="24"/>
        <v>198.23</v>
      </c>
      <c r="H533" s="6">
        <f t="shared" si="25"/>
        <v>82.885000000000005</v>
      </c>
      <c r="I533" s="4">
        <f t="shared" si="26"/>
        <v>8.9175824175824175E-2</v>
      </c>
    </row>
    <row r="534" spans="1:9" x14ac:dyDescent="0.3">
      <c r="A534" t="s">
        <v>6</v>
      </c>
      <c r="B534" s="3">
        <v>1</v>
      </c>
      <c r="C534" s="6">
        <v>165</v>
      </c>
      <c r="D534" s="6">
        <v>0</v>
      </c>
      <c r="E534" s="6">
        <v>0</v>
      </c>
      <c r="F534" s="6">
        <v>165</v>
      </c>
      <c r="G534" s="6">
        <f t="shared" si="24"/>
        <v>165</v>
      </c>
      <c r="H534" s="6">
        <f t="shared" si="25"/>
        <v>165</v>
      </c>
      <c r="I534" s="4">
        <f t="shared" si="26"/>
        <v>0</v>
      </c>
    </row>
    <row r="535" spans="1:9" x14ac:dyDescent="0.3">
      <c r="A535" t="s">
        <v>7</v>
      </c>
      <c r="B535" s="3">
        <v>1</v>
      </c>
      <c r="C535" s="6">
        <v>165</v>
      </c>
      <c r="D535" s="6">
        <v>0</v>
      </c>
      <c r="E535" s="6">
        <v>0</v>
      </c>
      <c r="F535" s="6">
        <v>165</v>
      </c>
      <c r="G535" s="6">
        <f t="shared" si="24"/>
        <v>165</v>
      </c>
      <c r="H535" s="6">
        <f t="shared" si="25"/>
        <v>165</v>
      </c>
      <c r="I535" s="4">
        <f t="shared" si="26"/>
        <v>0</v>
      </c>
    </row>
    <row r="536" spans="1:9" x14ac:dyDescent="0.3">
      <c r="A536" t="s">
        <v>7</v>
      </c>
      <c r="B536" s="3">
        <v>1</v>
      </c>
      <c r="C536" s="6">
        <v>165</v>
      </c>
      <c r="D536" s="6">
        <v>0</v>
      </c>
      <c r="E536" s="6">
        <v>0</v>
      </c>
      <c r="F536" s="6">
        <v>165</v>
      </c>
      <c r="G536" s="6">
        <f t="shared" si="24"/>
        <v>165</v>
      </c>
      <c r="H536" s="6">
        <f t="shared" si="25"/>
        <v>165</v>
      </c>
      <c r="I536" s="4">
        <f t="shared" si="26"/>
        <v>0</v>
      </c>
    </row>
    <row r="537" spans="1:9" x14ac:dyDescent="0.3">
      <c r="A537" t="s">
        <v>17</v>
      </c>
      <c r="B537" s="3">
        <v>1</v>
      </c>
      <c r="C537" s="6">
        <v>165</v>
      </c>
      <c r="D537" s="6">
        <v>0</v>
      </c>
      <c r="E537" s="6">
        <v>0</v>
      </c>
      <c r="F537" s="6">
        <v>165</v>
      </c>
      <c r="G537" s="6">
        <f t="shared" si="24"/>
        <v>165</v>
      </c>
      <c r="H537" s="6">
        <f t="shared" si="25"/>
        <v>165</v>
      </c>
      <c r="I537" s="4">
        <f t="shared" si="26"/>
        <v>0</v>
      </c>
    </row>
    <row r="538" spans="1:9" x14ac:dyDescent="0.3">
      <c r="A538" t="s">
        <v>7</v>
      </c>
      <c r="B538" s="3">
        <v>1</v>
      </c>
      <c r="C538" s="6">
        <v>165</v>
      </c>
      <c r="D538" s="6">
        <v>0</v>
      </c>
      <c r="E538" s="6">
        <v>0</v>
      </c>
      <c r="F538" s="6">
        <v>165</v>
      </c>
      <c r="G538" s="6">
        <f t="shared" si="24"/>
        <v>165</v>
      </c>
      <c r="H538" s="6">
        <f t="shared" si="25"/>
        <v>165</v>
      </c>
      <c r="I538" s="4">
        <f t="shared" si="26"/>
        <v>0</v>
      </c>
    </row>
    <row r="539" spans="1:9" x14ac:dyDescent="0.3">
      <c r="A539" t="s">
        <v>7</v>
      </c>
      <c r="B539" s="3">
        <v>5</v>
      </c>
      <c r="C539" s="6">
        <v>206</v>
      </c>
      <c r="D539" s="6">
        <v>-7.2</v>
      </c>
      <c r="E539" s="6">
        <v>-34</v>
      </c>
      <c r="F539" s="6">
        <v>164.8</v>
      </c>
      <c r="G539" s="6">
        <f t="shared" si="24"/>
        <v>213.36504854368931</v>
      </c>
      <c r="H539" s="6">
        <f t="shared" si="25"/>
        <v>32.96</v>
      </c>
      <c r="I539" s="4">
        <f t="shared" si="26"/>
        <v>3.4951456310679613E-2</v>
      </c>
    </row>
    <row r="540" spans="1:9" x14ac:dyDescent="0.3">
      <c r="A540" t="s">
        <v>7</v>
      </c>
      <c r="B540" s="3">
        <v>3</v>
      </c>
      <c r="C540" s="6">
        <v>164</v>
      </c>
      <c r="D540" s="6">
        <v>0</v>
      </c>
      <c r="E540" s="6">
        <v>0</v>
      </c>
      <c r="F540" s="6">
        <v>164</v>
      </c>
      <c r="G540" s="6">
        <f t="shared" si="24"/>
        <v>164</v>
      </c>
      <c r="H540" s="6">
        <f t="shared" si="25"/>
        <v>54.666666666666664</v>
      </c>
      <c r="I540" s="4">
        <f t="shared" si="26"/>
        <v>0</v>
      </c>
    </row>
    <row r="541" spans="1:9" x14ac:dyDescent="0.3">
      <c r="A541" t="s">
        <v>14</v>
      </c>
      <c r="B541" s="3">
        <v>8</v>
      </c>
      <c r="C541" s="6">
        <v>164</v>
      </c>
      <c r="D541" s="6">
        <v>0</v>
      </c>
      <c r="E541" s="6">
        <v>0</v>
      </c>
      <c r="F541" s="6">
        <v>164</v>
      </c>
      <c r="G541" s="6">
        <f t="shared" si="24"/>
        <v>164</v>
      </c>
      <c r="H541" s="6">
        <f t="shared" si="25"/>
        <v>20.5</v>
      </c>
      <c r="I541" s="4">
        <f t="shared" si="26"/>
        <v>0</v>
      </c>
    </row>
    <row r="542" spans="1:9" x14ac:dyDescent="0.3">
      <c r="A542" t="s">
        <v>6</v>
      </c>
      <c r="B542" s="3">
        <v>2</v>
      </c>
      <c r="C542" s="6">
        <v>163</v>
      </c>
      <c r="D542" s="6">
        <v>0</v>
      </c>
      <c r="E542" s="6">
        <v>0</v>
      </c>
      <c r="F542" s="6">
        <v>163</v>
      </c>
      <c r="G542" s="6">
        <f t="shared" si="24"/>
        <v>163</v>
      </c>
      <c r="H542" s="6">
        <f t="shared" si="25"/>
        <v>81.5</v>
      </c>
      <c r="I542" s="4">
        <f t="shared" si="26"/>
        <v>0</v>
      </c>
    </row>
    <row r="543" spans="1:9" x14ac:dyDescent="0.3">
      <c r="A543" t="s">
        <v>6</v>
      </c>
      <c r="B543" s="3">
        <v>6</v>
      </c>
      <c r="C543" s="6">
        <v>162</v>
      </c>
      <c r="D543" s="6">
        <v>0</v>
      </c>
      <c r="E543" s="6">
        <v>0</v>
      </c>
      <c r="F543" s="6">
        <v>162</v>
      </c>
      <c r="G543" s="6">
        <f t="shared" si="24"/>
        <v>162</v>
      </c>
      <c r="H543" s="6">
        <f t="shared" si="25"/>
        <v>27</v>
      </c>
      <c r="I543" s="4">
        <f t="shared" si="26"/>
        <v>0</v>
      </c>
    </row>
    <row r="544" spans="1:9" x14ac:dyDescent="0.3">
      <c r="A544" t="s">
        <v>6</v>
      </c>
      <c r="B544" s="3">
        <v>3</v>
      </c>
      <c r="C544" s="6">
        <v>162</v>
      </c>
      <c r="D544" s="6">
        <v>0</v>
      </c>
      <c r="E544" s="6">
        <v>0</v>
      </c>
      <c r="F544" s="6">
        <v>162</v>
      </c>
      <c r="G544" s="6">
        <f t="shared" si="24"/>
        <v>162</v>
      </c>
      <c r="H544" s="6">
        <f t="shared" si="25"/>
        <v>54</v>
      </c>
      <c r="I544" s="4">
        <f t="shared" si="26"/>
        <v>0</v>
      </c>
    </row>
    <row r="545" spans="1:9" x14ac:dyDescent="0.3">
      <c r="A545" t="s">
        <v>7</v>
      </c>
      <c r="B545" s="3">
        <v>10</v>
      </c>
      <c r="C545" s="6">
        <v>160</v>
      </c>
      <c r="D545" s="6">
        <v>0</v>
      </c>
      <c r="E545" s="6">
        <v>0</v>
      </c>
      <c r="F545" s="6">
        <v>160</v>
      </c>
      <c r="G545" s="6">
        <f t="shared" si="24"/>
        <v>160</v>
      </c>
      <c r="H545" s="6">
        <f t="shared" si="25"/>
        <v>16</v>
      </c>
      <c r="I545" s="4">
        <f t="shared" si="26"/>
        <v>0</v>
      </c>
    </row>
    <row r="546" spans="1:9" x14ac:dyDescent="0.3">
      <c r="A546" t="s">
        <v>7</v>
      </c>
      <c r="B546" s="3">
        <v>3</v>
      </c>
      <c r="C546" s="6">
        <v>160</v>
      </c>
      <c r="D546" s="6">
        <v>0</v>
      </c>
      <c r="E546" s="6">
        <v>0</v>
      </c>
      <c r="F546" s="6">
        <v>160</v>
      </c>
      <c r="G546" s="6">
        <f t="shared" si="24"/>
        <v>160</v>
      </c>
      <c r="H546" s="6">
        <f t="shared" si="25"/>
        <v>53.333333333333336</v>
      </c>
      <c r="I546" s="4">
        <f t="shared" si="26"/>
        <v>0</v>
      </c>
    </row>
    <row r="547" spans="1:9" x14ac:dyDescent="0.3">
      <c r="A547" t="s">
        <v>9</v>
      </c>
      <c r="B547" s="3">
        <v>2</v>
      </c>
      <c r="C547" s="6">
        <v>160</v>
      </c>
      <c r="D547" s="6">
        <v>0</v>
      </c>
      <c r="E547" s="6">
        <v>0</v>
      </c>
      <c r="F547" s="6">
        <v>160</v>
      </c>
      <c r="G547" s="6">
        <f t="shared" si="24"/>
        <v>160</v>
      </c>
      <c r="H547" s="6">
        <f t="shared" si="25"/>
        <v>80</v>
      </c>
      <c r="I547" s="4">
        <f t="shared" si="26"/>
        <v>0</v>
      </c>
    </row>
    <row r="548" spans="1:9" x14ac:dyDescent="0.3">
      <c r="A548" t="s">
        <v>7</v>
      </c>
      <c r="B548" s="3">
        <v>3</v>
      </c>
      <c r="C548" s="6">
        <v>171</v>
      </c>
      <c r="D548" s="6">
        <v>-11.3</v>
      </c>
      <c r="E548" s="6">
        <v>0</v>
      </c>
      <c r="F548" s="6">
        <v>159.69999999999999</v>
      </c>
      <c r="G548" s="6">
        <f t="shared" si="24"/>
        <v>182.3</v>
      </c>
      <c r="H548" s="6">
        <f t="shared" si="25"/>
        <v>53.233333333333327</v>
      </c>
      <c r="I548" s="4">
        <f t="shared" si="26"/>
        <v>6.6081871345029242E-2</v>
      </c>
    </row>
    <row r="549" spans="1:9" x14ac:dyDescent="0.3">
      <c r="A549" t="s">
        <v>8</v>
      </c>
      <c r="B549" s="3">
        <v>6</v>
      </c>
      <c r="C549" s="6">
        <v>168</v>
      </c>
      <c r="D549" s="6">
        <v>-8.4</v>
      </c>
      <c r="E549" s="6">
        <v>0</v>
      </c>
      <c r="F549" s="6">
        <v>159.6</v>
      </c>
      <c r="G549" s="6">
        <f t="shared" si="24"/>
        <v>176.4</v>
      </c>
      <c r="H549" s="6">
        <f t="shared" si="25"/>
        <v>26.599999999999998</v>
      </c>
      <c r="I549" s="4">
        <f t="shared" si="26"/>
        <v>0.05</v>
      </c>
    </row>
    <row r="550" spans="1:9" x14ac:dyDescent="0.3">
      <c r="A550" t="s">
        <v>7</v>
      </c>
      <c r="B550" s="3">
        <v>6</v>
      </c>
      <c r="C550" s="6">
        <v>170</v>
      </c>
      <c r="D550" s="6">
        <v>-11.6</v>
      </c>
      <c r="E550" s="6">
        <v>0</v>
      </c>
      <c r="F550" s="6">
        <v>158.4</v>
      </c>
      <c r="G550" s="6">
        <f t="shared" si="24"/>
        <v>181.6</v>
      </c>
      <c r="H550" s="6">
        <f t="shared" si="25"/>
        <v>26.400000000000002</v>
      </c>
      <c r="I550" s="4">
        <f t="shared" si="26"/>
        <v>6.8235294117647061E-2</v>
      </c>
    </row>
    <row r="551" spans="1:9" x14ac:dyDescent="0.3">
      <c r="A551" t="s">
        <v>7</v>
      </c>
      <c r="B551" s="3">
        <v>3</v>
      </c>
      <c r="C551" s="6">
        <v>163</v>
      </c>
      <c r="D551" s="6">
        <v>-4.8</v>
      </c>
      <c r="E551" s="6">
        <v>0</v>
      </c>
      <c r="F551" s="6">
        <v>158.19999999999999</v>
      </c>
      <c r="G551" s="6">
        <f t="shared" si="24"/>
        <v>167.8</v>
      </c>
      <c r="H551" s="6">
        <f t="shared" si="25"/>
        <v>52.733333333333327</v>
      </c>
      <c r="I551" s="4">
        <f t="shared" si="26"/>
        <v>2.9447852760736196E-2</v>
      </c>
    </row>
    <row r="552" spans="1:9" x14ac:dyDescent="0.3">
      <c r="A552" t="s">
        <v>6</v>
      </c>
      <c r="B552" s="3">
        <v>1</v>
      </c>
      <c r="C552" s="6">
        <v>158</v>
      </c>
      <c r="D552" s="6">
        <v>0</v>
      </c>
      <c r="E552" s="6">
        <v>0</v>
      </c>
      <c r="F552" s="6">
        <v>158</v>
      </c>
      <c r="G552" s="6">
        <f t="shared" si="24"/>
        <v>158</v>
      </c>
      <c r="H552" s="6">
        <f t="shared" si="25"/>
        <v>158</v>
      </c>
      <c r="I552" s="4">
        <f t="shared" si="26"/>
        <v>0</v>
      </c>
    </row>
    <row r="553" spans="1:9" x14ac:dyDescent="0.3">
      <c r="A553" t="s">
        <v>7</v>
      </c>
      <c r="B553" s="3">
        <v>5</v>
      </c>
      <c r="C553" s="6">
        <v>172</v>
      </c>
      <c r="D553" s="6">
        <v>-14</v>
      </c>
      <c r="E553" s="6">
        <v>0</v>
      </c>
      <c r="F553" s="6">
        <v>158</v>
      </c>
      <c r="G553" s="6">
        <f t="shared" si="24"/>
        <v>186</v>
      </c>
      <c r="H553" s="6">
        <f t="shared" si="25"/>
        <v>31.6</v>
      </c>
      <c r="I553" s="4">
        <f t="shared" si="26"/>
        <v>8.1395348837209308E-2</v>
      </c>
    </row>
    <row r="554" spans="1:9" x14ac:dyDescent="0.3">
      <c r="A554" t="s">
        <v>7</v>
      </c>
      <c r="B554" s="3">
        <v>1</v>
      </c>
      <c r="C554" s="6">
        <v>175</v>
      </c>
      <c r="D554" s="6">
        <v>-17.489999999999998</v>
      </c>
      <c r="E554" s="6">
        <v>0</v>
      </c>
      <c r="F554" s="6">
        <v>157.51</v>
      </c>
      <c r="G554" s="6">
        <f t="shared" si="24"/>
        <v>192.49</v>
      </c>
      <c r="H554" s="6">
        <f t="shared" si="25"/>
        <v>157.51</v>
      </c>
      <c r="I554" s="4">
        <f t="shared" si="26"/>
        <v>9.9942857142857139E-2</v>
      </c>
    </row>
    <row r="555" spans="1:9" x14ac:dyDescent="0.3">
      <c r="A555" t="s">
        <v>7</v>
      </c>
      <c r="B555" s="3">
        <v>1</v>
      </c>
      <c r="C555" s="6">
        <v>175</v>
      </c>
      <c r="D555" s="6">
        <v>-17.5</v>
      </c>
      <c r="E555" s="6">
        <v>0</v>
      </c>
      <c r="F555" s="6">
        <v>157.5</v>
      </c>
      <c r="G555" s="6">
        <f t="shared" si="24"/>
        <v>192.5</v>
      </c>
      <c r="H555" s="6">
        <f t="shared" si="25"/>
        <v>157.5</v>
      </c>
      <c r="I555" s="4">
        <f t="shared" si="26"/>
        <v>0.1</v>
      </c>
    </row>
    <row r="556" spans="1:9" x14ac:dyDescent="0.3">
      <c r="A556" t="s">
        <v>7</v>
      </c>
      <c r="B556" s="3">
        <v>1</v>
      </c>
      <c r="C556" s="6">
        <v>175</v>
      </c>
      <c r="D556" s="6">
        <v>-17.5</v>
      </c>
      <c r="E556" s="6">
        <v>0</v>
      </c>
      <c r="F556" s="6">
        <v>157.5</v>
      </c>
      <c r="G556" s="6">
        <f t="shared" si="24"/>
        <v>192.5</v>
      </c>
      <c r="H556" s="6">
        <f t="shared" si="25"/>
        <v>157.5</v>
      </c>
      <c r="I556" s="4">
        <f t="shared" si="26"/>
        <v>0.1</v>
      </c>
    </row>
    <row r="557" spans="1:9" x14ac:dyDescent="0.3">
      <c r="A557" t="s">
        <v>7</v>
      </c>
      <c r="B557" s="3">
        <v>1</v>
      </c>
      <c r="C557" s="6">
        <v>175</v>
      </c>
      <c r="D557" s="6">
        <v>-17.5</v>
      </c>
      <c r="E557" s="6">
        <v>0</v>
      </c>
      <c r="F557" s="6">
        <v>157.5</v>
      </c>
      <c r="G557" s="6">
        <f t="shared" si="24"/>
        <v>192.5</v>
      </c>
      <c r="H557" s="6">
        <f t="shared" si="25"/>
        <v>157.5</v>
      </c>
      <c r="I557" s="4">
        <f t="shared" si="26"/>
        <v>0.1</v>
      </c>
    </row>
    <row r="558" spans="1:9" x14ac:dyDescent="0.3">
      <c r="A558" t="s">
        <v>7</v>
      </c>
      <c r="B558" s="3">
        <v>1</v>
      </c>
      <c r="C558" s="6">
        <v>175</v>
      </c>
      <c r="D558" s="6">
        <v>-17.5</v>
      </c>
      <c r="E558" s="6">
        <v>0</v>
      </c>
      <c r="F558" s="6">
        <v>157.5</v>
      </c>
      <c r="G558" s="6">
        <f t="shared" si="24"/>
        <v>192.5</v>
      </c>
      <c r="H558" s="6">
        <f t="shared" si="25"/>
        <v>157.5</v>
      </c>
      <c r="I558" s="4">
        <f t="shared" si="26"/>
        <v>0.1</v>
      </c>
    </row>
    <row r="559" spans="1:9" x14ac:dyDescent="0.3">
      <c r="A559" t="s">
        <v>7</v>
      </c>
      <c r="B559" s="3">
        <v>1</v>
      </c>
      <c r="C559" s="6">
        <v>175</v>
      </c>
      <c r="D559" s="6">
        <v>-17.5</v>
      </c>
      <c r="E559" s="6">
        <v>0</v>
      </c>
      <c r="F559" s="6">
        <v>157.5</v>
      </c>
      <c r="G559" s="6">
        <f t="shared" si="24"/>
        <v>192.5</v>
      </c>
      <c r="H559" s="6">
        <f t="shared" si="25"/>
        <v>157.5</v>
      </c>
      <c r="I559" s="4">
        <f t="shared" si="26"/>
        <v>0.1</v>
      </c>
    </row>
    <row r="560" spans="1:9" x14ac:dyDescent="0.3">
      <c r="A560" t="s">
        <v>7</v>
      </c>
      <c r="B560" s="3">
        <v>1</v>
      </c>
      <c r="C560" s="6">
        <v>175</v>
      </c>
      <c r="D560" s="6">
        <v>-17.5</v>
      </c>
      <c r="E560" s="6">
        <v>0</v>
      </c>
      <c r="F560" s="6">
        <v>157.5</v>
      </c>
      <c r="G560" s="6">
        <f t="shared" si="24"/>
        <v>192.5</v>
      </c>
      <c r="H560" s="6">
        <f t="shared" si="25"/>
        <v>157.5</v>
      </c>
      <c r="I560" s="4">
        <f t="shared" si="26"/>
        <v>0.1</v>
      </c>
    </row>
    <row r="561" spans="1:9" x14ac:dyDescent="0.3">
      <c r="A561" t="s">
        <v>6</v>
      </c>
      <c r="B561" s="3">
        <v>4</v>
      </c>
      <c r="C561" s="6">
        <v>157</v>
      </c>
      <c r="D561" s="6">
        <v>0</v>
      </c>
      <c r="E561" s="6">
        <v>0</v>
      </c>
      <c r="F561" s="6">
        <v>157</v>
      </c>
      <c r="G561" s="6">
        <f t="shared" si="24"/>
        <v>157</v>
      </c>
      <c r="H561" s="6">
        <f t="shared" si="25"/>
        <v>39.25</v>
      </c>
      <c r="I561" s="4">
        <f t="shared" si="26"/>
        <v>0</v>
      </c>
    </row>
    <row r="562" spans="1:9" x14ac:dyDescent="0.3">
      <c r="A562" t="s">
        <v>7</v>
      </c>
      <c r="B562" s="3">
        <v>1</v>
      </c>
      <c r="C562" s="6">
        <v>174</v>
      </c>
      <c r="D562" s="6">
        <v>-17.399999999999999</v>
      </c>
      <c r="E562" s="6">
        <v>0</v>
      </c>
      <c r="F562" s="6">
        <v>156.6</v>
      </c>
      <c r="G562" s="6">
        <f t="shared" si="24"/>
        <v>191.4</v>
      </c>
      <c r="H562" s="6">
        <f t="shared" si="25"/>
        <v>156.6</v>
      </c>
      <c r="I562" s="4">
        <f t="shared" si="26"/>
        <v>9.9999999999999992E-2</v>
      </c>
    </row>
    <row r="563" spans="1:9" x14ac:dyDescent="0.3">
      <c r="A563" t="s">
        <v>9</v>
      </c>
      <c r="B563" s="3">
        <v>3</v>
      </c>
      <c r="C563" s="6">
        <v>162</v>
      </c>
      <c r="D563" s="6">
        <v>-5.4</v>
      </c>
      <c r="E563" s="6">
        <v>0</v>
      </c>
      <c r="F563" s="6">
        <v>156.6</v>
      </c>
      <c r="G563" s="6">
        <f t="shared" si="24"/>
        <v>167.4</v>
      </c>
      <c r="H563" s="6">
        <f t="shared" si="25"/>
        <v>52.199999999999996</v>
      </c>
      <c r="I563" s="4">
        <f t="shared" si="26"/>
        <v>3.3333333333333333E-2</v>
      </c>
    </row>
    <row r="564" spans="1:9" x14ac:dyDescent="0.3">
      <c r="A564" t="s">
        <v>7</v>
      </c>
      <c r="B564" s="3">
        <v>3</v>
      </c>
      <c r="C564" s="6">
        <v>174</v>
      </c>
      <c r="D564" s="6">
        <v>-17.399999999999999</v>
      </c>
      <c r="E564" s="6">
        <v>0</v>
      </c>
      <c r="F564" s="6">
        <v>156.6</v>
      </c>
      <c r="G564" s="6">
        <f t="shared" si="24"/>
        <v>191.4</v>
      </c>
      <c r="H564" s="6">
        <f t="shared" si="25"/>
        <v>52.199999999999996</v>
      </c>
      <c r="I564" s="4">
        <f t="shared" si="26"/>
        <v>9.9999999999999992E-2</v>
      </c>
    </row>
    <row r="565" spans="1:9" x14ac:dyDescent="0.3">
      <c r="A565" t="s">
        <v>11</v>
      </c>
      <c r="B565" s="3">
        <v>2</v>
      </c>
      <c r="C565" s="6">
        <v>156</v>
      </c>
      <c r="D565" s="6">
        <v>0</v>
      </c>
      <c r="E565" s="6">
        <v>0</v>
      </c>
      <c r="F565" s="6">
        <v>156</v>
      </c>
      <c r="G565" s="6">
        <f t="shared" si="24"/>
        <v>156</v>
      </c>
      <c r="H565" s="6">
        <f t="shared" si="25"/>
        <v>78</v>
      </c>
      <c r="I565" s="4">
        <f t="shared" si="26"/>
        <v>0</v>
      </c>
    </row>
    <row r="566" spans="1:9" x14ac:dyDescent="0.3">
      <c r="A566" t="s">
        <v>9</v>
      </c>
      <c r="B566" s="3">
        <v>3</v>
      </c>
      <c r="C566" s="6">
        <v>180</v>
      </c>
      <c r="D566" s="6">
        <v>-24</v>
      </c>
      <c r="E566" s="6">
        <v>0</v>
      </c>
      <c r="F566" s="6">
        <v>156</v>
      </c>
      <c r="G566" s="6">
        <f t="shared" si="24"/>
        <v>204</v>
      </c>
      <c r="H566" s="6">
        <f t="shared" si="25"/>
        <v>52</v>
      </c>
      <c r="I566" s="4">
        <f t="shared" si="26"/>
        <v>0.13333333333333333</v>
      </c>
    </row>
    <row r="567" spans="1:9" x14ac:dyDescent="0.3">
      <c r="A567" t="s">
        <v>13</v>
      </c>
      <c r="B567" s="3">
        <v>13</v>
      </c>
      <c r="C567" s="6">
        <v>156</v>
      </c>
      <c r="D567" s="6">
        <v>0</v>
      </c>
      <c r="E567" s="6">
        <v>0</v>
      </c>
      <c r="F567" s="6">
        <v>156</v>
      </c>
      <c r="G567" s="6">
        <f t="shared" si="24"/>
        <v>156</v>
      </c>
      <c r="H567" s="6">
        <f t="shared" si="25"/>
        <v>12</v>
      </c>
      <c r="I567" s="4">
        <f t="shared" si="26"/>
        <v>0</v>
      </c>
    </row>
    <row r="568" spans="1:9" x14ac:dyDescent="0.3">
      <c r="A568" t="s">
        <v>9</v>
      </c>
      <c r="B568" s="3">
        <v>2</v>
      </c>
      <c r="C568" s="6">
        <v>156</v>
      </c>
      <c r="D568" s="6">
        <v>0</v>
      </c>
      <c r="E568" s="6">
        <v>0</v>
      </c>
      <c r="F568" s="6">
        <v>156</v>
      </c>
      <c r="G568" s="6">
        <f t="shared" si="24"/>
        <v>156</v>
      </c>
      <c r="H568" s="6">
        <f t="shared" si="25"/>
        <v>78</v>
      </c>
      <c r="I568" s="4">
        <f t="shared" si="26"/>
        <v>0</v>
      </c>
    </row>
    <row r="569" spans="1:9" x14ac:dyDescent="0.3">
      <c r="A569" t="s">
        <v>9</v>
      </c>
      <c r="B569" s="3">
        <v>1</v>
      </c>
      <c r="C569" s="6">
        <v>155</v>
      </c>
      <c r="D569" s="6">
        <v>0</v>
      </c>
      <c r="E569" s="6">
        <v>0</v>
      </c>
      <c r="F569" s="6">
        <v>155</v>
      </c>
      <c r="G569" s="6">
        <f t="shared" si="24"/>
        <v>155</v>
      </c>
      <c r="H569" s="6">
        <f t="shared" si="25"/>
        <v>155</v>
      </c>
      <c r="I569" s="4">
        <f t="shared" si="26"/>
        <v>0</v>
      </c>
    </row>
    <row r="570" spans="1:9" x14ac:dyDescent="0.3">
      <c r="A570" t="s">
        <v>7</v>
      </c>
      <c r="B570" s="3">
        <v>1</v>
      </c>
      <c r="C570" s="6">
        <v>155</v>
      </c>
      <c r="D570" s="6">
        <v>0</v>
      </c>
      <c r="E570" s="6">
        <v>0</v>
      </c>
      <c r="F570" s="6">
        <v>155</v>
      </c>
      <c r="G570" s="6">
        <f t="shared" si="24"/>
        <v>155</v>
      </c>
      <c r="H570" s="6">
        <f t="shared" si="25"/>
        <v>155</v>
      </c>
      <c r="I570" s="4">
        <f t="shared" si="26"/>
        <v>0</v>
      </c>
    </row>
    <row r="571" spans="1:9" x14ac:dyDescent="0.3">
      <c r="A571" t="s">
        <v>6</v>
      </c>
      <c r="B571" s="3">
        <v>9</v>
      </c>
      <c r="C571" s="6">
        <v>162</v>
      </c>
      <c r="D571" s="6">
        <v>-7.21</v>
      </c>
      <c r="E571" s="6">
        <v>0</v>
      </c>
      <c r="F571" s="6">
        <v>154.79</v>
      </c>
      <c r="G571" s="6">
        <f t="shared" si="24"/>
        <v>169.21</v>
      </c>
      <c r="H571" s="6">
        <f t="shared" si="25"/>
        <v>17.198888888888888</v>
      </c>
      <c r="I571" s="4">
        <f t="shared" si="26"/>
        <v>4.450617283950617E-2</v>
      </c>
    </row>
    <row r="572" spans="1:9" x14ac:dyDescent="0.3">
      <c r="A572" t="s">
        <v>6</v>
      </c>
      <c r="B572" s="3">
        <v>5</v>
      </c>
      <c r="C572" s="6">
        <v>160</v>
      </c>
      <c r="D572" s="6">
        <v>-6.4</v>
      </c>
      <c r="E572" s="6">
        <v>0</v>
      </c>
      <c r="F572" s="6">
        <v>153.6</v>
      </c>
      <c r="G572" s="6">
        <f t="shared" si="24"/>
        <v>166.4</v>
      </c>
      <c r="H572" s="6">
        <f t="shared" si="25"/>
        <v>30.72</v>
      </c>
      <c r="I572" s="4">
        <f t="shared" si="26"/>
        <v>0.04</v>
      </c>
    </row>
    <row r="573" spans="1:9" x14ac:dyDescent="0.3">
      <c r="A573" t="s">
        <v>6</v>
      </c>
      <c r="B573" s="3">
        <v>10</v>
      </c>
      <c r="C573" s="6">
        <v>153.19999999999999</v>
      </c>
      <c r="D573" s="6">
        <v>0</v>
      </c>
      <c r="E573" s="6">
        <v>0</v>
      </c>
      <c r="F573" s="6">
        <v>153.19999999999999</v>
      </c>
      <c r="G573" s="6">
        <f t="shared" si="24"/>
        <v>153.19999999999999</v>
      </c>
      <c r="H573" s="6">
        <f t="shared" si="25"/>
        <v>15.319999999999999</v>
      </c>
      <c r="I573" s="4">
        <f t="shared" si="26"/>
        <v>0</v>
      </c>
    </row>
    <row r="574" spans="1:9" x14ac:dyDescent="0.3">
      <c r="A574" t="s">
        <v>11</v>
      </c>
      <c r="B574" s="3">
        <v>4</v>
      </c>
      <c r="C574" s="6">
        <v>156</v>
      </c>
      <c r="D574" s="6">
        <v>-3.81</v>
      </c>
      <c r="E574" s="6">
        <v>0</v>
      </c>
      <c r="F574" s="6">
        <v>152.19</v>
      </c>
      <c r="G574" s="6">
        <f t="shared" si="24"/>
        <v>159.81</v>
      </c>
      <c r="H574" s="6">
        <f t="shared" si="25"/>
        <v>38.047499999999999</v>
      </c>
      <c r="I574" s="4">
        <f t="shared" si="26"/>
        <v>2.4423076923076922E-2</v>
      </c>
    </row>
    <row r="575" spans="1:9" x14ac:dyDescent="0.3">
      <c r="A575" t="s">
        <v>6</v>
      </c>
      <c r="B575" s="3">
        <v>4</v>
      </c>
      <c r="C575" s="6">
        <v>152</v>
      </c>
      <c r="D575" s="6">
        <v>0</v>
      </c>
      <c r="E575" s="6">
        <v>0</v>
      </c>
      <c r="F575" s="6">
        <v>152</v>
      </c>
      <c r="G575" s="6">
        <f t="shared" si="24"/>
        <v>152</v>
      </c>
      <c r="H575" s="6">
        <f t="shared" si="25"/>
        <v>38</v>
      </c>
      <c r="I575" s="4">
        <f t="shared" si="26"/>
        <v>0</v>
      </c>
    </row>
    <row r="576" spans="1:9" x14ac:dyDescent="0.3">
      <c r="A576" t="s">
        <v>6</v>
      </c>
      <c r="B576" s="3">
        <v>4</v>
      </c>
      <c r="C576" s="6">
        <v>152</v>
      </c>
      <c r="D576" s="6">
        <v>0</v>
      </c>
      <c r="E576" s="6">
        <v>0</v>
      </c>
      <c r="F576" s="6">
        <v>152</v>
      </c>
      <c r="G576" s="6">
        <f t="shared" si="24"/>
        <v>152</v>
      </c>
      <c r="H576" s="6">
        <f t="shared" si="25"/>
        <v>38</v>
      </c>
      <c r="I576" s="4">
        <f t="shared" si="26"/>
        <v>0</v>
      </c>
    </row>
    <row r="577" spans="1:9" x14ac:dyDescent="0.3">
      <c r="A577" t="s">
        <v>7</v>
      </c>
      <c r="B577" s="3">
        <v>3</v>
      </c>
      <c r="C577" s="6">
        <v>152</v>
      </c>
      <c r="D577" s="6">
        <v>0</v>
      </c>
      <c r="E577" s="6">
        <v>0</v>
      </c>
      <c r="F577" s="6">
        <v>152</v>
      </c>
      <c r="G577" s="6">
        <f t="shared" si="24"/>
        <v>152</v>
      </c>
      <c r="H577" s="6">
        <f t="shared" si="25"/>
        <v>50.666666666666664</v>
      </c>
      <c r="I577" s="4">
        <f t="shared" si="26"/>
        <v>0</v>
      </c>
    </row>
    <row r="578" spans="1:9" x14ac:dyDescent="0.3">
      <c r="A578" t="s">
        <v>11</v>
      </c>
      <c r="B578" s="3">
        <v>7</v>
      </c>
      <c r="C578" s="6">
        <v>154</v>
      </c>
      <c r="D578" s="6">
        <v>-2.2000000000000002</v>
      </c>
      <c r="E578" s="6">
        <v>0</v>
      </c>
      <c r="F578" s="6">
        <v>151.80000000000001</v>
      </c>
      <c r="G578" s="6">
        <f t="shared" si="24"/>
        <v>156.19999999999999</v>
      </c>
      <c r="H578" s="6">
        <f t="shared" si="25"/>
        <v>21.685714285714287</v>
      </c>
      <c r="I578" s="4">
        <f t="shared" si="26"/>
        <v>1.4285714285714287E-2</v>
      </c>
    </row>
    <row r="579" spans="1:9" x14ac:dyDescent="0.3">
      <c r="A579" t="s">
        <v>6</v>
      </c>
      <c r="B579" s="3">
        <v>7</v>
      </c>
      <c r="C579" s="6">
        <v>154</v>
      </c>
      <c r="D579" s="6">
        <v>-2.2000000000000002</v>
      </c>
      <c r="E579" s="6">
        <v>0</v>
      </c>
      <c r="F579" s="6">
        <v>151.80000000000001</v>
      </c>
      <c r="G579" s="6">
        <f t="shared" ref="G579:G642" si="27">IF(C579=0,0,C579-D579-E579/C579)</f>
        <v>156.19999999999999</v>
      </c>
      <c r="H579" s="6">
        <f t="shared" ref="H579:H642" si="28">IF(F579=0,0,F579/B579)</f>
        <v>21.685714285714287</v>
      </c>
      <c r="I579" s="4">
        <f t="shared" ref="I579:I642" si="29">IF(C579=0,0,-D579/C579)</f>
        <v>1.4285714285714287E-2</v>
      </c>
    </row>
    <row r="580" spans="1:9" x14ac:dyDescent="0.3">
      <c r="A580" t="s">
        <v>6</v>
      </c>
      <c r="B580" s="3">
        <v>4</v>
      </c>
      <c r="C580" s="6">
        <v>151.4</v>
      </c>
      <c r="D580" s="6">
        <v>0</v>
      </c>
      <c r="E580" s="6">
        <v>0</v>
      </c>
      <c r="F580" s="6">
        <v>151.4</v>
      </c>
      <c r="G580" s="6">
        <f t="shared" si="27"/>
        <v>151.4</v>
      </c>
      <c r="H580" s="6">
        <f t="shared" si="28"/>
        <v>37.85</v>
      </c>
      <c r="I580" s="4">
        <f t="shared" si="29"/>
        <v>0</v>
      </c>
    </row>
    <row r="581" spans="1:9" x14ac:dyDescent="0.3">
      <c r="A581" t="s">
        <v>6</v>
      </c>
      <c r="B581" s="3">
        <v>2</v>
      </c>
      <c r="C581" s="6">
        <v>168</v>
      </c>
      <c r="D581" s="6">
        <v>-16.8</v>
      </c>
      <c r="E581" s="6">
        <v>0</v>
      </c>
      <c r="F581" s="6">
        <v>151.19999999999999</v>
      </c>
      <c r="G581" s="6">
        <f t="shared" si="27"/>
        <v>184.8</v>
      </c>
      <c r="H581" s="6">
        <f t="shared" si="28"/>
        <v>75.599999999999994</v>
      </c>
      <c r="I581" s="4">
        <f t="shared" si="29"/>
        <v>0.1</v>
      </c>
    </row>
    <row r="582" spans="1:9" x14ac:dyDescent="0.3">
      <c r="A582" t="s">
        <v>7</v>
      </c>
      <c r="B582" s="3">
        <v>3</v>
      </c>
      <c r="C582" s="6">
        <v>156</v>
      </c>
      <c r="D582" s="6">
        <v>-5.2</v>
      </c>
      <c r="E582" s="6">
        <v>0</v>
      </c>
      <c r="F582" s="6">
        <v>150.80000000000001</v>
      </c>
      <c r="G582" s="6">
        <f t="shared" si="27"/>
        <v>161.19999999999999</v>
      </c>
      <c r="H582" s="6">
        <f t="shared" si="28"/>
        <v>50.266666666666673</v>
      </c>
      <c r="I582" s="4">
        <f t="shared" si="29"/>
        <v>3.3333333333333333E-2</v>
      </c>
    </row>
    <row r="583" spans="1:9" x14ac:dyDescent="0.3">
      <c r="A583" t="s">
        <v>6</v>
      </c>
      <c r="B583" s="3">
        <v>4</v>
      </c>
      <c r="C583" s="6">
        <v>158.80000000000001</v>
      </c>
      <c r="D583" s="6">
        <v>-8.3800000000000008</v>
      </c>
      <c r="E583" s="6">
        <v>0</v>
      </c>
      <c r="F583" s="6">
        <v>150.41999999999999</v>
      </c>
      <c r="G583" s="6">
        <f t="shared" si="27"/>
        <v>167.18</v>
      </c>
      <c r="H583" s="6">
        <f t="shared" si="28"/>
        <v>37.604999999999997</v>
      </c>
      <c r="I583" s="4">
        <f t="shared" si="29"/>
        <v>5.2770780856423172E-2</v>
      </c>
    </row>
    <row r="584" spans="1:9" x14ac:dyDescent="0.3">
      <c r="A584" t="s">
        <v>6</v>
      </c>
      <c r="B584" s="3">
        <v>1</v>
      </c>
      <c r="C584" s="6">
        <v>150</v>
      </c>
      <c r="D584" s="6">
        <v>0</v>
      </c>
      <c r="E584" s="6">
        <v>0</v>
      </c>
      <c r="F584" s="6">
        <v>150</v>
      </c>
      <c r="G584" s="6">
        <f t="shared" si="27"/>
        <v>150</v>
      </c>
      <c r="H584" s="6">
        <f t="shared" si="28"/>
        <v>150</v>
      </c>
      <c r="I584" s="4">
        <f t="shared" si="29"/>
        <v>0</v>
      </c>
    </row>
    <row r="585" spans="1:9" x14ac:dyDescent="0.3">
      <c r="A585" t="s">
        <v>6</v>
      </c>
      <c r="B585" s="3">
        <v>4</v>
      </c>
      <c r="C585" s="6">
        <v>150</v>
      </c>
      <c r="D585" s="6">
        <v>0</v>
      </c>
      <c r="E585" s="6">
        <v>0</v>
      </c>
      <c r="F585" s="6">
        <v>150</v>
      </c>
      <c r="G585" s="6">
        <f t="shared" si="27"/>
        <v>150</v>
      </c>
      <c r="H585" s="6">
        <f t="shared" si="28"/>
        <v>37.5</v>
      </c>
      <c r="I585" s="4">
        <f t="shared" si="29"/>
        <v>0</v>
      </c>
    </row>
    <row r="586" spans="1:9" x14ac:dyDescent="0.3">
      <c r="A586" t="s">
        <v>18</v>
      </c>
      <c r="B586" s="3">
        <v>7</v>
      </c>
      <c r="C586" s="6">
        <v>154</v>
      </c>
      <c r="D586" s="6">
        <v>-4.4000000000000004</v>
      </c>
      <c r="E586" s="6">
        <v>0</v>
      </c>
      <c r="F586" s="6">
        <v>149.6</v>
      </c>
      <c r="G586" s="6">
        <f t="shared" si="27"/>
        <v>158.4</v>
      </c>
      <c r="H586" s="6">
        <f t="shared" si="28"/>
        <v>21.37142857142857</v>
      </c>
      <c r="I586" s="4">
        <f t="shared" si="29"/>
        <v>2.8571428571428574E-2</v>
      </c>
    </row>
    <row r="587" spans="1:9" x14ac:dyDescent="0.3">
      <c r="A587" t="s">
        <v>7</v>
      </c>
      <c r="B587" s="3">
        <v>1</v>
      </c>
      <c r="C587" s="6">
        <v>165</v>
      </c>
      <c r="D587" s="6">
        <v>-16.5</v>
      </c>
      <c r="E587" s="6">
        <v>0</v>
      </c>
      <c r="F587" s="6">
        <v>148.5</v>
      </c>
      <c r="G587" s="6">
        <f t="shared" si="27"/>
        <v>181.5</v>
      </c>
      <c r="H587" s="6">
        <f t="shared" si="28"/>
        <v>148.5</v>
      </c>
      <c r="I587" s="4">
        <f t="shared" si="29"/>
        <v>0.1</v>
      </c>
    </row>
    <row r="588" spans="1:9" x14ac:dyDescent="0.3">
      <c r="A588" t="s">
        <v>7</v>
      </c>
      <c r="B588" s="3">
        <v>1</v>
      </c>
      <c r="C588" s="6">
        <v>165</v>
      </c>
      <c r="D588" s="6">
        <v>-16.5</v>
      </c>
      <c r="E588" s="6">
        <v>0</v>
      </c>
      <c r="F588" s="6">
        <v>148.5</v>
      </c>
      <c r="G588" s="6">
        <f t="shared" si="27"/>
        <v>181.5</v>
      </c>
      <c r="H588" s="6">
        <f t="shared" si="28"/>
        <v>148.5</v>
      </c>
      <c r="I588" s="4">
        <f t="shared" si="29"/>
        <v>0.1</v>
      </c>
    </row>
    <row r="589" spans="1:9" x14ac:dyDescent="0.3">
      <c r="A589" t="s">
        <v>7</v>
      </c>
      <c r="B589" s="3">
        <v>1</v>
      </c>
      <c r="C589" s="6">
        <v>165</v>
      </c>
      <c r="D589" s="6">
        <v>-16.5</v>
      </c>
      <c r="E589" s="6">
        <v>0</v>
      </c>
      <c r="F589" s="6">
        <v>148.5</v>
      </c>
      <c r="G589" s="6">
        <f t="shared" si="27"/>
        <v>181.5</v>
      </c>
      <c r="H589" s="6">
        <f t="shared" si="28"/>
        <v>148.5</v>
      </c>
      <c r="I589" s="4">
        <f t="shared" si="29"/>
        <v>0.1</v>
      </c>
    </row>
    <row r="590" spans="1:9" x14ac:dyDescent="0.3">
      <c r="A590" t="s">
        <v>7</v>
      </c>
      <c r="B590" s="3">
        <v>1</v>
      </c>
      <c r="C590" s="6">
        <v>165</v>
      </c>
      <c r="D590" s="6">
        <v>-16.5</v>
      </c>
      <c r="E590" s="6">
        <v>0</v>
      </c>
      <c r="F590" s="6">
        <v>148.5</v>
      </c>
      <c r="G590" s="6">
        <f t="shared" si="27"/>
        <v>181.5</v>
      </c>
      <c r="H590" s="6">
        <f t="shared" si="28"/>
        <v>148.5</v>
      </c>
      <c r="I590" s="4">
        <f t="shared" si="29"/>
        <v>0.1</v>
      </c>
    </row>
    <row r="591" spans="1:9" x14ac:dyDescent="0.3">
      <c r="A591" t="s">
        <v>21</v>
      </c>
      <c r="B591" s="3">
        <v>3</v>
      </c>
      <c r="C591" s="6">
        <v>158</v>
      </c>
      <c r="D591" s="6">
        <v>-9.6</v>
      </c>
      <c r="E591" s="6">
        <v>0</v>
      </c>
      <c r="F591" s="6">
        <v>148.4</v>
      </c>
      <c r="G591" s="6">
        <f t="shared" si="27"/>
        <v>167.6</v>
      </c>
      <c r="H591" s="6">
        <f t="shared" si="28"/>
        <v>49.466666666666669</v>
      </c>
      <c r="I591" s="4">
        <f t="shared" si="29"/>
        <v>6.0759493670886074E-2</v>
      </c>
    </row>
    <row r="592" spans="1:9" x14ac:dyDescent="0.3">
      <c r="A592" t="s">
        <v>7</v>
      </c>
      <c r="B592" s="3">
        <v>4</v>
      </c>
      <c r="C592" s="6">
        <v>152</v>
      </c>
      <c r="D592" s="6">
        <v>-3.8</v>
      </c>
      <c r="E592" s="6">
        <v>0</v>
      </c>
      <c r="F592" s="6">
        <v>148.19999999999999</v>
      </c>
      <c r="G592" s="6">
        <f t="shared" si="27"/>
        <v>155.80000000000001</v>
      </c>
      <c r="H592" s="6">
        <f t="shared" si="28"/>
        <v>37.049999999999997</v>
      </c>
      <c r="I592" s="4">
        <f t="shared" si="29"/>
        <v>2.4999999999999998E-2</v>
      </c>
    </row>
    <row r="593" spans="1:9" x14ac:dyDescent="0.3">
      <c r="A593" t="s">
        <v>9</v>
      </c>
      <c r="B593" s="3">
        <v>4</v>
      </c>
      <c r="C593" s="6">
        <v>152</v>
      </c>
      <c r="D593" s="6">
        <v>-3.8</v>
      </c>
      <c r="E593" s="6">
        <v>0</v>
      </c>
      <c r="F593" s="6">
        <v>148.19999999999999</v>
      </c>
      <c r="G593" s="6">
        <f t="shared" si="27"/>
        <v>155.80000000000001</v>
      </c>
      <c r="H593" s="6">
        <f t="shared" si="28"/>
        <v>37.049999999999997</v>
      </c>
      <c r="I593" s="4">
        <f t="shared" si="29"/>
        <v>2.4999999999999998E-2</v>
      </c>
    </row>
    <row r="594" spans="1:9" x14ac:dyDescent="0.3">
      <c r="A594" t="s">
        <v>7</v>
      </c>
      <c r="B594" s="3">
        <v>3</v>
      </c>
      <c r="C594" s="6">
        <v>148</v>
      </c>
      <c r="D594" s="6">
        <v>0</v>
      </c>
      <c r="E594" s="6">
        <v>0</v>
      </c>
      <c r="F594" s="6">
        <v>148</v>
      </c>
      <c r="G594" s="6">
        <f t="shared" si="27"/>
        <v>148</v>
      </c>
      <c r="H594" s="6">
        <f t="shared" si="28"/>
        <v>49.333333333333336</v>
      </c>
      <c r="I594" s="4">
        <f t="shared" si="29"/>
        <v>0</v>
      </c>
    </row>
    <row r="595" spans="1:9" x14ac:dyDescent="0.3">
      <c r="A595" t="s">
        <v>7</v>
      </c>
      <c r="B595" s="3">
        <v>1</v>
      </c>
      <c r="C595" s="6">
        <v>185</v>
      </c>
      <c r="D595" s="6">
        <v>-37</v>
      </c>
      <c r="E595" s="6">
        <v>0</v>
      </c>
      <c r="F595" s="6">
        <v>148</v>
      </c>
      <c r="G595" s="6">
        <f t="shared" si="27"/>
        <v>222</v>
      </c>
      <c r="H595" s="6">
        <f t="shared" si="28"/>
        <v>148</v>
      </c>
      <c r="I595" s="4">
        <f t="shared" si="29"/>
        <v>0.2</v>
      </c>
    </row>
    <row r="596" spans="1:9" x14ac:dyDescent="0.3">
      <c r="A596" t="s">
        <v>7</v>
      </c>
      <c r="B596" s="3">
        <v>2</v>
      </c>
      <c r="C596" s="6">
        <v>148</v>
      </c>
      <c r="D596" s="6">
        <v>0</v>
      </c>
      <c r="E596" s="6">
        <v>0</v>
      </c>
      <c r="F596" s="6">
        <v>148</v>
      </c>
      <c r="G596" s="6">
        <f t="shared" si="27"/>
        <v>148</v>
      </c>
      <c r="H596" s="6">
        <f t="shared" si="28"/>
        <v>74</v>
      </c>
      <c r="I596" s="4">
        <f t="shared" si="29"/>
        <v>0</v>
      </c>
    </row>
    <row r="597" spans="1:9" x14ac:dyDescent="0.3">
      <c r="A597" t="s">
        <v>6</v>
      </c>
      <c r="B597" s="3">
        <v>1</v>
      </c>
      <c r="C597" s="6">
        <v>185</v>
      </c>
      <c r="D597" s="6">
        <v>-37</v>
      </c>
      <c r="E597" s="6">
        <v>0</v>
      </c>
      <c r="F597" s="6">
        <v>148</v>
      </c>
      <c r="G597" s="6">
        <f t="shared" si="27"/>
        <v>222</v>
      </c>
      <c r="H597" s="6">
        <f t="shared" si="28"/>
        <v>148</v>
      </c>
      <c r="I597" s="4">
        <f t="shared" si="29"/>
        <v>0.2</v>
      </c>
    </row>
    <row r="598" spans="1:9" x14ac:dyDescent="0.3">
      <c r="A598" t="s">
        <v>7</v>
      </c>
      <c r="B598" s="3">
        <v>1</v>
      </c>
      <c r="C598" s="6">
        <v>185</v>
      </c>
      <c r="D598" s="6">
        <v>-37</v>
      </c>
      <c r="E598" s="6">
        <v>0</v>
      </c>
      <c r="F598" s="6">
        <v>148</v>
      </c>
      <c r="G598" s="6">
        <f t="shared" si="27"/>
        <v>222</v>
      </c>
      <c r="H598" s="6">
        <f t="shared" si="28"/>
        <v>148</v>
      </c>
      <c r="I598" s="4">
        <f t="shared" si="29"/>
        <v>0.2</v>
      </c>
    </row>
    <row r="599" spans="1:9" x14ac:dyDescent="0.3">
      <c r="A599" t="s">
        <v>13</v>
      </c>
      <c r="B599" s="3">
        <v>15</v>
      </c>
      <c r="C599" s="6">
        <v>159</v>
      </c>
      <c r="D599" s="6">
        <v>-11.54</v>
      </c>
      <c r="E599" s="6">
        <v>0</v>
      </c>
      <c r="F599" s="6">
        <v>147.46</v>
      </c>
      <c r="G599" s="6">
        <f t="shared" si="27"/>
        <v>170.54</v>
      </c>
      <c r="H599" s="6">
        <f t="shared" si="28"/>
        <v>9.8306666666666676</v>
      </c>
      <c r="I599" s="4">
        <f t="shared" si="29"/>
        <v>7.2578616352201253E-2</v>
      </c>
    </row>
    <row r="600" spans="1:9" x14ac:dyDescent="0.3">
      <c r="A600" t="s">
        <v>7</v>
      </c>
      <c r="B600" s="3">
        <v>4</v>
      </c>
      <c r="C600" s="6">
        <v>192</v>
      </c>
      <c r="D600" s="6">
        <v>-7.79</v>
      </c>
      <c r="E600" s="6">
        <v>-38</v>
      </c>
      <c r="F600" s="6">
        <v>146.21</v>
      </c>
      <c r="G600" s="6">
        <f t="shared" si="27"/>
        <v>199.98791666666665</v>
      </c>
      <c r="H600" s="6">
        <f t="shared" si="28"/>
        <v>36.552500000000002</v>
      </c>
      <c r="I600" s="4">
        <f t="shared" si="29"/>
        <v>4.0572916666666667E-2</v>
      </c>
    </row>
    <row r="601" spans="1:9" x14ac:dyDescent="0.3">
      <c r="A601" t="s">
        <v>7</v>
      </c>
      <c r="B601" s="3">
        <v>1</v>
      </c>
      <c r="C601" s="6">
        <v>145</v>
      </c>
      <c r="D601" s="6">
        <v>0</v>
      </c>
      <c r="E601" s="6">
        <v>0</v>
      </c>
      <c r="F601" s="6">
        <v>145</v>
      </c>
      <c r="G601" s="6">
        <f t="shared" si="27"/>
        <v>145</v>
      </c>
      <c r="H601" s="6">
        <f t="shared" si="28"/>
        <v>145</v>
      </c>
      <c r="I601" s="4">
        <f t="shared" si="29"/>
        <v>0</v>
      </c>
    </row>
    <row r="602" spans="1:9" x14ac:dyDescent="0.3">
      <c r="A602" t="s">
        <v>7</v>
      </c>
      <c r="B602" s="3">
        <v>1</v>
      </c>
      <c r="C602" s="6">
        <v>145</v>
      </c>
      <c r="D602" s="6">
        <v>0</v>
      </c>
      <c r="E602" s="6">
        <v>0</v>
      </c>
      <c r="F602" s="6">
        <v>145</v>
      </c>
      <c r="G602" s="6">
        <f t="shared" si="27"/>
        <v>145</v>
      </c>
      <c r="H602" s="6">
        <f t="shared" si="28"/>
        <v>145</v>
      </c>
      <c r="I602" s="4">
        <f t="shared" si="29"/>
        <v>0</v>
      </c>
    </row>
    <row r="603" spans="1:9" x14ac:dyDescent="0.3">
      <c r="A603" t="s">
        <v>7</v>
      </c>
      <c r="B603" s="3">
        <v>1</v>
      </c>
      <c r="C603" s="6">
        <v>145</v>
      </c>
      <c r="D603" s="6">
        <v>0</v>
      </c>
      <c r="E603" s="6">
        <v>0</v>
      </c>
      <c r="F603" s="6">
        <v>145</v>
      </c>
      <c r="G603" s="6">
        <f t="shared" si="27"/>
        <v>145</v>
      </c>
      <c r="H603" s="6">
        <f t="shared" si="28"/>
        <v>145</v>
      </c>
      <c r="I603" s="4">
        <f t="shared" si="29"/>
        <v>0</v>
      </c>
    </row>
    <row r="604" spans="1:9" x14ac:dyDescent="0.3">
      <c r="A604" t="s">
        <v>7</v>
      </c>
      <c r="B604" s="3">
        <v>1</v>
      </c>
      <c r="C604" s="6">
        <v>145</v>
      </c>
      <c r="D604" s="6">
        <v>0</v>
      </c>
      <c r="E604" s="6">
        <v>0</v>
      </c>
      <c r="F604" s="6">
        <v>145</v>
      </c>
      <c r="G604" s="6">
        <f t="shared" si="27"/>
        <v>145</v>
      </c>
      <c r="H604" s="6">
        <f t="shared" si="28"/>
        <v>145</v>
      </c>
      <c r="I604" s="4">
        <f t="shared" si="29"/>
        <v>0</v>
      </c>
    </row>
    <row r="605" spans="1:9" x14ac:dyDescent="0.3">
      <c r="A605" t="s">
        <v>7</v>
      </c>
      <c r="B605" s="3">
        <v>1</v>
      </c>
      <c r="C605" s="6">
        <v>145</v>
      </c>
      <c r="D605" s="6">
        <v>0</v>
      </c>
      <c r="E605" s="6">
        <v>0</v>
      </c>
      <c r="F605" s="6">
        <v>145</v>
      </c>
      <c r="G605" s="6">
        <f t="shared" si="27"/>
        <v>145</v>
      </c>
      <c r="H605" s="6">
        <f t="shared" si="28"/>
        <v>145</v>
      </c>
      <c r="I605" s="4">
        <f t="shared" si="29"/>
        <v>0</v>
      </c>
    </row>
    <row r="606" spans="1:9" x14ac:dyDescent="0.3">
      <c r="A606" t="s">
        <v>7</v>
      </c>
      <c r="B606" s="3">
        <v>1</v>
      </c>
      <c r="C606" s="6">
        <v>145</v>
      </c>
      <c r="D606" s="6">
        <v>0</v>
      </c>
      <c r="E606" s="6">
        <v>0</v>
      </c>
      <c r="F606" s="6">
        <v>145</v>
      </c>
      <c r="G606" s="6">
        <f t="shared" si="27"/>
        <v>145</v>
      </c>
      <c r="H606" s="6">
        <f t="shared" si="28"/>
        <v>145</v>
      </c>
      <c r="I606" s="4">
        <f t="shared" si="29"/>
        <v>0</v>
      </c>
    </row>
    <row r="607" spans="1:9" x14ac:dyDescent="0.3">
      <c r="A607" t="s">
        <v>7</v>
      </c>
      <c r="B607" s="3">
        <v>1</v>
      </c>
      <c r="C607" s="6">
        <v>145</v>
      </c>
      <c r="D607" s="6">
        <v>0</v>
      </c>
      <c r="E607" s="6">
        <v>0</v>
      </c>
      <c r="F607" s="6">
        <v>145</v>
      </c>
      <c r="G607" s="6">
        <f t="shared" si="27"/>
        <v>145</v>
      </c>
      <c r="H607" s="6">
        <f t="shared" si="28"/>
        <v>145</v>
      </c>
      <c r="I607" s="4">
        <f t="shared" si="29"/>
        <v>0</v>
      </c>
    </row>
    <row r="608" spans="1:9" x14ac:dyDescent="0.3">
      <c r="A608" t="s">
        <v>7</v>
      </c>
      <c r="B608" s="3">
        <v>1</v>
      </c>
      <c r="C608" s="6">
        <v>145</v>
      </c>
      <c r="D608" s="6">
        <v>0</v>
      </c>
      <c r="E608" s="6">
        <v>0</v>
      </c>
      <c r="F608" s="6">
        <v>145</v>
      </c>
      <c r="G608" s="6">
        <f t="shared" si="27"/>
        <v>145</v>
      </c>
      <c r="H608" s="6">
        <f t="shared" si="28"/>
        <v>145</v>
      </c>
      <c r="I608" s="4">
        <f t="shared" si="29"/>
        <v>0</v>
      </c>
    </row>
    <row r="609" spans="1:9" x14ac:dyDescent="0.3">
      <c r="A609" t="s">
        <v>7</v>
      </c>
      <c r="B609" s="3">
        <v>1</v>
      </c>
      <c r="C609" s="6">
        <v>145</v>
      </c>
      <c r="D609" s="6">
        <v>0</v>
      </c>
      <c r="E609" s="6">
        <v>0</v>
      </c>
      <c r="F609" s="6">
        <v>145</v>
      </c>
      <c r="G609" s="6">
        <f t="shared" si="27"/>
        <v>145</v>
      </c>
      <c r="H609" s="6">
        <f t="shared" si="28"/>
        <v>145</v>
      </c>
      <c r="I609" s="4">
        <f t="shared" si="29"/>
        <v>0</v>
      </c>
    </row>
    <row r="610" spans="1:9" x14ac:dyDescent="0.3">
      <c r="A610" t="s">
        <v>7</v>
      </c>
      <c r="B610" s="3">
        <v>1</v>
      </c>
      <c r="C610" s="6">
        <v>145</v>
      </c>
      <c r="D610" s="6">
        <v>0</v>
      </c>
      <c r="E610" s="6">
        <v>0</v>
      </c>
      <c r="F610" s="6">
        <v>145</v>
      </c>
      <c r="G610" s="6">
        <f t="shared" si="27"/>
        <v>145</v>
      </c>
      <c r="H610" s="6">
        <f t="shared" si="28"/>
        <v>145</v>
      </c>
      <c r="I610" s="4">
        <f t="shared" si="29"/>
        <v>0</v>
      </c>
    </row>
    <row r="611" spans="1:9" x14ac:dyDescent="0.3">
      <c r="A611" t="s">
        <v>7</v>
      </c>
      <c r="B611" s="3">
        <v>1</v>
      </c>
      <c r="C611" s="6">
        <v>145</v>
      </c>
      <c r="D611" s="6">
        <v>0</v>
      </c>
      <c r="E611" s="6">
        <v>0</v>
      </c>
      <c r="F611" s="6">
        <v>145</v>
      </c>
      <c r="G611" s="6">
        <f t="shared" si="27"/>
        <v>145</v>
      </c>
      <c r="H611" s="6">
        <f t="shared" si="28"/>
        <v>145</v>
      </c>
      <c r="I611" s="4">
        <f t="shared" si="29"/>
        <v>0</v>
      </c>
    </row>
    <row r="612" spans="1:9" x14ac:dyDescent="0.3">
      <c r="A612" t="s">
        <v>7</v>
      </c>
      <c r="B612" s="3">
        <v>1</v>
      </c>
      <c r="C612" s="6">
        <v>145</v>
      </c>
      <c r="D612" s="6">
        <v>0</v>
      </c>
      <c r="E612" s="6">
        <v>0</v>
      </c>
      <c r="F612" s="6">
        <v>145</v>
      </c>
      <c r="G612" s="6">
        <f t="shared" si="27"/>
        <v>145</v>
      </c>
      <c r="H612" s="6">
        <f t="shared" si="28"/>
        <v>145</v>
      </c>
      <c r="I612" s="4">
        <f t="shared" si="29"/>
        <v>0</v>
      </c>
    </row>
    <row r="613" spans="1:9" x14ac:dyDescent="0.3">
      <c r="A613" t="s">
        <v>6</v>
      </c>
      <c r="B613" s="3">
        <v>1</v>
      </c>
      <c r="C613" s="6">
        <v>145</v>
      </c>
      <c r="D613" s="6">
        <v>0</v>
      </c>
      <c r="E613" s="6">
        <v>0</v>
      </c>
      <c r="F613" s="6">
        <v>145</v>
      </c>
      <c r="G613" s="6">
        <f t="shared" si="27"/>
        <v>145</v>
      </c>
      <c r="H613" s="6">
        <f t="shared" si="28"/>
        <v>145</v>
      </c>
      <c r="I613" s="4">
        <f t="shared" si="29"/>
        <v>0</v>
      </c>
    </row>
    <row r="614" spans="1:9" x14ac:dyDescent="0.3">
      <c r="A614" t="s">
        <v>7</v>
      </c>
      <c r="B614" s="3">
        <v>1</v>
      </c>
      <c r="C614" s="6">
        <v>145</v>
      </c>
      <c r="D614" s="6">
        <v>0</v>
      </c>
      <c r="E614" s="6">
        <v>0</v>
      </c>
      <c r="F614" s="6">
        <v>145</v>
      </c>
      <c r="G614" s="6">
        <f t="shared" si="27"/>
        <v>145</v>
      </c>
      <c r="H614" s="6">
        <f t="shared" si="28"/>
        <v>145</v>
      </c>
      <c r="I614" s="4">
        <f t="shared" si="29"/>
        <v>0</v>
      </c>
    </row>
    <row r="615" spans="1:9" x14ac:dyDescent="0.3">
      <c r="A615" t="s">
        <v>7</v>
      </c>
      <c r="B615" s="3">
        <v>1</v>
      </c>
      <c r="C615" s="6">
        <v>145</v>
      </c>
      <c r="D615" s="6">
        <v>0</v>
      </c>
      <c r="E615" s="6">
        <v>0</v>
      </c>
      <c r="F615" s="6">
        <v>145</v>
      </c>
      <c r="G615" s="6">
        <f t="shared" si="27"/>
        <v>145</v>
      </c>
      <c r="H615" s="6">
        <f t="shared" si="28"/>
        <v>145</v>
      </c>
      <c r="I615" s="4">
        <f t="shared" si="29"/>
        <v>0</v>
      </c>
    </row>
    <row r="616" spans="1:9" x14ac:dyDescent="0.3">
      <c r="A616" t="s">
        <v>7</v>
      </c>
      <c r="B616" s="3">
        <v>1</v>
      </c>
      <c r="C616" s="6">
        <v>145</v>
      </c>
      <c r="D616" s="6">
        <v>0</v>
      </c>
      <c r="E616" s="6">
        <v>0</v>
      </c>
      <c r="F616" s="6">
        <v>145</v>
      </c>
      <c r="G616" s="6">
        <f t="shared" si="27"/>
        <v>145</v>
      </c>
      <c r="H616" s="6">
        <f t="shared" si="28"/>
        <v>145</v>
      </c>
      <c r="I616" s="4">
        <f t="shared" si="29"/>
        <v>0</v>
      </c>
    </row>
    <row r="617" spans="1:9" x14ac:dyDescent="0.3">
      <c r="A617" t="s">
        <v>7</v>
      </c>
      <c r="B617" s="3">
        <v>1</v>
      </c>
      <c r="C617" s="6">
        <v>145</v>
      </c>
      <c r="D617" s="6">
        <v>0</v>
      </c>
      <c r="E617" s="6">
        <v>0</v>
      </c>
      <c r="F617" s="6">
        <v>145</v>
      </c>
      <c r="G617" s="6">
        <f t="shared" si="27"/>
        <v>145</v>
      </c>
      <c r="H617" s="6">
        <f t="shared" si="28"/>
        <v>145</v>
      </c>
      <c r="I617" s="4">
        <f t="shared" si="29"/>
        <v>0</v>
      </c>
    </row>
    <row r="618" spans="1:9" x14ac:dyDescent="0.3">
      <c r="A618" t="s">
        <v>7</v>
      </c>
      <c r="B618" s="3">
        <v>1</v>
      </c>
      <c r="C618" s="6">
        <v>145</v>
      </c>
      <c r="D618" s="6">
        <v>0</v>
      </c>
      <c r="E618" s="6">
        <v>0</v>
      </c>
      <c r="F618" s="6">
        <v>145</v>
      </c>
      <c r="G618" s="6">
        <f t="shared" si="27"/>
        <v>145</v>
      </c>
      <c r="H618" s="6">
        <f t="shared" si="28"/>
        <v>145</v>
      </c>
      <c r="I618" s="4">
        <f t="shared" si="29"/>
        <v>0</v>
      </c>
    </row>
    <row r="619" spans="1:9" x14ac:dyDescent="0.3">
      <c r="A619" t="s">
        <v>7</v>
      </c>
      <c r="B619" s="3">
        <v>1</v>
      </c>
      <c r="C619" s="6">
        <v>145</v>
      </c>
      <c r="D619" s="6">
        <v>0</v>
      </c>
      <c r="E619" s="6">
        <v>0</v>
      </c>
      <c r="F619" s="6">
        <v>145</v>
      </c>
      <c r="G619" s="6">
        <f t="shared" si="27"/>
        <v>145</v>
      </c>
      <c r="H619" s="6">
        <f t="shared" si="28"/>
        <v>145</v>
      </c>
      <c r="I619" s="4">
        <f t="shared" si="29"/>
        <v>0</v>
      </c>
    </row>
    <row r="620" spans="1:9" x14ac:dyDescent="0.3">
      <c r="A620" t="s">
        <v>7</v>
      </c>
      <c r="B620" s="3">
        <v>1</v>
      </c>
      <c r="C620" s="6">
        <v>145</v>
      </c>
      <c r="D620" s="6">
        <v>0</v>
      </c>
      <c r="E620" s="6">
        <v>0</v>
      </c>
      <c r="F620" s="6">
        <v>145</v>
      </c>
      <c r="G620" s="6">
        <f t="shared" si="27"/>
        <v>145</v>
      </c>
      <c r="H620" s="6">
        <f t="shared" si="28"/>
        <v>145</v>
      </c>
      <c r="I620" s="4">
        <f t="shared" si="29"/>
        <v>0</v>
      </c>
    </row>
    <row r="621" spans="1:9" x14ac:dyDescent="0.3">
      <c r="A621" t="s">
        <v>7</v>
      </c>
      <c r="B621" s="3">
        <v>1</v>
      </c>
      <c r="C621" s="6">
        <v>145</v>
      </c>
      <c r="D621" s="6">
        <v>0</v>
      </c>
      <c r="E621" s="6">
        <v>0</v>
      </c>
      <c r="F621" s="6">
        <v>145</v>
      </c>
      <c r="G621" s="6">
        <f t="shared" si="27"/>
        <v>145</v>
      </c>
      <c r="H621" s="6">
        <f t="shared" si="28"/>
        <v>145</v>
      </c>
      <c r="I621" s="4">
        <f t="shared" si="29"/>
        <v>0</v>
      </c>
    </row>
    <row r="622" spans="1:9" x14ac:dyDescent="0.3">
      <c r="A622" t="s">
        <v>7</v>
      </c>
      <c r="B622" s="3">
        <v>1</v>
      </c>
      <c r="C622" s="6">
        <v>145</v>
      </c>
      <c r="D622" s="6">
        <v>0</v>
      </c>
      <c r="E622" s="6">
        <v>0</v>
      </c>
      <c r="F622" s="6">
        <v>145</v>
      </c>
      <c r="G622" s="6">
        <f t="shared" si="27"/>
        <v>145</v>
      </c>
      <c r="H622" s="6">
        <f t="shared" si="28"/>
        <v>145</v>
      </c>
      <c r="I622" s="4">
        <f t="shared" si="29"/>
        <v>0</v>
      </c>
    </row>
    <row r="623" spans="1:9" x14ac:dyDescent="0.3">
      <c r="A623" t="s">
        <v>7</v>
      </c>
      <c r="B623" s="3">
        <v>1</v>
      </c>
      <c r="C623" s="6">
        <v>145</v>
      </c>
      <c r="D623" s="6">
        <v>0</v>
      </c>
      <c r="E623" s="6">
        <v>0</v>
      </c>
      <c r="F623" s="6">
        <v>145</v>
      </c>
      <c r="G623" s="6">
        <f t="shared" si="27"/>
        <v>145</v>
      </c>
      <c r="H623" s="6">
        <f t="shared" si="28"/>
        <v>145</v>
      </c>
      <c r="I623" s="4">
        <f t="shared" si="29"/>
        <v>0</v>
      </c>
    </row>
    <row r="624" spans="1:9" x14ac:dyDescent="0.3">
      <c r="A624" t="s">
        <v>7</v>
      </c>
      <c r="B624" s="3">
        <v>1</v>
      </c>
      <c r="C624" s="6">
        <v>145</v>
      </c>
      <c r="D624" s="6">
        <v>0</v>
      </c>
      <c r="E624" s="6">
        <v>0</v>
      </c>
      <c r="F624" s="6">
        <v>145</v>
      </c>
      <c r="G624" s="6">
        <f t="shared" si="27"/>
        <v>145</v>
      </c>
      <c r="H624" s="6">
        <f t="shared" si="28"/>
        <v>145</v>
      </c>
      <c r="I624" s="4">
        <f t="shared" si="29"/>
        <v>0</v>
      </c>
    </row>
    <row r="625" spans="1:9" x14ac:dyDescent="0.3">
      <c r="A625" t="s">
        <v>7</v>
      </c>
      <c r="B625" s="3">
        <v>1</v>
      </c>
      <c r="C625" s="6">
        <v>145</v>
      </c>
      <c r="D625" s="6">
        <v>0</v>
      </c>
      <c r="E625" s="6">
        <v>0</v>
      </c>
      <c r="F625" s="6">
        <v>145</v>
      </c>
      <c r="G625" s="6">
        <f t="shared" si="27"/>
        <v>145</v>
      </c>
      <c r="H625" s="6">
        <f t="shared" si="28"/>
        <v>145</v>
      </c>
      <c r="I625" s="4">
        <f t="shared" si="29"/>
        <v>0</v>
      </c>
    </row>
    <row r="626" spans="1:9" x14ac:dyDescent="0.3">
      <c r="A626" t="s">
        <v>7</v>
      </c>
      <c r="B626" s="3">
        <v>1</v>
      </c>
      <c r="C626" s="6">
        <v>145</v>
      </c>
      <c r="D626" s="6">
        <v>0</v>
      </c>
      <c r="E626" s="6">
        <v>0</v>
      </c>
      <c r="F626" s="6">
        <v>145</v>
      </c>
      <c r="G626" s="6">
        <f t="shared" si="27"/>
        <v>145</v>
      </c>
      <c r="H626" s="6">
        <f t="shared" si="28"/>
        <v>145</v>
      </c>
      <c r="I626" s="4">
        <f t="shared" si="29"/>
        <v>0</v>
      </c>
    </row>
    <row r="627" spans="1:9" x14ac:dyDescent="0.3">
      <c r="A627" t="s">
        <v>7</v>
      </c>
      <c r="B627" s="3">
        <v>1</v>
      </c>
      <c r="C627" s="6">
        <v>145</v>
      </c>
      <c r="D627" s="6">
        <v>0</v>
      </c>
      <c r="E627" s="6">
        <v>0</v>
      </c>
      <c r="F627" s="6">
        <v>145</v>
      </c>
      <c r="G627" s="6">
        <f t="shared" si="27"/>
        <v>145</v>
      </c>
      <c r="H627" s="6">
        <f t="shared" si="28"/>
        <v>145</v>
      </c>
      <c r="I627" s="4">
        <f t="shared" si="29"/>
        <v>0</v>
      </c>
    </row>
    <row r="628" spans="1:9" x14ac:dyDescent="0.3">
      <c r="A628" t="s">
        <v>11</v>
      </c>
      <c r="B628" s="3">
        <v>4</v>
      </c>
      <c r="C628" s="6">
        <v>152</v>
      </c>
      <c r="D628" s="6">
        <v>-7.6</v>
      </c>
      <c r="E628" s="6">
        <v>0</v>
      </c>
      <c r="F628" s="6">
        <v>144.4</v>
      </c>
      <c r="G628" s="6">
        <f t="shared" si="27"/>
        <v>159.6</v>
      </c>
      <c r="H628" s="6">
        <f t="shared" si="28"/>
        <v>36.1</v>
      </c>
      <c r="I628" s="4">
        <f t="shared" si="29"/>
        <v>4.9999999999999996E-2</v>
      </c>
    </row>
    <row r="629" spans="1:9" x14ac:dyDescent="0.3">
      <c r="A629" t="s">
        <v>21</v>
      </c>
      <c r="B629" s="3">
        <v>3</v>
      </c>
      <c r="C629" s="6">
        <v>144</v>
      </c>
      <c r="D629" s="6">
        <v>0</v>
      </c>
      <c r="E629" s="6">
        <v>0</v>
      </c>
      <c r="F629" s="6">
        <v>144</v>
      </c>
      <c r="G629" s="6">
        <f t="shared" si="27"/>
        <v>144</v>
      </c>
      <c r="H629" s="6">
        <f t="shared" si="28"/>
        <v>48</v>
      </c>
      <c r="I629" s="4">
        <f t="shared" si="29"/>
        <v>0</v>
      </c>
    </row>
    <row r="630" spans="1:9" x14ac:dyDescent="0.3">
      <c r="A630" t="s">
        <v>7</v>
      </c>
      <c r="B630" s="3">
        <v>2</v>
      </c>
      <c r="C630" s="6">
        <v>144</v>
      </c>
      <c r="D630" s="6">
        <v>0</v>
      </c>
      <c r="E630" s="6">
        <v>0</v>
      </c>
      <c r="F630" s="6">
        <v>144</v>
      </c>
      <c r="G630" s="6">
        <f t="shared" si="27"/>
        <v>144</v>
      </c>
      <c r="H630" s="6">
        <f t="shared" si="28"/>
        <v>72</v>
      </c>
      <c r="I630" s="4">
        <f t="shared" si="29"/>
        <v>0</v>
      </c>
    </row>
    <row r="631" spans="1:9" x14ac:dyDescent="0.3">
      <c r="A631" t="s">
        <v>6</v>
      </c>
      <c r="B631" s="3">
        <v>2</v>
      </c>
      <c r="C631" s="6">
        <v>144</v>
      </c>
      <c r="D631" s="6">
        <v>0</v>
      </c>
      <c r="E631" s="6">
        <v>0</v>
      </c>
      <c r="F631" s="6">
        <v>144</v>
      </c>
      <c r="G631" s="6">
        <f t="shared" si="27"/>
        <v>144</v>
      </c>
      <c r="H631" s="6">
        <f t="shared" si="28"/>
        <v>72</v>
      </c>
      <c r="I631" s="4">
        <f t="shared" si="29"/>
        <v>0</v>
      </c>
    </row>
    <row r="632" spans="1:9" x14ac:dyDescent="0.3">
      <c r="A632" t="s">
        <v>6</v>
      </c>
      <c r="B632" s="3">
        <v>3</v>
      </c>
      <c r="C632" s="6">
        <v>144</v>
      </c>
      <c r="D632" s="6">
        <v>0</v>
      </c>
      <c r="E632" s="6">
        <v>0</v>
      </c>
      <c r="F632" s="6">
        <v>144</v>
      </c>
      <c r="G632" s="6">
        <f t="shared" si="27"/>
        <v>144</v>
      </c>
      <c r="H632" s="6">
        <f t="shared" si="28"/>
        <v>48</v>
      </c>
      <c r="I632" s="4">
        <f t="shared" si="29"/>
        <v>0</v>
      </c>
    </row>
    <row r="633" spans="1:9" x14ac:dyDescent="0.3">
      <c r="A633" t="s">
        <v>6</v>
      </c>
      <c r="B633" s="3">
        <v>2</v>
      </c>
      <c r="C633" s="6">
        <v>144</v>
      </c>
      <c r="D633" s="6">
        <v>0</v>
      </c>
      <c r="E633" s="6">
        <v>0</v>
      </c>
      <c r="F633" s="6">
        <v>144</v>
      </c>
      <c r="G633" s="6">
        <f t="shared" si="27"/>
        <v>144</v>
      </c>
      <c r="H633" s="6">
        <f t="shared" si="28"/>
        <v>72</v>
      </c>
      <c r="I633" s="4">
        <f t="shared" si="29"/>
        <v>0</v>
      </c>
    </row>
    <row r="634" spans="1:9" x14ac:dyDescent="0.3">
      <c r="A634" t="s">
        <v>13</v>
      </c>
      <c r="B634" s="3">
        <v>13</v>
      </c>
      <c r="C634" s="6">
        <v>148.5</v>
      </c>
      <c r="D634" s="6">
        <v>-5.24</v>
      </c>
      <c r="E634" s="6">
        <v>0</v>
      </c>
      <c r="F634" s="6">
        <v>143.26</v>
      </c>
      <c r="G634" s="6">
        <f t="shared" si="27"/>
        <v>153.74</v>
      </c>
      <c r="H634" s="6">
        <f t="shared" si="28"/>
        <v>11.02</v>
      </c>
      <c r="I634" s="4">
        <f t="shared" si="29"/>
        <v>3.5286195286195289E-2</v>
      </c>
    </row>
    <row r="635" spans="1:9" x14ac:dyDescent="0.3">
      <c r="A635" t="s">
        <v>11</v>
      </c>
      <c r="B635" s="3">
        <v>6</v>
      </c>
      <c r="C635" s="6">
        <v>144</v>
      </c>
      <c r="D635" s="6">
        <v>-2.39</v>
      </c>
      <c r="E635" s="6">
        <v>0</v>
      </c>
      <c r="F635" s="6">
        <v>141.61000000000001</v>
      </c>
      <c r="G635" s="6">
        <f t="shared" si="27"/>
        <v>146.38999999999999</v>
      </c>
      <c r="H635" s="6">
        <f t="shared" si="28"/>
        <v>23.60166666666667</v>
      </c>
      <c r="I635" s="4">
        <f t="shared" si="29"/>
        <v>1.6597222222222222E-2</v>
      </c>
    </row>
    <row r="636" spans="1:9" x14ac:dyDescent="0.3">
      <c r="A636" t="s">
        <v>11</v>
      </c>
      <c r="B636" s="3">
        <v>6</v>
      </c>
      <c r="C636" s="6">
        <v>144</v>
      </c>
      <c r="D636" s="6">
        <v>-2.4</v>
      </c>
      <c r="E636" s="6">
        <v>0</v>
      </c>
      <c r="F636" s="6">
        <v>141.6</v>
      </c>
      <c r="G636" s="6">
        <f t="shared" si="27"/>
        <v>146.4</v>
      </c>
      <c r="H636" s="6">
        <f t="shared" si="28"/>
        <v>23.599999999999998</v>
      </c>
      <c r="I636" s="4">
        <f t="shared" si="29"/>
        <v>1.6666666666666666E-2</v>
      </c>
    </row>
    <row r="637" spans="1:9" x14ac:dyDescent="0.3">
      <c r="A637" t="s">
        <v>13</v>
      </c>
      <c r="B637" s="3">
        <v>4</v>
      </c>
      <c r="C637" s="6">
        <v>140</v>
      </c>
      <c r="D637" s="6">
        <v>0</v>
      </c>
      <c r="E637" s="6">
        <v>0</v>
      </c>
      <c r="F637" s="6">
        <v>140</v>
      </c>
      <c r="G637" s="6">
        <f t="shared" si="27"/>
        <v>140</v>
      </c>
      <c r="H637" s="6">
        <f t="shared" si="28"/>
        <v>35</v>
      </c>
      <c r="I637" s="4">
        <f t="shared" si="29"/>
        <v>0</v>
      </c>
    </row>
    <row r="638" spans="1:9" x14ac:dyDescent="0.3">
      <c r="A638" t="s">
        <v>13</v>
      </c>
      <c r="B638" s="3">
        <v>5</v>
      </c>
      <c r="C638" s="6">
        <v>140</v>
      </c>
      <c r="D638" s="6">
        <v>0</v>
      </c>
      <c r="E638" s="6">
        <v>0</v>
      </c>
      <c r="F638" s="6">
        <v>140</v>
      </c>
      <c r="G638" s="6">
        <f t="shared" si="27"/>
        <v>140</v>
      </c>
      <c r="H638" s="6">
        <f t="shared" si="28"/>
        <v>28</v>
      </c>
      <c r="I638" s="4">
        <f t="shared" si="29"/>
        <v>0</v>
      </c>
    </row>
    <row r="639" spans="1:9" x14ac:dyDescent="0.3">
      <c r="A639" t="s">
        <v>11</v>
      </c>
      <c r="B639" s="3">
        <v>5</v>
      </c>
      <c r="C639" s="6">
        <v>140</v>
      </c>
      <c r="D639" s="6">
        <v>0</v>
      </c>
      <c r="E639" s="6">
        <v>0</v>
      </c>
      <c r="F639" s="6">
        <v>140</v>
      </c>
      <c r="G639" s="6">
        <f t="shared" si="27"/>
        <v>140</v>
      </c>
      <c r="H639" s="6">
        <f t="shared" si="28"/>
        <v>28</v>
      </c>
      <c r="I639" s="4">
        <f t="shared" si="29"/>
        <v>0</v>
      </c>
    </row>
    <row r="640" spans="1:9" x14ac:dyDescent="0.3">
      <c r="A640" t="s">
        <v>7</v>
      </c>
      <c r="B640" s="3">
        <v>1</v>
      </c>
      <c r="C640" s="6">
        <v>145</v>
      </c>
      <c r="D640" s="6">
        <v>-5</v>
      </c>
      <c r="E640" s="6">
        <v>0</v>
      </c>
      <c r="F640" s="6">
        <v>140</v>
      </c>
      <c r="G640" s="6">
        <f t="shared" si="27"/>
        <v>150</v>
      </c>
      <c r="H640" s="6">
        <f t="shared" si="28"/>
        <v>140</v>
      </c>
      <c r="I640" s="4">
        <f t="shared" si="29"/>
        <v>3.4482758620689655E-2</v>
      </c>
    </row>
    <row r="641" spans="1:9" x14ac:dyDescent="0.3">
      <c r="A641" t="s">
        <v>7</v>
      </c>
      <c r="B641" s="3">
        <v>3</v>
      </c>
      <c r="C641" s="6">
        <v>144</v>
      </c>
      <c r="D641" s="6">
        <v>-4.8</v>
      </c>
      <c r="E641" s="6">
        <v>0</v>
      </c>
      <c r="F641" s="6">
        <v>139.19999999999999</v>
      </c>
      <c r="G641" s="6">
        <f t="shared" si="27"/>
        <v>148.80000000000001</v>
      </c>
      <c r="H641" s="6">
        <f t="shared" si="28"/>
        <v>46.4</v>
      </c>
      <c r="I641" s="4">
        <f t="shared" si="29"/>
        <v>3.3333333333333333E-2</v>
      </c>
    </row>
    <row r="642" spans="1:9" x14ac:dyDescent="0.3">
      <c r="A642" t="s">
        <v>6</v>
      </c>
      <c r="B642" s="3">
        <v>3</v>
      </c>
      <c r="C642" s="6">
        <v>144</v>
      </c>
      <c r="D642" s="6">
        <v>-4.8</v>
      </c>
      <c r="E642" s="6">
        <v>0</v>
      </c>
      <c r="F642" s="6">
        <v>139.19999999999999</v>
      </c>
      <c r="G642" s="6">
        <f t="shared" si="27"/>
        <v>148.80000000000001</v>
      </c>
      <c r="H642" s="6">
        <f t="shared" si="28"/>
        <v>46.4</v>
      </c>
      <c r="I642" s="4">
        <f t="shared" si="29"/>
        <v>3.3333333333333333E-2</v>
      </c>
    </row>
    <row r="643" spans="1:9" x14ac:dyDescent="0.3">
      <c r="A643" t="s">
        <v>7</v>
      </c>
      <c r="B643" s="3">
        <v>3</v>
      </c>
      <c r="C643" s="6">
        <v>144</v>
      </c>
      <c r="D643" s="6">
        <v>-4.8</v>
      </c>
      <c r="E643" s="6">
        <v>0</v>
      </c>
      <c r="F643" s="6">
        <v>139.19999999999999</v>
      </c>
      <c r="G643" s="6">
        <f t="shared" ref="G643:G706" si="30">IF(C643=0,0,C643-D643-E643/C643)</f>
        <v>148.80000000000001</v>
      </c>
      <c r="H643" s="6">
        <f t="shared" ref="H643:H706" si="31">IF(F643=0,0,F643/B643)</f>
        <v>46.4</v>
      </c>
      <c r="I643" s="4">
        <f t="shared" ref="I643:I706" si="32">IF(C643=0,0,-D643/C643)</f>
        <v>3.3333333333333333E-2</v>
      </c>
    </row>
    <row r="644" spans="1:9" x14ac:dyDescent="0.3">
      <c r="A644" t="s">
        <v>7</v>
      </c>
      <c r="B644" s="3">
        <v>3</v>
      </c>
      <c r="C644" s="6">
        <v>144</v>
      </c>
      <c r="D644" s="6">
        <v>-4.8</v>
      </c>
      <c r="E644" s="6">
        <v>0</v>
      </c>
      <c r="F644" s="6">
        <v>139.19999999999999</v>
      </c>
      <c r="G644" s="6">
        <f t="shared" si="30"/>
        <v>148.80000000000001</v>
      </c>
      <c r="H644" s="6">
        <f t="shared" si="31"/>
        <v>46.4</v>
      </c>
      <c r="I644" s="4">
        <f t="shared" si="32"/>
        <v>3.3333333333333333E-2</v>
      </c>
    </row>
    <row r="645" spans="1:9" x14ac:dyDescent="0.3">
      <c r="A645" t="s">
        <v>6</v>
      </c>
      <c r="B645" s="3">
        <v>3</v>
      </c>
      <c r="C645" s="6">
        <v>144</v>
      </c>
      <c r="D645" s="6">
        <v>-4.8</v>
      </c>
      <c r="E645" s="6">
        <v>0</v>
      </c>
      <c r="F645" s="6">
        <v>139.19999999999999</v>
      </c>
      <c r="G645" s="6">
        <f t="shared" si="30"/>
        <v>148.80000000000001</v>
      </c>
      <c r="H645" s="6">
        <f t="shared" si="31"/>
        <v>46.4</v>
      </c>
      <c r="I645" s="4">
        <f t="shared" si="32"/>
        <v>3.3333333333333333E-2</v>
      </c>
    </row>
    <row r="646" spans="1:9" x14ac:dyDescent="0.3">
      <c r="A646" t="s">
        <v>9</v>
      </c>
      <c r="B646" s="3">
        <v>3</v>
      </c>
      <c r="C646" s="6">
        <v>144</v>
      </c>
      <c r="D646" s="6">
        <v>-4.8</v>
      </c>
      <c r="E646" s="6">
        <v>0</v>
      </c>
      <c r="F646" s="6">
        <v>139.19999999999999</v>
      </c>
      <c r="G646" s="6">
        <f t="shared" si="30"/>
        <v>148.80000000000001</v>
      </c>
      <c r="H646" s="6">
        <f t="shared" si="31"/>
        <v>46.4</v>
      </c>
      <c r="I646" s="4">
        <f t="shared" si="32"/>
        <v>3.3333333333333333E-2</v>
      </c>
    </row>
    <row r="647" spans="1:9" x14ac:dyDescent="0.3">
      <c r="A647" t="s">
        <v>7</v>
      </c>
      <c r="B647" s="3">
        <v>3</v>
      </c>
      <c r="C647" s="6">
        <v>144</v>
      </c>
      <c r="D647" s="6">
        <v>-4.8</v>
      </c>
      <c r="E647" s="6">
        <v>0</v>
      </c>
      <c r="F647" s="6">
        <v>139.19999999999999</v>
      </c>
      <c r="G647" s="6">
        <f t="shared" si="30"/>
        <v>148.80000000000001</v>
      </c>
      <c r="H647" s="6">
        <f t="shared" si="31"/>
        <v>46.4</v>
      </c>
      <c r="I647" s="4">
        <f t="shared" si="32"/>
        <v>3.3333333333333333E-2</v>
      </c>
    </row>
    <row r="648" spans="1:9" x14ac:dyDescent="0.3">
      <c r="A648" t="s">
        <v>8</v>
      </c>
      <c r="B648" s="3">
        <v>8</v>
      </c>
      <c r="C648" s="6">
        <v>144</v>
      </c>
      <c r="D648" s="6">
        <v>-5</v>
      </c>
      <c r="E648" s="6">
        <v>0</v>
      </c>
      <c r="F648" s="6">
        <v>139</v>
      </c>
      <c r="G648" s="6">
        <f t="shared" si="30"/>
        <v>149</v>
      </c>
      <c r="H648" s="6">
        <f t="shared" si="31"/>
        <v>17.375</v>
      </c>
      <c r="I648" s="4">
        <f t="shared" si="32"/>
        <v>3.4722222222222224E-2</v>
      </c>
    </row>
    <row r="649" spans="1:9" x14ac:dyDescent="0.3">
      <c r="A649" t="s">
        <v>7</v>
      </c>
      <c r="B649" s="3">
        <v>3</v>
      </c>
      <c r="C649" s="6">
        <v>138</v>
      </c>
      <c r="D649" s="6">
        <v>0</v>
      </c>
      <c r="E649" s="6">
        <v>0</v>
      </c>
      <c r="F649" s="6">
        <v>138</v>
      </c>
      <c r="G649" s="6">
        <f t="shared" si="30"/>
        <v>138</v>
      </c>
      <c r="H649" s="6">
        <f t="shared" si="31"/>
        <v>46</v>
      </c>
      <c r="I649" s="4">
        <f t="shared" si="32"/>
        <v>0</v>
      </c>
    </row>
    <row r="650" spans="1:9" x14ac:dyDescent="0.3">
      <c r="A650" t="s">
        <v>11</v>
      </c>
      <c r="B650" s="3">
        <v>5</v>
      </c>
      <c r="C650" s="6">
        <v>140</v>
      </c>
      <c r="D650" s="6">
        <v>-2.8</v>
      </c>
      <c r="E650" s="6">
        <v>0</v>
      </c>
      <c r="F650" s="6">
        <v>137.19999999999999</v>
      </c>
      <c r="G650" s="6">
        <f t="shared" si="30"/>
        <v>142.80000000000001</v>
      </c>
      <c r="H650" s="6">
        <f t="shared" si="31"/>
        <v>27.439999999999998</v>
      </c>
      <c r="I650" s="4">
        <f t="shared" si="32"/>
        <v>0.02</v>
      </c>
    </row>
    <row r="651" spans="1:9" x14ac:dyDescent="0.3">
      <c r="A651" t="s">
        <v>11</v>
      </c>
      <c r="B651" s="3">
        <v>5</v>
      </c>
      <c r="C651" s="6">
        <v>140</v>
      </c>
      <c r="D651" s="6">
        <v>-2.8</v>
      </c>
      <c r="E651" s="6">
        <v>0</v>
      </c>
      <c r="F651" s="6">
        <v>137.19999999999999</v>
      </c>
      <c r="G651" s="6">
        <f t="shared" si="30"/>
        <v>142.80000000000001</v>
      </c>
      <c r="H651" s="6">
        <f t="shared" si="31"/>
        <v>27.439999999999998</v>
      </c>
      <c r="I651" s="4">
        <f t="shared" si="32"/>
        <v>0.02</v>
      </c>
    </row>
    <row r="652" spans="1:9" x14ac:dyDescent="0.3">
      <c r="A652" t="s">
        <v>6</v>
      </c>
      <c r="B652" s="3">
        <v>2</v>
      </c>
      <c r="C652" s="6">
        <v>152</v>
      </c>
      <c r="D652" s="6">
        <v>-15.2</v>
      </c>
      <c r="E652" s="6">
        <v>0</v>
      </c>
      <c r="F652" s="6">
        <v>136.80000000000001</v>
      </c>
      <c r="G652" s="6">
        <f t="shared" si="30"/>
        <v>167.2</v>
      </c>
      <c r="H652" s="6">
        <f t="shared" si="31"/>
        <v>68.400000000000006</v>
      </c>
      <c r="I652" s="4">
        <f t="shared" si="32"/>
        <v>9.9999999999999992E-2</v>
      </c>
    </row>
    <row r="653" spans="1:9" x14ac:dyDescent="0.3">
      <c r="A653" t="s">
        <v>7</v>
      </c>
      <c r="B653" s="3">
        <v>4</v>
      </c>
      <c r="C653" s="6">
        <v>150</v>
      </c>
      <c r="D653" s="6">
        <v>-13.68</v>
      </c>
      <c r="E653" s="6">
        <v>0</v>
      </c>
      <c r="F653" s="6">
        <v>136.32</v>
      </c>
      <c r="G653" s="6">
        <f t="shared" si="30"/>
        <v>163.68</v>
      </c>
      <c r="H653" s="6">
        <f t="shared" si="31"/>
        <v>34.08</v>
      </c>
      <c r="I653" s="4">
        <f t="shared" si="32"/>
        <v>9.1200000000000003E-2</v>
      </c>
    </row>
    <row r="654" spans="1:9" x14ac:dyDescent="0.3">
      <c r="A654" t="s">
        <v>18</v>
      </c>
      <c r="B654" s="3">
        <v>4</v>
      </c>
      <c r="C654" s="6">
        <v>136</v>
      </c>
      <c r="D654" s="6">
        <v>0</v>
      </c>
      <c r="E654" s="6">
        <v>0</v>
      </c>
      <c r="F654" s="6">
        <v>136</v>
      </c>
      <c r="G654" s="6">
        <f t="shared" si="30"/>
        <v>136</v>
      </c>
      <c r="H654" s="6">
        <f t="shared" si="31"/>
        <v>34</v>
      </c>
      <c r="I654" s="4">
        <f t="shared" si="32"/>
        <v>0</v>
      </c>
    </row>
    <row r="655" spans="1:9" x14ac:dyDescent="0.3">
      <c r="A655" t="s">
        <v>11</v>
      </c>
      <c r="B655" s="3">
        <v>2</v>
      </c>
      <c r="C655" s="6">
        <v>136</v>
      </c>
      <c r="D655" s="6">
        <v>0</v>
      </c>
      <c r="E655" s="6">
        <v>0</v>
      </c>
      <c r="F655" s="6">
        <v>136</v>
      </c>
      <c r="G655" s="6">
        <f t="shared" si="30"/>
        <v>136</v>
      </c>
      <c r="H655" s="6">
        <f t="shared" si="31"/>
        <v>68</v>
      </c>
      <c r="I655" s="4">
        <f t="shared" si="32"/>
        <v>0</v>
      </c>
    </row>
    <row r="656" spans="1:9" x14ac:dyDescent="0.3">
      <c r="A656" t="s">
        <v>9</v>
      </c>
      <c r="B656" s="3">
        <v>2</v>
      </c>
      <c r="C656" s="6">
        <v>136</v>
      </c>
      <c r="D656" s="6">
        <v>0</v>
      </c>
      <c r="E656" s="6">
        <v>0</v>
      </c>
      <c r="F656" s="6">
        <v>136</v>
      </c>
      <c r="G656" s="6">
        <f t="shared" si="30"/>
        <v>136</v>
      </c>
      <c r="H656" s="6">
        <f t="shared" si="31"/>
        <v>68</v>
      </c>
      <c r="I656" s="4">
        <f t="shared" si="32"/>
        <v>0</v>
      </c>
    </row>
    <row r="657" spans="1:9" x14ac:dyDescent="0.3">
      <c r="A657" t="s">
        <v>6</v>
      </c>
      <c r="B657" s="3">
        <v>2</v>
      </c>
      <c r="C657" s="6">
        <v>136</v>
      </c>
      <c r="D657" s="6">
        <v>0</v>
      </c>
      <c r="E657" s="6">
        <v>0</v>
      </c>
      <c r="F657" s="6">
        <v>136</v>
      </c>
      <c r="G657" s="6">
        <f t="shared" si="30"/>
        <v>136</v>
      </c>
      <c r="H657" s="6">
        <f t="shared" si="31"/>
        <v>68</v>
      </c>
      <c r="I657" s="4">
        <f t="shared" si="32"/>
        <v>0</v>
      </c>
    </row>
    <row r="658" spans="1:9" x14ac:dyDescent="0.3">
      <c r="A658" t="s">
        <v>7</v>
      </c>
      <c r="B658" s="3">
        <v>2</v>
      </c>
      <c r="C658" s="6">
        <v>136</v>
      </c>
      <c r="D658" s="6">
        <v>0</v>
      </c>
      <c r="E658" s="6">
        <v>0</v>
      </c>
      <c r="F658" s="6">
        <v>136</v>
      </c>
      <c r="G658" s="6">
        <f t="shared" si="30"/>
        <v>136</v>
      </c>
      <c r="H658" s="6">
        <f t="shared" si="31"/>
        <v>68</v>
      </c>
      <c r="I658" s="4">
        <f t="shared" si="32"/>
        <v>0</v>
      </c>
    </row>
    <row r="659" spans="1:9" x14ac:dyDescent="0.3">
      <c r="A659" t="s">
        <v>6</v>
      </c>
      <c r="B659" s="3">
        <v>2</v>
      </c>
      <c r="C659" s="6">
        <v>136</v>
      </c>
      <c r="D659" s="6">
        <v>0</v>
      </c>
      <c r="E659" s="6">
        <v>0</v>
      </c>
      <c r="F659" s="6">
        <v>136</v>
      </c>
      <c r="G659" s="6">
        <f t="shared" si="30"/>
        <v>136</v>
      </c>
      <c r="H659" s="6">
        <f t="shared" si="31"/>
        <v>68</v>
      </c>
      <c r="I659" s="4">
        <f t="shared" si="32"/>
        <v>0</v>
      </c>
    </row>
    <row r="660" spans="1:9" x14ac:dyDescent="0.3">
      <c r="A660" t="s">
        <v>6</v>
      </c>
      <c r="B660" s="3">
        <v>2</v>
      </c>
      <c r="C660" s="6">
        <v>136</v>
      </c>
      <c r="D660" s="6">
        <v>0</v>
      </c>
      <c r="E660" s="6">
        <v>0</v>
      </c>
      <c r="F660" s="6">
        <v>136</v>
      </c>
      <c r="G660" s="6">
        <f t="shared" si="30"/>
        <v>136</v>
      </c>
      <c r="H660" s="6">
        <f t="shared" si="31"/>
        <v>68</v>
      </c>
      <c r="I660" s="4">
        <f t="shared" si="32"/>
        <v>0</v>
      </c>
    </row>
    <row r="661" spans="1:9" x14ac:dyDescent="0.3">
      <c r="A661" t="s">
        <v>7</v>
      </c>
      <c r="B661" s="3">
        <v>1</v>
      </c>
      <c r="C661" s="6">
        <v>136</v>
      </c>
      <c r="D661" s="6">
        <v>0</v>
      </c>
      <c r="E661" s="6">
        <v>0</v>
      </c>
      <c r="F661" s="6">
        <v>136</v>
      </c>
      <c r="G661" s="6">
        <f t="shared" si="30"/>
        <v>136</v>
      </c>
      <c r="H661" s="6">
        <f t="shared" si="31"/>
        <v>136</v>
      </c>
      <c r="I661" s="4">
        <f t="shared" si="32"/>
        <v>0</v>
      </c>
    </row>
    <row r="662" spans="1:9" x14ac:dyDescent="0.3">
      <c r="A662" t="s">
        <v>7</v>
      </c>
      <c r="B662" s="3">
        <v>1</v>
      </c>
      <c r="C662" s="6">
        <v>136</v>
      </c>
      <c r="D662" s="6">
        <v>0</v>
      </c>
      <c r="E662" s="6">
        <v>0</v>
      </c>
      <c r="F662" s="6">
        <v>136</v>
      </c>
      <c r="G662" s="6">
        <f t="shared" si="30"/>
        <v>136</v>
      </c>
      <c r="H662" s="6">
        <f t="shared" si="31"/>
        <v>136</v>
      </c>
      <c r="I662" s="4">
        <f t="shared" si="32"/>
        <v>0</v>
      </c>
    </row>
    <row r="663" spans="1:9" x14ac:dyDescent="0.3">
      <c r="A663" t="s">
        <v>6</v>
      </c>
      <c r="B663" s="3">
        <v>2</v>
      </c>
      <c r="C663" s="6">
        <v>136</v>
      </c>
      <c r="D663" s="6">
        <v>0</v>
      </c>
      <c r="E663" s="6">
        <v>0</v>
      </c>
      <c r="F663" s="6">
        <v>136</v>
      </c>
      <c r="G663" s="6">
        <f t="shared" si="30"/>
        <v>136</v>
      </c>
      <c r="H663" s="6">
        <f t="shared" si="31"/>
        <v>68</v>
      </c>
      <c r="I663" s="4">
        <f t="shared" si="32"/>
        <v>0</v>
      </c>
    </row>
    <row r="664" spans="1:9" x14ac:dyDescent="0.3">
      <c r="A664" t="s">
        <v>6</v>
      </c>
      <c r="B664" s="3">
        <v>2</v>
      </c>
      <c r="C664" s="6">
        <v>136</v>
      </c>
      <c r="D664" s="6">
        <v>0</v>
      </c>
      <c r="E664" s="6">
        <v>0</v>
      </c>
      <c r="F664" s="6">
        <v>136</v>
      </c>
      <c r="G664" s="6">
        <f t="shared" si="30"/>
        <v>136</v>
      </c>
      <c r="H664" s="6">
        <f t="shared" si="31"/>
        <v>68</v>
      </c>
      <c r="I664" s="4">
        <f t="shared" si="32"/>
        <v>0</v>
      </c>
    </row>
    <row r="665" spans="1:9" x14ac:dyDescent="0.3">
      <c r="A665" t="s">
        <v>7</v>
      </c>
      <c r="B665" s="3">
        <v>2</v>
      </c>
      <c r="C665" s="6">
        <v>136</v>
      </c>
      <c r="D665" s="6">
        <v>0</v>
      </c>
      <c r="E665" s="6">
        <v>0</v>
      </c>
      <c r="F665" s="6">
        <v>136</v>
      </c>
      <c r="G665" s="6">
        <f t="shared" si="30"/>
        <v>136</v>
      </c>
      <c r="H665" s="6">
        <f t="shared" si="31"/>
        <v>68</v>
      </c>
      <c r="I665" s="4">
        <f t="shared" si="32"/>
        <v>0</v>
      </c>
    </row>
    <row r="666" spans="1:9" x14ac:dyDescent="0.3">
      <c r="A666" t="s">
        <v>7</v>
      </c>
      <c r="B666" s="3">
        <v>1</v>
      </c>
      <c r="C666" s="6">
        <v>136</v>
      </c>
      <c r="D666" s="6">
        <v>0</v>
      </c>
      <c r="E666" s="6">
        <v>0</v>
      </c>
      <c r="F666" s="6">
        <v>136</v>
      </c>
      <c r="G666" s="6">
        <f t="shared" si="30"/>
        <v>136</v>
      </c>
      <c r="H666" s="6">
        <f t="shared" si="31"/>
        <v>136</v>
      </c>
      <c r="I666" s="4">
        <f t="shared" si="32"/>
        <v>0</v>
      </c>
    </row>
    <row r="667" spans="1:9" x14ac:dyDescent="0.3">
      <c r="A667" t="s">
        <v>7</v>
      </c>
      <c r="B667" s="3">
        <v>3</v>
      </c>
      <c r="C667" s="6">
        <v>146</v>
      </c>
      <c r="D667" s="6">
        <v>-10.199999999999999</v>
      </c>
      <c r="E667" s="6">
        <v>0</v>
      </c>
      <c r="F667" s="6">
        <v>135.80000000000001</v>
      </c>
      <c r="G667" s="6">
        <f t="shared" si="30"/>
        <v>156.19999999999999</v>
      </c>
      <c r="H667" s="6">
        <f t="shared" si="31"/>
        <v>45.266666666666673</v>
      </c>
      <c r="I667" s="4">
        <f t="shared" si="32"/>
        <v>6.9863013698630128E-2</v>
      </c>
    </row>
    <row r="668" spans="1:9" x14ac:dyDescent="0.3">
      <c r="A668" t="s">
        <v>18</v>
      </c>
      <c r="B668" s="3">
        <v>5</v>
      </c>
      <c r="C668" s="6">
        <v>140</v>
      </c>
      <c r="D668" s="6">
        <v>-4.79</v>
      </c>
      <c r="E668" s="6">
        <v>0</v>
      </c>
      <c r="F668" s="6">
        <v>135.21</v>
      </c>
      <c r="G668" s="6">
        <f t="shared" si="30"/>
        <v>144.79</v>
      </c>
      <c r="H668" s="6">
        <f t="shared" si="31"/>
        <v>27.042000000000002</v>
      </c>
      <c r="I668" s="4">
        <f t="shared" si="32"/>
        <v>3.4214285714285718E-2</v>
      </c>
    </row>
    <row r="669" spans="1:9" x14ac:dyDescent="0.3">
      <c r="A669" t="s">
        <v>17</v>
      </c>
      <c r="B669" s="3">
        <v>1</v>
      </c>
      <c r="C669" s="6">
        <v>135</v>
      </c>
      <c r="D669" s="6">
        <v>0</v>
      </c>
      <c r="E669" s="6">
        <v>0</v>
      </c>
      <c r="F669" s="6">
        <v>135</v>
      </c>
      <c r="G669" s="6">
        <f t="shared" si="30"/>
        <v>135</v>
      </c>
      <c r="H669" s="6">
        <f t="shared" si="31"/>
        <v>135</v>
      </c>
      <c r="I669" s="4">
        <f t="shared" si="32"/>
        <v>0</v>
      </c>
    </row>
    <row r="670" spans="1:9" x14ac:dyDescent="0.3">
      <c r="A670" t="s">
        <v>17</v>
      </c>
      <c r="B670" s="3">
        <v>1</v>
      </c>
      <c r="C670" s="6">
        <v>135</v>
      </c>
      <c r="D670" s="6">
        <v>0</v>
      </c>
      <c r="E670" s="6">
        <v>0</v>
      </c>
      <c r="F670" s="6">
        <v>135</v>
      </c>
      <c r="G670" s="6">
        <f t="shared" si="30"/>
        <v>135</v>
      </c>
      <c r="H670" s="6">
        <f t="shared" si="31"/>
        <v>135</v>
      </c>
      <c r="I670" s="4">
        <f t="shared" si="32"/>
        <v>0</v>
      </c>
    </row>
    <row r="671" spans="1:9" x14ac:dyDescent="0.3">
      <c r="A671" t="s">
        <v>6</v>
      </c>
      <c r="B671" s="3">
        <v>3</v>
      </c>
      <c r="C671" s="6">
        <v>135</v>
      </c>
      <c r="D671" s="6">
        <v>0</v>
      </c>
      <c r="E671" s="6">
        <v>0</v>
      </c>
      <c r="F671" s="6">
        <v>135</v>
      </c>
      <c r="G671" s="6">
        <f t="shared" si="30"/>
        <v>135</v>
      </c>
      <c r="H671" s="6">
        <f t="shared" si="31"/>
        <v>45</v>
      </c>
      <c r="I671" s="4">
        <f t="shared" si="32"/>
        <v>0</v>
      </c>
    </row>
    <row r="672" spans="1:9" x14ac:dyDescent="0.3">
      <c r="A672" t="s">
        <v>13</v>
      </c>
      <c r="B672" s="3">
        <v>5</v>
      </c>
      <c r="C672" s="6">
        <v>140</v>
      </c>
      <c r="D672" s="6">
        <v>-5.6</v>
      </c>
      <c r="E672" s="6">
        <v>0</v>
      </c>
      <c r="F672" s="6">
        <v>134.4</v>
      </c>
      <c r="G672" s="6">
        <f t="shared" si="30"/>
        <v>145.6</v>
      </c>
      <c r="H672" s="6">
        <f t="shared" si="31"/>
        <v>26.880000000000003</v>
      </c>
      <c r="I672" s="4">
        <f t="shared" si="32"/>
        <v>0.04</v>
      </c>
    </row>
    <row r="673" spans="1:9" x14ac:dyDescent="0.3">
      <c r="A673" t="s">
        <v>15</v>
      </c>
      <c r="B673" s="3">
        <v>3</v>
      </c>
      <c r="C673" s="6">
        <v>134.4</v>
      </c>
      <c r="D673" s="6">
        <v>0</v>
      </c>
      <c r="E673" s="6">
        <v>0</v>
      </c>
      <c r="F673" s="6">
        <v>134.4</v>
      </c>
      <c r="G673" s="6">
        <f t="shared" si="30"/>
        <v>134.4</v>
      </c>
      <c r="H673" s="6">
        <f t="shared" si="31"/>
        <v>44.800000000000004</v>
      </c>
      <c r="I673" s="4">
        <f t="shared" si="32"/>
        <v>0</v>
      </c>
    </row>
    <row r="674" spans="1:9" x14ac:dyDescent="0.3">
      <c r="A674" t="s">
        <v>8</v>
      </c>
      <c r="B674" s="3">
        <v>7</v>
      </c>
      <c r="C674" s="6">
        <v>140</v>
      </c>
      <c r="D674" s="6">
        <v>-5.89</v>
      </c>
      <c r="E674" s="6">
        <v>0</v>
      </c>
      <c r="F674" s="6">
        <v>134.11000000000001</v>
      </c>
      <c r="G674" s="6">
        <f t="shared" si="30"/>
        <v>145.88999999999999</v>
      </c>
      <c r="H674" s="6">
        <f t="shared" si="31"/>
        <v>19.158571428571431</v>
      </c>
      <c r="I674" s="4">
        <f t="shared" si="32"/>
        <v>4.2071428571428572E-2</v>
      </c>
    </row>
    <row r="675" spans="1:9" x14ac:dyDescent="0.3">
      <c r="A675" t="s">
        <v>6</v>
      </c>
      <c r="B675" s="3">
        <v>3</v>
      </c>
      <c r="C675" s="6">
        <v>134</v>
      </c>
      <c r="D675" s="6">
        <v>0</v>
      </c>
      <c r="E675" s="6">
        <v>0</v>
      </c>
      <c r="F675" s="6">
        <v>134</v>
      </c>
      <c r="G675" s="6">
        <f t="shared" si="30"/>
        <v>134</v>
      </c>
      <c r="H675" s="6">
        <f t="shared" si="31"/>
        <v>44.666666666666664</v>
      </c>
      <c r="I675" s="4">
        <f t="shared" si="32"/>
        <v>0</v>
      </c>
    </row>
    <row r="676" spans="1:9" x14ac:dyDescent="0.3">
      <c r="A676" t="s">
        <v>8</v>
      </c>
      <c r="B676" s="3">
        <v>7</v>
      </c>
      <c r="C676" s="6">
        <v>140</v>
      </c>
      <c r="D676" s="6">
        <v>-6</v>
      </c>
      <c r="E676" s="6">
        <v>0</v>
      </c>
      <c r="F676" s="6">
        <v>134</v>
      </c>
      <c r="G676" s="6">
        <f t="shared" si="30"/>
        <v>146</v>
      </c>
      <c r="H676" s="6">
        <f t="shared" si="31"/>
        <v>19.142857142857142</v>
      </c>
      <c r="I676" s="4">
        <f t="shared" si="32"/>
        <v>4.2857142857142858E-2</v>
      </c>
    </row>
    <row r="677" spans="1:9" x14ac:dyDescent="0.3">
      <c r="A677" t="s">
        <v>9</v>
      </c>
      <c r="B677" s="3">
        <v>2</v>
      </c>
      <c r="C677" s="6">
        <v>136</v>
      </c>
      <c r="D677" s="6">
        <v>-3.4</v>
      </c>
      <c r="E677" s="6">
        <v>0</v>
      </c>
      <c r="F677" s="6">
        <v>132.6</v>
      </c>
      <c r="G677" s="6">
        <f t="shared" si="30"/>
        <v>139.4</v>
      </c>
      <c r="H677" s="6">
        <f t="shared" si="31"/>
        <v>66.3</v>
      </c>
      <c r="I677" s="4">
        <f t="shared" si="32"/>
        <v>2.4999999999999998E-2</v>
      </c>
    </row>
    <row r="678" spans="1:9" x14ac:dyDescent="0.3">
      <c r="A678" t="s">
        <v>21</v>
      </c>
      <c r="B678" s="3">
        <v>4</v>
      </c>
      <c r="C678" s="6">
        <v>136</v>
      </c>
      <c r="D678" s="6">
        <v>-3.4</v>
      </c>
      <c r="E678" s="6">
        <v>0</v>
      </c>
      <c r="F678" s="6">
        <v>132.6</v>
      </c>
      <c r="G678" s="6">
        <f t="shared" si="30"/>
        <v>139.4</v>
      </c>
      <c r="H678" s="6">
        <f t="shared" si="31"/>
        <v>33.15</v>
      </c>
      <c r="I678" s="4">
        <f t="shared" si="32"/>
        <v>2.4999999999999998E-2</v>
      </c>
    </row>
    <row r="679" spans="1:9" x14ac:dyDescent="0.3">
      <c r="A679" t="s">
        <v>7</v>
      </c>
      <c r="B679" s="3">
        <v>3</v>
      </c>
      <c r="C679" s="6">
        <v>132</v>
      </c>
      <c r="D679" s="6">
        <v>0</v>
      </c>
      <c r="E679" s="6">
        <v>0</v>
      </c>
      <c r="F679" s="6">
        <v>132</v>
      </c>
      <c r="G679" s="6">
        <f t="shared" si="30"/>
        <v>132</v>
      </c>
      <c r="H679" s="6">
        <f t="shared" si="31"/>
        <v>44</v>
      </c>
      <c r="I679" s="4">
        <f t="shared" si="32"/>
        <v>0</v>
      </c>
    </row>
    <row r="680" spans="1:9" x14ac:dyDescent="0.3">
      <c r="A680" t="s">
        <v>13</v>
      </c>
      <c r="B680" s="3">
        <v>11</v>
      </c>
      <c r="C680" s="6">
        <v>132</v>
      </c>
      <c r="D680" s="6">
        <v>0</v>
      </c>
      <c r="E680" s="6">
        <v>0</v>
      </c>
      <c r="F680" s="6">
        <v>132</v>
      </c>
      <c r="G680" s="6">
        <f t="shared" si="30"/>
        <v>132</v>
      </c>
      <c r="H680" s="6">
        <f t="shared" si="31"/>
        <v>12</v>
      </c>
      <c r="I680" s="4">
        <f t="shared" si="32"/>
        <v>0</v>
      </c>
    </row>
    <row r="681" spans="1:9" x14ac:dyDescent="0.3">
      <c r="A681" t="s">
        <v>8</v>
      </c>
      <c r="B681" s="3">
        <v>6</v>
      </c>
      <c r="C681" s="6">
        <v>132</v>
      </c>
      <c r="D681" s="6">
        <v>0</v>
      </c>
      <c r="E681" s="6">
        <v>0</v>
      </c>
      <c r="F681" s="6">
        <v>132</v>
      </c>
      <c r="G681" s="6">
        <f t="shared" si="30"/>
        <v>132</v>
      </c>
      <c r="H681" s="6">
        <f t="shared" si="31"/>
        <v>22</v>
      </c>
      <c r="I681" s="4">
        <f t="shared" si="32"/>
        <v>0</v>
      </c>
    </row>
    <row r="682" spans="1:9" x14ac:dyDescent="0.3">
      <c r="A682" t="s">
        <v>11</v>
      </c>
      <c r="B682" s="3">
        <v>4</v>
      </c>
      <c r="C682" s="6">
        <v>134</v>
      </c>
      <c r="D682" s="6">
        <v>-3.4</v>
      </c>
      <c r="E682" s="6">
        <v>0</v>
      </c>
      <c r="F682" s="6">
        <v>130.6</v>
      </c>
      <c r="G682" s="6">
        <f t="shared" si="30"/>
        <v>137.4</v>
      </c>
      <c r="H682" s="6">
        <f t="shared" si="31"/>
        <v>32.65</v>
      </c>
      <c r="I682" s="4">
        <f t="shared" si="32"/>
        <v>2.5373134328358207E-2</v>
      </c>
    </row>
    <row r="683" spans="1:9" x14ac:dyDescent="0.3">
      <c r="A683" t="s">
        <v>7</v>
      </c>
      <c r="B683" s="3">
        <v>1</v>
      </c>
      <c r="C683" s="6">
        <v>145</v>
      </c>
      <c r="D683" s="6">
        <v>-14.5</v>
      </c>
      <c r="E683" s="6">
        <v>0</v>
      </c>
      <c r="F683" s="6">
        <v>130.5</v>
      </c>
      <c r="G683" s="6">
        <f t="shared" si="30"/>
        <v>159.5</v>
      </c>
      <c r="H683" s="6">
        <f t="shared" si="31"/>
        <v>130.5</v>
      </c>
      <c r="I683" s="4">
        <f t="shared" si="32"/>
        <v>0.1</v>
      </c>
    </row>
    <row r="684" spans="1:9" x14ac:dyDescent="0.3">
      <c r="A684" t="s">
        <v>7</v>
      </c>
      <c r="B684" s="3">
        <v>1</v>
      </c>
      <c r="C684" s="6">
        <v>145</v>
      </c>
      <c r="D684" s="6">
        <v>-14.5</v>
      </c>
      <c r="E684" s="6">
        <v>0</v>
      </c>
      <c r="F684" s="6">
        <v>130.5</v>
      </c>
      <c r="G684" s="6">
        <f t="shared" si="30"/>
        <v>159.5</v>
      </c>
      <c r="H684" s="6">
        <f t="shared" si="31"/>
        <v>130.5</v>
      </c>
      <c r="I684" s="4">
        <f t="shared" si="32"/>
        <v>0.1</v>
      </c>
    </row>
    <row r="685" spans="1:9" x14ac:dyDescent="0.3">
      <c r="A685" t="s">
        <v>18</v>
      </c>
      <c r="B685" s="3">
        <v>3</v>
      </c>
      <c r="C685" s="6">
        <v>174</v>
      </c>
      <c r="D685" s="6">
        <v>0</v>
      </c>
      <c r="E685" s="6">
        <v>-43.5</v>
      </c>
      <c r="F685" s="6">
        <v>130.5</v>
      </c>
      <c r="G685" s="6">
        <f t="shared" si="30"/>
        <v>174.25</v>
      </c>
      <c r="H685" s="6">
        <f t="shared" si="31"/>
        <v>43.5</v>
      </c>
      <c r="I685" s="4">
        <f t="shared" si="32"/>
        <v>0</v>
      </c>
    </row>
    <row r="686" spans="1:9" x14ac:dyDescent="0.3">
      <c r="A686" t="s">
        <v>7</v>
      </c>
      <c r="B686" s="3">
        <v>1</v>
      </c>
      <c r="C686" s="6">
        <v>145</v>
      </c>
      <c r="D686" s="6">
        <v>-14.5</v>
      </c>
      <c r="E686" s="6">
        <v>0</v>
      </c>
      <c r="F686" s="6">
        <v>130.5</v>
      </c>
      <c r="G686" s="6">
        <f t="shared" si="30"/>
        <v>159.5</v>
      </c>
      <c r="H686" s="6">
        <f t="shared" si="31"/>
        <v>130.5</v>
      </c>
      <c r="I686" s="4">
        <f t="shared" si="32"/>
        <v>0.1</v>
      </c>
    </row>
    <row r="687" spans="1:9" x14ac:dyDescent="0.3">
      <c r="A687" t="s">
        <v>7</v>
      </c>
      <c r="B687" s="3">
        <v>1</v>
      </c>
      <c r="C687" s="6">
        <v>145</v>
      </c>
      <c r="D687" s="6">
        <v>-14.5</v>
      </c>
      <c r="E687" s="6">
        <v>0</v>
      </c>
      <c r="F687" s="6">
        <v>130.5</v>
      </c>
      <c r="G687" s="6">
        <f t="shared" si="30"/>
        <v>159.5</v>
      </c>
      <c r="H687" s="6">
        <f t="shared" si="31"/>
        <v>130.5</v>
      </c>
      <c r="I687" s="4">
        <f t="shared" si="32"/>
        <v>0.1</v>
      </c>
    </row>
    <row r="688" spans="1:9" x14ac:dyDescent="0.3">
      <c r="A688" t="s">
        <v>7</v>
      </c>
      <c r="B688" s="3">
        <v>1</v>
      </c>
      <c r="C688" s="6">
        <v>145</v>
      </c>
      <c r="D688" s="6">
        <v>-14.5</v>
      </c>
      <c r="E688" s="6">
        <v>0</v>
      </c>
      <c r="F688" s="6">
        <v>130.5</v>
      </c>
      <c r="G688" s="6">
        <f t="shared" si="30"/>
        <v>159.5</v>
      </c>
      <c r="H688" s="6">
        <f t="shared" si="31"/>
        <v>130.5</v>
      </c>
      <c r="I688" s="4">
        <f t="shared" si="32"/>
        <v>0.1</v>
      </c>
    </row>
    <row r="689" spans="1:9" x14ac:dyDescent="0.3">
      <c r="A689" t="s">
        <v>9</v>
      </c>
      <c r="B689" s="3">
        <v>2</v>
      </c>
      <c r="C689" s="6">
        <v>130</v>
      </c>
      <c r="D689" s="6">
        <v>0</v>
      </c>
      <c r="E689" s="6">
        <v>0</v>
      </c>
      <c r="F689" s="6">
        <v>130</v>
      </c>
      <c r="G689" s="6">
        <f t="shared" si="30"/>
        <v>130</v>
      </c>
      <c r="H689" s="6">
        <f t="shared" si="31"/>
        <v>65</v>
      </c>
      <c r="I689" s="4">
        <f t="shared" si="32"/>
        <v>0</v>
      </c>
    </row>
    <row r="690" spans="1:9" x14ac:dyDescent="0.3">
      <c r="A690" t="s">
        <v>9</v>
      </c>
      <c r="B690" s="3">
        <v>2</v>
      </c>
      <c r="C690" s="6">
        <v>130</v>
      </c>
      <c r="D690" s="6">
        <v>0</v>
      </c>
      <c r="E690" s="6">
        <v>0</v>
      </c>
      <c r="F690" s="6">
        <v>130</v>
      </c>
      <c r="G690" s="6">
        <f t="shared" si="30"/>
        <v>130</v>
      </c>
      <c r="H690" s="6">
        <f t="shared" si="31"/>
        <v>65</v>
      </c>
      <c r="I690" s="4">
        <f t="shared" si="32"/>
        <v>0</v>
      </c>
    </row>
    <row r="691" spans="1:9" x14ac:dyDescent="0.3">
      <c r="A691" t="s">
        <v>6</v>
      </c>
      <c r="B691" s="3">
        <v>2</v>
      </c>
      <c r="C691" s="6">
        <v>130</v>
      </c>
      <c r="D691" s="6">
        <v>0</v>
      </c>
      <c r="E691" s="6">
        <v>0</v>
      </c>
      <c r="F691" s="6">
        <v>130</v>
      </c>
      <c r="G691" s="6">
        <f t="shared" si="30"/>
        <v>130</v>
      </c>
      <c r="H691" s="6">
        <f t="shared" si="31"/>
        <v>65</v>
      </c>
      <c r="I691" s="4">
        <f t="shared" si="32"/>
        <v>0</v>
      </c>
    </row>
    <row r="692" spans="1:9" x14ac:dyDescent="0.3">
      <c r="A692" t="s">
        <v>7</v>
      </c>
      <c r="B692" s="3">
        <v>2</v>
      </c>
      <c r="C692" s="6">
        <v>144</v>
      </c>
      <c r="D692" s="6">
        <v>-14.4</v>
      </c>
      <c r="E692" s="6">
        <v>0</v>
      </c>
      <c r="F692" s="6">
        <v>129.6</v>
      </c>
      <c r="G692" s="6">
        <f t="shared" si="30"/>
        <v>158.4</v>
      </c>
      <c r="H692" s="6">
        <f t="shared" si="31"/>
        <v>64.8</v>
      </c>
      <c r="I692" s="4">
        <f t="shared" si="32"/>
        <v>0.1</v>
      </c>
    </row>
    <row r="693" spans="1:9" x14ac:dyDescent="0.3">
      <c r="A693" t="s">
        <v>20</v>
      </c>
      <c r="B693" s="3">
        <v>1</v>
      </c>
      <c r="C693" s="6">
        <v>144</v>
      </c>
      <c r="D693" s="6">
        <v>-14.4</v>
      </c>
      <c r="E693" s="6">
        <v>0</v>
      </c>
      <c r="F693" s="6">
        <v>129.6</v>
      </c>
      <c r="G693" s="6">
        <f t="shared" si="30"/>
        <v>158.4</v>
      </c>
      <c r="H693" s="6">
        <f t="shared" si="31"/>
        <v>129.6</v>
      </c>
      <c r="I693" s="4">
        <f t="shared" si="32"/>
        <v>0.1</v>
      </c>
    </row>
    <row r="694" spans="1:9" x14ac:dyDescent="0.3">
      <c r="A694" t="s">
        <v>9</v>
      </c>
      <c r="B694" s="3">
        <v>2</v>
      </c>
      <c r="C694" s="6">
        <v>136</v>
      </c>
      <c r="D694" s="6">
        <v>-6.8</v>
      </c>
      <c r="E694" s="6">
        <v>0</v>
      </c>
      <c r="F694" s="6">
        <v>129.19999999999999</v>
      </c>
      <c r="G694" s="6">
        <f t="shared" si="30"/>
        <v>142.80000000000001</v>
      </c>
      <c r="H694" s="6">
        <f t="shared" si="31"/>
        <v>64.599999999999994</v>
      </c>
      <c r="I694" s="4">
        <f t="shared" si="32"/>
        <v>4.9999999999999996E-2</v>
      </c>
    </row>
    <row r="695" spans="1:9" x14ac:dyDescent="0.3">
      <c r="A695" t="s">
        <v>7</v>
      </c>
      <c r="B695" s="3">
        <v>2</v>
      </c>
      <c r="C695" s="6">
        <v>136</v>
      </c>
      <c r="D695" s="6">
        <v>-6.8</v>
      </c>
      <c r="E695" s="6">
        <v>0</v>
      </c>
      <c r="F695" s="6">
        <v>129.19999999999999</v>
      </c>
      <c r="G695" s="6">
        <f t="shared" si="30"/>
        <v>142.80000000000001</v>
      </c>
      <c r="H695" s="6">
        <f t="shared" si="31"/>
        <v>64.599999999999994</v>
      </c>
      <c r="I695" s="4">
        <f t="shared" si="32"/>
        <v>4.9999999999999996E-2</v>
      </c>
    </row>
    <row r="696" spans="1:9" x14ac:dyDescent="0.3">
      <c r="A696" t="s">
        <v>9</v>
      </c>
      <c r="B696" s="3">
        <v>2</v>
      </c>
      <c r="C696" s="6">
        <v>136</v>
      </c>
      <c r="D696" s="6">
        <v>-6.8</v>
      </c>
      <c r="E696" s="6">
        <v>0</v>
      </c>
      <c r="F696" s="6">
        <v>129.19999999999999</v>
      </c>
      <c r="G696" s="6">
        <f t="shared" si="30"/>
        <v>142.80000000000001</v>
      </c>
      <c r="H696" s="6">
        <f t="shared" si="31"/>
        <v>64.599999999999994</v>
      </c>
      <c r="I696" s="4">
        <f t="shared" si="32"/>
        <v>4.9999999999999996E-2</v>
      </c>
    </row>
    <row r="697" spans="1:9" x14ac:dyDescent="0.3">
      <c r="A697" t="s">
        <v>13</v>
      </c>
      <c r="B697" s="3">
        <v>2</v>
      </c>
      <c r="C697" s="6">
        <v>136</v>
      </c>
      <c r="D697" s="6">
        <v>-6.8</v>
      </c>
      <c r="E697" s="6">
        <v>0</v>
      </c>
      <c r="F697" s="6">
        <v>129.19999999999999</v>
      </c>
      <c r="G697" s="6">
        <f t="shared" si="30"/>
        <v>142.80000000000001</v>
      </c>
      <c r="H697" s="6">
        <f t="shared" si="31"/>
        <v>64.599999999999994</v>
      </c>
      <c r="I697" s="4">
        <f t="shared" si="32"/>
        <v>4.9999999999999996E-2</v>
      </c>
    </row>
    <row r="698" spans="1:9" x14ac:dyDescent="0.3">
      <c r="A698" t="s">
        <v>8</v>
      </c>
      <c r="B698" s="3">
        <v>2</v>
      </c>
      <c r="C698" s="6">
        <v>136</v>
      </c>
      <c r="D698" s="6">
        <v>-6.8</v>
      </c>
      <c r="E698" s="6">
        <v>0</v>
      </c>
      <c r="F698" s="6">
        <v>129.19999999999999</v>
      </c>
      <c r="G698" s="6">
        <f t="shared" si="30"/>
        <v>142.80000000000001</v>
      </c>
      <c r="H698" s="6">
        <f t="shared" si="31"/>
        <v>64.599999999999994</v>
      </c>
      <c r="I698" s="4">
        <f t="shared" si="32"/>
        <v>4.9999999999999996E-2</v>
      </c>
    </row>
    <row r="699" spans="1:9" x14ac:dyDescent="0.3">
      <c r="A699" t="s">
        <v>9</v>
      </c>
      <c r="B699" s="3">
        <v>2</v>
      </c>
      <c r="C699" s="6">
        <v>128</v>
      </c>
      <c r="D699" s="6">
        <v>0</v>
      </c>
      <c r="E699" s="6">
        <v>0</v>
      </c>
      <c r="F699" s="6">
        <v>128</v>
      </c>
      <c r="G699" s="6">
        <f t="shared" si="30"/>
        <v>128</v>
      </c>
      <c r="H699" s="6">
        <f t="shared" si="31"/>
        <v>64</v>
      </c>
      <c r="I699" s="4">
        <f t="shared" si="32"/>
        <v>0</v>
      </c>
    </row>
    <row r="700" spans="1:9" x14ac:dyDescent="0.3">
      <c r="A700" t="s">
        <v>8</v>
      </c>
      <c r="B700" s="3">
        <v>2</v>
      </c>
      <c r="C700" s="6">
        <v>128</v>
      </c>
      <c r="D700" s="6">
        <v>0</v>
      </c>
      <c r="E700" s="6">
        <v>0</v>
      </c>
      <c r="F700" s="6">
        <v>128</v>
      </c>
      <c r="G700" s="6">
        <f t="shared" si="30"/>
        <v>128</v>
      </c>
      <c r="H700" s="6">
        <f t="shared" si="31"/>
        <v>64</v>
      </c>
      <c r="I700" s="4">
        <f t="shared" si="32"/>
        <v>0</v>
      </c>
    </row>
    <row r="701" spans="1:9" x14ac:dyDescent="0.3">
      <c r="A701" t="s">
        <v>7</v>
      </c>
      <c r="B701" s="3">
        <v>2</v>
      </c>
      <c r="C701" s="6">
        <v>256</v>
      </c>
      <c r="D701" s="6">
        <v>0</v>
      </c>
      <c r="E701" s="6">
        <v>-128</v>
      </c>
      <c r="F701" s="6">
        <v>128</v>
      </c>
      <c r="G701" s="6">
        <f t="shared" si="30"/>
        <v>256.5</v>
      </c>
      <c r="H701" s="6">
        <f t="shared" si="31"/>
        <v>64</v>
      </c>
      <c r="I701" s="4">
        <f t="shared" si="32"/>
        <v>0</v>
      </c>
    </row>
    <row r="702" spans="1:9" x14ac:dyDescent="0.3">
      <c r="A702" t="s">
        <v>6</v>
      </c>
      <c r="B702" s="3">
        <v>1</v>
      </c>
      <c r="C702" s="6">
        <v>128</v>
      </c>
      <c r="D702" s="6">
        <v>0</v>
      </c>
      <c r="E702" s="6">
        <v>0</v>
      </c>
      <c r="F702" s="6">
        <v>128</v>
      </c>
      <c r="G702" s="6">
        <f t="shared" si="30"/>
        <v>128</v>
      </c>
      <c r="H702" s="6">
        <f t="shared" si="31"/>
        <v>128</v>
      </c>
      <c r="I702" s="4">
        <f t="shared" si="32"/>
        <v>0</v>
      </c>
    </row>
    <row r="703" spans="1:9" x14ac:dyDescent="0.3">
      <c r="A703" t="s">
        <v>6</v>
      </c>
      <c r="B703" s="3">
        <v>2</v>
      </c>
      <c r="C703" s="6">
        <v>128</v>
      </c>
      <c r="D703" s="6">
        <v>0</v>
      </c>
      <c r="E703" s="6">
        <v>0</v>
      </c>
      <c r="F703" s="6">
        <v>128</v>
      </c>
      <c r="G703" s="6">
        <f t="shared" si="30"/>
        <v>128</v>
      </c>
      <c r="H703" s="6">
        <f t="shared" si="31"/>
        <v>64</v>
      </c>
      <c r="I703" s="4">
        <f t="shared" si="32"/>
        <v>0</v>
      </c>
    </row>
    <row r="704" spans="1:9" x14ac:dyDescent="0.3">
      <c r="A704" t="s">
        <v>6</v>
      </c>
      <c r="B704" s="3">
        <v>1</v>
      </c>
      <c r="C704" s="6">
        <v>128</v>
      </c>
      <c r="D704" s="6">
        <v>0</v>
      </c>
      <c r="E704" s="6">
        <v>0</v>
      </c>
      <c r="F704" s="6">
        <v>128</v>
      </c>
      <c r="G704" s="6">
        <f t="shared" si="30"/>
        <v>128</v>
      </c>
      <c r="H704" s="6">
        <f t="shared" si="31"/>
        <v>128</v>
      </c>
      <c r="I704" s="4">
        <f t="shared" si="32"/>
        <v>0</v>
      </c>
    </row>
    <row r="705" spans="1:9" x14ac:dyDescent="0.3">
      <c r="A705" t="s">
        <v>6</v>
      </c>
      <c r="B705" s="3">
        <v>1</v>
      </c>
      <c r="C705" s="6">
        <v>128</v>
      </c>
      <c r="D705" s="6">
        <v>0</v>
      </c>
      <c r="E705" s="6">
        <v>0</v>
      </c>
      <c r="F705" s="6">
        <v>128</v>
      </c>
      <c r="G705" s="6">
        <f t="shared" si="30"/>
        <v>128</v>
      </c>
      <c r="H705" s="6">
        <f t="shared" si="31"/>
        <v>128</v>
      </c>
      <c r="I705" s="4">
        <f t="shared" si="32"/>
        <v>0</v>
      </c>
    </row>
    <row r="706" spans="1:9" x14ac:dyDescent="0.3">
      <c r="A706" t="s">
        <v>7</v>
      </c>
      <c r="B706" s="3">
        <v>3</v>
      </c>
      <c r="C706" s="6">
        <v>132</v>
      </c>
      <c r="D706" s="6">
        <v>-4.4000000000000004</v>
      </c>
      <c r="E706" s="6">
        <v>0</v>
      </c>
      <c r="F706" s="6">
        <v>127.6</v>
      </c>
      <c r="G706" s="6">
        <f t="shared" si="30"/>
        <v>136.4</v>
      </c>
      <c r="H706" s="6">
        <f t="shared" si="31"/>
        <v>42.533333333333331</v>
      </c>
      <c r="I706" s="4">
        <f t="shared" si="32"/>
        <v>3.3333333333333333E-2</v>
      </c>
    </row>
    <row r="707" spans="1:9" x14ac:dyDescent="0.3">
      <c r="A707" t="s">
        <v>6</v>
      </c>
      <c r="B707" s="3">
        <v>5</v>
      </c>
      <c r="C707" s="6">
        <v>130</v>
      </c>
      <c r="D707" s="6">
        <v>-2.6</v>
      </c>
      <c r="E707" s="6">
        <v>0</v>
      </c>
      <c r="F707" s="6">
        <v>127.4</v>
      </c>
      <c r="G707" s="6">
        <f t="shared" ref="G707:G770" si="33">IF(C707=0,0,C707-D707-E707/C707)</f>
        <v>132.6</v>
      </c>
      <c r="H707" s="6">
        <f t="shared" ref="H707:H770" si="34">IF(F707=0,0,F707/B707)</f>
        <v>25.48</v>
      </c>
      <c r="I707" s="4">
        <f t="shared" ref="I707:I770" si="35">IF(C707=0,0,-D707/C707)</f>
        <v>0.02</v>
      </c>
    </row>
    <row r="708" spans="1:9" x14ac:dyDescent="0.3">
      <c r="A708" t="s">
        <v>9</v>
      </c>
      <c r="B708" s="3">
        <v>3</v>
      </c>
      <c r="C708" s="6">
        <v>130</v>
      </c>
      <c r="D708" s="6">
        <v>-3.5</v>
      </c>
      <c r="E708" s="6">
        <v>0</v>
      </c>
      <c r="F708" s="6">
        <v>126.5</v>
      </c>
      <c r="G708" s="6">
        <f t="shared" si="33"/>
        <v>133.5</v>
      </c>
      <c r="H708" s="6">
        <f t="shared" si="34"/>
        <v>42.166666666666664</v>
      </c>
      <c r="I708" s="4">
        <f t="shared" si="35"/>
        <v>2.6923076923076925E-2</v>
      </c>
    </row>
    <row r="709" spans="1:9" x14ac:dyDescent="0.3">
      <c r="A709" t="s">
        <v>8</v>
      </c>
      <c r="B709" s="3">
        <v>6</v>
      </c>
      <c r="C709" s="6">
        <v>126</v>
      </c>
      <c r="D709" s="6">
        <v>0</v>
      </c>
      <c r="E709" s="6">
        <v>0</v>
      </c>
      <c r="F709" s="6">
        <v>126</v>
      </c>
      <c r="G709" s="6">
        <f t="shared" si="33"/>
        <v>126</v>
      </c>
      <c r="H709" s="6">
        <f t="shared" si="34"/>
        <v>21</v>
      </c>
      <c r="I709" s="4">
        <f t="shared" si="35"/>
        <v>0</v>
      </c>
    </row>
    <row r="710" spans="1:9" x14ac:dyDescent="0.3">
      <c r="A710" t="s">
        <v>18</v>
      </c>
      <c r="B710" s="3">
        <v>7</v>
      </c>
      <c r="C710" s="6">
        <v>126</v>
      </c>
      <c r="D710" s="6">
        <v>0</v>
      </c>
      <c r="E710" s="6">
        <v>0</v>
      </c>
      <c r="F710" s="6">
        <v>126</v>
      </c>
      <c r="G710" s="6">
        <f t="shared" si="33"/>
        <v>126</v>
      </c>
      <c r="H710" s="6">
        <f t="shared" si="34"/>
        <v>18</v>
      </c>
      <c r="I710" s="4">
        <f t="shared" si="35"/>
        <v>0</v>
      </c>
    </row>
    <row r="711" spans="1:9" x14ac:dyDescent="0.3">
      <c r="A711" t="s">
        <v>13</v>
      </c>
      <c r="B711" s="3">
        <v>7</v>
      </c>
      <c r="C711" s="6">
        <v>126</v>
      </c>
      <c r="D711" s="6">
        <v>0</v>
      </c>
      <c r="E711" s="6">
        <v>0</v>
      </c>
      <c r="F711" s="6">
        <v>126</v>
      </c>
      <c r="G711" s="6">
        <f t="shared" si="33"/>
        <v>126</v>
      </c>
      <c r="H711" s="6">
        <f t="shared" si="34"/>
        <v>18</v>
      </c>
      <c r="I711" s="4">
        <f t="shared" si="35"/>
        <v>0</v>
      </c>
    </row>
    <row r="712" spans="1:9" x14ac:dyDescent="0.3">
      <c r="A712" t="s">
        <v>11</v>
      </c>
      <c r="B712" s="3">
        <v>3</v>
      </c>
      <c r="C712" s="6">
        <v>126</v>
      </c>
      <c r="D712" s="6">
        <v>0</v>
      </c>
      <c r="E712" s="6">
        <v>0</v>
      </c>
      <c r="F712" s="6">
        <v>126</v>
      </c>
      <c r="G712" s="6">
        <f t="shared" si="33"/>
        <v>126</v>
      </c>
      <c r="H712" s="6">
        <f t="shared" si="34"/>
        <v>42</v>
      </c>
      <c r="I712" s="4">
        <f t="shared" si="35"/>
        <v>0</v>
      </c>
    </row>
    <row r="713" spans="1:9" x14ac:dyDescent="0.3">
      <c r="A713" t="s">
        <v>7</v>
      </c>
      <c r="B713" s="3">
        <v>1</v>
      </c>
      <c r="C713" s="6">
        <v>125</v>
      </c>
      <c r="D713" s="6">
        <v>0</v>
      </c>
      <c r="E713" s="6">
        <v>0</v>
      </c>
      <c r="F713" s="6">
        <v>125</v>
      </c>
      <c r="G713" s="6">
        <f t="shared" si="33"/>
        <v>125</v>
      </c>
      <c r="H713" s="6">
        <f t="shared" si="34"/>
        <v>125</v>
      </c>
      <c r="I713" s="4">
        <f t="shared" si="35"/>
        <v>0</v>
      </c>
    </row>
    <row r="714" spans="1:9" x14ac:dyDescent="0.3">
      <c r="A714" t="s">
        <v>7</v>
      </c>
      <c r="B714" s="3">
        <v>1</v>
      </c>
      <c r="C714" s="6">
        <v>125</v>
      </c>
      <c r="D714" s="6">
        <v>0</v>
      </c>
      <c r="E714" s="6">
        <v>0</v>
      </c>
      <c r="F714" s="6">
        <v>125</v>
      </c>
      <c r="G714" s="6">
        <f t="shared" si="33"/>
        <v>125</v>
      </c>
      <c r="H714" s="6">
        <f t="shared" si="34"/>
        <v>125</v>
      </c>
      <c r="I714" s="4">
        <f t="shared" si="35"/>
        <v>0</v>
      </c>
    </row>
    <row r="715" spans="1:9" x14ac:dyDescent="0.3">
      <c r="A715" t="s">
        <v>7</v>
      </c>
      <c r="B715" s="3">
        <v>1</v>
      </c>
      <c r="C715" s="6">
        <v>125</v>
      </c>
      <c r="D715" s="6">
        <v>0</v>
      </c>
      <c r="E715" s="6">
        <v>0</v>
      </c>
      <c r="F715" s="6">
        <v>125</v>
      </c>
      <c r="G715" s="6">
        <f t="shared" si="33"/>
        <v>125</v>
      </c>
      <c r="H715" s="6">
        <f t="shared" si="34"/>
        <v>125</v>
      </c>
      <c r="I715" s="4">
        <f t="shared" si="35"/>
        <v>0</v>
      </c>
    </row>
    <row r="716" spans="1:9" x14ac:dyDescent="0.3">
      <c r="A716" t="s">
        <v>7</v>
      </c>
      <c r="B716" s="3">
        <v>1</v>
      </c>
      <c r="C716" s="6">
        <v>125</v>
      </c>
      <c r="D716" s="6">
        <v>0</v>
      </c>
      <c r="E716" s="6">
        <v>0</v>
      </c>
      <c r="F716" s="6">
        <v>125</v>
      </c>
      <c r="G716" s="6">
        <f t="shared" si="33"/>
        <v>125</v>
      </c>
      <c r="H716" s="6">
        <f t="shared" si="34"/>
        <v>125</v>
      </c>
      <c r="I716" s="4">
        <f t="shared" si="35"/>
        <v>0</v>
      </c>
    </row>
    <row r="717" spans="1:9" x14ac:dyDescent="0.3">
      <c r="A717" t="s">
        <v>6</v>
      </c>
      <c r="B717" s="3">
        <v>1</v>
      </c>
      <c r="C717" s="6">
        <v>125</v>
      </c>
      <c r="D717" s="6">
        <v>0</v>
      </c>
      <c r="E717" s="6">
        <v>0</v>
      </c>
      <c r="F717" s="6">
        <v>125</v>
      </c>
      <c r="G717" s="6">
        <f t="shared" si="33"/>
        <v>125</v>
      </c>
      <c r="H717" s="6">
        <f t="shared" si="34"/>
        <v>125</v>
      </c>
      <c r="I717" s="4">
        <f t="shared" si="35"/>
        <v>0</v>
      </c>
    </row>
    <row r="718" spans="1:9" x14ac:dyDescent="0.3">
      <c r="A718" t="s">
        <v>7</v>
      </c>
      <c r="B718" s="3">
        <v>1</v>
      </c>
      <c r="C718" s="6">
        <v>125</v>
      </c>
      <c r="D718" s="6">
        <v>0</v>
      </c>
      <c r="E718" s="6">
        <v>0</v>
      </c>
      <c r="F718" s="6">
        <v>125</v>
      </c>
      <c r="G718" s="6">
        <f t="shared" si="33"/>
        <v>125</v>
      </c>
      <c r="H718" s="6">
        <f t="shared" si="34"/>
        <v>125</v>
      </c>
      <c r="I718" s="4">
        <f t="shared" si="35"/>
        <v>0</v>
      </c>
    </row>
    <row r="719" spans="1:9" x14ac:dyDescent="0.3">
      <c r="A719" t="s">
        <v>7</v>
      </c>
      <c r="B719" s="3">
        <v>1</v>
      </c>
      <c r="C719" s="6">
        <v>125</v>
      </c>
      <c r="D719" s="6">
        <v>0</v>
      </c>
      <c r="E719" s="6">
        <v>0</v>
      </c>
      <c r="F719" s="6">
        <v>125</v>
      </c>
      <c r="G719" s="6">
        <f t="shared" si="33"/>
        <v>125</v>
      </c>
      <c r="H719" s="6">
        <f t="shared" si="34"/>
        <v>125</v>
      </c>
      <c r="I719" s="4">
        <f t="shared" si="35"/>
        <v>0</v>
      </c>
    </row>
    <row r="720" spans="1:9" x14ac:dyDescent="0.3">
      <c r="A720" t="s">
        <v>9</v>
      </c>
      <c r="B720" s="3">
        <v>3</v>
      </c>
      <c r="C720" s="6">
        <v>125</v>
      </c>
      <c r="D720" s="6">
        <v>0</v>
      </c>
      <c r="E720" s="6">
        <v>0</v>
      </c>
      <c r="F720" s="6">
        <v>125</v>
      </c>
      <c r="G720" s="6">
        <f t="shared" si="33"/>
        <v>125</v>
      </c>
      <c r="H720" s="6">
        <f t="shared" si="34"/>
        <v>41.666666666666664</v>
      </c>
      <c r="I720" s="4">
        <f t="shared" si="35"/>
        <v>0</v>
      </c>
    </row>
    <row r="721" spans="1:9" x14ac:dyDescent="0.3">
      <c r="A721" t="s">
        <v>7</v>
      </c>
      <c r="B721" s="3">
        <v>1</v>
      </c>
      <c r="C721" s="6">
        <v>125</v>
      </c>
      <c r="D721" s="6">
        <v>0</v>
      </c>
      <c r="E721" s="6">
        <v>0</v>
      </c>
      <c r="F721" s="6">
        <v>125</v>
      </c>
      <c r="G721" s="6">
        <f t="shared" si="33"/>
        <v>125</v>
      </c>
      <c r="H721" s="6">
        <f t="shared" si="34"/>
        <v>125</v>
      </c>
      <c r="I721" s="4">
        <f t="shared" si="35"/>
        <v>0</v>
      </c>
    </row>
    <row r="722" spans="1:9" x14ac:dyDescent="0.3">
      <c r="A722" t="s">
        <v>7</v>
      </c>
      <c r="B722" s="3">
        <v>1</v>
      </c>
      <c r="C722" s="6">
        <v>125</v>
      </c>
      <c r="D722" s="6">
        <v>0</v>
      </c>
      <c r="E722" s="6">
        <v>0</v>
      </c>
      <c r="F722" s="6">
        <v>125</v>
      </c>
      <c r="G722" s="6">
        <f t="shared" si="33"/>
        <v>125</v>
      </c>
      <c r="H722" s="6">
        <f t="shared" si="34"/>
        <v>125</v>
      </c>
      <c r="I722" s="4">
        <f t="shared" si="35"/>
        <v>0</v>
      </c>
    </row>
    <row r="723" spans="1:9" x14ac:dyDescent="0.3">
      <c r="A723" t="s">
        <v>7</v>
      </c>
      <c r="B723" s="3">
        <v>1</v>
      </c>
      <c r="C723" s="6">
        <v>125</v>
      </c>
      <c r="D723" s="6">
        <v>0</v>
      </c>
      <c r="E723" s="6">
        <v>0</v>
      </c>
      <c r="F723" s="6">
        <v>125</v>
      </c>
      <c r="G723" s="6">
        <f t="shared" si="33"/>
        <v>125</v>
      </c>
      <c r="H723" s="6">
        <f t="shared" si="34"/>
        <v>125</v>
      </c>
      <c r="I723" s="4">
        <f t="shared" si="35"/>
        <v>0</v>
      </c>
    </row>
    <row r="724" spans="1:9" x14ac:dyDescent="0.3">
      <c r="A724" t="s">
        <v>17</v>
      </c>
      <c r="B724" s="3">
        <v>1</v>
      </c>
      <c r="C724" s="6">
        <v>125</v>
      </c>
      <c r="D724" s="6">
        <v>0</v>
      </c>
      <c r="E724" s="6">
        <v>0</v>
      </c>
      <c r="F724" s="6">
        <v>125</v>
      </c>
      <c r="G724" s="6">
        <f t="shared" si="33"/>
        <v>125</v>
      </c>
      <c r="H724" s="6">
        <f t="shared" si="34"/>
        <v>125</v>
      </c>
      <c r="I724" s="4">
        <f t="shared" si="35"/>
        <v>0</v>
      </c>
    </row>
    <row r="725" spans="1:9" x14ac:dyDescent="0.3">
      <c r="A725" t="s">
        <v>17</v>
      </c>
      <c r="B725" s="3">
        <v>1</v>
      </c>
      <c r="C725" s="6">
        <v>125</v>
      </c>
      <c r="D725" s="6">
        <v>0</v>
      </c>
      <c r="E725" s="6">
        <v>0</v>
      </c>
      <c r="F725" s="6">
        <v>125</v>
      </c>
      <c r="G725" s="6">
        <f t="shared" si="33"/>
        <v>125</v>
      </c>
      <c r="H725" s="6">
        <f t="shared" si="34"/>
        <v>125</v>
      </c>
      <c r="I725" s="4">
        <f t="shared" si="35"/>
        <v>0</v>
      </c>
    </row>
    <row r="726" spans="1:9" x14ac:dyDescent="0.3">
      <c r="A726" t="s">
        <v>7</v>
      </c>
      <c r="B726" s="3">
        <v>1</v>
      </c>
      <c r="C726" s="6">
        <v>125</v>
      </c>
      <c r="D726" s="6">
        <v>0</v>
      </c>
      <c r="E726" s="6">
        <v>0</v>
      </c>
      <c r="F726" s="6">
        <v>125</v>
      </c>
      <c r="G726" s="6">
        <f t="shared" si="33"/>
        <v>125</v>
      </c>
      <c r="H726" s="6">
        <f t="shared" si="34"/>
        <v>125</v>
      </c>
      <c r="I726" s="4">
        <f t="shared" si="35"/>
        <v>0</v>
      </c>
    </row>
    <row r="727" spans="1:9" x14ac:dyDescent="0.3">
      <c r="A727" t="s">
        <v>6</v>
      </c>
      <c r="B727" s="3">
        <v>1</v>
      </c>
      <c r="C727" s="6">
        <v>125</v>
      </c>
      <c r="D727" s="6">
        <v>0</v>
      </c>
      <c r="E727" s="6">
        <v>0</v>
      </c>
      <c r="F727" s="6">
        <v>125</v>
      </c>
      <c r="G727" s="6">
        <f t="shared" si="33"/>
        <v>125</v>
      </c>
      <c r="H727" s="6">
        <f t="shared" si="34"/>
        <v>125</v>
      </c>
      <c r="I727" s="4">
        <f t="shared" si="35"/>
        <v>0</v>
      </c>
    </row>
    <row r="728" spans="1:9" x14ac:dyDescent="0.3">
      <c r="A728" t="s">
        <v>7</v>
      </c>
      <c r="B728" s="3">
        <v>1</v>
      </c>
      <c r="C728" s="6">
        <v>125</v>
      </c>
      <c r="D728" s="6">
        <v>0</v>
      </c>
      <c r="E728" s="6">
        <v>0</v>
      </c>
      <c r="F728" s="6">
        <v>125</v>
      </c>
      <c r="G728" s="6">
        <f t="shared" si="33"/>
        <v>125</v>
      </c>
      <c r="H728" s="6">
        <f t="shared" si="34"/>
        <v>125</v>
      </c>
      <c r="I728" s="4">
        <f t="shared" si="35"/>
        <v>0</v>
      </c>
    </row>
    <row r="729" spans="1:9" x14ac:dyDescent="0.3">
      <c r="A729" t="s">
        <v>7</v>
      </c>
      <c r="B729" s="3">
        <v>1</v>
      </c>
      <c r="C729" s="6">
        <v>125</v>
      </c>
      <c r="D729" s="6">
        <v>0</v>
      </c>
      <c r="E729" s="6">
        <v>0</v>
      </c>
      <c r="F729" s="6">
        <v>125</v>
      </c>
      <c r="G729" s="6">
        <f t="shared" si="33"/>
        <v>125</v>
      </c>
      <c r="H729" s="6">
        <f t="shared" si="34"/>
        <v>125</v>
      </c>
      <c r="I729" s="4">
        <f t="shared" si="35"/>
        <v>0</v>
      </c>
    </row>
    <row r="730" spans="1:9" x14ac:dyDescent="0.3">
      <c r="A730" t="s">
        <v>13</v>
      </c>
      <c r="B730" s="3">
        <v>11</v>
      </c>
      <c r="C730" s="6">
        <v>132</v>
      </c>
      <c r="D730" s="6">
        <v>-7.2</v>
      </c>
      <c r="E730" s="6">
        <v>0</v>
      </c>
      <c r="F730" s="6">
        <v>124.8</v>
      </c>
      <c r="G730" s="6">
        <f t="shared" si="33"/>
        <v>139.19999999999999</v>
      </c>
      <c r="H730" s="6">
        <f t="shared" si="34"/>
        <v>11.345454545454546</v>
      </c>
      <c r="I730" s="4">
        <f t="shared" si="35"/>
        <v>5.454545454545455E-2</v>
      </c>
    </row>
    <row r="731" spans="1:9" x14ac:dyDescent="0.3">
      <c r="A731" t="s">
        <v>21</v>
      </c>
      <c r="B731" s="3">
        <v>4</v>
      </c>
      <c r="C731" s="6">
        <v>128</v>
      </c>
      <c r="D731" s="6">
        <v>-3.2</v>
      </c>
      <c r="E731" s="6">
        <v>0</v>
      </c>
      <c r="F731" s="6">
        <v>124.8</v>
      </c>
      <c r="G731" s="6">
        <f t="shared" si="33"/>
        <v>131.19999999999999</v>
      </c>
      <c r="H731" s="6">
        <f t="shared" si="34"/>
        <v>31.2</v>
      </c>
      <c r="I731" s="4">
        <f t="shared" si="35"/>
        <v>2.5000000000000001E-2</v>
      </c>
    </row>
    <row r="732" spans="1:9" x14ac:dyDescent="0.3">
      <c r="A732" t="s">
        <v>6</v>
      </c>
      <c r="B732" s="3">
        <v>1</v>
      </c>
      <c r="C732" s="6">
        <v>156</v>
      </c>
      <c r="D732" s="6">
        <v>-31.2</v>
      </c>
      <c r="E732" s="6">
        <v>0</v>
      </c>
      <c r="F732" s="6">
        <v>124.8</v>
      </c>
      <c r="G732" s="6">
        <f t="shared" si="33"/>
        <v>187.2</v>
      </c>
      <c r="H732" s="6">
        <f t="shared" si="34"/>
        <v>124.8</v>
      </c>
      <c r="I732" s="4">
        <f t="shared" si="35"/>
        <v>0.19999999999999998</v>
      </c>
    </row>
    <row r="733" spans="1:9" x14ac:dyDescent="0.3">
      <c r="A733" t="s">
        <v>18</v>
      </c>
      <c r="B733" s="3">
        <v>7</v>
      </c>
      <c r="C733" s="6">
        <v>126</v>
      </c>
      <c r="D733" s="6">
        <v>-1.8</v>
      </c>
      <c r="E733" s="6">
        <v>0</v>
      </c>
      <c r="F733" s="6">
        <v>124.2</v>
      </c>
      <c r="G733" s="6">
        <f t="shared" si="33"/>
        <v>127.8</v>
      </c>
      <c r="H733" s="6">
        <f t="shared" si="34"/>
        <v>17.742857142857144</v>
      </c>
      <c r="I733" s="4">
        <f t="shared" si="35"/>
        <v>1.4285714285714285E-2</v>
      </c>
    </row>
    <row r="734" spans="1:9" x14ac:dyDescent="0.3">
      <c r="A734" t="s">
        <v>9</v>
      </c>
      <c r="B734" s="3">
        <v>2</v>
      </c>
      <c r="C734" s="6">
        <v>124</v>
      </c>
      <c r="D734" s="6">
        <v>0</v>
      </c>
      <c r="E734" s="6">
        <v>0</v>
      </c>
      <c r="F734" s="6">
        <v>124</v>
      </c>
      <c r="G734" s="6">
        <f t="shared" si="33"/>
        <v>124</v>
      </c>
      <c r="H734" s="6">
        <f t="shared" si="34"/>
        <v>62</v>
      </c>
      <c r="I734" s="4">
        <f t="shared" si="35"/>
        <v>0</v>
      </c>
    </row>
    <row r="735" spans="1:9" x14ac:dyDescent="0.3">
      <c r="A735" t="s">
        <v>9</v>
      </c>
      <c r="B735" s="3">
        <v>2</v>
      </c>
      <c r="C735" s="6">
        <v>189</v>
      </c>
      <c r="D735" s="6">
        <v>-6.5</v>
      </c>
      <c r="E735" s="6">
        <v>-58.5</v>
      </c>
      <c r="F735" s="6">
        <v>124</v>
      </c>
      <c r="G735" s="6">
        <f t="shared" si="33"/>
        <v>195.8095238095238</v>
      </c>
      <c r="H735" s="6">
        <f t="shared" si="34"/>
        <v>62</v>
      </c>
      <c r="I735" s="4">
        <f t="shared" si="35"/>
        <v>3.439153439153439E-2</v>
      </c>
    </row>
    <row r="736" spans="1:9" x14ac:dyDescent="0.3">
      <c r="A736" t="s">
        <v>9</v>
      </c>
      <c r="B736" s="3">
        <v>1</v>
      </c>
      <c r="C736" s="6">
        <v>124</v>
      </c>
      <c r="D736" s="6">
        <v>0</v>
      </c>
      <c r="E736" s="6">
        <v>0</v>
      </c>
      <c r="F736" s="6">
        <v>124</v>
      </c>
      <c r="G736" s="6">
        <f t="shared" si="33"/>
        <v>124</v>
      </c>
      <c r="H736" s="6">
        <f t="shared" si="34"/>
        <v>124</v>
      </c>
      <c r="I736" s="4">
        <f t="shared" si="35"/>
        <v>0</v>
      </c>
    </row>
    <row r="737" spans="1:9" x14ac:dyDescent="0.3">
      <c r="A737" t="s">
        <v>6</v>
      </c>
      <c r="B737" s="3">
        <v>3</v>
      </c>
      <c r="C737" s="6">
        <v>132</v>
      </c>
      <c r="D737" s="6">
        <v>-8.4</v>
      </c>
      <c r="E737" s="6">
        <v>0</v>
      </c>
      <c r="F737" s="6">
        <v>123.6</v>
      </c>
      <c r="G737" s="6">
        <f t="shared" si="33"/>
        <v>140.4</v>
      </c>
      <c r="H737" s="6">
        <f t="shared" si="34"/>
        <v>41.199999999999996</v>
      </c>
      <c r="I737" s="4">
        <f t="shared" si="35"/>
        <v>6.3636363636363644E-2</v>
      </c>
    </row>
    <row r="738" spans="1:9" x14ac:dyDescent="0.3">
      <c r="A738" t="s">
        <v>21</v>
      </c>
      <c r="B738" s="3">
        <v>4</v>
      </c>
      <c r="C738" s="6">
        <v>130</v>
      </c>
      <c r="D738" s="6">
        <v>-6.8</v>
      </c>
      <c r="E738" s="6">
        <v>0</v>
      </c>
      <c r="F738" s="6">
        <v>123.2</v>
      </c>
      <c r="G738" s="6">
        <f t="shared" si="33"/>
        <v>136.80000000000001</v>
      </c>
      <c r="H738" s="6">
        <f t="shared" si="34"/>
        <v>30.8</v>
      </c>
      <c r="I738" s="4">
        <f t="shared" si="35"/>
        <v>5.2307692307692305E-2</v>
      </c>
    </row>
    <row r="739" spans="1:9" x14ac:dyDescent="0.3">
      <c r="A739" t="s">
        <v>7</v>
      </c>
      <c r="B739" s="3">
        <v>3</v>
      </c>
      <c r="C739" s="6">
        <v>132</v>
      </c>
      <c r="D739" s="6">
        <v>-8.8000000000000007</v>
      </c>
      <c r="E739" s="6">
        <v>0</v>
      </c>
      <c r="F739" s="6">
        <v>123.2</v>
      </c>
      <c r="G739" s="6">
        <f t="shared" si="33"/>
        <v>140.80000000000001</v>
      </c>
      <c r="H739" s="6">
        <f t="shared" si="34"/>
        <v>41.06666666666667</v>
      </c>
      <c r="I739" s="4">
        <f t="shared" si="35"/>
        <v>6.6666666666666666E-2</v>
      </c>
    </row>
    <row r="740" spans="1:9" x14ac:dyDescent="0.3">
      <c r="A740" t="s">
        <v>6</v>
      </c>
      <c r="B740" s="3">
        <v>3</v>
      </c>
      <c r="C740" s="6">
        <v>132</v>
      </c>
      <c r="D740" s="6">
        <v>-8.8000000000000007</v>
      </c>
      <c r="E740" s="6">
        <v>0</v>
      </c>
      <c r="F740" s="6">
        <v>123.2</v>
      </c>
      <c r="G740" s="6">
        <f t="shared" si="33"/>
        <v>140.80000000000001</v>
      </c>
      <c r="H740" s="6">
        <f t="shared" si="34"/>
        <v>41.06666666666667</v>
      </c>
      <c r="I740" s="4">
        <f t="shared" si="35"/>
        <v>6.6666666666666666E-2</v>
      </c>
    </row>
    <row r="741" spans="1:9" x14ac:dyDescent="0.3">
      <c r="A741" t="s">
        <v>11</v>
      </c>
      <c r="B741" s="3">
        <v>2</v>
      </c>
      <c r="C741" s="6">
        <v>123</v>
      </c>
      <c r="D741" s="6">
        <v>0</v>
      </c>
      <c r="E741" s="6">
        <v>0</v>
      </c>
      <c r="F741" s="6">
        <v>123</v>
      </c>
      <c r="G741" s="6">
        <f t="shared" si="33"/>
        <v>123</v>
      </c>
      <c r="H741" s="6">
        <f t="shared" si="34"/>
        <v>61.5</v>
      </c>
      <c r="I741" s="4">
        <f t="shared" si="35"/>
        <v>0</v>
      </c>
    </row>
    <row r="742" spans="1:9" x14ac:dyDescent="0.3">
      <c r="A742" t="s">
        <v>7</v>
      </c>
      <c r="B742" s="3">
        <v>1</v>
      </c>
      <c r="C742" s="6">
        <v>136</v>
      </c>
      <c r="D742" s="6">
        <v>-13.6</v>
      </c>
      <c r="E742" s="6">
        <v>0</v>
      </c>
      <c r="F742" s="6">
        <v>122.4</v>
      </c>
      <c r="G742" s="6">
        <f t="shared" si="33"/>
        <v>149.6</v>
      </c>
      <c r="H742" s="6">
        <f t="shared" si="34"/>
        <v>122.4</v>
      </c>
      <c r="I742" s="4">
        <f t="shared" si="35"/>
        <v>9.9999999999999992E-2</v>
      </c>
    </row>
    <row r="743" spans="1:9" x14ac:dyDescent="0.3">
      <c r="A743" t="s">
        <v>6</v>
      </c>
      <c r="B743" s="3">
        <v>2</v>
      </c>
      <c r="C743" s="6">
        <v>136</v>
      </c>
      <c r="D743" s="6">
        <v>-13.6</v>
      </c>
      <c r="E743" s="6">
        <v>0</v>
      </c>
      <c r="F743" s="6">
        <v>122.4</v>
      </c>
      <c r="G743" s="6">
        <f t="shared" si="33"/>
        <v>149.6</v>
      </c>
      <c r="H743" s="6">
        <f t="shared" si="34"/>
        <v>61.2</v>
      </c>
      <c r="I743" s="4">
        <f t="shared" si="35"/>
        <v>9.9999999999999992E-2</v>
      </c>
    </row>
    <row r="744" spans="1:9" x14ac:dyDescent="0.3">
      <c r="A744" t="s">
        <v>11</v>
      </c>
      <c r="B744" s="3">
        <v>3</v>
      </c>
      <c r="C744" s="6">
        <v>122</v>
      </c>
      <c r="D744" s="6">
        <v>0</v>
      </c>
      <c r="E744" s="6">
        <v>0</v>
      </c>
      <c r="F744" s="6">
        <v>122</v>
      </c>
      <c r="G744" s="6">
        <f t="shared" si="33"/>
        <v>122</v>
      </c>
      <c r="H744" s="6">
        <f t="shared" si="34"/>
        <v>40.666666666666664</v>
      </c>
      <c r="I744" s="4">
        <f t="shared" si="35"/>
        <v>0</v>
      </c>
    </row>
    <row r="745" spans="1:9" x14ac:dyDescent="0.3">
      <c r="A745" t="s">
        <v>11</v>
      </c>
      <c r="B745" s="3">
        <v>2</v>
      </c>
      <c r="C745" s="6">
        <v>128</v>
      </c>
      <c r="D745" s="6">
        <v>-6.4</v>
      </c>
      <c r="E745" s="6">
        <v>0</v>
      </c>
      <c r="F745" s="6">
        <v>121.6</v>
      </c>
      <c r="G745" s="6">
        <f t="shared" si="33"/>
        <v>134.4</v>
      </c>
      <c r="H745" s="6">
        <f t="shared" si="34"/>
        <v>60.8</v>
      </c>
      <c r="I745" s="4">
        <f t="shared" si="35"/>
        <v>0.05</v>
      </c>
    </row>
    <row r="746" spans="1:9" x14ac:dyDescent="0.3">
      <c r="A746" t="s">
        <v>6</v>
      </c>
      <c r="B746" s="3">
        <v>2</v>
      </c>
      <c r="C746" s="6">
        <v>128</v>
      </c>
      <c r="D746" s="6">
        <v>-6.41</v>
      </c>
      <c r="E746" s="6">
        <v>0</v>
      </c>
      <c r="F746" s="6">
        <v>121.59</v>
      </c>
      <c r="G746" s="6">
        <f t="shared" si="33"/>
        <v>134.41</v>
      </c>
      <c r="H746" s="6">
        <f t="shared" si="34"/>
        <v>60.795000000000002</v>
      </c>
      <c r="I746" s="4">
        <f t="shared" si="35"/>
        <v>5.0078125000000001E-2</v>
      </c>
    </row>
    <row r="747" spans="1:9" x14ac:dyDescent="0.3">
      <c r="A747" t="s">
        <v>17</v>
      </c>
      <c r="B747" s="3">
        <v>1</v>
      </c>
      <c r="C747" s="6">
        <v>135</v>
      </c>
      <c r="D747" s="6">
        <v>-13.49</v>
      </c>
      <c r="E747" s="6">
        <v>0</v>
      </c>
      <c r="F747" s="6">
        <v>121.51</v>
      </c>
      <c r="G747" s="6">
        <f t="shared" si="33"/>
        <v>148.49</v>
      </c>
      <c r="H747" s="6">
        <f t="shared" si="34"/>
        <v>121.51</v>
      </c>
      <c r="I747" s="4">
        <f t="shared" si="35"/>
        <v>9.9925925925925932E-2</v>
      </c>
    </row>
    <row r="748" spans="1:9" x14ac:dyDescent="0.3">
      <c r="A748" t="s">
        <v>17</v>
      </c>
      <c r="B748" s="3">
        <v>1</v>
      </c>
      <c r="C748" s="6">
        <v>135</v>
      </c>
      <c r="D748" s="6">
        <v>-13.5</v>
      </c>
      <c r="E748" s="6">
        <v>0</v>
      </c>
      <c r="F748" s="6">
        <v>121.5</v>
      </c>
      <c r="G748" s="6">
        <f t="shared" si="33"/>
        <v>148.5</v>
      </c>
      <c r="H748" s="6">
        <f t="shared" si="34"/>
        <v>121.5</v>
      </c>
      <c r="I748" s="4">
        <f t="shared" si="35"/>
        <v>0.1</v>
      </c>
    </row>
    <row r="749" spans="1:9" x14ac:dyDescent="0.3">
      <c r="A749" t="s">
        <v>6</v>
      </c>
      <c r="B749" s="3">
        <v>7</v>
      </c>
      <c r="C749" s="6">
        <v>126</v>
      </c>
      <c r="D749" s="6">
        <v>-5.4</v>
      </c>
      <c r="E749" s="6">
        <v>0</v>
      </c>
      <c r="F749" s="6">
        <v>120.6</v>
      </c>
      <c r="G749" s="6">
        <f t="shared" si="33"/>
        <v>131.4</v>
      </c>
      <c r="H749" s="6">
        <f t="shared" si="34"/>
        <v>17.228571428571428</v>
      </c>
      <c r="I749" s="4">
        <f t="shared" si="35"/>
        <v>4.2857142857142858E-2</v>
      </c>
    </row>
    <row r="750" spans="1:9" x14ac:dyDescent="0.3">
      <c r="A750" t="s">
        <v>13</v>
      </c>
      <c r="B750" s="3">
        <v>7</v>
      </c>
      <c r="C750" s="6">
        <v>126</v>
      </c>
      <c r="D750" s="6">
        <v>-5.4</v>
      </c>
      <c r="E750" s="6">
        <v>0</v>
      </c>
      <c r="F750" s="6">
        <v>120.6</v>
      </c>
      <c r="G750" s="6">
        <f t="shared" si="33"/>
        <v>131.4</v>
      </c>
      <c r="H750" s="6">
        <f t="shared" si="34"/>
        <v>17.228571428571428</v>
      </c>
      <c r="I750" s="4">
        <f t="shared" si="35"/>
        <v>4.2857142857142858E-2</v>
      </c>
    </row>
    <row r="751" spans="1:9" x14ac:dyDescent="0.3">
      <c r="A751" t="s">
        <v>6</v>
      </c>
      <c r="B751" s="3">
        <v>6</v>
      </c>
      <c r="C751" s="6">
        <v>122</v>
      </c>
      <c r="D751" s="6">
        <v>-1.8</v>
      </c>
      <c r="E751" s="6">
        <v>0</v>
      </c>
      <c r="F751" s="6">
        <v>120.2</v>
      </c>
      <c r="G751" s="6">
        <f t="shared" si="33"/>
        <v>123.8</v>
      </c>
      <c r="H751" s="6">
        <f t="shared" si="34"/>
        <v>20.033333333333335</v>
      </c>
      <c r="I751" s="4">
        <f t="shared" si="35"/>
        <v>1.4754098360655738E-2</v>
      </c>
    </row>
    <row r="752" spans="1:9" x14ac:dyDescent="0.3">
      <c r="A752" t="s">
        <v>9</v>
      </c>
      <c r="B752" s="3">
        <v>2</v>
      </c>
      <c r="C752" s="6">
        <v>120</v>
      </c>
      <c r="D752" s="6">
        <v>0</v>
      </c>
      <c r="E752" s="6">
        <v>0</v>
      </c>
      <c r="F752" s="6">
        <v>120</v>
      </c>
      <c r="G752" s="6">
        <f t="shared" si="33"/>
        <v>120</v>
      </c>
      <c r="H752" s="6">
        <f t="shared" si="34"/>
        <v>60</v>
      </c>
      <c r="I752" s="4">
        <f t="shared" si="35"/>
        <v>0</v>
      </c>
    </row>
    <row r="753" spans="1:9" x14ac:dyDescent="0.3">
      <c r="A753" t="s">
        <v>7</v>
      </c>
      <c r="B753" s="3">
        <v>1</v>
      </c>
      <c r="C753" s="6">
        <v>120</v>
      </c>
      <c r="D753" s="6">
        <v>0</v>
      </c>
      <c r="E753" s="6">
        <v>0</v>
      </c>
      <c r="F753" s="6">
        <v>120</v>
      </c>
      <c r="G753" s="6">
        <f t="shared" si="33"/>
        <v>120</v>
      </c>
      <c r="H753" s="6">
        <f t="shared" si="34"/>
        <v>120</v>
      </c>
      <c r="I753" s="4">
        <f t="shared" si="35"/>
        <v>0</v>
      </c>
    </row>
    <row r="754" spans="1:9" x14ac:dyDescent="0.3">
      <c r="A754" t="s">
        <v>11</v>
      </c>
      <c r="B754" s="3">
        <v>2</v>
      </c>
      <c r="C754" s="6">
        <v>120</v>
      </c>
      <c r="D754" s="6">
        <v>0</v>
      </c>
      <c r="E754" s="6">
        <v>0</v>
      </c>
      <c r="F754" s="6">
        <v>120</v>
      </c>
      <c r="G754" s="6">
        <f t="shared" si="33"/>
        <v>120</v>
      </c>
      <c r="H754" s="6">
        <f t="shared" si="34"/>
        <v>60</v>
      </c>
      <c r="I754" s="4">
        <f t="shared" si="35"/>
        <v>0</v>
      </c>
    </row>
    <row r="755" spans="1:9" x14ac:dyDescent="0.3">
      <c r="A755" t="s">
        <v>7</v>
      </c>
      <c r="B755" s="3">
        <v>1</v>
      </c>
      <c r="C755" s="6">
        <v>120</v>
      </c>
      <c r="D755" s="6">
        <v>0</v>
      </c>
      <c r="E755" s="6">
        <v>0</v>
      </c>
      <c r="F755" s="6">
        <v>120</v>
      </c>
      <c r="G755" s="6">
        <f t="shared" si="33"/>
        <v>120</v>
      </c>
      <c r="H755" s="6">
        <f t="shared" si="34"/>
        <v>120</v>
      </c>
      <c r="I755" s="4">
        <f t="shared" si="35"/>
        <v>0</v>
      </c>
    </row>
    <row r="756" spans="1:9" x14ac:dyDescent="0.3">
      <c r="A756" t="s">
        <v>6</v>
      </c>
      <c r="B756" s="3">
        <v>1</v>
      </c>
      <c r="C756" s="6">
        <v>120</v>
      </c>
      <c r="D756" s="6">
        <v>0</v>
      </c>
      <c r="E756" s="6">
        <v>0</v>
      </c>
      <c r="F756" s="6">
        <v>120</v>
      </c>
      <c r="G756" s="6">
        <f t="shared" si="33"/>
        <v>120</v>
      </c>
      <c r="H756" s="6">
        <f t="shared" si="34"/>
        <v>120</v>
      </c>
      <c r="I756" s="4">
        <f t="shared" si="35"/>
        <v>0</v>
      </c>
    </row>
    <row r="757" spans="1:9" x14ac:dyDescent="0.3">
      <c r="A757" t="s">
        <v>13</v>
      </c>
      <c r="B757" s="3">
        <v>3</v>
      </c>
      <c r="C757" s="6">
        <v>120</v>
      </c>
      <c r="D757" s="6">
        <v>0</v>
      </c>
      <c r="E757" s="6">
        <v>0</v>
      </c>
      <c r="F757" s="6">
        <v>120</v>
      </c>
      <c r="G757" s="6">
        <f t="shared" si="33"/>
        <v>120</v>
      </c>
      <c r="H757" s="6">
        <f t="shared" si="34"/>
        <v>40</v>
      </c>
      <c r="I757" s="4">
        <f t="shared" si="35"/>
        <v>0</v>
      </c>
    </row>
    <row r="758" spans="1:9" x14ac:dyDescent="0.3">
      <c r="A758" t="s">
        <v>6</v>
      </c>
      <c r="B758" s="3">
        <v>4</v>
      </c>
      <c r="C758" s="6">
        <v>122</v>
      </c>
      <c r="D758" s="6">
        <v>-3.8</v>
      </c>
      <c r="E758" s="6">
        <v>0</v>
      </c>
      <c r="F758" s="6">
        <v>118.2</v>
      </c>
      <c r="G758" s="6">
        <f t="shared" si="33"/>
        <v>125.8</v>
      </c>
      <c r="H758" s="6">
        <f t="shared" si="34"/>
        <v>29.55</v>
      </c>
      <c r="I758" s="4">
        <f t="shared" si="35"/>
        <v>3.1147540983606555E-2</v>
      </c>
    </row>
    <row r="759" spans="1:9" x14ac:dyDescent="0.3">
      <c r="A759" t="s">
        <v>6</v>
      </c>
      <c r="B759" s="3">
        <v>3</v>
      </c>
      <c r="C759" s="6">
        <v>126</v>
      </c>
      <c r="D759" s="6">
        <v>-8.4</v>
      </c>
      <c r="E759" s="6">
        <v>0</v>
      </c>
      <c r="F759" s="6">
        <v>117.6</v>
      </c>
      <c r="G759" s="6">
        <f t="shared" si="33"/>
        <v>134.4</v>
      </c>
      <c r="H759" s="6">
        <f t="shared" si="34"/>
        <v>39.199999999999996</v>
      </c>
      <c r="I759" s="4">
        <f t="shared" si="35"/>
        <v>6.6666666666666666E-2</v>
      </c>
    </row>
    <row r="760" spans="1:9" x14ac:dyDescent="0.3">
      <c r="A760" t="s">
        <v>13</v>
      </c>
      <c r="B760" s="3">
        <v>6</v>
      </c>
      <c r="C760" s="6">
        <v>117</v>
      </c>
      <c r="D760" s="6">
        <v>0</v>
      </c>
      <c r="E760" s="6">
        <v>0</v>
      </c>
      <c r="F760" s="6">
        <v>117</v>
      </c>
      <c r="G760" s="6">
        <f t="shared" si="33"/>
        <v>117</v>
      </c>
      <c r="H760" s="6">
        <f t="shared" si="34"/>
        <v>19.5</v>
      </c>
      <c r="I760" s="4">
        <f t="shared" si="35"/>
        <v>0</v>
      </c>
    </row>
    <row r="761" spans="1:9" x14ac:dyDescent="0.3">
      <c r="A761" t="s">
        <v>20</v>
      </c>
      <c r="B761" s="3">
        <v>2</v>
      </c>
      <c r="C761" s="6">
        <v>130</v>
      </c>
      <c r="D761" s="6">
        <v>-13</v>
      </c>
      <c r="E761" s="6">
        <v>0</v>
      </c>
      <c r="F761" s="6">
        <v>117</v>
      </c>
      <c r="G761" s="6">
        <f t="shared" si="33"/>
        <v>143</v>
      </c>
      <c r="H761" s="6">
        <f t="shared" si="34"/>
        <v>58.5</v>
      </c>
      <c r="I761" s="4">
        <f t="shared" si="35"/>
        <v>0.1</v>
      </c>
    </row>
    <row r="762" spans="1:9" x14ac:dyDescent="0.3">
      <c r="A762" t="s">
        <v>9</v>
      </c>
      <c r="B762" s="3">
        <v>2</v>
      </c>
      <c r="C762" s="6">
        <v>130</v>
      </c>
      <c r="D762" s="6">
        <v>-13</v>
      </c>
      <c r="E762" s="6">
        <v>0</v>
      </c>
      <c r="F762" s="6">
        <v>117</v>
      </c>
      <c r="G762" s="6">
        <f t="shared" si="33"/>
        <v>143</v>
      </c>
      <c r="H762" s="6">
        <f t="shared" si="34"/>
        <v>58.5</v>
      </c>
      <c r="I762" s="4">
        <f t="shared" si="35"/>
        <v>0.1</v>
      </c>
    </row>
    <row r="763" spans="1:9" x14ac:dyDescent="0.3">
      <c r="A763" t="s">
        <v>7</v>
      </c>
      <c r="B763" s="3">
        <v>3</v>
      </c>
      <c r="C763" s="6">
        <v>125</v>
      </c>
      <c r="D763" s="6">
        <v>-8.6999999999999993</v>
      </c>
      <c r="E763" s="6">
        <v>0</v>
      </c>
      <c r="F763" s="6">
        <v>116.3</v>
      </c>
      <c r="G763" s="6">
        <f t="shared" si="33"/>
        <v>133.69999999999999</v>
      </c>
      <c r="H763" s="6">
        <f t="shared" si="34"/>
        <v>38.766666666666666</v>
      </c>
      <c r="I763" s="4">
        <f t="shared" si="35"/>
        <v>6.9599999999999995E-2</v>
      </c>
    </row>
    <row r="764" spans="1:9" x14ac:dyDescent="0.3">
      <c r="A764" t="s">
        <v>10</v>
      </c>
      <c r="B764" s="3">
        <v>2</v>
      </c>
      <c r="C764" s="6">
        <v>116</v>
      </c>
      <c r="D764" s="6">
        <v>0</v>
      </c>
      <c r="E764" s="6">
        <v>0</v>
      </c>
      <c r="F764" s="6">
        <v>116</v>
      </c>
      <c r="G764" s="6">
        <f t="shared" si="33"/>
        <v>116</v>
      </c>
      <c r="H764" s="6">
        <f t="shared" si="34"/>
        <v>58</v>
      </c>
      <c r="I764" s="4">
        <f t="shared" si="35"/>
        <v>0</v>
      </c>
    </row>
    <row r="765" spans="1:9" x14ac:dyDescent="0.3">
      <c r="A765" t="s">
        <v>7</v>
      </c>
      <c r="B765" s="3">
        <v>1</v>
      </c>
      <c r="C765" s="6">
        <v>116</v>
      </c>
      <c r="D765" s="6">
        <v>0</v>
      </c>
      <c r="E765" s="6">
        <v>0</v>
      </c>
      <c r="F765" s="6">
        <v>116</v>
      </c>
      <c r="G765" s="6">
        <f t="shared" si="33"/>
        <v>116</v>
      </c>
      <c r="H765" s="6">
        <f t="shared" si="34"/>
        <v>116</v>
      </c>
      <c r="I765" s="4">
        <f t="shared" si="35"/>
        <v>0</v>
      </c>
    </row>
    <row r="766" spans="1:9" x14ac:dyDescent="0.3">
      <c r="A766" t="s">
        <v>7</v>
      </c>
      <c r="B766" s="3">
        <v>1</v>
      </c>
      <c r="C766" s="6">
        <v>116</v>
      </c>
      <c r="D766" s="6">
        <v>0</v>
      </c>
      <c r="E766" s="6">
        <v>0</v>
      </c>
      <c r="F766" s="6">
        <v>116</v>
      </c>
      <c r="G766" s="6">
        <f t="shared" si="33"/>
        <v>116</v>
      </c>
      <c r="H766" s="6">
        <f t="shared" si="34"/>
        <v>116</v>
      </c>
      <c r="I766" s="4">
        <f t="shared" si="35"/>
        <v>0</v>
      </c>
    </row>
    <row r="767" spans="1:9" x14ac:dyDescent="0.3">
      <c r="A767" t="s">
        <v>7</v>
      </c>
      <c r="B767" s="3">
        <v>1</v>
      </c>
      <c r="C767" s="6">
        <v>116</v>
      </c>
      <c r="D767" s="6">
        <v>0</v>
      </c>
      <c r="E767" s="6">
        <v>0</v>
      </c>
      <c r="F767" s="6">
        <v>116</v>
      </c>
      <c r="G767" s="6">
        <f t="shared" si="33"/>
        <v>116</v>
      </c>
      <c r="H767" s="6">
        <f t="shared" si="34"/>
        <v>116</v>
      </c>
      <c r="I767" s="4">
        <f t="shared" si="35"/>
        <v>0</v>
      </c>
    </row>
    <row r="768" spans="1:9" x14ac:dyDescent="0.3">
      <c r="A768" t="s">
        <v>10</v>
      </c>
      <c r="B768" s="3">
        <v>2</v>
      </c>
      <c r="C768" s="6">
        <v>116</v>
      </c>
      <c r="D768" s="6">
        <v>0</v>
      </c>
      <c r="E768" s="6">
        <v>0</v>
      </c>
      <c r="F768" s="6">
        <v>116</v>
      </c>
      <c r="G768" s="6">
        <f t="shared" si="33"/>
        <v>116</v>
      </c>
      <c r="H768" s="6">
        <f t="shared" si="34"/>
        <v>58</v>
      </c>
      <c r="I768" s="4">
        <f t="shared" si="35"/>
        <v>0</v>
      </c>
    </row>
    <row r="769" spans="1:9" x14ac:dyDescent="0.3">
      <c r="A769" t="s">
        <v>7</v>
      </c>
      <c r="B769" s="3">
        <v>1</v>
      </c>
      <c r="C769" s="6">
        <v>116</v>
      </c>
      <c r="D769" s="6">
        <v>0</v>
      </c>
      <c r="E769" s="6">
        <v>0</v>
      </c>
      <c r="F769" s="6">
        <v>116</v>
      </c>
      <c r="G769" s="6">
        <f t="shared" si="33"/>
        <v>116</v>
      </c>
      <c r="H769" s="6">
        <f t="shared" si="34"/>
        <v>116</v>
      </c>
      <c r="I769" s="4">
        <f t="shared" si="35"/>
        <v>0</v>
      </c>
    </row>
    <row r="770" spans="1:9" x14ac:dyDescent="0.3">
      <c r="A770" t="s">
        <v>7</v>
      </c>
      <c r="B770" s="3">
        <v>1</v>
      </c>
      <c r="C770" s="6">
        <v>116</v>
      </c>
      <c r="D770" s="6">
        <v>0</v>
      </c>
      <c r="E770" s="6">
        <v>0</v>
      </c>
      <c r="F770" s="6">
        <v>116</v>
      </c>
      <c r="G770" s="6">
        <f t="shared" si="33"/>
        <v>116</v>
      </c>
      <c r="H770" s="6">
        <f t="shared" si="34"/>
        <v>116</v>
      </c>
      <c r="I770" s="4">
        <f t="shared" si="35"/>
        <v>0</v>
      </c>
    </row>
    <row r="771" spans="1:9" x14ac:dyDescent="0.3">
      <c r="A771" t="s">
        <v>11</v>
      </c>
      <c r="B771" s="3">
        <v>2</v>
      </c>
      <c r="C771" s="6">
        <v>116</v>
      </c>
      <c r="D771" s="6">
        <v>0</v>
      </c>
      <c r="E771" s="6">
        <v>0</v>
      </c>
      <c r="F771" s="6">
        <v>116</v>
      </c>
      <c r="G771" s="6">
        <f t="shared" ref="G771:G834" si="36">IF(C771=0,0,C771-D771-E771/C771)</f>
        <v>116</v>
      </c>
      <c r="H771" s="6">
        <f t="shared" ref="H771:H834" si="37">IF(F771=0,0,F771/B771)</f>
        <v>58</v>
      </c>
      <c r="I771" s="4">
        <f t="shared" ref="I771:I834" si="38">IF(C771=0,0,-D771/C771)</f>
        <v>0</v>
      </c>
    </row>
    <row r="772" spans="1:9" x14ac:dyDescent="0.3">
      <c r="A772" t="s">
        <v>7</v>
      </c>
      <c r="B772" s="3">
        <v>2</v>
      </c>
      <c r="C772" s="6">
        <v>116</v>
      </c>
      <c r="D772" s="6">
        <v>0</v>
      </c>
      <c r="E772" s="6">
        <v>0</v>
      </c>
      <c r="F772" s="6">
        <v>116</v>
      </c>
      <c r="G772" s="6">
        <f t="shared" si="36"/>
        <v>116</v>
      </c>
      <c r="H772" s="6">
        <f t="shared" si="37"/>
        <v>58</v>
      </c>
      <c r="I772" s="4">
        <f t="shared" si="38"/>
        <v>0</v>
      </c>
    </row>
    <row r="773" spans="1:9" x14ac:dyDescent="0.3">
      <c r="A773" t="s">
        <v>15</v>
      </c>
      <c r="B773" s="3">
        <v>2</v>
      </c>
      <c r="C773" s="6">
        <v>116</v>
      </c>
      <c r="D773" s="6">
        <v>0</v>
      </c>
      <c r="E773" s="6">
        <v>0</v>
      </c>
      <c r="F773" s="6">
        <v>116</v>
      </c>
      <c r="G773" s="6">
        <f t="shared" si="36"/>
        <v>116</v>
      </c>
      <c r="H773" s="6">
        <f t="shared" si="37"/>
        <v>58</v>
      </c>
      <c r="I773" s="4">
        <f t="shared" si="38"/>
        <v>0</v>
      </c>
    </row>
    <row r="774" spans="1:9" x14ac:dyDescent="0.3">
      <c r="A774" t="s">
        <v>7</v>
      </c>
      <c r="B774" s="3">
        <v>1</v>
      </c>
      <c r="C774" s="6">
        <v>116</v>
      </c>
      <c r="D774" s="6">
        <v>0</v>
      </c>
      <c r="E774" s="6">
        <v>0</v>
      </c>
      <c r="F774" s="6">
        <v>116</v>
      </c>
      <c r="G774" s="6">
        <f t="shared" si="36"/>
        <v>116</v>
      </c>
      <c r="H774" s="6">
        <f t="shared" si="37"/>
        <v>116</v>
      </c>
      <c r="I774" s="4">
        <f t="shared" si="38"/>
        <v>0</v>
      </c>
    </row>
    <row r="775" spans="1:9" x14ac:dyDescent="0.3">
      <c r="A775" t="s">
        <v>11</v>
      </c>
      <c r="B775" s="3">
        <v>4</v>
      </c>
      <c r="C775" s="6">
        <v>136</v>
      </c>
      <c r="D775" s="6">
        <v>-20.399999999999999</v>
      </c>
      <c r="E775" s="6">
        <v>0</v>
      </c>
      <c r="F775" s="6">
        <v>115.6</v>
      </c>
      <c r="G775" s="6">
        <f t="shared" si="36"/>
        <v>156.4</v>
      </c>
      <c r="H775" s="6">
        <f t="shared" si="37"/>
        <v>28.9</v>
      </c>
      <c r="I775" s="4">
        <f t="shared" si="38"/>
        <v>0.15</v>
      </c>
    </row>
    <row r="776" spans="1:9" x14ac:dyDescent="0.3">
      <c r="A776" t="s">
        <v>6</v>
      </c>
      <c r="B776" s="3">
        <v>2</v>
      </c>
      <c r="C776" s="6">
        <v>128</v>
      </c>
      <c r="D776" s="6">
        <v>-12.8</v>
      </c>
      <c r="E776" s="6">
        <v>0</v>
      </c>
      <c r="F776" s="6">
        <v>115.2</v>
      </c>
      <c r="G776" s="6">
        <f t="shared" si="36"/>
        <v>140.80000000000001</v>
      </c>
      <c r="H776" s="6">
        <f t="shared" si="37"/>
        <v>57.6</v>
      </c>
      <c r="I776" s="4">
        <f t="shared" si="38"/>
        <v>0.1</v>
      </c>
    </row>
    <row r="777" spans="1:9" x14ac:dyDescent="0.3">
      <c r="A777" t="s">
        <v>7</v>
      </c>
      <c r="B777" s="3">
        <v>1</v>
      </c>
      <c r="C777" s="6">
        <v>115</v>
      </c>
      <c r="D777" s="6">
        <v>0</v>
      </c>
      <c r="E777" s="6">
        <v>0</v>
      </c>
      <c r="F777" s="6">
        <v>115</v>
      </c>
      <c r="G777" s="6">
        <f t="shared" si="36"/>
        <v>115</v>
      </c>
      <c r="H777" s="6">
        <f t="shared" si="37"/>
        <v>115</v>
      </c>
      <c r="I777" s="4">
        <f t="shared" si="38"/>
        <v>0</v>
      </c>
    </row>
    <row r="778" spans="1:9" x14ac:dyDescent="0.3">
      <c r="A778" t="s">
        <v>7</v>
      </c>
      <c r="B778" s="3">
        <v>1</v>
      </c>
      <c r="C778" s="6">
        <v>115</v>
      </c>
      <c r="D778" s="6">
        <v>0</v>
      </c>
      <c r="E778" s="6">
        <v>0</v>
      </c>
      <c r="F778" s="6">
        <v>115</v>
      </c>
      <c r="G778" s="6">
        <f t="shared" si="36"/>
        <v>115</v>
      </c>
      <c r="H778" s="6">
        <f t="shared" si="37"/>
        <v>115</v>
      </c>
      <c r="I778" s="4">
        <f t="shared" si="38"/>
        <v>0</v>
      </c>
    </row>
    <row r="779" spans="1:9" x14ac:dyDescent="0.3">
      <c r="A779" t="s">
        <v>6</v>
      </c>
      <c r="B779" s="3">
        <v>1</v>
      </c>
      <c r="C779" s="6">
        <v>115</v>
      </c>
      <c r="D779" s="6">
        <v>0</v>
      </c>
      <c r="E779" s="6">
        <v>0</v>
      </c>
      <c r="F779" s="6">
        <v>115</v>
      </c>
      <c r="G779" s="6">
        <f t="shared" si="36"/>
        <v>115</v>
      </c>
      <c r="H779" s="6">
        <f t="shared" si="37"/>
        <v>115</v>
      </c>
      <c r="I779" s="4">
        <f t="shared" si="38"/>
        <v>0</v>
      </c>
    </row>
    <row r="780" spans="1:9" x14ac:dyDescent="0.3">
      <c r="A780" t="s">
        <v>7</v>
      </c>
      <c r="B780" s="3">
        <v>1</v>
      </c>
      <c r="C780" s="6">
        <v>115</v>
      </c>
      <c r="D780" s="6">
        <v>0</v>
      </c>
      <c r="E780" s="6">
        <v>0</v>
      </c>
      <c r="F780" s="6">
        <v>115</v>
      </c>
      <c r="G780" s="6">
        <f t="shared" si="36"/>
        <v>115</v>
      </c>
      <c r="H780" s="6">
        <f t="shared" si="37"/>
        <v>115</v>
      </c>
      <c r="I780" s="4">
        <f t="shared" si="38"/>
        <v>0</v>
      </c>
    </row>
    <row r="781" spans="1:9" x14ac:dyDescent="0.3">
      <c r="A781" t="s">
        <v>6</v>
      </c>
      <c r="B781" s="3">
        <v>3</v>
      </c>
      <c r="C781" s="6">
        <v>126</v>
      </c>
      <c r="D781" s="6">
        <v>-11.14</v>
      </c>
      <c r="E781" s="6">
        <v>0</v>
      </c>
      <c r="F781" s="6">
        <v>114.86</v>
      </c>
      <c r="G781" s="6">
        <f t="shared" si="36"/>
        <v>137.13999999999999</v>
      </c>
      <c r="H781" s="6">
        <f t="shared" si="37"/>
        <v>38.286666666666669</v>
      </c>
      <c r="I781" s="4">
        <f t="shared" si="38"/>
        <v>8.8412698412698415E-2</v>
      </c>
    </row>
    <row r="782" spans="1:9" x14ac:dyDescent="0.3">
      <c r="A782" t="s">
        <v>13</v>
      </c>
      <c r="B782" s="3">
        <v>10</v>
      </c>
      <c r="C782" s="6">
        <v>136</v>
      </c>
      <c r="D782" s="6">
        <v>-9.6</v>
      </c>
      <c r="E782" s="6">
        <v>-12</v>
      </c>
      <c r="F782" s="6">
        <v>114.4</v>
      </c>
      <c r="G782" s="6">
        <f t="shared" si="36"/>
        <v>145.68823529411765</v>
      </c>
      <c r="H782" s="6">
        <f t="shared" si="37"/>
        <v>11.440000000000001</v>
      </c>
      <c r="I782" s="4">
        <f t="shared" si="38"/>
        <v>7.0588235294117646E-2</v>
      </c>
    </row>
    <row r="783" spans="1:9" x14ac:dyDescent="0.3">
      <c r="A783" t="s">
        <v>13</v>
      </c>
      <c r="B783" s="3">
        <v>4</v>
      </c>
      <c r="C783" s="6">
        <v>120</v>
      </c>
      <c r="D783" s="6">
        <v>-5.99</v>
      </c>
      <c r="E783" s="6">
        <v>0</v>
      </c>
      <c r="F783" s="6">
        <v>114.01</v>
      </c>
      <c r="G783" s="6">
        <f t="shared" si="36"/>
        <v>125.99</v>
      </c>
      <c r="H783" s="6">
        <f t="shared" si="37"/>
        <v>28.502500000000001</v>
      </c>
      <c r="I783" s="4">
        <f t="shared" si="38"/>
        <v>4.9916666666666672E-2</v>
      </c>
    </row>
    <row r="784" spans="1:9" x14ac:dyDescent="0.3">
      <c r="A784" t="s">
        <v>16</v>
      </c>
      <c r="B784" s="3">
        <v>12</v>
      </c>
      <c r="C784" s="6">
        <v>114</v>
      </c>
      <c r="D784" s="6">
        <v>0</v>
      </c>
      <c r="E784" s="6">
        <v>0</v>
      </c>
      <c r="F784" s="6">
        <v>114</v>
      </c>
      <c r="G784" s="6">
        <f t="shared" si="36"/>
        <v>114</v>
      </c>
      <c r="H784" s="6">
        <f t="shared" si="37"/>
        <v>9.5</v>
      </c>
      <c r="I784" s="4">
        <f t="shared" si="38"/>
        <v>0</v>
      </c>
    </row>
    <row r="785" spans="1:9" x14ac:dyDescent="0.3">
      <c r="A785" t="s">
        <v>6</v>
      </c>
      <c r="B785" s="3">
        <v>3</v>
      </c>
      <c r="C785" s="6">
        <v>114</v>
      </c>
      <c r="D785" s="6">
        <v>0</v>
      </c>
      <c r="E785" s="6">
        <v>0</v>
      </c>
      <c r="F785" s="6">
        <v>114</v>
      </c>
      <c r="G785" s="6">
        <f t="shared" si="36"/>
        <v>114</v>
      </c>
      <c r="H785" s="6">
        <f t="shared" si="37"/>
        <v>38</v>
      </c>
      <c r="I785" s="4">
        <f t="shared" si="38"/>
        <v>0</v>
      </c>
    </row>
    <row r="786" spans="1:9" x14ac:dyDescent="0.3">
      <c r="A786" t="s">
        <v>16</v>
      </c>
      <c r="B786" s="3">
        <v>3</v>
      </c>
      <c r="C786" s="6">
        <v>114</v>
      </c>
      <c r="D786" s="6">
        <v>0</v>
      </c>
      <c r="E786" s="6">
        <v>0</v>
      </c>
      <c r="F786" s="6">
        <v>114</v>
      </c>
      <c r="G786" s="6">
        <f t="shared" si="36"/>
        <v>114</v>
      </c>
      <c r="H786" s="6">
        <f t="shared" si="37"/>
        <v>38</v>
      </c>
      <c r="I786" s="4">
        <f t="shared" si="38"/>
        <v>0</v>
      </c>
    </row>
    <row r="787" spans="1:9" x14ac:dyDescent="0.3">
      <c r="A787" t="s">
        <v>20</v>
      </c>
      <c r="B787" s="3">
        <v>3</v>
      </c>
      <c r="C787" s="6">
        <v>114</v>
      </c>
      <c r="D787" s="6">
        <v>0</v>
      </c>
      <c r="E787" s="6">
        <v>0</v>
      </c>
      <c r="F787" s="6">
        <v>114</v>
      </c>
      <c r="G787" s="6">
        <f t="shared" si="36"/>
        <v>114</v>
      </c>
      <c r="H787" s="6">
        <f t="shared" si="37"/>
        <v>38</v>
      </c>
      <c r="I787" s="4">
        <f t="shared" si="38"/>
        <v>0</v>
      </c>
    </row>
    <row r="788" spans="1:9" x14ac:dyDescent="0.3">
      <c r="A788" t="s">
        <v>6</v>
      </c>
      <c r="B788" s="3">
        <v>3</v>
      </c>
      <c r="C788" s="6">
        <v>152</v>
      </c>
      <c r="D788" s="6">
        <v>-3.8</v>
      </c>
      <c r="E788" s="6">
        <v>-34.200000000000003</v>
      </c>
      <c r="F788" s="6">
        <v>114</v>
      </c>
      <c r="G788" s="6">
        <f t="shared" si="36"/>
        <v>156.02500000000001</v>
      </c>
      <c r="H788" s="6">
        <f t="shared" si="37"/>
        <v>38</v>
      </c>
      <c r="I788" s="4">
        <f t="shared" si="38"/>
        <v>2.4999999999999998E-2</v>
      </c>
    </row>
    <row r="789" spans="1:9" x14ac:dyDescent="0.3">
      <c r="A789" t="s">
        <v>7</v>
      </c>
      <c r="B789" s="3">
        <v>2</v>
      </c>
      <c r="C789" s="6">
        <v>120</v>
      </c>
      <c r="D789" s="6">
        <v>-6.8</v>
      </c>
      <c r="E789" s="6">
        <v>0</v>
      </c>
      <c r="F789" s="6">
        <v>113.2</v>
      </c>
      <c r="G789" s="6">
        <f t="shared" si="36"/>
        <v>126.8</v>
      </c>
      <c r="H789" s="6">
        <f t="shared" si="37"/>
        <v>56.6</v>
      </c>
      <c r="I789" s="4">
        <f t="shared" si="38"/>
        <v>5.6666666666666664E-2</v>
      </c>
    </row>
    <row r="790" spans="1:9" x14ac:dyDescent="0.3">
      <c r="A790" t="s">
        <v>7</v>
      </c>
      <c r="B790" s="3">
        <v>1</v>
      </c>
      <c r="C790" s="6">
        <v>125</v>
      </c>
      <c r="D790" s="6">
        <v>-12.5</v>
      </c>
      <c r="E790" s="6">
        <v>0</v>
      </c>
      <c r="F790" s="6">
        <v>112.5</v>
      </c>
      <c r="G790" s="6">
        <f t="shared" si="36"/>
        <v>137.5</v>
      </c>
      <c r="H790" s="6">
        <f t="shared" si="37"/>
        <v>112.5</v>
      </c>
      <c r="I790" s="4">
        <f t="shared" si="38"/>
        <v>0.1</v>
      </c>
    </row>
    <row r="791" spans="1:9" x14ac:dyDescent="0.3">
      <c r="A791" t="s">
        <v>7</v>
      </c>
      <c r="B791" s="3">
        <v>1</v>
      </c>
      <c r="C791" s="6">
        <v>125</v>
      </c>
      <c r="D791" s="6">
        <v>-12.5</v>
      </c>
      <c r="E791" s="6">
        <v>0</v>
      </c>
      <c r="F791" s="6">
        <v>112.5</v>
      </c>
      <c r="G791" s="6">
        <f t="shared" si="36"/>
        <v>137.5</v>
      </c>
      <c r="H791" s="6">
        <f t="shared" si="37"/>
        <v>112.5</v>
      </c>
      <c r="I791" s="4">
        <f t="shared" si="38"/>
        <v>0.1</v>
      </c>
    </row>
    <row r="792" spans="1:9" x14ac:dyDescent="0.3">
      <c r="A792" t="s">
        <v>7</v>
      </c>
      <c r="B792" s="3">
        <v>1</v>
      </c>
      <c r="C792" s="6">
        <v>125</v>
      </c>
      <c r="D792" s="6">
        <v>-12.5</v>
      </c>
      <c r="E792" s="6">
        <v>0</v>
      </c>
      <c r="F792" s="6">
        <v>112.5</v>
      </c>
      <c r="G792" s="6">
        <f t="shared" si="36"/>
        <v>137.5</v>
      </c>
      <c r="H792" s="6">
        <f t="shared" si="37"/>
        <v>112.5</v>
      </c>
      <c r="I792" s="4">
        <f t="shared" si="38"/>
        <v>0.1</v>
      </c>
    </row>
    <row r="793" spans="1:9" x14ac:dyDescent="0.3">
      <c r="A793" t="s">
        <v>13</v>
      </c>
      <c r="B793" s="3">
        <v>1</v>
      </c>
      <c r="C793" s="6">
        <v>125</v>
      </c>
      <c r="D793" s="6">
        <v>-12.5</v>
      </c>
      <c r="E793" s="6">
        <v>0</v>
      </c>
      <c r="F793" s="6">
        <v>112.5</v>
      </c>
      <c r="G793" s="6">
        <f t="shared" si="36"/>
        <v>137.5</v>
      </c>
      <c r="H793" s="6">
        <f t="shared" si="37"/>
        <v>112.5</v>
      </c>
      <c r="I793" s="4">
        <f t="shared" si="38"/>
        <v>0.1</v>
      </c>
    </row>
    <row r="794" spans="1:9" x14ac:dyDescent="0.3">
      <c r="A794" t="s">
        <v>7</v>
      </c>
      <c r="B794" s="3">
        <v>1</v>
      </c>
      <c r="C794" s="6">
        <v>125</v>
      </c>
      <c r="D794" s="6">
        <v>-12.5</v>
      </c>
      <c r="E794" s="6">
        <v>0</v>
      </c>
      <c r="F794" s="6">
        <v>112.5</v>
      </c>
      <c r="G794" s="6">
        <f t="shared" si="36"/>
        <v>137.5</v>
      </c>
      <c r="H794" s="6">
        <f t="shared" si="37"/>
        <v>112.5</v>
      </c>
      <c r="I794" s="4">
        <f t="shared" si="38"/>
        <v>0.1</v>
      </c>
    </row>
    <row r="795" spans="1:9" x14ac:dyDescent="0.3">
      <c r="A795" t="s">
        <v>11</v>
      </c>
      <c r="B795" s="3">
        <v>8</v>
      </c>
      <c r="C795" s="6">
        <v>112</v>
      </c>
      <c r="D795" s="6">
        <v>0</v>
      </c>
      <c r="E795" s="6">
        <v>0</v>
      </c>
      <c r="F795" s="6">
        <v>112</v>
      </c>
      <c r="G795" s="6">
        <f t="shared" si="36"/>
        <v>112</v>
      </c>
      <c r="H795" s="6">
        <f t="shared" si="37"/>
        <v>14</v>
      </c>
      <c r="I795" s="4">
        <f t="shared" si="38"/>
        <v>0</v>
      </c>
    </row>
    <row r="796" spans="1:9" x14ac:dyDescent="0.3">
      <c r="A796" t="s">
        <v>7</v>
      </c>
      <c r="B796" s="3">
        <v>2</v>
      </c>
      <c r="C796" s="6">
        <v>176</v>
      </c>
      <c r="D796" s="6">
        <v>-6.4</v>
      </c>
      <c r="E796" s="6">
        <v>-57.6</v>
      </c>
      <c r="F796" s="6">
        <v>112</v>
      </c>
      <c r="G796" s="6">
        <f t="shared" si="36"/>
        <v>182.72727272727272</v>
      </c>
      <c r="H796" s="6">
        <f t="shared" si="37"/>
        <v>56</v>
      </c>
      <c r="I796" s="4">
        <f t="shared" si="38"/>
        <v>3.6363636363636369E-2</v>
      </c>
    </row>
    <row r="797" spans="1:9" x14ac:dyDescent="0.3">
      <c r="A797" t="s">
        <v>8</v>
      </c>
      <c r="B797" s="3">
        <v>4</v>
      </c>
      <c r="C797" s="6">
        <v>252</v>
      </c>
      <c r="D797" s="6">
        <v>0</v>
      </c>
      <c r="E797" s="6">
        <v>-140</v>
      </c>
      <c r="F797" s="6">
        <v>112</v>
      </c>
      <c r="G797" s="6">
        <f t="shared" si="36"/>
        <v>252.55555555555554</v>
      </c>
      <c r="H797" s="6">
        <f t="shared" si="37"/>
        <v>28</v>
      </c>
      <c r="I797" s="4">
        <f t="shared" si="38"/>
        <v>0</v>
      </c>
    </row>
    <row r="798" spans="1:9" x14ac:dyDescent="0.3">
      <c r="A798" t="s">
        <v>11</v>
      </c>
      <c r="B798" s="3">
        <v>4</v>
      </c>
      <c r="C798" s="6">
        <v>112</v>
      </c>
      <c r="D798" s="6">
        <v>0</v>
      </c>
      <c r="E798" s="6">
        <v>0</v>
      </c>
      <c r="F798" s="6">
        <v>112</v>
      </c>
      <c r="G798" s="6">
        <f t="shared" si="36"/>
        <v>112</v>
      </c>
      <c r="H798" s="6">
        <f t="shared" si="37"/>
        <v>28</v>
      </c>
      <c r="I798" s="4">
        <f t="shared" si="38"/>
        <v>0</v>
      </c>
    </row>
    <row r="799" spans="1:9" x14ac:dyDescent="0.3">
      <c r="A799" t="s">
        <v>13</v>
      </c>
      <c r="B799" s="3">
        <v>4</v>
      </c>
      <c r="C799" s="6">
        <v>112</v>
      </c>
      <c r="D799" s="6">
        <v>0</v>
      </c>
      <c r="E799" s="6">
        <v>0</v>
      </c>
      <c r="F799" s="6">
        <v>112</v>
      </c>
      <c r="G799" s="6">
        <f t="shared" si="36"/>
        <v>112</v>
      </c>
      <c r="H799" s="6">
        <f t="shared" si="37"/>
        <v>28</v>
      </c>
      <c r="I799" s="4">
        <f t="shared" si="38"/>
        <v>0</v>
      </c>
    </row>
    <row r="800" spans="1:9" x14ac:dyDescent="0.3">
      <c r="A800" t="s">
        <v>15</v>
      </c>
      <c r="B800" s="3">
        <v>5</v>
      </c>
      <c r="C800" s="6">
        <v>116</v>
      </c>
      <c r="D800" s="6">
        <v>-4.41</v>
      </c>
      <c r="E800" s="6">
        <v>0</v>
      </c>
      <c r="F800" s="6">
        <v>111.59</v>
      </c>
      <c r="G800" s="6">
        <f t="shared" si="36"/>
        <v>120.41</v>
      </c>
      <c r="H800" s="6">
        <f t="shared" si="37"/>
        <v>22.318000000000001</v>
      </c>
      <c r="I800" s="4">
        <f t="shared" si="38"/>
        <v>3.8017241379310347E-2</v>
      </c>
    </row>
    <row r="801" spans="1:9" x14ac:dyDescent="0.3">
      <c r="A801" t="s">
        <v>6</v>
      </c>
      <c r="B801" s="3">
        <v>3</v>
      </c>
      <c r="C801" s="6">
        <v>115</v>
      </c>
      <c r="D801" s="6">
        <v>-3.5</v>
      </c>
      <c r="E801" s="6">
        <v>0</v>
      </c>
      <c r="F801" s="6">
        <v>111.5</v>
      </c>
      <c r="G801" s="6">
        <f t="shared" si="36"/>
        <v>118.5</v>
      </c>
      <c r="H801" s="6">
        <f t="shared" si="37"/>
        <v>37.166666666666664</v>
      </c>
      <c r="I801" s="4">
        <f t="shared" si="38"/>
        <v>3.0434782608695653E-2</v>
      </c>
    </row>
    <row r="802" spans="1:9" x14ac:dyDescent="0.3">
      <c r="A802" t="s">
        <v>19</v>
      </c>
      <c r="B802" s="3">
        <v>7</v>
      </c>
      <c r="C802" s="6">
        <v>112</v>
      </c>
      <c r="D802" s="6">
        <v>-1.6</v>
      </c>
      <c r="E802" s="6">
        <v>0</v>
      </c>
      <c r="F802" s="6">
        <v>110.4</v>
      </c>
      <c r="G802" s="6">
        <f t="shared" si="36"/>
        <v>113.6</v>
      </c>
      <c r="H802" s="6">
        <f t="shared" si="37"/>
        <v>15.771428571428572</v>
      </c>
      <c r="I802" s="4">
        <f t="shared" si="38"/>
        <v>1.4285714285714287E-2</v>
      </c>
    </row>
    <row r="803" spans="1:9" x14ac:dyDescent="0.3">
      <c r="A803" t="s">
        <v>9</v>
      </c>
      <c r="B803" s="3">
        <v>3</v>
      </c>
      <c r="C803" s="6">
        <v>114</v>
      </c>
      <c r="D803" s="6">
        <v>-3.8</v>
      </c>
      <c r="E803" s="6">
        <v>0</v>
      </c>
      <c r="F803" s="6">
        <v>110.2</v>
      </c>
      <c r="G803" s="6">
        <f t="shared" si="36"/>
        <v>117.8</v>
      </c>
      <c r="H803" s="6">
        <f t="shared" si="37"/>
        <v>36.733333333333334</v>
      </c>
      <c r="I803" s="4">
        <f t="shared" si="38"/>
        <v>3.3333333333333333E-2</v>
      </c>
    </row>
    <row r="804" spans="1:9" x14ac:dyDescent="0.3">
      <c r="A804" t="s">
        <v>11</v>
      </c>
      <c r="B804" s="3">
        <v>3</v>
      </c>
      <c r="C804" s="6">
        <v>114</v>
      </c>
      <c r="D804" s="6">
        <v>-3.8</v>
      </c>
      <c r="E804" s="6">
        <v>0</v>
      </c>
      <c r="F804" s="6">
        <v>110.2</v>
      </c>
      <c r="G804" s="6">
        <f t="shared" si="36"/>
        <v>117.8</v>
      </c>
      <c r="H804" s="6">
        <f t="shared" si="37"/>
        <v>36.733333333333334</v>
      </c>
      <c r="I804" s="4">
        <f t="shared" si="38"/>
        <v>3.3333333333333333E-2</v>
      </c>
    </row>
    <row r="805" spans="1:9" x14ac:dyDescent="0.3">
      <c r="A805" t="s">
        <v>6</v>
      </c>
      <c r="B805" s="3">
        <v>3</v>
      </c>
      <c r="C805" s="6">
        <v>114</v>
      </c>
      <c r="D805" s="6">
        <v>-3.8</v>
      </c>
      <c r="E805" s="6">
        <v>0</v>
      </c>
      <c r="F805" s="6">
        <v>110.2</v>
      </c>
      <c r="G805" s="6">
        <f t="shared" si="36"/>
        <v>117.8</v>
      </c>
      <c r="H805" s="6">
        <f t="shared" si="37"/>
        <v>36.733333333333334</v>
      </c>
      <c r="I805" s="4">
        <f t="shared" si="38"/>
        <v>3.3333333333333333E-2</v>
      </c>
    </row>
    <row r="806" spans="1:9" x14ac:dyDescent="0.3">
      <c r="A806" t="s">
        <v>9</v>
      </c>
      <c r="B806" s="3">
        <v>2</v>
      </c>
      <c r="C806" s="6">
        <v>116</v>
      </c>
      <c r="D806" s="6">
        <v>-5.8</v>
      </c>
      <c r="E806" s="6">
        <v>0</v>
      </c>
      <c r="F806" s="6">
        <v>110.2</v>
      </c>
      <c r="G806" s="6">
        <f t="shared" si="36"/>
        <v>121.8</v>
      </c>
      <c r="H806" s="6">
        <f t="shared" si="37"/>
        <v>55.1</v>
      </c>
      <c r="I806" s="4">
        <f t="shared" si="38"/>
        <v>4.9999999999999996E-2</v>
      </c>
    </row>
    <row r="807" spans="1:9" x14ac:dyDescent="0.3">
      <c r="A807" t="s">
        <v>7</v>
      </c>
      <c r="B807" s="3">
        <v>3</v>
      </c>
      <c r="C807" s="6">
        <v>114</v>
      </c>
      <c r="D807" s="6">
        <v>-3.8</v>
      </c>
      <c r="E807" s="6">
        <v>0</v>
      </c>
      <c r="F807" s="6">
        <v>110.2</v>
      </c>
      <c r="G807" s="6">
        <f t="shared" si="36"/>
        <v>117.8</v>
      </c>
      <c r="H807" s="6">
        <f t="shared" si="37"/>
        <v>36.733333333333334</v>
      </c>
      <c r="I807" s="4">
        <f t="shared" si="38"/>
        <v>3.3333333333333333E-2</v>
      </c>
    </row>
    <row r="808" spans="1:9" x14ac:dyDescent="0.3">
      <c r="A808" t="s">
        <v>11</v>
      </c>
      <c r="B808" s="3">
        <v>2</v>
      </c>
      <c r="C808" s="6">
        <v>116</v>
      </c>
      <c r="D808" s="6">
        <v>-5.8</v>
      </c>
      <c r="E808" s="6">
        <v>0</v>
      </c>
      <c r="F808" s="6">
        <v>110.2</v>
      </c>
      <c r="G808" s="6">
        <f t="shared" si="36"/>
        <v>121.8</v>
      </c>
      <c r="H808" s="6">
        <f t="shared" si="37"/>
        <v>55.1</v>
      </c>
      <c r="I808" s="4">
        <f t="shared" si="38"/>
        <v>4.9999999999999996E-2</v>
      </c>
    </row>
    <row r="809" spans="1:9" x14ac:dyDescent="0.3">
      <c r="A809" t="s">
        <v>10</v>
      </c>
      <c r="B809" s="3">
        <v>2</v>
      </c>
      <c r="C809" s="6">
        <v>116</v>
      </c>
      <c r="D809" s="6">
        <v>-5.8</v>
      </c>
      <c r="E809" s="6">
        <v>0</v>
      </c>
      <c r="F809" s="6">
        <v>110.2</v>
      </c>
      <c r="G809" s="6">
        <f t="shared" si="36"/>
        <v>121.8</v>
      </c>
      <c r="H809" s="6">
        <f t="shared" si="37"/>
        <v>55.1</v>
      </c>
      <c r="I809" s="4">
        <f t="shared" si="38"/>
        <v>4.9999999999999996E-2</v>
      </c>
    </row>
    <row r="810" spans="1:9" x14ac:dyDescent="0.3">
      <c r="A810" t="s">
        <v>7</v>
      </c>
      <c r="B810" s="3">
        <v>1</v>
      </c>
      <c r="C810" s="6">
        <v>110</v>
      </c>
      <c r="D810" s="6">
        <v>0</v>
      </c>
      <c r="E810" s="6">
        <v>0</v>
      </c>
      <c r="F810" s="6">
        <v>110</v>
      </c>
      <c r="G810" s="6">
        <f t="shared" si="36"/>
        <v>110</v>
      </c>
      <c r="H810" s="6">
        <f t="shared" si="37"/>
        <v>110</v>
      </c>
      <c r="I810" s="4">
        <f t="shared" si="38"/>
        <v>0</v>
      </c>
    </row>
    <row r="811" spans="1:9" x14ac:dyDescent="0.3">
      <c r="A811" t="s">
        <v>7</v>
      </c>
      <c r="B811" s="3">
        <v>1</v>
      </c>
      <c r="C811" s="6">
        <v>110</v>
      </c>
      <c r="D811" s="6">
        <v>0</v>
      </c>
      <c r="E811" s="6">
        <v>0</v>
      </c>
      <c r="F811" s="6">
        <v>110</v>
      </c>
      <c r="G811" s="6">
        <f t="shared" si="36"/>
        <v>110</v>
      </c>
      <c r="H811" s="6">
        <f t="shared" si="37"/>
        <v>110</v>
      </c>
      <c r="I811" s="4">
        <f t="shared" si="38"/>
        <v>0</v>
      </c>
    </row>
    <row r="812" spans="1:9" x14ac:dyDescent="0.3">
      <c r="A812" t="s">
        <v>7</v>
      </c>
      <c r="B812" s="3">
        <v>1</v>
      </c>
      <c r="C812" s="6">
        <v>110</v>
      </c>
      <c r="D812" s="6">
        <v>0</v>
      </c>
      <c r="E812" s="6">
        <v>0</v>
      </c>
      <c r="F812" s="6">
        <v>110</v>
      </c>
      <c r="G812" s="6">
        <f t="shared" si="36"/>
        <v>110</v>
      </c>
      <c r="H812" s="6">
        <f t="shared" si="37"/>
        <v>110</v>
      </c>
      <c r="I812" s="4">
        <f t="shared" si="38"/>
        <v>0</v>
      </c>
    </row>
    <row r="813" spans="1:9" x14ac:dyDescent="0.3">
      <c r="A813" t="s">
        <v>7</v>
      </c>
      <c r="B813" s="3">
        <v>1</v>
      </c>
      <c r="C813" s="6">
        <v>110</v>
      </c>
      <c r="D813" s="6">
        <v>0</v>
      </c>
      <c r="E813" s="6">
        <v>0</v>
      </c>
      <c r="F813" s="6">
        <v>110</v>
      </c>
      <c r="G813" s="6">
        <f t="shared" si="36"/>
        <v>110</v>
      </c>
      <c r="H813" s="6">
        <f t="shared" si="37"/>
        <v>110</v>
      </c>
      <c r="I813" s="4">
        <f t="shared" si="38"/>
        <v>0</v>
      </c>
    </row>
    <row r="814" spans="1:9" x14ac:dyDescent="0.3">
      <c r="A814" t="s">
        <v>7</v>
      </c>
      <c r="B814" s="3">
        <v>1</v>
      </c>
      <c r="C814" s="6">
        <v>110</v>
      </c>
      <c r="D814" s="6">
        <v>0</v>
      </c>
      <c r="E814" s="6">
        <v>0</v>
      </c>
      <c r="F814" s="6">
        <v>110</v>
      </c>
      <c r="G814" s="6">
        <f t="shared" si="36"/>
        <v>110</v>
      </c>
      <c r="H814" s="6">
        <f t="shared" si="37"/>
        <v>110</v>
      </c>
      <c r="I814" s="4">
        <f t="shared" si="38"/>
        <v>0</v>
      </c>
    </row>
    <row r="815" spans="1:9" x14ac:dyDescent="0.3">
      <c r="A815" t="s">
        <v>7</v>
      </c>
      <c r="B815" s="3">
        <v>1</v>
      </c>
      <c r="C815" s="6">
        <v>110</v>
      </c>
      <c r="D815" s="6">
        <v>0</v>
      </c>
      <c r="E815" s="6">
        <v>0</v>
      </c>
      <c r="F815" s="6">
        <v>110</v>
      </c>
      <c r="G815" s="6">
        <f t="shared" si="36"/>
        <v>110</v>
      </c>
      <c r="H815" s="6">
        <f t="shared" si="37"/>
        <v>110</v>
      </c>
      <c r="I815" s="4">
        <f t="shared" si="38"/>
        <v>0</v>
      </c>
    </row>
    <row r="816" spans="1:9" x14ac:dyDescent="0.3">
      <c r="A816" t="s">
        <v>7</v>
      </c>
      <c r="B816" s="3">
        <v>1</v>
      </c>
      <c r="C816" s="6">
        <v>115</v>
      </c>
      <c r="D816" s="6">
        <v>-5</v>
      </c>
      <c r="E816" s="6">
        <v>0</v>
      </c>
      <c r="F816" s="6">
        <v>110</v>
      </c>
      <c r="G816" s="6">
        <f t="shared" si="36"/>
        <v>120</v>
      </c>
      <c r="H816" s="6">
        <f t="shared" si="37"/>
        <v>110</v>
      </c>
      <c r="I816" s="4">
        <f t="shared" si="38"/>
        <v>4.3478260869565216E-2</v>
      </c>
    </row>
    <row r="817" spans="1:9" x14ac:dyDescent="0.3">
      <c r="A817" t="s">
        <v>7</v>
      </c>
      <c r="B817" s="3">
        <v>1</v>
      </c>
      <c r="C817" s="6">
        <v>110</v>
      </c>
      <c r="D817" s="6">
        <v>0</v>
      </c>
      <c r="E817" s="6">
        <v>0</v>
      </c>
      <c r="F817" s="6">
        <v>110</v>
      </c>
      <c r="G817" s="6">
        <f t="shared" si="36"/>
        <v>110</v>
      </c>
      <c r="H817" s="6">
        <f t="shared" si="37"/>
        <v>110</v>
      </c>
      <c r="I817" s="4">
        <f t="shared" si="38"/>
        <v>0</v>
      </c>
    </row>
    <row r="818" spans="1:9" x14ac:dyDescent="0.3">
      <c r="A818" t="s">
        <v>7</v>
      </c>
      <c r="B818" s="3">
        <v>1</v>
      </c>
      <c r="C818" s="6">
        <v>220</v>
      </c>
      <c r="D818" s="6">
        <v>0</v>
      </c>
      <c r="E818" s="6">
        <v>-110</v>
      </c>
      <c r="F818" s="6">
        <v>110</v>
      </c>
      <c r="G818" s="6">
        <f t="shared" si="36"/>
        <v>220.5</v>
      </c>
      <c r="H818" s="6">
        <f t="shared" si="37"/>
        <v>110</v>
      </c>
      <c r="I818" s="4">
        <f t="shared" si="38"/>
        <v>0</v>
      </c>
    </row>
    <row r="819" spans="1:9" x14ac:dyDescent="0.3">
      <c r="A819" t="s">
        <v>20</v>
      </c>
      <c r="B819" s="3">
        <v>1</v>
      </c>
      <c r="C819" s="6">
        <v>110</v>
      </c>
      <c r="D819" s="6">
        <v>0</v>
      </c>
      <c r="E819" s="6">
        <v>0</v>
      </c>
      <c r="F819" s="6">
        <v>110</v>
      </c>
      <c r="G819" s="6">
        <f t="shared" si="36"/>
        <v>110</v>
      </c>
      <c r="H819" s="6">
        <f t="shared" si="37"/>
        <v>110</v>
      </c>
      <c r="I819" s="4">
        <f t="shared" si="38"/>
        <v>0</v>
      </c>
    </row>
    <row r="820" spans="1:9" x14ac:dyDescent="0.3">
      <c r="A820" t="s">
        <v>18</v>
      </c>
      <c r="B820" s="3">
        <v>7</v>
      </c>
      <c r="C820" s="6">
        <v>110</v>
      </c>
      <c r="D820" s="6">
        <v>0</v>
      </c>
      <c r="E820" s="6">
        <v>0</v>
      </c>
      <c r="F820" s="6">
        <v>110</v>
      </c>
      <c r="G820" s="6">
        <f t="shared" si="36"/>
        <v>110</v>
      </c>
      <c r="H820" s="6">
        <f t="shared" si="37"/>
        <v>15.714285714285714</v>
      </c>
      <c r="I820" s="4">
        <f t="shared" si="38"/>
        <v>0</v>
      </c>
    </row>
    <row r="821" spans="1:9" x14ac:dyDescent="0.3">
      <c r="A821" t="s">
        <v>7</v>
      </c>
      <c r="B821" s="3">
        <v>1</v>
      </c>
      <c r="C821" s="6">
        <v>110</v>
      </c>
      <c r="D821" s="6">
        <v>0</v>
      </c>
      <c r="E821" s="6">
        <v>0</v>
      </c>
      <c r="F821" s="6">
        <v>110</v>
      </c>
      <c r="G821" s="6">
        <f t="shared" si="36"/>
        <v>110</v>
      </c>
      <c r="H821" s="6">
        <f t="shared" si="37"/>
        <v>110</v>
      </c>
      <c r="I821" s="4">
        <f t="shared" si="38"/>
        <v>0</v>
      </c>
    </row>
    <row r="822" spans="1:9" x14ac:dyDescent="0.3">
      <c r="A822" t="s">
        <v>7</v>
      </c>
      <c r="B822" s="3">
        <v>4</v>
      </c>
      <c r="C822" s="6">
        <v>112</v>
      </c>
      <c r="D822" s="6">
        <v>-2.8</v>
      </c>
      <c r="E822" s="6">
        <v>0</v>
      </c>
      <c r="F822" s="6">
        <v>109.2</v>
      </c>
      <c r="G822" s="6">
        <f t="shared" si="36"/>
        <v>114.8</v>
      </c>
      <c r="H822" s="6">
        <f t="shared" si="37"/>
        <v>27.3</v>
      </c>
      <c r="I822" s="4">
        <f t="shared" si="38"/>
        <v>2.4999999999999998E-2</v>
      </c>
    </row>
    <row r="823" spans="1:9" x14ac:dyDescent="0.3">
      <c r="A823" t="s">
        <v>7</v>
      </c>
      <c r="B823" s="3">
        <v>4</v>
      </c>
      <c r="C823" s="6">
        <v>112</v>
      </c>
      <c r="D823" s="6">
        <v>-2.8</v>
      </c>
      <c r="E823" s="6">
        <v>0</v>
      </c>
      <c r="F823" s="6">
        <v>109.2</v>
      </c>
      <c r="G823" s="6">
        <f t="shared" si="36"/>
        <v>114.8</v>
      </c>
      <c r="H823" s="6">
        <f t="shared" si="37"/>
        <v>27.3</v>
      </c>
      <c r="I823" s="4">
        <f t="shared" si="38"/>
        <v>2.4999999999999998E-2</v>
      </c>
    </row>
    <row r="824" spans="1:9" x14ac:dyDescent="0.3">
      <c r="A824" t="s">
        <v>18</v>
      </c>
      <c r="B824" s="3">
        <v>8</v>
      </c>
      <c r="C824" s="6">
        <v>112</v>
      </c>
      <c r="D824" s="6">
        <v>-4.2</v>
      </c>
      <c r="E824" s="6">
        <v>0</v>
      </c>
      <c r="F824" s="6">
        <v>107.8</v>
      </c>
      <c r="G824" s="6">
        <f t="shared" si="36"/>
        <v>116.2</v>
      </c>
      <c r="H824" s="6">
        <f t="shared" si="37"/>
        <v>13.475</v>
      </c>
      <c r="I824" s="4">
        <f t="shared" si="38"/>
        <v>3.7499999999999999E-2</v>
      </c>
    </row>
    <row r="825" spans="1:9" x14ac:dyDescent="0.3">
      <c r="A825" t="s">
        <v>9</v>
      </c>
      <c r="B825" s="3">
        <v>5</v>
      </c>
      <c r="C825" s="6">
        <v>112.5</v>
      </c>
      <c r="D825" s="6">
        <v>-4.82</v>
      </c>
      <c r="E825" s="6">
        <v>0</v>
      </c>
      <c r="F825" s="6">
        <v>107.68</v>
      </c>
      <c r="G825" s="6">
        <f t="shared" si="36"/>
        <v>117.32</v>
      </c>
      <c r="H825" s="6">
        <f t="shared" si="37"/>
        <v>21.536000000000001</v>
      </c>
      <c r="I825" s="4">
        <f t="shared" si="38"/>
        <v>4.2844444444444449E-2</v>
      </c>
    </row>
    <row r="826" spans="1:9" x14ac:dyDescent="0.3">
      <c r="A826" t="s">
        <v>13</v>
      </c>
      <c r="B826" s="3">
        <v>9</v>
      </c>
      <c r="C826" s="6">
        <v>112</v>
      </c>
      <c r="D826" s="6">
        <v>-4.8</v>
      </c>
      <c r="E826" s="6">
        <v>0</v>
      </c>
      <c r="F826" s="6">
        <v>107.2</v>
      </c>
      <c r="G826" s="6">
        <f t="shared" si="36"/>
        <v>116.8</v>
      </c>
      <c r="H826" s="6">
        <f t="shared" si="37"/>
        <v>11.911111111111111</v>
      </c>
      <c r="I826" s="4">
        <f t="shared" si="38"/>
        <v>4.2857142857142858E-2</v>
      </c>
    </row>
    <row r="827" spans="1:9" x14ac:dyDescent="0.3">
      <c r="A827" t="s">
        <v>13</v>
      </c>
      <c r="B827" s="3">
        <v>4</v>
      </c>
      <c r="C827" s="6">
        <v>112</v>
      </c>
      <c r="D827" s="6">
        <v>-5.6</v>
      </c>
      <c r="E827" s="6">
        <v>0</v>
      </c>
      <c r="F827" s="6">
        <v>106.4</v>
      </c>
      <c r="G827" s="6">
        <f t="shared" si="36"/>
        <v>117.6</v>
      </c>
      <c r="H827" s="6">
        <f t="shared" si="37"/>
        <v>26.6</v>
      </c>
      <c r="I827" s="4">
        <f t="shared" si="38"/>
        <v>4.9999999999999996E-2</v>
      </c>
    </row>
    <row r="828" spans="1:9" x14ac:dyDescent="0.3">
      <c r="A828" t="s">
        <v>8</v>
      </c>
      <c r="B828" s="3">
        <v>3</v>
      </c>
      <c r="C828" s="6">
        <v>114</v>
      </c>
      <c r="D828" s="6">
        <v>-7.6</v>
      </c>
      <c r="E828" s="6">
        <v>0</v>
      </c>
      <c r="F828" s="6">
        <v>106.4</v>
      </c>
      <c r="G828" s="6">
        <f t="shared" si="36"/>
        <v>121.6</v>
      </c>
      <c r="H828" s="6">
        <f t="shared" si="37"/>
        <v>35.466666666666669</v>
      </c>
      <c r="I828" s="4">
        <f t="shared" si="38"/>
        <v>6.6666666666666666E-2</v>
      </c>
    </row>
    <row r="829" spans="1:9" x14ac:dyDescent="0.3">
      <c r="A829" t="s">
        <v>11</v>
      </c>
      <c r="B829" s="3">
        <v>8</v>
      </c>
      <c r="C829" s="6">
        <v>168</v>
      </c>
      <c r="D829" s="6">
        <v>-5.62</v>
      </c>
      <c r="E829" s="6">
        <v>-56</v>
      </c>
      <c r="F829" s="6">
        <v>106.38</v>
      </c>
      <c r="G829" s="6">
        <f t="shared" si="36"/>
        <v>173.95333333333335</v>
      </c>
      <c r="H829" s="6">
        <f t="shared" si="37"/>
        <v>13.297499999999999</v>
      </c>
      <c r="I829" s="4">
        <f t="shared" si="38"/>
        <v>3.3452380952380956E-2</v>
      </c>
    </row>
    <row r="830" spans="1:9" x14ac:dyDescent="0.3">
      <c r="A830" t="s">
        <v>7</v>
      </c>
      <c r="B830" s="3">
        <v>1</v>
      </c>
      <c r="C830" s="6">
        <v>125</v>
      </c>
      <c r="D830" s="6">
        <v>-18.75</v>
      </c>
      <c r="E830" s="6">
        <v>0</v>
      </c>
      <c r="F830" s="6">
        <v>106.25</v>
      </c>
      <c r="G830" s="6">
        <f t="shared" si="36"/>
        <v>143.75</v>
      </c>
      <c r="H830" s="6">
        <f t="shared" si="37"/>
        <v>106.25</v>
      </c>
      <c r="I830" s="4">
        <f t="shared" si="38"/>
        <v>0.15</v>
      </c>
    </row>
    <row r="831" spans="1:9" x14ac:dyDescent="0.3">
      <c r="A831" t="s">
        <v>13</v>
      </c>
      <c r="B831" s="3">
        <v>3</v>
      </c>
      <c r="C831" s="6">
        <v>106</v>
      </c>
      <c r="D831" s="6">
        <v>0</v>
      </c>
      <c r="E831" s="6">
        <v>0</v>
      </c>
      <c r="F831" s="6">
        <v>106</v>
      </c>
      <c r="G831" s="6">
        <f t="shared" si="36"/>
        <v>106</v>
      </c>
      <c r="H831" s="6">
        <f t="shared" si="37"/>
        <v>35.333333333333336</v>
      </c>
      <c r="I831" s="4">
        <f t="shared" si="38"/>
        <v>0</v>
      </c>
    </row>
    <row r="832" spans="1:9" x14ac:dyDescent="0.3">
      <c r="A832" t="s">
        <v>8</v>
      </c>
      <c r="B832" s="3">
        <v>6</v>
      </c>
      <c r="C832" s="6">
        <v>110</v>
      </c>
      <c r="D832" s="6">
        <v>-4.5</v>
      </c>
      <c r="E832" s="6">
        <v>0</v>
      </c>
      <c r="F832" s="6">
        <v>105.5</v>
      </c>
      <c r="G832" s="6">
        <f t="shared" si="36"/>
        <v>114.5</v>
      </c>
      <c r="H832" s="6">
        <f t="shared" si="37"/>
        <v>17.583333333333332</v>
      </c>
      <c r="I832" s="4">
        <f t="shared" si="38"/>
        <v>4.0909090909090909E-2</v>
      </c>
    </row>
    <row r="833" spans="1:9" x14ac:dyDescent="0.3">
      <c r="A833" t="s">
        <v>7</v>
      </c>
      <c r="B833" s="3">
        <v>1</v>
      </c>
      <c r="C833" s="6">
        <v>116</v>
      </c>
      <c r="D833" s="6">
        <v>-11.6</v>
      </c>
      <c r="E833" s="6">
        <v>0</v>
      </c>
      <c r="F833" s="6">
        <v>104.4</v>
      </c>
      <c r="G833" s="6">
        <f t="shared" si="36"/>
        <v>127.6</v>
      </c>
      <c r="H833" s="6">
        <f t="shared" si="37"/>
        <v>104.4</v>
      </c>
      <c r="I833" s="4">
        <f t="shared" si="38"/>
        <v>9.9999999999999992E-2</v>
      </c>
    </row>
    <row r="834" spans="1:9" x14ac:dyDescent="0.3">
      <c r="A834" t="s">
        <v>7</v>
      </c>
      <c r="B834" s="3">
        <v>1</v>
      </c>
      <c r="C834" s="6">
        <v>116</v>
      </c>
      <c r="D834" s="6">
        <v>-11.6</v>
      </c>
      <c r="E834" s="6">
        <v>0</v>
      </c>
      <c r="F834" s="6">
        <v>104.4</v>
      </c>
      <c r="G834" s="6">
        <f t="shared" si="36"/>
        <v>127.6</v>
      </c>
      <c r="H834" s="6">
        <f t="shared" si="37"/>
        <v>104.4</v>
      </c>
      <c r="I834" s="4">
        <f t="shared" si="38"/>
        <v>9.9999999999999992E-2</v>
      </c>
    </row>
    <row r="835" spans="1:9" x14ac:dyDescent="0.3">
      <c r="A835" t="s">
        <v>8</v>
      </c>
      <c r="B835" s="3">
        <v>4</v>
      </c>
      <c r="C835" s="6">
        <v>108</v>
      </c>
      <c r="D835" s="6">
        <v>-3.6</v>
      </c>
      <c r="E835" s="6">
        <v>0</v>
      </c>
      <c r="F835" s="6">
        <v>104.4</v>
      </c>
      <c r="G835" s="6">
        <f t="shared" ref="G835:G898" si="39">IF(C835=0,0,C835-D835-E835/C835)</f>
        <v>111.6</v>
      </c>
      <c r="H835" s="6">
        <f t="shared" ref="H835:H898" si="40">IF(F835=0,0,F835/B835)</f>
        <v>26.1</v>
      </c>
      <c r="I835" s="4">
        <f t="shared" ref="I835:I898" si="41">IF(C835=0,0,-D835/C835)</f>
        <v>3.3333333333333333E-2</v>
      </c>
    </row>
    <row r="836" spans="1:9" x14ac:dyDescent="0.3">
      <c r="A836" t="s">
        <v>7</v>
      </c>
      <c r="B836" s="3">
        <v>1</v>
      </c>
      <c r="C836" s="6">
        <v>116</v>
      </c>
      <c r="D836" s="6">
        <v>-11.6</v>
      </c>
      <c r="E836" s="6">
        <v>0</v>
      </c>
      <c r="F836" s="6">
        <v>104.4</v>
      </c>
      <c r="G836" s="6">
        <f t="shared" si="39"/>
        <v>127.6</v>
      </c>
      <c r="H836" s="6">
        <f t="shared" si="40"/>
        <v>104.4</v>
      </c>
      <c r="I836" s="4">
        <f t="shared" si="41"/>
        <v>9.9999999999999992E-2</v>
      </c>
    </row>
    <row r="837" spans="1:9" x14ac:dyDescent="0.3">
      <c r="A837" t="s">
        <v>8</v>
      </c>
      <c r="B837" s="3">
        <v>3</v>
      </c>
      <c r="C837" s="6">
        <v>108</v>
      </c>
      <c r="D837" s="6">
        <v>-3.6</v>
      </c>
      <c r="E837" s="6">
        <v>0</v>
      </c>
      <c r="F837" s="6">
        <v>104.4</v>
      </c>
      <c r="G837" s="6">
        <f t="shared" si="39"/>
        <v>111.6</v>
      </c>
      <c r="H837" s="6">
        <f t="shared" si="40"/>
        <v>34.800000000000004</v>
      </c>
      <c r="I837" s="4">
        <f t="shared" si="41"/>
        <v>3.3333333333333333E-2</v>
      </c>
    </row>
    <row r="838" spans="1:9" x14ac:dyDescent="0.3">
      <c r="A838" t="s">
        <v>7</v>
      </c>
      <c r="B838" s="3">
        <v>1</v>
      </c>
      <c r="C838" s="6">
        <v>116</v>
      </c>
      <c r="D838" s="6">
        <v>-11.6</v>
      </c>
      <c r="E838" s="6">
        <v>0</v>
      </c>
      <c r="F838" s="6">
        <v>104.4</v>
      </c>
      <c r="G838" s="6">
        <f t="shared" si="39"/>
        <v>127.6</v>
      </c>
      <c r="H838" s="6">
        <f t="shared" si="40"/>
        <v>104.4</v>
      </c>
      <c r="I838" s="4">
        <f t="shared" si="41"/>
        <v>9.9999999999999992E-2</v>
      </c>
    </row>
    <row r="839" spans="1:9" x14ac:dyDescent="0.3">
      <c r="A839" t="s">
        <v>7</v>
      </c>
      <c r="B839" s="3">
        <v>1</v>
      </c>
      <c r="C839" s="6">
        <v>115</v>
      </c>
      <c r="D839" s="6">
        <v>-11.5</v>
      </c>
      <c r="E839" s="6">
        <v>0</v>
      </c>
      <c r="F839" s="6">
        <v>103.5</v>
      </c>
      <c r="G839" s="6">
        <f t="shared" si="39"/>
        <v>126.5</v>
      </c>
      <c r="H839" s="6">
        <f t="shared" si="40"/>
        <v>103.5</v>
      </c>
      <c r="I839" s="4">
        <f t="shared" si="41"/>
        <v>0.1</v>
      </c>
    </row>
    <row r="840" spans="1:9" x14ac:dyDescent="0.3">
      <c r="A840" t="s">
        <v>7</v>
      </c>
      <c r="B840" s="3">
        <v>1</v>
      </c>
      <c r="C840" s="6">
        <v>115</v>
      </c>
      <c r="D840" s="6">
        <v>-11.5</v>
      </c>
      <c r="E840" s="6">
        <v>0</v>
      </c>
      <c r="F840" s="6">
        <v>103.5</v>
      </c>
      <c r="G840" s="6">
        <f t="shared" si="39"/>
        <v>126.5</v>
      </c>
      <c r="H840" s="6">
        <f t="shared" si="40"/>
        <v>103.5</v>
      </c>
      <c r="I840" s="4">
        <f t="shared" si="41"/>
        <v>0.1</v>
      </c>
    </row>
    <row r="841" spans="1:9" x14ac:dyDescent="0.3">
      <c r="A841" t="s">
        <v>7</v>
      </c>
      <c r="B841" s="3">
        <v>1</v>
      </c>
      <c r="C841" s="6">
        <v>115</v>
      </c>
      <c r="D841" s="6">
        <v>-11.5</v>
      </c>
      <c r="E841" s="6">
        <v>0</v>
      </c>
      <c r="F841" s="6">
        <v>103.5</v>
      </c>
      <c r="G841" s="6">
        <f t="shared" si="39"/>
        <v>126.5</v>
      </c>
      <c r="H841" s="6">
        <f t="shared" si="40"/>
        <v>103.5</v>
      </c>
      <c r="I841" s="4">
        <f t="shared" si="41"/>
        <v>0.1</v>
      </c>
    </row>
    <row r="842" spans="1:9" x14ac:dyDescent="0.3">
      <c r="A842" t="s">
        <v>7</v>
      </c>
      <c r="B842" s="3">
        <v>1</v>
      </c>
      <c r="C842" s="6">
        <v>115</v>
      </c>
      <c r="D842" s="6">
        <v>-11.5</v>
      </c>
      <c r="E842" s="6">
        <v>0</v>
      </c>
      <c r="F842" s="6">
        <v>103.5</v>
      </c>
      <c r="G842" s="6">
        <f t="shared" si="39"/>
        <v>126.5</v>
      </c>
      <c r="H842" s="6">
        <f t="shared" si="40"/>
        <v>103.5</v>
      </c>
      <c r="I842" s="4">
        <f t="shared" si="41"/>
        <v>0.1</v>
      </c>
    </row>
    <row r="843" spans="1:9" x14ac:dyDescent="0.3">
      <c r="A843" t="s">
        <v>13</v>
      </c>
      <c r="B843" s="3">
        <v>1</v>
      </c>
      <c r="C843" s="6">
        <v>115</v>
      </c>
      <c r="D843" s="6">
        <v>-11.5</v>
      </c>
      <c r="E843" s="6">
        <v>0</v>
      </c>
      <c r="F843" s="6">
        <v>103.5</v>
      </c>
      <c r="G843" s="6">
        <f t="shared" si="39"/>
        <v>126.5</v>
      </c>
      <c r="H843" s="6">
        <f t="shared" si="40"/>
        <v>103.5</v>
      </c>
      <c r="I843" s="4">
        <f t="shared" si="41"/>
        <v>0.1</v>
      </c>
    </row>
    <row r="844" spans="1:9" x14ac:dyDescent="0.3">
      <c r="A844" t="s">
        <v>15</v>
      </c>
      <c r="B844" s="3">
        <v>1</v>
      </c>
      <c r="C844" s="6">
        <v>114</v>
      </c>
      <c r="D844" s="6">
        <v>-11.4</v>
      </c>
      <c r="E844" s="6">
        <v>0</v>
      </c>
      <c r="F844" s="6">
        <v>102.6</v>
      </c>
      <c r="G844" s="6">
        <f t="shared" si="39"/>
        <v>125.4</v>
      </c>
      <c r="H844" s="6">
        <f t="shared" si="40"/>
        <v>102.6</v>
      </c>
      <c r="I844" s="4">
        <f t="shared" si="41"/>
        <v>0.1</v>
      </c>
    </row>
    <row r="845" spans="1:9" x14ac:dyDescent="0.3">
      <c r="A845" t="s">
        <v>15</v>
      </c>
      <c r="B845" s="3">
        <v>1</v>
      </c>
      <c r="C845" s="6">
        <v>114</v>
      </c>
      <c r="D845" s="6">
        <v>-11.4</v>
      </c>
      <c r="E845" s="6">
        <v>0</v>
      </c>
      <c r="F845" s="6">
        <v>102.6</v>
      </c>
      <c r="G845" s="6">
        <f t="shared" si="39"/>
        <v>125.4</v>
      </c>
      <c r="H845" s="6">
        <f t="shared" si="40"/>
        <v>102.6</v>
      </c>
      <c r="I845" s="4">
        <f t="shared" si="41"/>
        <v>0.1</v>
      </c>
    </row>
    <row r="846" spans="1:9" x14ac:dyDescent="0.3">
      <c r="A846" t="s">
        <v>13</v>
      </c>
      <c r="B846" s="3">
        <v>10</v>
      </c>
      <c r="C846" s="6">
        <v>106.5</v>
      </c>
      <c r="D846" s="6">
        <v>-4.1900000000000004</v>
      </c>
      <c r="E846" s="6">
        <v>0</v>
      </c>
      <c r="F846" s="6">
        <v>102.31</v>
      </c>
      <c r="G846" s="6">
        <f t="shared" si="39"/>
        <v>110.69</v>
      </c>
      <c r="H846" s="6">
        <f t="shared" si="40"/>
        <v>10.231</v>
      </c>
      <c r="I846" s="4">
        <f t="shared" si="41"/>
        <v>3.9342723004694838E-2</v>
      </c>
    </row>
    <row r="847" spans="1:9" x14ac:dyDescent="0.3">
      <c r="A847" t="s">
        <v>11</v>
      </c>
      <c r="B847" s="3">
        <v>3</v>
      </c>
      <c r="C847" s="6">
        <v>102</v>
      </c>
      <c r="D847" s="6">
        <v>0</v>
      </c>
      <c r="E847" s="6">
        <v>0</v>
      </c>
      <c r="F847" s="6">
        <v>102</v>
      </c>
      <c r="G847" s="6">
        <f t="shared" si="39"/>
        <v>102</v>
      </c>
      <c r="H847" s="6">
        <f t="shared" si="40"/>
        <v>34</v>
      </c>
      <c r="I847" s="4">
        <f t="shared" si="41"/>
        <v>0</v>
      </c>
    </row>
    <row r="848" spans="1:9" x14ac:dyDescent="0.3">
      <c r="A848" t="s">
        <v>14</v>
      </c>
      <c r="B848" s="3">
        <v>2</v>
      </c>
      <c r="C848" s="6">
        <v>120</v>
      </c>
      <c r="D848" s="6">
        <v>-18</v>
      </c>
      <c r="E848" s="6">
        <v>0</v>
      </c>
      <c r="F848" s="6">
        <v>102</v>
      </c>
      <c r="G848" s="6">
        <f t="shared" si="39"/>
        <v>138</v>
      </c>
      <c r="H848" s="6">
        <f t="shared" si="40"/>
        <v>51</v>
      </c>
      <c r="I848" s="4">
        <f t="shared" si="41"/>
        <v>0.15</v>
      </c>
    </row>
    <row r="849" spans="1:9" x14ac:dyDescent="0.3">
      <c r="A849" t="s">
        <v>11</v>
      </c>
      <c r="B849" s="3">
        <v>3</v>
      </c>
      <c r="C849" s="6">
        <v>104.5</v>
      </c>
      <c r="D849" s="6">
        <v>-2.85</v>
      </c>
      <c r="E849" s="6">
        <v>0</v>
      </c>
      <c r="F849" s="6">
        <v>101.65</v>
      </c>
      <c r="G849" s="6">
        <f t="shared" si="39"/>
        <v>107.35</v>
      </c>
      <c r="H849" s="6">
        <f t="shared" si="40"/>
        <v>33.883333333333333</v>
      </c>
      <c r="I849" s="4">
        <f t="shared" si="41"/>
        <v>2.7272727272727275E-2</v>
      </c>
    </row>
    <row r="850" spans="1:9" x14ac:dyDescent="0.3">
      <c r="A850" t="s">
        <v>13</v>
      </c>
      <c r="B850" s="3">
        <v>9</v>
      </c>
      <c r="C850" s="6">
        <v>103.5</v>
      </c>
      <c r="D850" s="6">
        <v>-3.15</v>
      </c>
      <c r="E850" s="6">
        <v>0</v>
      </c>
      <c r="F850" s="6">
        <v>100.35</v>
      </c>
      <c r="G850" s="6">
        <f t="shared" si="39"/>
        <v>106.65</v>
      </c>
      <c r="H850" s="6">
        <f t="shared" si="40"/>
        <v>11.149999999999999</v>
      </c>
      <c r="I850" s="4">
        <f t="shared" si="41"/>
        <v>3.043478260869565E-2</v>
      </c>
    </row>
    <row r="851" spans="1:9" x14ac:dyDescent="0.3">
      <c r="A851" t="s">
        <v>9</v>
      </c>
      <c r="B851" s="3">
        <v>2</v>
      </c>
      <c r="C851" s="6">
        <v>100</v>
      </c>
      <c r="D851" s="6">
        <v>0</v>
      </c>
      <c r="E851" s="6">
        <v>0</v>
      </c>
      <c r="F851" s="6">
        <v>100</v>
      </c>
      <c r="G851" s="6">
        <f t="shared" si="39"/>
        <v>100</v>
      </c>
      <c r="H851" s="6">
        <f t="shared" si="40"/>
        <v>50</v>
      </c>
      <c r="I851" s="4">
        <f t="shared" si="41"/>
        <v>0</v>
      </c>
    </row>
    <row r="852" spans="1:9" x14ac:dyDescent="0.3">
      <c r="A852" t="s">
        <v>6</v>
      </c>
      <c r="B852" s="3">
        <v>3</v>
      </c>
      <c r="C852" s="6">
        <v>108</v>
      </c>
      <c r="D852" s="6">
        <v>-8</v>
      </c>
      <c r="E852" s="6">
        <v>0</v>
      </c>
      <c r="F852" s="6">
        <v>100</v>
      </c>
      <c r="G852" s="6">
        <f t="shared" si="39"/>
        <v>116</v>
      </c>
      <c r="H852" s="6">
        <f t="shared" si="40"/>
        <v>33.333333333333336</v>
      </c>
      <c r="I852" s="4">
        <f t="shared" si="41"/>
        <v>7.407407407407407E-2</v>
      </c>
    </row>
    <row r="853" spans="1:9" x14ac:dyDescent="0.3">
      <c r="A853" t="s">
        <v>13</v>
      </c>
      <c r="B853" s="3">
        <v>8</v>
      </c>
      <c r="C853" s="6">
        <v>100</v>
      </c>
      <c r="D853" s="6">
        <v>0</v>
      </c>
      <c r="E853" s="6">
        <v>0</v>
      </c>
      <c r="F853" s="6">
        <v>100</v>
      </c>
      <c r="G853" s="6">
        <f t="shared" si="39"/>
        <v>100</v>
      </c>
      <c r="H853" s="6">
        <f t="shared" si="40"/>
        <v>12.5</v>
      </c>
      <c r="I853" s="4">
        <f t="shared" si="41"/>
        <v>0</v>
      </c>
    </row>
    <row r="854" spans="1:9" x14ac:dyDescent="0.3">
      <c r="A854" t="s">
        <v>10</v>
      </c>
      <c r="B854" s="3">
        <v>1</v>
      </c>
      <c r="C854" s="6">
        <v>110</v>
      </c>
      <c r="D854" s="6">
        <v>-11</v>
      </c>
      <c r="E854" s="6">
        <v>0</v>
      </c>
      <c r="F854" s="6">
        <v>99</v>
      </c>
      <c r="G854" s="6">
        <f t="shared" si="39"/>
        <v>121</v>
      </c>
      <c r="H854" s="6">
        <f t="shared" si="40"/>
        <v>99</v>
      </c>
      <c r="I854" s="4">
        <f t="shared" si="41"/>
        <v>0.1</v>
      </c>
    </row>
    <row r="855" spans="1:9" x14ac:dyDescent="0.3">
      <c r="A855" t="s">
        <v>7</v>
      </c>
      <c r="B855" s="3">
        <v>1</v>
      </c>
      <c r="C855" s="6">
        <v>110</v>
      </c>
      <c r="D855" s="6">
        <v>-11</v>
      </c>
      <c r="E855" s="6">
        <v>0</v>
      </c>
      <c r="F855" s="6">
        <v>99</v>
      </c>
      <c r="G855" s="6">
        <f t="shared" si="39"/>
        <v>121</v>
      </c>
      <c r="H855" s="6">
        <f t="shared" si="40"/>
        <v>99</v>
      </c>
      <c r="I855" s="4">
        <f t="shared" si="41"/>
        <v>0.1</v>
      </c>
    </row>
    <row r="856" spans="1:9" x14ac:dyDescent="0.3">
      <c r="A856" t="s">
        <v>6</v>
      </c>
      <c r="B856" s="3">
        <v>3</v>
      </c>
      <c r="C856" s="6">
        <v>99</v>
      </c>
      <c r="D856" s="6">
        <v>0</v>
      </c>
      <c r="E856" s="6">
        <v>0</v>
      </c>
      <c r="F856" s="6">
        <v>99</v>
      </c>
      <c r="G856" s="6">
        <f t="shared" si="39"/>
        <v>99</v>
      </c>
      <c r="H856" s="6">
        <f t="shared" si="40"/>
        <v>33</v>
      </c>
      <c r="I856" s="4">
        <f t="shared" si="41"/>
        <v>0</v>
      </c>
    </row>
    <row r="857" spans="1:9" x14ac:dyDescent="0.3">
      <c r="A857" t="s">
        <v>7</v>
      </c>
      <c r="B857" s="3">
        <v>1</v>
      </c>
      <c r="C857" s="6">
        <v>110</v>
      </c>
      <c r="D857" s="6">
        <v>-11</v>
      </c>
      <c r="E857" s="6">
        <v>0</v>
      </c>
      <c r="F857" s="6">
        <v>99</v>
      </c>
      <c r="G857" s="6">
        <f t="shared" si="39"/>
        <v>121</v>
      </c>
      <c r="H857" s="6">
        <f t="shared" si="40"/>
        <v>99</v>
      </c>
      <c r="I857" s="4">
        <f t="shared" si="41"/>
        <v>0.1</v>
      </c>
    </row>
    <row r="858" spans="1:9" x14ac:dyDescent="0.3">
      <c r="A858" t="s">
        <v>19</v>
      </c>
      <c r="B858" s="3">
        <v>1</v>
      </c>
      <c r="C858" s="6">
        <v>220</v>
      </c>
      <c r="D858" s="6">
        <v>-11</v>
      </c>
      <c r="E858" s="6">
        <v>-110</v>
      </c>
      <c r="F858" s="6">
        <v>99</v>
      </c>
      <c r="G858" s="6">
        <f t="shared" si="39"/>
        <v>231.5</v>
      </c>
      <c r="H858" s="6">
        <f t="shared" si="40"/>
        <v>99</v>
      </c>
      <c r="I858" s="4">
        <f t="shared" si="41"/>
        <v>0.05</v>
      </c>
    </row>
    <row r="859" spans="1:9" x14ac:dyDescent="0.3">
      <c r="A859" t="s">
        <v>10</v>
      </c>
      <c r="B859" s="3">
        <v>1</v>
      </c>
      <c r="C859" s="6">
        <v>110</v>
      </c>
      <c r="D859" s="6">
        <v>-11</v>
      </c>
      <c r="E859" s="6">
        <v>0</v>
      </c>
      <c r="F859" s="6">
        <v>99</v>
      </c>
      <c r="G859" s="6">
        <f t="shared" si="39"/>
        <v>121</v>
      </c>
      <c r="H859" s="6">
        <f t="shared" si="40"/>
        <v>99</v>
      </c>
      <c r="I859" s="4">
        <f t="shared" si="41"/>
        <v>0.1</v>
      </c>
    </row>
    <row r="860" spans="1:9" x14ac:dyDescent="0.3">
      <c r="A860" t="s">
        <v>7</v>
      </c>
      <c r="B860" s="3">
        <v>1</v>
      </c>
      <c r="C860" s="6">
        <v>110</v>
      </c>
      <c r="D860" s="6">
        <v>-11</v>
      </c>
      <c r="E860" s="6">
        <v>0</v>
      </c>
      <c r="F860" s="6">
        <v>99</v>
      </c>
      <c r="G860" s="6">
        <f t="shared" si="39"/>
        <v>121</v>
      </c>
      <c r="H860" s="6">
        <f t="shared" si="40"/>
        <v>99</v>
      </c>
      <c r="I860" s="4">
        <f t="shared" si="41"/>
        <v>0.1</v>
      </c>
    </row>
    <row r="861" spans="1:9" x14ac:dyDescent="0.3">
      <c r="A861" t="s">
        <v>9</v>
      </c>
      <c r="B861" s="3">
        <v>3</v>
      </c>
      <c r="C861" s="6">
        <v>114</v>
      </c>
      <c r="D861" s="6">
        <v>-15.2</v>
      </c>
      <c r="E861" s="6">
        <v>0</v>
      </c>
      <c r="F861" s="6">
        <v>98.8</v>
      </c>
      <c r="G861" s="6">
        <f t="shared" si="39"/>
        <v>129.19999999999999</v>
      </c>
      <c r="H861" s="6">
        <f t="shared" si="40"/>
        <v>32.93333333333333</v>
      </c>
      <c r="I861" s="4">
        <f t="shared" si="41"/>
        <v>0.13333333333333333</v>
      </c>
    </row>
    <row r="862" spans="1:9" x14ac:dyDescent="0.3">
      <c r="A862" t="s">
        <v>21</v>
      </c>
      <c r="B862" s="3">
        <v>3</v>
      </c>
      <c r="C862" s="6">
        <v>102</v>
      </c>
      <c r="D862" s="6">
        <v>-3.2</v>
      </c>
      <c r="E862" s="6">
        <v>0</v>
      </c>
      <c r="F862" s="6">
        <v>98.8</v>
      </c>
      <c r="G862" s="6">
        <f t="shared" si="39"/>
        <v>105.2</v>
      </c>
      <c r="H862" s="6">
        <f t="shared" si="40"/>
        <v>32.93333333333333</v>
      </c>
      <c r="I862" s="4">
        <f t="shared" si="41"/>
        <v>3.1372549019607843E-2</v>
      </c>
    </row>
    <row r="863" spans="1:9" x14ac:dyDescent="0.3">
      <c r="A863" t="s">
        <v>7</v>
      </c>
      <c r="B863" s="3">
        <v>3</v>
      </c>
      <c r="C863" s="6">
        <v>190</v>
      </c>
      <c r="D863" s="6">
        <v>-15.2</v>
      </c>
      <c r="E863" s="6">
        <v>-76</v>
      </c>
      <c r="F863" s="6">
        <v>98.8</v>
      </c>
      <c r="G863" s="6">
        <f t="shared" si="39"/>
        <v>205.6</v>
      </c>
      <c r="H863" s="6">
        <f t="shared" si="40"/>
        <v>32.93333333333333</v>
      </c>
      <c r="I863" s="4">
        <f t="shared" si="41"/>
        <v>0.08</v>
      </c>
    </row>
    <row r="864" spans="1:9" x14ac:dyDescent="0.3">
      <c r="A864" t="s">
        <v>7</v>
      </c>
      <c r="B864" s="3">
        <v>3</v>
      </c>
      <c r="C864" s="6">
        <v>102</v>
      </c>
      <c r="D864" s="6">
        <v>-3.4</v>
      </c>
      <c r="E864" s="6">
        <v>0</v>
      </c>
      <c r="F864" s="6">
        <v>98.6</v>
      </c>
      <c r="G864" s="6">
        <f t="shared" si="39"/>
        <v>105.4</v>
      </c>
      <c r="H864" s="6">
        <f t="shared" si="40"/>
        <v>32.866666666666667</v>
      </c>
      <c r="I864" s="4">
        <f t="shared" si="41"/>
        <v>3.3333333333333333E-2</v>
      </c>
    </row>
    <row r="865" spans="1:9" x14ac:dyDescent="0.3">
      <c r="A865" t="s">
        <v>13</v>
      </c>
      <c r="B865" s="3">
        <v>3</v>
      </c>
      <c r="C865" s="6">
        <v>102</v>
      </c>
      <c r="D865" s="6">
        <v>-3.41</v>
      </c>
      <c r="E865" s="6">
        <v>0</v>
      </c>
      <c r="F865" s="6">
        <v>98.59</v>
      </c>
      <c r="G865" s="6">
        <f t="shared" si="39"/>
        <v>105.41</v>
      </c>
      <c r="H865" s="6">
        <f t="shared" si="40"/>
        <v>32.863333333333337</v>
      </c>
      <c r="I865" s="4">
        <f t="shared" si="41"/>
        <v>3.3431372549019608E-2</v>
      </c>
    </row>
    <row r="866" spans="1:9" x14ac:dyDescent="0.3">
      <c r="A866" t="s">
        <v>15</v>
      </c>
      <c r="B866" s="3">
        <v>1</v>
      </c>
      <c r="C866" s="6">
        <v>98</v>
      </c>
      <c r="D866" s="6">
        <v>0</v>
      </c>
      <c r="E866" s="6">
        <v>0</v>
      </c>
      <c r="F866" s="6">
        <v>98</v>
      </c>
      <c r="G866" s="6">
        <f t="shared" si="39"/>
        <v>98</v>
      </c>
      <c r="H866" s="6">
        <f t="shared" si="40"/>
        <v>98</v>
      </c>
      <c r="I866" s="4">
        <f t="shared" si="41"/>
        <v>0</v>
      </c>
    </row>
    <row r="867" spans="1:9" x14ac:dyDescent="0.3">
      <c r="A867" t="s">
        <v>11</v>
      </c>
      <c r="B867" s="3">
        <v>7</v>
      </c>
      <c r="C867" s="6">
        <v>98</v>
      </c>
      <c r="D867" s="6">
        <v>0</v>
      </c>
      <c r="E867" s="6">
        <v>0</v>
      </c>
      <c r="F867" s="6">
        <v>98</v>
      </c>
      <c r="G867" s="6">
        <f t="shared" si="39"/>
        <v>98</v>
      </c>
      <c r="H867" s="6">
        <f t="shared" si="40"/>
        <v>14</v>
      </c>
      <c r="I867" s="4">
        <f t="shared" si="41"/>
        <v>0</v>
      </c>
    </row>
    <row r="868" spans="1:9" x14ac:dyDescent="0.3">
      <c r="A868" t="s">
        <v>15</v>
      </c>
      <c r="B868" s="3">
        <v>1</v>
      </c>
      <c r="C868" s="6">
        <v>98</v>
      </c>
      <c r="D868" s="6">
        <v>0</v>
      </c>
      <c r="E868" s="6">
        <v>0</v>
      </c>
      <c r="F868" s="6">
        <v>98</v>
      </c>
      <c r="G868" s="6">
        <f t="shared" si="39"/>
        <v>98</v>
      </c>
      <c r="H868" s="6">
        <f t="shared" si="40"/>
        <v>98</v>
      </c>
      <c r="I868" s="4">
        <f t="shared" si="41"/>
        <v>0</v>
      </c>
    </row>
    <row r="869" spans="1:9" x14ac:dyDescent="0.3">
      <c r="A869" t="s">
        <v>7</v>
      </c>
      <c r="B869" s="3">
        <v>4</v>
      </c>
      <c r="C869" s="6">
        <v>146</v>
      </c>
      <c r="D869" s="6">
        <v>-20.8</v>
      </c>
      <c r="E869" s="6">
        <v>-28</v>
      </c>
      <c r="F869" s="6">
        <v>97.2</v>
      </c>
      <c r="G869" s="6">
        <f t="shared" si="39"/>
        <v>166.99178082191781</v>
      </c>
      <c r="H869" s="6">
        <f t="shared" si="40"/>
        <v>24.3</v>
      </c>
      <c r="I869" s="4">
        <f t="shared" si="41"/>
        <v>0.14246575342465753</v>
      </c>
    </row>
    <row r="870" spans="1:9" x14ac:dyDescent="0.3">
      <c r="A870" t="s">
        <v>11</v>
      </c>
      <c r="B870" s="3">
        <v>3</v>
      </c>
      <c r="C870" s="6">
        <v>102</v>
      </c>
      <c r="D870" s="6">
        <v>-5</v>
      </c>
      <c r="E870" s="6">
        <v>0</v>
      </c>
      <c r="F870" s="6">
        <v>97</v>
      </c>
      <c r="G870" s="6">
        <f t="shared" si="39"/>
        <v>107</v>
      </c>
      <c r="H870" s="6">
        <f t="shared" si="40"/>
        <v>32.333333333333336</v>
      </c>
      <c r="I870" s="4">
        <f t="shared" si="41"/>
        <v>4.9019607843137254E-2</v>
      </c>
    </row>
    <row r="871" spans="1:9" x14ac:dyDescent="0.3">
      <c r="A871" t="s">
        <v>21</v>
      </c>
      <c r="B871" s="3">
        <v>3</v>
      </c>
      <c r="C871" s="6">
        <v>102</v>
      </c>
      <c r="D871" s="6">
        <v>-5.09</v>
      </c>
      <c r="E871" s="6">
        <v>0</v>
      </c>
      <c r="F871" s="6">
        <v>96.91</v>
      </c>
      <c r="G871" s="6">
        <f t="shared" si="39"/>
        <v>107.09</v>
      </c>
      <c r="H871" s="6">
        <f t="shared" si="40"/>
        <v>32.303333333333335</v>
      </c>
      <c r="I871" s="4">
        <f t="shared" si="41"/>
        <v>4.9901960784313727E-2</v>
      </c>
    </row>
    <row r="872" spans="1:9" x14ac:dyDescent="0.3">
      <c r="A872" t="s">
        <v>13</v>
      </c>
      <c r="B872" s="3">
        <v>9</v>
      </c>
      <c r="C872" s="6">
        <v>97.5</v>
      </c>
      <c r="D872" s="6">
        <v>-1.05</v>
      </c>
      <c r="E872" s="6">
        <v>0</v>
      </c>
      <c r="F872" s="6">
        <v>96.45</v>
      </c>
      <c r="G872" s="6">
        <f t="shared" si="39"/>
        <v>98.55</v>
      </c>
      <c r="H872" s="6">
        <f t="shared" si="40"/>
        <v>10.716666666666667</v>
      </c>
      <c r="I872" s="4">
        <f t="shared" si="41"/>
        <v>1.0769230769230771E-2</v>
      </c>
    </row>
    <row r="873" spans="1:9" x14ac:dyDescent="0.3">
      <c r="A873" t="s">
        <v>6</v>
      </c>
      <c r="B873" s="3">
        <v>3</v>
      </c>
      <c r="C873" s="6">
        <v>96</v>
      </c>
      <c r="D873" s="6">
        <v>0</v>
      </c>
      <c r="E873" s="6">
        <v>0</v>
      </c>
      <c r="F873" s="6">
        <v>96</v>
      </c>
      <c r="G873" s="6">
        <f t="shared" si="39"/>
        <v>96</v>
      </c>
      <c r="H873" s="6">
        <f t="shared" si="40"/>
        <v>32</v>
      </c>
      <c r="I873" s="4">
        <f t="shared" si="41"/>
        <v>0</v>
      </c>
    </row>
    <row r="874" spans="1:9" x14ac:dyDescent="0.3">
      <c r="A874" t="s">
        <v>11</v>
      </c>
      <c r="B874" s="3">
        <v>2</v>
      </c>
      <c r="C874" s="6">
        <v>96</v>
      </c>
      <c r="D874" s="6">
        <v>0</v>
      </c>
      <c r="E874" s="6">
        <v>0</v>
      </c>
      <c r="F874" s="6">
        <v>96</v>
      </c>
      <c r="G874" s="6">
        <f t="shared" si="39"/>
        <v>96</v>
      </c>
      <c r="H874" s="6">
        <f t="shared" si="40"/>
        <v>48</v>
      </c>
      <c r="I874" s="4">
        <f t="shared" si="41"/>
        <v>0</v>
      </c>
    </row>
    <row r="875" spans="1:9" x14ac:dyDescent="0.3">
      <c r="A875" t="s">
        <v>7</v>
      </c>
      <c r="B875" s="3">
        <v>1</v>
      </c>
      <c r="C875" s="6">
        <v>96</v>
      </c>
      <c r="D875" s="6">
        <v>0</v>
      </c>
      <c r="E875" s="6">
        <v>0</v>
      </c>
      <c r="F875" s="6">
        <v>96</v>
      </c>
      <c r="G875" s="6">
        <f t="shared" si="39"/>
        <v>96</v>
      </c>
      <c r="H875" s="6">
        <f t="shared" si="40"/>
        <v>96</v>
      </c>
      <c r="I875" s="4">
        <f t="shared" si="41"/>
        <v>0</v>
      </c>
    </row>
    <row r="876" spans="1:9" x14ac:dyDescent="0.3">
      <c r="A876" t="s">
        <v>7</v>
      </c>
      <c r="B876" s="3">
        <v>2</v>
      </c>
      <c r="C876" s="6">
        <v>96</v>
      </c>
      <c r="D876" s="6">
        <v>0</v>
      </c>
      <c r="E876" s="6">
        <v>0</v>
      </c>
      <c r="F876" s="6">
        <v>96</v>
      </c>
      <c r="G876" s="6">
        <f t="shared" si="39"/>
        <v>96</v>
      </c>
      <c r="H876" s="6">
        <f t="shared" si="40"/>
        <v>48</v>
      </c>
      <c r="I876" s="4">
        <f t="shared" si="41"/>
        <v>0</v>
      </c>
    </row>
    <row r="877" spans="1:9" x14ac:dyDescent="0.3">
      <c r="A877" t="s">
        <v>7</v>
      </c>
      <c r="B877" s="3">
        <v>2</v>
      </c>
      <c r="C877" s="6">
        <v>96</v>
      </c>
      <c r="D877" s="6">
        <v>0</v>
      </c>
      <c r="E877" s="6">
        <v>0</v>
      </c>
      <c r="F877" s="6">
        <v>96</v>
      </c>
      <c r="G877" s="6">
        <f t="shared" si="39"/>
        <v>96</v>
      </c>
      <c r="H877" s="6">
        <f t="shared" si="40"/>
        <v>48</v>
      </c>
      <c r="I877" s="4">
        <f t="shared" si="41"/>
        <v>0</v>
      </c>
    </row>
    <row r="878" spans="1:9" x14ac:dyDescent="0.3">
      <c r="A878" t="s">
        <v>7</v>
      </c>
      <c r="B878" s="3">
        <v>2</v>
      </c>
      <c r="C878" s="6">
        <v>96</v>
      </c>
      <c r="D878" s="6">
        <v>0</v>
      </c>
      <c r="E878" s="6">
        <v>0</v>
      </c>
      <c r="F878" s="6">
        <v>96</v>
      </c>
      <c r="G878" s="6">
        <f t="shared" si="39"/>
        <v>96</v>
      </c>
      <c r="H878" s="6">
        <f t="shared" si="40"/>
        <v>48</v>
      </c>
      <c r="I878" s="4">
        <f t="shared" si="41"/>
        <v>0</v>
      </c>
    </row>
    <row r="879" spans="1:9" x14ac:dyDescent="0.3">
      <c r="A879" t="s">
        <v>7</v>
      </c>
      <c r="B879" s="3">
        <v>1</v>
      </c>
      <c r="C879" s="6">
        <v>96</v>
      </c>
      <c r="D879" s="6">
        <v>0</v>
      </c>
      <c r="E879" s="6">
        <v>0</v>
      </c>
      <c r="F879" s="6">
        <v>96</v>
      </c>
      <c r="G879" s="6">
        <f t="shared" si="39"/>
        <v>96</v>
      </c>
      <c r="H879" s="6">
        <f t="shared" si="40"/>
        <v>96</v>
      </c>
      <c r="I879" s="4">
        <f t="shared" si="41"/>
        <v>0</v>
      </c>
    </row>
    <row r="880" spans="1:9" x14ac:dyDescent="0.3">
      <c r="A880" t="s">
        <v>8</v>
      </c>
      <c r="B880" s="3">
        <v>4</v>
      </c>
      <c r="C880" s="6">
        <v>96</v>
      </c>
      <c r="D880" s="6">
        <v>0</v>
      </c>
      <c r="E880" s="6">
        <v>0</v>
      </c>
      <c r="F880" s="6">
        <v>96</v>
      </c>
      <c r="G880" s="6">
        <f t="shared" si="39"/>
        <v>96</v>
      </c>
      <c r="H880" s="6">
        <f t="shared" si="40"/>
        <v>24</v>
      </c>
      <c r="I880" s="4">
        <f t="shared" si="41"/>
        <v>0</v>
      </c>
    </row>
    <row r="881" spans="1:9" x14ac:dyDescent="0.3">
      <c r="A881" t="s">
        <v>11</v>
      </c>
      <c r="B881" s="3">
        <v>2</v>
      </c>
      <c r="C881" s="6">
        <v>96</v>
      </c>
      <c r="D881" s="6">
        <v>0</v>
      </c>
      <c r="E881" s="6">
        <v>0</v>
      </c>
      <c r="F881" s="6">
        <v>96</v>
      </c>
      <c r="G881" s="6">
        <f t="shared" si="39"/>
        <v>96</v>
      </c>
      <c r="H881" s="6">
        <f t="shared" si="40"/>
        <v>48</v>
      </c>
      <c r="I881" s="4">
        <f t="shared" si="41"/>
        <v>0</v>
      </c>
    </row>
    <row r="882" spans="1:9" x14ac:dyDescent="0.3">
      <c r="A882" t="s">
        <v>20</v>
      </c>
      <c r="B882" s="3">
        <v>2</v>
      </c>
      <c r="C882" s="6">
        <v>96</v>
      </c>
      <c r="D882" s="6">
        <v>0</v>
      </c>
      <c r="E882" s="6">
        <v>0</v>
      </c>
      <c r="F882" s="6">
        <v>96</v>
      </c>
      <c r="G882" s="6">
        <f t="shared" si="39"/>
        <v>96</v>
      </c>
      <c r="H882" s="6">
        <f t="shared" si="40"/>
        <v>48</v>
      </c>
      <c r="I882" s="4">
        <f t="shared" si="41"/>
        <v>0</v>
      </c>
    </row>
    <row r="883" spans="1:9" x14ac:dyDescent="0.3">
      <c r="A883" t="s">
        <v>15</v>
      </c>
      <c r="B883" s="3">
        <v>2</v>
      </c>
      <c r="C883" s="6">
        <v>96</v>
      </c>
      <c r="D883" s="6">
        <v>0</v>
      </c>
      <c r="E883" s="6">
        <v>0</v>
      </c>
      <c r="F883" s="6">
        <v>96</v>
      </c>
      <c r="G883" s="6">
        <f t="shared" si="39"/>
        <v>96</v>
      </c>
      <c r="H883" s="6">
        <f t="shared" si="40"/>
        <v>48</v>
      </c>
      <c r="I883" s="4">
        <f t="shared" si="41"/>
        <v>0</v>
      </c>
    </row>
    <row r="884" spans="1:9" x14ac:dyDescent="0.3">
      <c r="A884" t="s">
        <v>9</v>
      </c>
      <c r="B884" s="3">
        <v>2</v>
      </c>
      <c r="C884" s="6">
        <v>96</v>
      </c>
      <c r="D884" s="6">
        <v>0</v>
      </c>
      <c r="E884" s="6">
        <v>0</v>
      </c>
      <c r="F884" s="6">
        <v>96</v>
      </c>
      <c r="G884" s="6">
        <f t="shared" si="39"/>
        <v>96</v>
      </c>
      <c r="H884" s="6">
        <f t="shared" si="40"/>
        <v>48</v>
      </c>
      <c r="I884" s="4">
        <f t="shared" si="41"/>
        <v>0</v>
      </c>
    </row>
    <row r="885" spans="1:9" x14ac:dyDescent="0.3">
      <c r="A885" t="s">
        <v>7</v>
      </c>
      <c r="B885" s="3">
        <v>2</v>
      </c>
      <c r="C885" s="6">
        <v>96</v>
      </c>
      <c r="D885" s="6">
        <v>0</v>
      </c>
      <c r="E885" s="6">
        <v>0</v>
      </c>
      <c r="F885" s="6">
        <v>96</v>
      </c>
      <c r="G885" s="6">
        <f t="shared" si="39"/>
        <v>96</v>
      </c>
      <c r="H885" s="6">
        <f t="shared" si="40"/>
        <v>48</v>
      </c>
      <c r="I885" s="4">
        <f t="shared" si="41"/>
        <v>0</v>
      </c>
    </row>
    <row r="886" spans="1:9" x14ac:dyDescent="0.3">
      <c r="A886" t="s">
        <v>6</v>
      </c>
      <c r="B886" s="3">
        <v>2</v>
      </c>
      <c r="C886" s="6">
        <v>96</v>
      </c>
      <c r="D886" s="6">
        <v>0</v>
      </c>
      <c r="E886" s="6">
        <v>0</v>
      </c>
      <c r="F886" s="6">
        <v>96</v>
      </c>
      <c r="G886" s="6">
        <f t="shared" si="39"/>
        <v>96</v>
      </c>
      <c r="H886" s="6">
        <f t="shared" si="40"/>
        <v>48</v>
      </c>
      <c r="I886" s="4">
        <f t="shared" si="41"/>
        <v>0</v>
      </c>
    </row>
    <row r="887" spans="1:9" x14ac:dyDescent="0.3">
      <c r="A887" t="s">
        <v>7</v>
      </c>
      <c r="B887" s="3">
        <v>1</v>
      </c>
      <c r="C887" s="6">
        <v>96</v>
      </c>
      <c r="D887" s="6">
        <v>0</v>
      </c>
      <c r="E887" s="6">
        <v>0</v>
      </c>
      <c r="F887" s="6">
        <v>96</v>
      </c>
      <c r="G887" s="6">
        <f t="shared" si="39"/>
        <v>96</v>
      </c>
      <c r="H887" s="6">
        <f t="shared" si="40"/>
        <v>96</v>
      </c>
      <c r="I887" s="4">
        <f t="shared" si="41"/>
        <v>0</v>
      </c>
    </row>
    <row r="888" spans="1:9" x14ac:dyDescent="0.3">
      <c r="A888" t="s">
        <v>6</v>
      </c>
      <c r="B888" s="3">
        <v>4</v>
      </c>
      <c r="C888" s="6">
        <v>96</v>
      </c>
      <c r="D888" s="6">
        <v>0</v>
      </c>
      <c r="E888" s="6">
        <v>0</v>
      </c>
      <c r="F888" s="6">
        <v>96</v>
      </c>
      <c r="G888" s="6">
        <f t="shared" si="39"/>
        <v>96</v>
      </c>
      <c r="H888" s="6">
        <f t="shared" si="40"/>
        <v>24</v>
      </c>
      <c r="I888" s="4">
        <f t="shared" si="41"/>
        <v>0</v>
      </c>
    </row>
    <row r="889" spans="1:9" x14ac:dyDescent="0.3">
      <c r="A889" t="s">
        <v>7</v>
      </c>
      <c r="B889" s="3">
        <v>2</v>
      </c>
      <c r="C889" s="6">
        <v>96</v>
      </c>
      <c r="D889" s="6">
        <v>0</v>
      </c>
      <c r="E889" s="6">
        <v>0</v>
      </c>
      <c r="F889" s="6">
        <v>96</v>
      </c>
      <c r="G889" s="6">
        <f t="shared" si="39"/>
        <v>96</v>
      </c>
      <c r="H889" s="6">
        <f t="shared" si="40"/>
        <v>48</v>
      </c>
      <c r="I889" s="4">
        <f t="shared" si="41"/>
        <v>0</v>
      </c>
    </row>
    <row r="890" spans="1:9" x14ac:dyDescent="0.3">
      <c r="A890" t="s">
        <v>6</v>
      </c>
      <c r="B890" s="3">
        <v>3</v>
      </c>
      <c r="C890" s="6">
        <v>96</v>
      </c>
      <c r="D890" s="6">
        <v>0</v>
      </c>
      <c r="E890" s="6">
        <v>0</v>
      </c>
      <c r="F890" s="6">
        <v>96</v>
      </c>
      <c r="G890" s="6">
        <f t="shared" si="39"/>
        <v>96</v>
      </c>
      <c r="H890" s="6">
        <f t="shared" si="40"/>
        <v>32</v>
      </c>
      <c r="I890" s="4">
        <f t="shared" si="41"/>
        <v>0</v>
      </c>
    </row>
    <row r="891" spans="1:9" x14ac:dyDescent="0.3">
      <c r="A891" t="s">
        <v>7</v>
      </c>
      <c r="B891" s="3">
        <v>2</v>
      </c>
      <c r="C891" s="6">
        <v>96</v>
      </c>
      <c r="D891" s="6">
        <v>0</v>
      </c>
      <c r="E891" s="6">
        <v>0</v>
      </c>
      <c r="F891" s="6">
        <v>96</v>
      </c>
      <c r="G891" s="6">
        <f t="shared" si="39"/>
        <v>96</v>
      </c>
      <c r="H891" s="6">
        <f t="shared" si="40"/>
        <v>48</v>
      </c>
      <c r="I891" s="4">
        <f t="shared" si="41"/>
        <v>0</v>
      </c>
    </row>
    <row r="892" spans="1:9" x14ac:dyDescent="0.3">
      <c r="A892" t="s">
        <v>11</v>
      </c>
      <c r="B892" s="3">
        <v>3</v>
      </c>
      <c r="C892" s="6">
        <v>96</v>
      </c>
      <c r="D892" s="6">
        <v>0</v>
      </c>
      <c r="E892" s="6">
        <v>0</v>
      </c>
      <c r="F892" s="6">
        <v>96</v>
      </c>
      <c r="G892" s="6">
        <f t="shared" si="39"/>
        <v>96</v>
      </c>
      <c r="H892" s="6">
        <f t="shared" si="40"/>
        <v>32</v>
      </c>
      <c r="I892" s="4">
        <f t="shared" si="41"/>
        <v>0</v>
      </c>
    </row>
    <row r="893" spans="1:9" x14ac:dyDescent="0.3">
      <c r="A893" t="s">
        <v>6</v>
      </c>
      <c r="B893" s="3">
        <v>2</v>
      </c>
      <c r="C893" s="6">
        <v>96</v>
      </c>
      <c r="D893" s="6">
        <v>0</v>
      </c>
      <c r="E893" s="6">
        <v>0</v>
      </c>
      <c r="F893" s="6">
        <v>96</v>
      </c>
      <c r="G893" s="6">
        <f t="shared" si="39"/>
        <v>96</v>
      </c>
      <c r="H893" s="6">
        <f t="shared" si="40"/>
        <v>48</v>
      </c>
      <c r="I893" s="4">
        <f t="shared" si="41"/>
        <v>0</v>
      </c>
    </row>
    <row r="894" spans="1:9" x14ac:dyDescent="0.3">
      <c r="A894" t="s">
        <v>21</v>
      </c>
      <c r="B894" s="3">
        <v>3</v>
      </c>
      <c r="C894" s="6">
        <v>102</v>
      </c>
      <c r="D894" s="6">
        <v>-6.8</v>
      </c>
      <c r="E894" s="6">
        <v>0</v>
      </c>
      <c r="F894" s="6">
        <v>95.2</v>
      </c>
      <c r="G894" s="6">
        <f t="shared" si="39"/>
        <v>108.8</v>
      </c>
      <c r="H894" s="6">
        <f t="shared" si="40"/>
        <v>31.733333333333334</v>
      </c>
      <c r="I894" s="4">
        <f t="shared" si="41"/>
        <v>6.6666666666666666E-2</v>
      </c>
    </row>
    <row r="895" spans="1:9" x14ac:dyDescent="0.3">
      <c r="A895" t="s">
        <v>11</v>
      </c>
      <c r="B895" s="3">
        <v>3</v>
      </c>
      <c r="C895" s="6">
        <v>102</v>
      </c>
      <c r="D895" s="6">
        <v>-6.8</v>
      </c>
      <c r="E895" s="6">
        <v>0</v>
      </c>
      <c r="F895" s="6">
        <v>95.2</v>
      </c>
      <c r="G895" s="6">
        <f t="shared" si="39"/>
        <v>108.8</v>
      </c>
      <c r="H895" s="6">
        <f t="shared" si="40"/>
        <v>31.733333333333334</v>
      </c>
      <c r="I895" s="4">
        <f t="shared" si="41"/>
        <v>6.6666666666666666E-2</v>
      </c>
    </row>
    <row r="896" spans="1:9" x14ac:dyDescent="0.3">
      <c r="A896" t="s">
        <v>7</v>
      </c>
      <c r="B896" s="3">
        <v>2</v>
      </c>
      <c r="C896" s="6">
        <v>112</v>
      </c>
      <c r="D896" s="6">
        <v>-16.8</v>
      </c>
      <c r="E896" s="6">
        <v>0</v>
      </c>
      <c r="F896" s="6">
        <v>95.2</v>
      </c>
      <c r="G896" s="6">
        <f t="shared" si="39"/>
        <v>128.80000000000001</v>
      </c>
      <c r="H896" s="6">
        <f t="shared" si="40"/>
        <v>47.6</v>
      </c>
      <c r="I896" s="4">
        <f t="shared" si="41"/>
        <v>0.15</v>
      </c>
    </row>
    <row r="897" spans="1:9" x14ac:dyDescent="0.3">
      <c r="A897" t="s">
        <v>13</v>
      </c>
      <c r="B897" s="3">
        <v>10</v>
      </c>
      <c r="C897" s="6">
        <v>105</v>
      </c>
      <c r="D897" s="6">
        <v>-9.9499999999999993</v>
      </c>
      <c r="E897" s="6">
        <v>0</v>
      </c>
      <c r="F897" s="6">
        <v>95.05</v>
      </c>
      <c r="G897" s="6">
        <f t="shared" si="39"/>
        <v>114.95</v>
      </c>
      <c r="H897" s="6">
        <f t="shared" si="40"/>
        <v>9.504999999999999</v>
      </c>
      <c r="I897" s="4">
        <f t="shared" si="41"/>
        <v>9.4761904761904756E-2</v>
      </c>
    </row>
    <row r="898" spans="1:9" x14ac:dyDescent="0.3">
      <c r="A898" t="s">
        <v>6</v>
      </c>
      <c r="B898" s="3">
        <v>1</v>
      </c>
      <c r="C898" s="6">
        <v>95</v>
      </c>
      <c r="D898" s="6">
        <v>0</v>
      </c>
      <c r="E898" s="6">
        <v>0</v>
      </c>
      <c r="F898" s="6">
        <v>95</v>
      </c>
      <c r="G898" s="6">
        <f t="shared" si="39"/>
        <v>95</v>
      </c>
      <c r="H898" s="6">
        <f t="shared" si="40"/>
        <v>95</v>
      </c>
      <c r="I898" s="4">
        <f t="shared" si="41"/>
        <v>0</v>
      </c>
    </row>
    <row r="899" spans="1:9" x14ac:dyDescent="0.3">
      <c r="A899" t="s">
        <v>6</v>
      </c>
      <c r="B899" s="3">
        <v>1</v>
      </c>
      <c r="C899" s="6">
        <v>95</v>
      </c>
      <c r="D899" s="6">
        <v>0</v>
      </c>
      <c r="E899" s="6">
        <v>0</v>
      </c>
      <c r="F899" s="6">
        <v>95</v>
      </c>
      <c r="G899" s="6">
        <f t="shared" ref="G899:G962" si="42">IF(C899=0,0,C899-D899-E899/C899)</f>
        <v>95</v>
      </c>
      <c r="H899" s="6">
        <f t="shared" ref="H899:H962" si="43">IF(F899=0,0,F899/B899)</f>
        <v>95</v>
      </c>
      <c r="I899" s="4">
        <f t="shared" ref="I899:I962" si="44">IF(C899=0,0,-D899/C899)</f>
        <v>0</v>
      </c>
    </row>
    <row r="900" spans="1:9" x14ac:dyDescent="0.3">
      <c r="A900" t="s">
        <v>7</v>
      </c>
      <c r="B900" s="3">
        <v>1</v>
      </c>
      <c r="C900" s="6">
        <v>94</v>
      </c>
      <c r="D900" s="6">
        <v>0</v>
      </c>
      <c r="E900" s="6">
        <v>0</v>
      </c>
      <c r="F900" s="6">
        <v>94</v>
      </c>
      <c r="G900" s="6">
        <f t="shared" si="42"/>
        <v>94</v>
      </c>
      <c r="H900" s="6">
        <f t="shared" si="43"/>
        <v>94</v>
      </c>
      <c r="I900" s="4">
        <f t="shared" si="44"/>
        <v>0</v>
      </c>
    </row>
    <row r="901" spans="1:9" x14ac:dyDescent="0.3">
      <c r="A901" t="s">
        <v>7</v>
      </c>
      <c r="B901" s="3">
        <v>1</v>
      </c>
      <c r="C901" s="6">
        <v>94</v>
      </c>
      <c r="D901" s="6">
        <v>0</v>
      </c>
      <c r="E901" s="6">
        <v>0</v>
      </c>
      <c r="F901" s="6">
        <v>94</v>
      </c>
      <c r="G901" s="6">
        <f t="shared" si="42"/>
        <v>94</v>
      </c>
      <c r="H901" s="6">
        <f t="shared" si="43"/>
        <v>94</v>
      </c>
      <c r="I901" s="4">
        <f t="shared" si="44"/>
        <v>0</v>
      </c>
    </row>
    <row r="902" spans="1:9" x14ac:dyDescent="0.3">
      <c r="A902" t="s">
        <v>6</v>
      </c>
      <c r="B902" s="3">
        <v>3</v>
      </c>
      <c r="C902" s="6">
        <v>96</v>
      </c>
      <c r="D902" s="6">
        <v>-3.2</v>
      </c>
      <c r="E902" s="6">
        <v>0</v>
      </c>
      <c r="F902" s="6">
        <v>92.8</v>
      </c>
      <c r="G902" s="6">
        <f t="shared" si="42"/>
        <v>99.2</v>
      </c>
      <c r="H902" s="6">
        <f t="shared" si="43"/>
        <v>30.933333333333334</v>
      </c>
      <c r="I902" s="4">
        <f t="shared" si="44"/>
        <v>3.3333333333333333E-2</v>
      </c>
    </row>
    <row r="903" spans="1:9" x14ac:dyDescent="0.3">
      <c r="A903" t="s">
        <v>7</v>
      </c>
      <c r="B903" s="3">
        <v>2</v>
      </c>
      <c r="C903" s="6">
        <v>92</v>
      </c>
      <c r="D903" s="6">
        <v>0</v>
      </c>
      <c r="E903" s="6">
        <v>0</v>
      </c>
      <c r="F903" s="6">
        <v>92</v>
      </c>
      <c r="G903" s="6">
        <f t="shared" si="42"/>
        <v>92</v>
      </c>
      <c r="H903" s="6">
        <f t="shared" si="43"/>
        <v>46</v>
      </c>
      <c r="I903" s="4">
        <f t="shared" si="44"/>
        <v>0</v>
      </c>
    </row>
    <row r="904" spans="1:9" x14ac:dyDescent="0.3">
      <c r="A904" t="s">
        <v>9</v>
      </c>
      <c r="B904" s="3">
        <v>1</v>
      </c>
      <c r="C904" s="6">
        <v>92</v>
      </c>
      <c r="D904" s="6">
        <v>0</v>
      </c>
      <c r="E904" s="6">
        <v>0</v>
      </c>
      <c r="F904" s="6">
        <v>92</v>
      </c>
      <c r="G904" s="6">
        <f t="shared" si="42"/>
        <v>92</v>
      </c>
      <c r="H904" s="6">
        <f t="shared" si="43"/>
        <v>92</v>
      </c>
      <c r="I904" s="4">
        <f t="shared" si="44"/>
        <v>0</v>
      </c>
    </row>
    <row r="905" spans="1:9" x14ac:dyDescent="0.3">
      <c r="A905" t="s">
        <v>7</v>
      </c>
      <c r="B905" s="3">
        <v>2</v>
      </c>
      <c r="C905" s="6">
        <v>92</v>
      </c>
      <c r="D905" s="6">
        <v>0</v>
      </c>
      <c r="E905" s="6">
        <v>0</v>
      </c>
      <c r="F905" s="6">
        <v>92</v>
      </c>
      <c r="G905" s="6">
        <f t="shared" si="42"/>
        <v>92</v>
      </c>
      <c r="H905" s="6">
        <f t="shared" si="43"/>
        <v>46</v>
      </c>
      <c r="I905" s="4">
        <f t="shared" si="44"/>
        <v>0</v>
      </c>
    </row>
    <row r="906" spans="1:9" x14ac:dyDescent="0.3">
      <c r="A906" t="s">
        <v>7</v>
      </c>
      <c r="B906" s="3">
        <v>2</v>
      </c>
      <c r="C906" s="6">
        <v>92</v>
      </c>
      <c r="D906" s="6">
        <v>0</v>
      </c>
      <c r="E906" s="6">
        <v>0</v>
      </c>
      <c r="F906" s="6">
        <v>92</v>
      </c>
      <c r="G906" s="6">
        <f t="shared" si="42"/>
        <v>92</v>
      </c>
      <c r="H906" s="6">
        <f t="shared" si="43"/>
        <v>46</v>
      </c>
      <c r="I906" s="4">
        <f t="shared" si="44"/>
        <v>0</v>
      </c>
    </row>
    <row r="907" spans="1:9" x14ac:dyDescent="0.3">
      <c r="A907" t="s">
        <v>13</v>
      </c>
      <c r="B907" s="3">
        <v>7</v>
      </c>
      <c r="C907" s="6">
        <v>92</v>
      </c>
      <c r="D907" s="6">
        <v>0</v>
      </c>
      <c r="E907" s="6">
        <v>0</v>
      </c>
      <c r="F907" s="6">
        <v>92</v>
      </c>
      <c r="G907" s="6">
        <f t="shared" si="42"/>
        <v>92</v>
      </c>
      <c r="H907" s="6">
        <f t="shared" si="43"/>
        <v>13.142857142857142</v>
      </c>
      <c r="I907" s="4">
        <f t="shared" si="44"/>
        <v>0</v>
      </c>
    </row>
    <row r="908" spans="1:9" x14ac:dyDescent="0.3">
      <c r="A908" t="s">
        <v>18</v>
      </c>
      <c r="B908" s="3">
        <v>5</v>
      </c>
      <c r="C908" s="6">
        <v>94</v>
      </c>
      <c r="D908" s="6">
        <v>-2.2000000000000002</v>
      </c>
      <c r="E908" s="6">
        <v>0</v>
      </c>
      <c r="F908" s="6">
        <v>91.8</v>
      </c>
      <c r="G908" s="6">
        <f t="shared" si="42"/>
        <v>96.2</v>
      </c>
      <c r="H908" s="6">
        <f t="shared" si="43"/>
        <v>18.36</v>
      </c>
      <c r="I908" s="4">
        <f t="shared" si="44"/>
        <v>2.3404255319148939E-2</v>
      </c>
    </row>
    <row r="909" spans="1:9" x14ac:dyDescent="0.3">
      <c r="A909" t="s">
        <v>11</v>
      </c>
      <c r="B909" s="3">
        <v>3</v>
      </c>
      <c r="C909" s="6">
        <v>102</v>
      </c>
      <c r="D909" s="6">
        <v>-10.210000000000001</v>
      </c>
      <c r="E909" s="6">
        <v>0</v>
      </c>
      <c r="F909" s="6">
        <v>91.79</v>
      </c>
      <c r="G909" s="6">
        <f t="shared" si="42"/>
        <v>112.21000000000001</v>
      </c>
      <c r="H909" s="6">
        <f t="shared" si="43"/>
        <v>30.596666666666668</v>
      </c>
      <c r="I909" s="4">
        <f t="shared" si="44"/>
        <v>0.10009803921568629</v>
      </c>
    </row>
    <row r="910" spans="1:9" x14ac:dyDescent="0.3">
      <c r="A910" t="s">
        <v>7</v>
      </c>
      <c r="B910" s="3">
        <v>2</v>
      </c>
      <c r="C910" s="6">
        <v>96</v>
      </c>
      <c r="D910" s="6">
        <v>-4.79</v>
      </c>
      <c r="E910" s="6">
        <v>0</v>
      </c>
      <c r="F910" s="6">
        <v>91.21</v>
      </c>
      <c r="G910" s="6">
        <f t="shared" si="42"/>
        <v>100.79</v>
      </c>
      <c r="H910" s="6">
        <f t="shared" si="43"/>
        <v>45.604999999999997</v>
      </c>
      <c r="I910" s="4">
        <f t="shared" si="44"/>
        <v>4.9895833333333334E-2</v>
      </c>
    </row>
    <row r="911" spans="1:9" x14ac:dyDescent="0.3">
      <c r="A911" t="s">
        <v>6</v>
      </c>
      <c r="B911" s="3">
        <v>2</v>
      </c>
      <c r="C911" s="6">
        <v>96</v>
      </c>
      <c r="D911" s="6">
        <v>-4.8</v>
      </c>
      <c r="E911" s="6">
        <v>0</v>
      </c>
      <c r="F911" s="6">
        <v>91.2</v>
      </c>
      <c r="G911" s="6">
        <f t="shared" si="42"/>
        <v>100.8</v>
      </c>
      <c r="H911" s="6">
        <f t="shared" si="43"/>
        <v>45.6</v>
      </c>
      <c r="I911" s="4">
        <f t="shared" si="44"/>
        <v>4.9999999999999996E-2</v>
      </c>
    </row>
    <row r="912" spans="1:9" x14ac:dyDescent="0.3">
      <c r="A912" t="s">
        <v>7</v>
      </c>
      <c r="B912" s="3">
        <v>2</v>
      </c>
      <c r="C912" s="6">
        <v>96</v>
      </c>
      <c r="D912" s="6">
        <v>-4.8</v>
      </c>
      <c r="E912" s="6">
        <v>0</v>
      </c>
      <c r="F912" s="6">
        <v>91.2</v>
      </c>
      <c r="G912" s="6">
        <f t="shared" si="42"/>
        <v>100.8</v>
      </c>
      <c r="H912" s="6">
        <f t="shared" si="43"/>
        <v>45.6</v>
      </c>
      <c r="I912" s="4">
        <f t="shared" si="44"/>
        <v>4.9999999999999996E-2</v>
      </c>
    </row>
    <row r="913" spans="1:9" x14ac:dyDescent="0.3">
      <c r="A913" t="s">
        <v>11</v>
      </c>
      <c r="B913" s="3">
        <v>4</v>
      </c>
      <c r="C913" s="6">
        <v>96</v>
      </c>
      <c r="D913" s="6">
        <v>-4.8099999999999996</v>
      </c>
      <c r="E913" s="6">
        <v>0</v>
      </c>
      <c r="F913" s="6">
        <v>91.19</v>
      </c>
      <c r="G913" s="6">
        <f t="shared" si="42"/>
        <v>100.81</v>
      </c>
      <c r="H913" s="6">
        <f t="shared" si="43"/>
        <v>22.797499999999999</v>
      </c>
      <c r="I913" s="4">
        <f t="shared" si="44"/>
        <v>5.0104166666666665E-2</v>
      </c>
    </row>
    <row r="914" spans="1:9" x14ac:dyDescent="0.3">
      <c r="A914" t="s">
        <v>12</v>
      </c>
      <c r="B914" s="3">
        <v>5</v>
      </c>
      <c r="C914" s="6">
        <v>92.5</v>
      </c>
      <c r="D914" s="6">
        <v>-1.85</v>
      </c>
      <c r="E914" s="6">
        <v>0</v>
      </c>
      <c r="F914" s="6">
        <v>90.65</v>
      </c>
      <c r="G914" s="6">
        <f t="shared" si="42"/>
        <v>94.35</v>
      </c>
      <c r="H914" s="6">
        <f t="shared" si="43"/>
        <v>18.130000000000003</v>
      </c>
      <c r="I914" s="4">
        <f t="shared" si="44"/>
        <v>0.02</v>
      </c>
    </row>
    <row r="915" spans="1:9" x14ac:dyDescent="0.3">
      <c r="A915" t="s">
        <v>13</v>
      </c>
      <c r="B915" s="3">
        <v>8</v>
      </c>
      <c r="C915" s="6">
        <v>100</v>
      </c>
      <c r="D915" s="6">
        <v>-9.6</v>
      </c>
      <c r="E915" s="6">
        <v>0</v>
      </c>
      <c r="F915" s="6">
        <v>90.4</v>
      </c>
      <c r="G915" s="6">
        <f t="shared" si="42"/>
        <v>109.6</v>
      </c>
      <c r="H915" s="6">
        <f t="shared" si="43"/>
        <v>11.3</v>
      </c>
      <c r="I915" s="4">
        <f t="shared" si="44"/>
        <v>9.6000000000000002E-2</v>
      </c>
    </row>
    <row r="916" spans="1:9" x14ac:dyDescent="0.3">
      <c r="A916" t="s">
        <v>8</v>
      </c>
      <c r="B916" s="3">
        <v>5</v>
      </c>
      <c r="C916" s="6">
        <v>90</v>
      </c>
      <c r="D916" s="6">
        <v>0</v>
      </c>
      <c r="E916" s="6">
        <v>0</v>
      </c>
      <c r="F916" s="6">
        <v>90</v>
      </c>
      <c r="G916" s="6">
        <f t="shared" si="42"/>
        <v>90</v>
      </c>
      <c r="H916" s="6">
        <f t="shared" si="43"/>
        <v>18</v>
      </c>
      <c r="I916" s="4">
        <f t="shared" si="44"/>
        <v>0</v>
      </c>
    </row>
    <row r="917" spans="1:9" x14ac:dyDescent="0.3">
      <c r="A917" t="s">
        <v>6</v>
      </c>
      <c r="B917" s="3">
        <v>2</v>
      </c>
      <c r="C917" s="6">
        <v>90</v>
      </c>
      <c r="D917" s="6">
        <v>0</v>
      </c>
      <c r="E917" s="6">
        <v>0</v>
      </c>
      <c r="F917" s="6">
        <v>90</v>
      </c>
      <c r="G917" s="6">
        <f t="shared" si="42"/>
        <v>90</v>
      </c>
      <c r="H917" s="6">
        <f t="shared" si="43"/>
        <v>45</v>
      </c>
      <c r="I917" s="4">
        <f t="shared" si="44"/>
        <v>0</v>
      </c>
    </row>
    <row r="918" spans="1:9" x14ac:dyDescent="0.3">
      <c r="A918" t="s">
        <v>20</v>
      </c>
      <c r="B918" s="3">
        <v>2</v>
      </c>
      <c r="C918" s="6">
        <v>90</v>
      </c>
      <c r="D918" s="6">
        <v>0</v>
      </c>
      <c r="E918" s="6">
        <v>0</v>
      </c>
      <c r="F918" s="6">
        <v>90</v>
      </c>
      <c r="G918" s="6">
        <f t="shared" si="42"/>
        <v>90</v>
      </c>
      <c r="H918" s="6">
        <f t="shared" si="43"/>
        <v>45</v>
      </c>
      <c r="I918" s="4">
        <f t="shared" si="44"/>
        <v>0</v>
      </c>
    </row>
    <row r="919" spans="1:9" x14ac:dyDescent="0.3">
      <c r="A919" t="s">
        <v>6</v>
      </c>
      <c r="B919" s="3">
        <v>2</v>
      </c>
      <c r="C919" s="6">
        <v>132</v>
      </c>
      <c r="D919" s="6">
        <v>-4.88</v>
      </c>
      <c r="E919" s="6">
        <v>-37.119999999999997</v>
      </c>
      <c r="F919" s="6">
        <v>90</v>
      </c>
      <c r="G919" s="6">
        <f t="shared" si="42"/>
        <v>137.16121212121212</v>
      </c>
      <c r="H919" s="6">
        <f t="shared" si="43"/>
        <v>45</v>
      </c>
      <c r="I919" s="4">
        <f t="shared" si="44"/>
        <v>3.6969696969696972E-2</v>
      </c>
    </row>
    <row r="920" spans="1:9" x14ac:dyDescent="0.3">
      <c r="A920" t="s">
        <v>6</v>
      </c>
      <c r="B920" s="3">
        <v>2</v>
      </c>
      <c r="C920" s="6">
        <v>90</v>
      </c>
      <c r="D920" s="6">
        <v>0</v>
      </c>
      <c r="E920" s="6">
        <v>0</v>
      </c>
      <c r="F920" s="6">
        <v>90</v>
      </c>
      <c r="G920" s="6">
        <f t="shared" si="42"/>
        <v>90</v>
      </c>
      <c r="H920" s="6">
        <f t="shared" si="43"/>
        <v>45</v>
      </c>
      <c r="I920" s="4">
        <f t="shared" si="44"/>
        <v>0</v>
      </c>
    </row>
    <row r="921" spans="1:9" x14ac:dyDescent="0.3">
      <c r="A921" t="s">
        <v>18</v>
      </c>
      <c r="B921" s="3">
        <v>5</v>
      </c>
      <c r="C921" s="6">
        <v>90</v>
      </c>
      <c r="D921" s="6">
        <v>0</v>
      </c>
      <c r="E921" s="6">
        <v>0</v>
      </c>
      <c r="F921" s="6">
        <v>90</v>
      </c>
      <c r="G921" s="6">
        <f t="shared" si="42"/>
        <v>90</v>
      </c>
      <c r="H921" s="6">
        <f t="shared" si="43"/>
        <v>18</v>
      </c>
      <c r="I921" s="4">
        <f t="shared" si="44"/>
        <v>0</v>
      </c>
    </row>
    <row r="922" spans="1:9" x14ac:dyDescent="0.3">
      <c r="A922" t="s">
        <v>6</v>
      </c>
      <c r="B922" s="3">
        <v>2</v>
      </c>
      <c r="C922" s="6">
        <v>90</v>
      </c>
      <c r="D922" s="6">
        <v>0</v>
      </c>
      <c r="E922" s="6">
        <v>0</v>
      </c>
      <c r="F922" s="6">
        <v>90</v>
      </c>
      <c r="G922" s="6">
        <f t="shared" si="42"/>
        <v>90</v>
      </c>
      <c r="H922" s="6">
        <f t="shared" si="43"/>
        <v>45</v>
      </c>
      <c r="I922" s="4">
        <f t="shared" si="44"/>
        <v>0</v>
      </c>
    </row>
    <row r="923" spans="1:9" x14ac:dyDescent="0.3">
      <c r="A923" t="s">
        <v>16</v>
      </c>
      <c r="B923" s="3">
        <v>3</v>
      </c>
      <c r="C923" s="6">
        <v>90</v>
      </c>
      <c r="D923" s="6">
        <v>0</v>
      </c>
      <c r="E923" s="6">
        <v>0</v>
      </c>
      <c r="F923" s="6">
        <v>90</v>
      </c>
      <c r="G923" s="6">
        <f t="shared" si="42"/>
        <v>90</v>
      </c>
      <c r="H923" s="6">
        <f t="shared" si="43"/>
        <v>30</v>
      </c>
      <c r="I923" s="4">
        <f t="shared" si="44"/>
        <v>0</v>
      </c>
    </row>
    <row r="924" spans="1:9" x14ac:dyDescent="0.3">
      <c r="A924" t="s">
        <v>7</v>
      </c>
      <c r="B924" s="3">
        <v>1</v>
      </c>
      <c r="C924" s="6">
        <v>90</v>
      </c>
      <c r="D924" s="6">
        <v>0</v>
      </c>
      <c r="E924" s="6">
        <v>0</v>
      </c>
      <c r="F924" s="6">
        <v>90</v>
      </c>
      <c r="G924" s="6">
        <f t="shared" si="42"/>
        <v>90</v>
      </c>
      <c r="H924" s="6">
        <f t="shared" si="43"/>
        <v>90</v>
      </c>
      <c r="I924" s="4">
        <f t="shared" si="44"/>
        <v>0</v>
      </c>
    </row>
    <row r="925" spans="1:9" x14ac:dyDescent="0.3">
      <c r="A925" t="s">
        <v>21</v>
      </c>
      <c r="B925" s="3">
        <v>5</v>
      </c>
      <c r="C925" s="6">
        <v>90</v>
      </c>
      <c r="D925" s="6">
        <v>0</v>
      </c>
      <c r="E925" s="6">
        <v>0</v>
      </c>
      <c r="F925" s="6">
        <v>90</v>
      </c>
      <c r="G925" s="6">
        <f t="shared" si="42"/>
        <v>90</v>
      </c>
      <c r="H925" s="6">
        <f t="shared" si="43"/>
        <v>18</v>
      </c>
      <c r="I925" s="4">
        <f t="shared" si="44"/>
        <v>0</v>
      </c>
    </row>
    <row r="926" spans="1:9" x14ac:dyDescent="0.3">
      <c r="A926" t="s">
        <v>13</v>
      </c>
      <c r="B926" s="3">
        <v>5</v>
      </c>
      <c r="C926" s="6">
        <v>90</v>
      </c>
      <c r="D926" s="6">
        <v>0</v>
      </c>
      <c r="E926" s="6">
        <v>0</v>
      </c>
      <c r="F926" s="6">
        <v>90</v>
      </c>
      <c r="G926" s="6">
        <f t="shared" si="42"/>
        <v>90</v>
      </c>
      <c r="H926" s="6">
        <f t="shared" si="43"/>
        <v>18</v>
      </c>
      <c r="I926" s="4">
        <f t="shared" si="44"/>
        <v>0</v>
      </c>
    </row>
    <row r="927" spans="1:9" x14ac:dyDescent="0.3">
      <c r="A927" t="s">
        <v>6</v>
      </c>
      <c r="B927" s="3">
        <v>2</v>
      </c>
      <c r="C927" s="6">
        <v>90</v>
      </c>
      <c r="D927" s="6">
        <v>0</v>
      </c>
      <c r="E927" s="6">
        <v>0</v>
      </c>
      <c r="F927" s="6">
        <v>90</v>
      </c>
      <c r="G927" s="6">
        <f t="shared" si="42"/>
        <v>90</v>
      </c>
      <c r="H927" s="6">
        <f t="shared" si="43"/>
        <v>45</v>
      </c>
      <c r="I927" s="4">
        <f t="shared" si="44"/>
        <v>0</v>
      </c>
    </row>
    <row r="928" spans="1:9" x14ac:dyDescent="0.3">
      <c r="A928" t="s">
        <v>7</v>
      </c>
      <c r="B928" s="3">
        <v>3</v>
      </c>
      <c r="C928" s="6">
        <v>90</v>
      </c>
      <c r="D928" s="6">
        <v>0</v>
      </c>
      <c r="E928" s="6">
        <v>0</v>
      </c>
      <c r="F928" s="6">
        <v>90</v>
      </c>
      <c r="G928" s="6">
        <f t="shared" si="42"/>
        <v>90</v>
      </c>
      <c r="H928" s="6">
        <f t="shared" si="43"/>
        <v>30</v>
      </c>
      <c r="I928" s="4">
        <f t="shared" si="44"/>
        <v>0</v>
      </c>
    </row>
    <row r="929" spans="1:9" x14ac:dyDescent="0.3">
      <c r="A929" t="s">
        <v>10</v>
      </c>
      <c r="B929" s="3">
        <v>3</v>
      </c>
      <c r="C929" s="6">
        <v>96</v>
      </c>
      <c r="D929" s="6">
        <v>-6.4</v>
      </c>
      <c r="E929" s="6">
        <v>0</v>
      </c>
      <c r="F929" s="6">
        <v>89.6</v>
      </c>
      <c r="G929" s="6">
        <f t="shared" si="42"/>
        <v>102.4</v>
      </c>
      <c r="H929" s="6">
        <f t="shared" si="43"/>
        <v>29.866666666666664</v>
      </c>
      <c r="I929" s="4">
        <f t="shared" si="44"/>
        <v>6.6666666666666666E-2</v>
      </c>
    </row>
    <row r="930" spans="1:9" x14ac:dyDescent="0.3">
      <c r="A930" t="s">
        <v>6</v>
      </c>
      <c r="B930" s="3">
        <v>1</v>
      </c>
      <c r="C930" s="6">
        <v>112</v>
      </c>
      <c r="D930" s="6">
        <v>-22.4</v>
      </c>
      <c r="E930" s="6">
        <v>0</v>
      </c>
      <c r="F930" s="6">
        <v>89.6</v>
      </c>
      <c r="G930" s="6">
        <f t="shared" si="42"/>
        <v>134.4</v>
      </c>
      <c r="H930" s="6">
        <f t="shared" si="43"/>
        <v>89.6</v>
      </c>
      <c r="I930" s="4">
        <f t="shared" si="44"/>
        <v>0.19999999999999998</v>
      </c>
    </row>
    <row r="931" spans="1:9" x14ac:dyDescent="0.3">
      <c r="A931" t="s">
        <v>7</v>
      </c>
      <c r="B931" s="3">
        <v>3</v>
      </c>
      <c r="C931" s="6">
        <v>96</v>
      </c>
      <c r="D931" s="6">
        <v>-6.4</v>
      </c>
      <c r="E931" s="6">
        <v>0</v>
      </c>
      <c r="F931" s="6">
        <v>89.6</v>
      </c>
      <c r="G931" s="6">
        <f t="shared" si="42"/>
        <v>102.4</v>
      </c>
      <c r="H931" s="6">
        <f t="shared" si="43"/>
        <v>29.866666666666664</v>
      </c>
      <c r="I931" s="4">
        <f t="shared" si="44"/>
        <v>6.6666666666666666E-2</v>
      </c>
    </row>
    <row r="932" spans="1:9" x14ac:dyDescent="0.3">
      <c r="A932" t="s">
        <v>6</v>
      </c>
      <c r="B932" s="3">
        <v>1</v>
      </c>
      <c r="C932" s="6">
        <v>99</v>
      </c>
      <c r="D932" s="6">
        <v>-9.9</v>
      </c>
      <c r="E932" s="6">
        <v>0</v>
      </c>
      <c r="F932" s="6">
        <v>89.1</v>
      </c>
      <c r="G932" s="6">
        <f t="shared" si="42"/>
        <v>108.9</v>
      </c>
      <c r="H932" s="6">
        <f t="shared" si="43"/>
        <v>89.1</v>
      </c>
      <c r="I932" s="4">
        <f t="shared" si="44"/>
        <v>0.1</v>
      </c>
    </row>
    <row r="933" spans="1:9" x14ac:dyDescent="0.3">
      <c r="A933" t="s">
        <v>6</v>
      </c>
      <c r="B933" s="3">
        <v>5</v>
      </c>
      <c r="C933" s="6">
        <v>90</v>
      </c>
      <c r="D933" s="6">
        <v>-1.8</v>
      </c>
      <c r="E933" s="6">
        <v>0</v>
      </c>
      <c r="F933" s="6">
        <v>88.2</v>
      </c>
      <c r="G933" s="6">
        <f t="shared" si="42"/>
        <v>91.8</v>
      </c>
      <c r="H933" s="6">
        <f t="shared" si="43"/>
        <v>17.64</v>
      </c>
      <c r="I933" s="4">
        <f t="shared" si="44"/>
        <v>0.02</v>
      </c>
    </row>
    <row r="934" spans="1:9" x14ac:dyDescent="0.3">
      <c r="A934" t="s">
        <v>15</v>
      </c>
      <c r="B934" s="3">
        <v>1</v>
      </c>
      <c r="C934" s="6">
        <v>98</v>
      </c>
      <c r="D934" s="6">
        <v>-9.8000000000000007</v>
      </c>
      <c r="E934" s="6">
        <v>0</v>
      </c>
      <c r="F934" s="6">
        <v>88.2</v>
      </c>
      <c r="G934" s="6">
        <f t="shared" si="42"/>
        <v>107.8</v>
      </c>
      <c r="H934" s="6">
        <f t="shared" si="43"/>
        <v>88.2</v>
      </c>
      <c r="I934" s="4">
        <f t="shared" si="44"/>
        <v>0.1</v>
      </c>
    </row>
    <row r="935" spans="1:9" x14ac:dyDescent="0.3">
      <c r="A935" t="s">
        <v>6</v>
      </c>
      <c r="B935" s="3">
        <v>1</v>
      </c>
      <c r="C935" s="6">
        <v>98</v>
      </c>
      <c r="D935" s="6">
        <v>-9.8000000000000007</v>
      </c>
      <c r="E935" s="6">
        <v>0</v>
      </c>
      <c r="F935" s="6">
        <v>88.2</v>
      </c>
      <c r="G935" s="6">
        <f t="shared" si="42"/>
        <v>107.8</v>
      </c>
      <c r="H935" s="6">
        <f t="shared" si="43"/>
        <v>88.2</v>
      </c>
      <c r="I935" s="4">
        <f t="shared" si="44"/>
        <v>0.1</v>
      </c>
    </row>
    <row r="936" spans="1:9" x14ac:dyDescent="0.3">
      <c r="A936" t="s">
        <v>13</v>
      </c>
      <c r="B936" s="3">
        <v>5</v>
      </c>
      <c r="C936" s="6">
        <v>90</v>
      </c>
      <c r="D936" s="6">
        <v>-1.8</v>
      </c>
      <c r="E936" s="6">
        <v>0</v>
      </c>
      <c r="F936" s="6">
        <v>88.2</v>
      </c>
      <c r="G936" s="6">
        <f t="shared" si="42"/>
        <v>91.8</v>
      </c>
      <c r="H936" s="6">
        <f t="shared" si="43"/>
        <v>17.64</v>
      </c>
      <c r="I936" s="4">
        <f t="shared" si="44"/>
        <v>0.02</v>
      </c>
    </row>
    <row r="937" spans="1:9" x14ac:dyDescent="0.3">
      <c r="A937" t="s">
        <v>6</v>
      </c>
      <c r="B937" s="3">
        <v>2</v>
      </c>
      <c r="C937" s="6">
        <v>132</v>
      </c>
      <c r="D937" s="6">
        <v>0</v>
      </c>
      <c r="E937" s="6">
        <v>-44</v>
      </c>
      <c r="F937" s="6">
        <v>88</v>
      </c>
      <c r="G937" s="6">
        <f t="shared" si="42"/>
        <v>132.33333333333334</v>
      </c>
      <c r="H937" s="6">
        <f t="shared" si="43"/>
        <v>44</v>
      </c>
      <c r="I937" s="4">
        <f t="shared" si="44"/>
        <v>0</v>
      </c>
    </row>
    <row r="938" spans="1:9" x14ac:dyDescent="0.3">
      <c r="A938" t="s">
        <v>6</v>
      </c>
      <c r="B938" s="3">
        <v>1</v>
      </c>
      <c r="C938" s="6">
        <v>88</v>
      </c>
      <c r="D938" s="6">
        <v>0</v>
      </c>
      <c r="E938" s="6">
        <v>0</v>
      </c>
      <c r="F938" s="6">
        <v>88</v>
      </c>
      <c r="G938" s="6">
        <f t="shared" si="42"/>
        <v>88</v>
      </c>
      <c r="H938" s="6">
        <f t="shared" si="43"/>
        <v>88</v>
      </c>
      <c r="I938" s="4">
        <f t="shared" si="44"/>
        <v>0</v>
      </c>
    </row>
    <row r="939" spans="1:9" x14ac:dyDescent="0.3">
      <c r="A939" t="s">
        <v>7</v>
      </c>
      <c r="B939" s="3">
        <v>2</v>
      </c>
      <c r="C939" s="6">
        <v>88</v>
      </c>
      <c r="D939" s="6">
        <v>0</v>
      </c>
      <c r="E939" s="6">
        <v>0</v>
      </c>
      <c r="F939" s="6">
        <v>88</v>
      </c>
      <c r="G939" s="6">
        <f t="shared" si="42"/>
        <v>88</v>
      </c>
      <c r="H939" s="6">
        <f t="shared" si="43"/>
        <v>44</v>
      </c>
      <c r="I939" s="4">
        <f t="shared" si="44"/>
        <v>0</v>
      </c>
    </row>
    <row r="940" spans="1:9" x14ac:dyDescent="0.3">
      <c r="A940" t="s">
        <v>7</v>
      </c>
      <c r="B940" s="3">
        <v>1</v>
      </c>
      <c r="C940" s="6">
        <v>88</v>
      </c>
      <c r="D940" s="6">
        <v>0</v>
      </c>
      <c r="E940" s="6">
        <v>0</v>
      </c>
      <c r="F940" s="6">
        <v>88</v>
      </c>
      <c r="G940" s="6">
        <f t="shared" si="42"/>
        <v>88</v>
      </c>
      <c r="H940" s="6">
        <f t="shared" si="43"/>
        <v>88</v>
      </c>
      <c r="I940" s="4">
        <f t="shared" si="44"/>
        <v>0</v>
      </c>
    </row>
    <row r="941" spans="1:9" x14ac:dyDescent="0.3">
      <c r="A941" t="s">
        <v>9</v>
      </c>
      <c r="B941" s="3">
        <v>1</v>
      </c>
      <c r="C941" s="6">
        <v>88</v>
      </c>
      <c r="D941" s="6">
        <v>0</v>
      </c>
      <c r="E941" s="6">
        <v>0</v>
      </c>
      <c r="F941" s="6">
        <v>88</v>
      </c>
      <c r="G941" s="6">
        <f t="shared" si="42"/>
        <v>88</v>
      </c>
      <c r="H941" s="6">
        <f t="shared" si="43"/>
        <v>88</v>
      </c>
      <c r="I941" s="4">
        <f t="shared" si="44"/>
        <v>0</v>
      </c>
    </row>
    <row r="942" spans="1:9" x14ac:dyDescent="0.3">
      <c r="A942" t="s">
        <v>15</v>
      </c>
      <c r="B942" s="3">
        <v>1</v>
      </c>
      <c r="C942" s="6">
        <v>88</v>
      </c>
      <c r="D942" s="6">
        <v>0</v>
      </c>
      <c r="E942" s="6">
        <v>0</v>
      </c>
      <c r="F942" s="6">
        <v>88</v>
      </c>
      <c r="G942" s="6">
        <f t="shared" si="42"/>
        <v>88</v>
      </c>
      <c r="H942" s="6">
        <f t="shared" si="43"/>
        <v>88</v>
      </c>
      <c r="I942" s="4">
        <f t="shared" si="44"/>
        <v>0</v>
      </c>
    </row>
    <row r="943" spans="1:9" x14ac:dyDescent="0.3">
      <c r="A943" t="s">
        <v>9</v>
      </c>
      <c r="B943" s="3">
        <v>1</v>
      </c>
      <c r="C943" s="6">
        <v>88</v>
      </c>
      <c r="D943" s="6">
        <v>0</v>
      </c>
      <c r="E943" s="6">
        <v>0</v>
      </c>
      <c r="F943" s="6">
        <v>88</v>
      </c>
      <c r="G943" s="6">
        <f t="shared" si="42"/>
        <v>88</v>
      </c>
      <c r="H943" s="6">
        <f t="shared" si="43"/>
        <v>88</v>
      </c>
      <c r="I943" s="4">
        <f t="shared" si="44"/>
        <v>0</v>
      </c>
    </row>
    <row r="944" spans="1:9" x14ac:dyDescent="0.3">
      <c r="A944" t="s">
        <v>13</v>
      </c>
      <c r="B944" s="3">
        <v>1</v>
      </c>
      <c r="C944" s="6">
        <v>88</v>
      </c>
      <c r="D944" s="6">
        <v>0</v>
      </c>
      <c r="E944" s="6">
        <v>0</v>
      </c>
      <c r="F944" s="6">
        <v>88</v>
      </c>
      <c r="G944" s="6">
        <f t="shared" si="42"/>
        <v>88</v>
      </c>
      <c r="H944" s="6">
        <f t="shared" si="43"/>
        <v>88</v>
      </c>
      <c r="I944" s="4">
        <f t="shared" si="44"/>
        <v>0</v>
      </c>
    </row>
    <row r="945" spans="1:9" x14ac:dyDescent="0.3">
      <c r="A945" t="s">
        <v>7</v>
      </c>
      <c r="B945" s="3">
        <v>2</v>
      </c>
      <c r="C945" s="6">
        <v>88</v>
      </c>
      <c r="D945" s="6">
        <v>0</v>
      </c>
      <c r="E945" s="6">
        <v>0</v>
      </c>
      <c r="F945" s="6">
        <v>88</v>
      </c>
      <c r="G945" s="6">
        <f t="shared" si="42"/>
        <v>88</v>
      </c>
      <c r="H945" s="6">
        <f t="shared" si="43"/>
        <v>44</v>
      </c>
      <c r="I945" s="4">
        <f t="shared" si="44"/>
        <v>0</v>
      </c>
    </row>
    <row r="946" spans="1:9" x14ac:dyDescent="0.3">
      <c r="A946" t="s">
        <v>14</v>
      </c>
      <c r="B946" s="3">
        <v>2</v>
      </c>
      <c r="C946" s="6">
        <v>88</v>
      </c>
      <c r="D946" s="6">
        <v>0</v>
      </c>
      <c r="E946" s="6">
        <v>0</v>
      </c>
      <c r="F946" s="6">
        <v>88</v>
      </c>
      <c r="G946" s="6">
        <f t="shared" si="42"/>
        <v>88</v>
      </c>
      <c r="H946" s="6">
        <f t="shared" si="43"/>
        <v>44</v>
      </c>
      <c r="I946" s="4">
        <f t="shared" si="44"/>
        <v>0</v>
      </c>
    </row>
    <row r="947" spans="1:9" x14ac:dyDescent="0.3">
      <c r="A947" t="s">
        <v>7</v>
      </c>
      <c r="B947" s="3">
        <v>1</v>
      </c>
      <c r="C947" s="6">
        <v>88</v>
      </c>
      <c r="D947" s="6">
        <v>0</v>
      </c>
      <c r="E947" s="6">
        <v>0</v>
      </c>
      <c r="F947" s="6">
        <v>88</v>
      </c>
      <c r="G947" s="6">
        <f t="shared" si="42"/>
        <v>88</v>
      </c>
      <c r="H947" s="6">
        <f t="shared" si="43"/>
        <v>88</v>
      </c>
      <c r="I947" s="4">
        <f t="shared" si="44"/>
        <v>0</v>
      </c>
    </row>
    <row r="948" spans="1:9" x14ac:dyDescent="0.3">
      <c r="A948" t="s">
        <v>11</v>
      </c>
      <c r="B948" s="3">
        <v>4</v>
      </c>
      <c r="C948" s="6">
        <v>88</v>
      </c>
      <c r="D948" s="6">
        <v>0</v>
      </c>
      <c r="E948" s="6">
        <v>0</v>
      </c>
      <c r="F948" s="6">
        <v>88</v>
      </c>
      <c r="G948" s="6">
        <f t="shared" si="42"/>
        <v>88</v>
      </c>
      <c r="H948" s="6">
        <f t="shared" si="43"/>
        <v>22</v>
      </c>
      <c r="I948" s="4">
        <f t="shared" si="44"/>
        <v>0</v>
      </c>
    </row>
    <row r="949" spans="1:9" x14ac:dyDescent="0.3">
      <c r="A949" t="s">
        <v>13</v>
      </c>
      <c r="B949" s="3">
        <v>8</v>
      </c>
      <c r="C949" s="6">
        <v>108</v>
      </c>
      <c r="D949" s="6">
        <v>-9.6</v>
      </c>
      <c r="E949" s="6">
        <v>-10.8</v>
      </c>
      <c r="F949" s="6">
        <v>87.6</v>
      </c>
      <c r="G949" s="6">
        <f t="shared" si="42"/>
        <v>117.69999999999999</v>
      </c>
      <c r="H949" s="6">
        <f t="shared" si="43"/>
        <v>10.95</v>
      </c>
      <c r="I949" s="4">
        <f t="shared" si="44"/>
        <v>8.8888888888888892E-2</v>
      </c>
    </row>
    <row r="950" spans="1:9" x14ac:dyDescent="0.3">
      <c r="A950" t="s">
        <v>6</v>
      </c>
      <c r="B950" s="3">
        <v>2</v>
      </c>
      <c r="C950" s="6">
        <v>90</v>
      </c>
      <c r="D950" s="6">
        <v>-2.5</v>
      </c>
      <c r="E950" s="6">
        <v>0</v>
      </c>
      <c r="F950" s="6">
        <v>87.5</v>
      </c>
      <c r="G950" s="6">
        <f t="shared" si="42"/>
        <v>92.5</v>
      </c>
      <c r="H950" s="6">
        <f t="shared" si="43"/>
        <v>43.75</v>
      </c>
      <c r="I950" s="4">
        <f t="shared" si="44"/>
        <v>2.7777777777777776E-2</v>
      </c>
    </row>
    <row r="951" spans="1:9" x14ac:dyDescent="0.3">
      <c r="A951" t="s">
        <v>7</v>
      </c>
      <c r="B951" s="3">
        <v>2</v>
      </c>
      <c r="C951" s="6">
        <v>92</v>
      </c>
      <c r="D951" s="6">
        <v>-4.5999999999999996</v>
      </c>
      <c r="E951" s="6">
        <v>0</v>
      </c>
      <c r="F951" s="6">
        <v>87.4</v>
      </c>
      <c r="G951" s="6">
        <f t="shared" si="42"/>
        <v>96.6</v>
      </c>
      <c r="H951" s="6">
        <f t="shared" si="43"/>
        <v>43.7</v>
      </c>
      <c r="I951" s="4">
        <f t="shared" si="44"/>
        <v>4.9999999999999996E-2</v>
      </c>
    </row>
    <row r="952" spans="1:9" x14ac:dyDescent="0.3">
      <c r="A952" t="s">
        <v>20</v>
      </c>
      <c r="B952" s="3">
        <v>2</v>
      </c>
      <c r="C952" s="6">
        <v>92</v>
      </c>
      <c r="D952" s="6">
        <v>-4.8</v>
      </c>
      <c r="E952" s="6">
        <v>0</v>
      </c>
      <c r="F952" s="6">
        <v>87.2</v>
      </c>
      <c r="G952" s="6">
        <f t="shared" si="42"/>
        <v>96.8</v>
      </c>
      <c r="H952" s="6">
        <f t="shared" si="43"/>
        <v>43.6</v>
      </c>
      <c r="I952" s="4">
        <f t="shared" si="44"/>
        <v>5.2173913043478258E-2</v>
      </c>
    </row>
    <row r="953" spans="1:9" x14ac:dyDescent="0.3">
      <c r="A953" t="s">
        <v>18</v>
      </c>
      <c r="B953" s="3">
        <v>2</v>
      </c>
      <c r="C953" s="6">
        <v>87</v>
      </c>
      <c r="D953" s="6">
        <v>0</v>
      </c>
      <c r="E953" s="6">
        <v>0</v>
      </c>
      <c r="F953" s="6">
        <v>87</v>
      </c>
      <c r="G953" s="6">
        <f t="shared" si="42"/>
        <v>87</v>
      </c>
      <c r="H953" s="6">
        <f t="shared" si="43"/>
        <v>43.5</v>
      </c>
      <c r="I953" s="4">
        <f t="shared" si="44"/>
        <v>0</v>
      </c>
    </row>
    <row r="954" spans="1:9" x14ac:dyDescent="0.3">
      <c r="A954" t="s">
        <v>6</v>
      </c>
      <c r="B954" s="3">
        <v>4</v>
      </c>
      <c r="C954" s="6">
        <v>91</v>
      </c>
      <c r="D954" s="6">
        <v>-4.7</v>
      </c>
      <c r="E954" s="6">
        <v>0</v>
      </c>
      <c r="F954" s="6">
        <v>86.3</v>
      </c>
      <c r="G954" s="6">
        <f t="shared" si="42"/>
        <v>95.7</v>
      </c>
      <c r="H954" s="6">
        <f t="shared" si="43"/>
        <v>21.574999999999999</v>
      </c>
      <c r="I954" s="4">
        <f t="shared" si="44"/>
        <v>5.1648351648351652E-2</v>
      </c>
    </row>
    <row r="955" spans="1:9" x14ac:dyDescent="0.3">
      <c r="A955" t="s">
        <v>8</v>
      </c>
      <c r="B955" s="3">
        <v>2</v>
      </c>
      <c r="C955" s="6">
        <v>96</v>
      </c>
      <c r="D955" s="6">
        <v>-9.8000000000000007</v>
      </c>
      <c r="E955" s="6">
        <v>0</v>
      </c>
      <c r="F955" s="6">
        <v>86.2</v>
      </c>
      <c r="G955" s="6">
        <f t="shared" si="42"/>
        <v>105.8</v>
      </c>
      <c r="H955" s="6">
        <f t="shared" si="43"/>
        <v>43.1</v>
      </c>
      <c r="I955" s="4">
        <f t="shared" si="44"/>
        <v>0.10208333333333335</v>
      </c>
    </row>
    <row r="956" spans="1:9" x14ac:dyDescent="0.3">
      <c r="A956" t="s">
        <v>13</v>
      </c>
      <c r="B956" s="3">
        <v>2</v>
      </c>
      <c r="C956" s="6">
        <v>86</v>
      </c>
      <c r="D956" s="6">
        <v>0</v>
      </c>
      <c r="E956" s="6">
        <v>0</v>
      </c>
      <c r="F956" s="6">
        <v>86</v>
      </c>
      <c r="G956" s="6">
        <f t="shared" si="42"/>
        <v>86</v>
      </c>
      <c r="H956" s="6">
        <f t="shared" si="43"/>
        <v>43</v>
      </c>
      <c r="I956" s="4">
        <f t="shared" si="44"/>
        <v>0</v>
      </c>
    </row>
    <row r="957" spans="1:9" x14ac:dyDescent="0.3">
      <c r="A957" t="s">
        <v>7</v>
      </c>
      <c r="B957" s="3">
        <v>2</v>
      </c>
      <c r="C957" s="6">
        <v>86</v>
      </c>
      <c r="D957" s="6">
        <v>0</v>
      </c>
      <c r="E957" s="6">
        <v>0</v>
      </c>
      <c r="F957" s="6">
        <v>86</v>
      </c>
      <c r="G957" s="6">
        <f t="shared" si="42"/>
        <v>86</v>
      </c>
      <c r="H957" s="6">
        <f t="shared" si="43"/>
        <v>43</v>
      </c>
      <c r="I957" s="4">
        <f t="shared" si="44"/>
        <v>0</v>
      </c>
    </row>
    <row r="958" spans="1:9" x14ac:dyDescent="0.3">
      <c r="A958" t="s">
        <v>8</v>
      </c>
      <c r="B958" s="3">
        <v>4</v>
      </c>
      <c r="C958" s="6">
        <v>88</v>
      </c>
      <c r="D958" s="6">
        <v>-2.19</v>
      </c>
      <c r="E958" s="6">
        <v>0</v>
      </c>
      <c r="F958" s="6">
        <v>85.81</v>
      </c>
      <c r="G958" s="6">
        <f t="shared" si="42"/>
        <v>90.19</v>
      </c>
      <c r="H958" s="6">
        <f t="shared" si="43"/>
        <v>21.452500000000001</v>
      </c>
      <c r="I958" s="4">
        <f t="shared" si="44"/>
        <v>2.4886363636363637E-2</v>
      </c>
    </row>
    <row r="959" spans="1:9" x14ac:dyDescent="0.3">
      <c r="A959" t="s">
        <v>6</v>
      </c>
      <c r="B959" s="3">
        <v>2</v>
      </c>
      <c r="C959" s="6">
        <v>90</v>
      </c>
      <c r="D959" s="6">
        <v>-4.5</v>
      </c>
      <c r="E959" s="6">
        <v>0</v>
      </c>
      <c r="F959" s="6">
        <v>85.5</v>
      </c>
      <c r="G959" s="6">
        <f t="shared" si="42"/>
        <v>94.5</v>
      </c>
      <c r="H959" s="6">
        <f t="shared" si="43"/>
        <v>42.75</v>
      </c>
      <c r="I959" s="4">
        <f t="shared" si="44"/>
        <v>0.05</v>
      </c>
    </row>
    <row r="960" spans="1:9" x14ac:dyDescent="0.3">
      <c r="A960" t="s">
        <v>7</v>
      </c>
      <c r="B960" s="3">
        <v>1</v>
      </c>
      <c r="C960" s="6">
        <v>95</v>
      </c>
      <c r="D960" s="6">
        <v>-9.5</v>
      </c>
      <c r="E960" s="6">
        <v>0</v>
      </c>
      <c r="F960" s="6">
        <v>85.5</v>
      </c>
      <c r="G960" s="6">
        <f t="shared" si="42"/>
        <v>104.5</v>
      </c>
      <c r="H960" s="6">
        <f t="shared" si="43"/>
        <v>85.5</v>
      </c>
      <c r="I960" s="4">
        <f t="shared" si="44"/>
        <v>0.1</v>
      </c>
    </row>
    <row r="961" spans="1:9" x14ac:dyDescent="0.3">
      <c r="A961" t="s">
        <v>11</v>
      </c>
      <c r="B961" s="3">
        <v>3</v>
      </c>
      <c r="C961" s="6">
        <v>102</v>
      </c>
      <c r="D961" s="6">
        <v>-16.989999999999998</v>
      </c>
      <c r="E961" s="6">
        <v>0</v>
      </c>
      <c r="F961" s="6">
        <v>85.01</v>
      </c>
      <c r="G961" s="6">
        <f t="shared" si="42"/>
        <v>118.99</v>
      </c>
      <c r="H961" s="6">
        <f t="shared" si="43"/>
        <v>28.33666666666667</v>
      </c>
      <c r="I961" s="4">
        <f t="shared" si="44"/>
        <v>0.16656862745098039</v>
      </c>
    </row>
    <row r="962" spans="1:9" x14ac:dyDescent="0.3">
      <c r="A962" t="s">
        <v>9</v>
      </c>
      <c r="B962" s="3">
        <v>1</v>
      </c>
      <c r="C962" s="6">
        <v>85</v>
      </c>
      <c r="D962" s="6">
        <v>0</v>
      </c>
      <c r="E962" s="6">
        <v>0</v>
      </c>
      <c r="F962" s="6">
        <v>85</v>
      </c>
      <c r="G962" s="6">
        <f t="shared" si="42"/>
        <v>85</v>
      </c>
      <c r="H962" s="6">
        <f t="shared" si="43"/>
        <v>85</v>
      </c>
      <c r="I962" s="4">
        <f t="shared" si="44"/>
        <v>0</v>
      </c>
    </row>
    <row r="963" spans="1:9" x14ac:dyDescent="0.3">
      <c r="A963" t="s">
        <v>9</v>
      </c>
      <c r="B963" s="3">
        <v>1</v>
      </c>
      <c r="C963" s="6">
        <v>85</v>
      </c>
      <c r="D963" s="6">
        <v>0</v>
      </c>
      <c r="E963" s="6">
        <v>0</v>
      </c>
      <c r="F963" s="6">
        <v>85</v>
      </c>
      <c r="G963" s="6">
        <f t="shared" ref="G963:G1026" si="45">IF(C963=0,0,C963-D963-E963/C963)</f>
        <v>85</v>
      </c>
      <c r="H963" s="6">
        <f t="shared" ref="H963:H1026" si="46">IF(F963=0,0,F963/B963)</f>
        <v>85</v>
      </c>
      <c r="I963" s="4">
        <f t="shared" ref="I963:I1026" si="47">IF(C963=0,0,-D963/C963)</f>
        <v>0</v>
      </c>
    </row>
    <row r="964" spans="1:9" x14ac:dyDescent="0.3">
      <c r="A964" t="s">
        <v>11</v>
      </c>
      <c r="B964" s="3">
        <v>3</v>
      </c>
      <c r="C964" s="6">
        <v>84</v>
      </c>
      <c r="D964" s="6">
        <v>0</v>
      </c>
      <c r="E964" s="6">
        <v>0</v>
      </c>
      <c r="F964" s="6">
        <v>84</v>
      </c>
      <c r="G964" s="6">
        <f t="shared" si="45"/>
        <v>84</v>
      </c>
      <c r="H964" s="6">
        <f t="shared" si="46"/>
        <v>28</v>
      </c>
      <c r="I964" s="4">
        <f t="shared" si="47"/>
        <v>0</v>
      </c>
    </row>
    <row r="965" spans="1:9" x14ac:dyDescent="0.3">
      <c r="A965" t="s">
        <v>9</v>
      </c>
      <c r="B965" s="3">
        <v>3</v>
      </c>
      <c r="C965" s="6">
        <v>84</v>
      </c>
      <c r="D965" s="6">
        <v>0</v>
      </c>
      <c r="E965" s="6">
        <v>0</v>
      </c>
      <c r="F965" s="6">
        <v>84</v>
      </c>
      <c r="G965" s="6">
        <f t="shared" si="45"/>
        <v>84</v>
      </c>
      <c r="H965" s="6">
        <f t="shared" si="46"/>
        <v>28</v>
      </c>
      <c r="I965" s="4">
        <f t="shared" si="47"/>
        <v>0</v>
      </c>
    </row>
    <row r="966" spans="1:9" x14ac:dyDescent="0.3">
      <c r="A966" t="s">
        <v>11</v>
      </c>
      <c r="B966" s="3">
        <v>6</v>
      </c>
      <c r="C966" s="6">
        <v>84</v>
      </c>
      <c r="D966" s="6">
        <v>0</v>
      </c>
      <c r="E966" s="6">
        <v>0</v>
      </c>
      <c r="F966" s="6">
        <v>84</v>
      </c>
      <c r="G966" s="6">
        <f t="shared" si="45"/>
        <v>84</v>
      </c>
      <c r="H966" s="6">
        <f t="shared" si="46"/>
        <v>14</v>
      </c>
      <c r="I966" s="4">
        <f t="shared" si="47"/>
        <v>0</v>
      </c>
    </row>
    <row r="967" spans="1:9" x14ac:dyDescent="0.3">
      <c r="A967" t="s">
        <v>7</v>
      </c>
      <c r="B967" s="3">
        <v>2</v>
      </c>
      <c r="C967" s="6">
        <v>84</v>
      </c>
      <c r="D967" s="6">
        <v>0</v>
      </c>
      <c r="E967" s="6">
        <v>0</v>
      </c>
      <c r="F967" s="6">
        <v>84</v>
      </c>
      <c r="G967" s="6">
        <f t="shared" si="45"/>
        <v>84</v>
      </c>
      <c r="H967" s="6">
        <f t="shared" si="46"/>
        <v>42</v>
      </c>
      <c r="I967" s="4">
        <f t="shared" si="47"/>
        <v>0</v>
      </c>
    </row>
    <row r="968" spans="1:9" x14ac:dyDescent="0.3">
      <c r="A968" t="s">
        <v>7</v>
      </c>
      <c r="B968" s="3">
        <v>2</v>
      </c>
      <c r="C968" s="6">
        <v>84</v>
      </c>
      <c r="D968" s="6">
        <v>0</v>
      </c>
      <c r="E968" s="6">
        <v>0</v>
      </c>
      <c r="F968" s="6">
        <v>84</v>
      </c>
      <c r="G968" s="6">
        <f t="shared" si="45"/>
        <v>84</v>
      </c>
      <c r="H968" s="6">
        <f t="shared" si="46"/>
        <v>42</v>
      </c>
      <c r="I968" s="4">
        <f t="shared" si="47"/>
        <v>0</v>
      </c>
    </row>
    <row r="969" spans="1:9" x14ac:dyDescent="0.3">
      <c r="A969" t="s">
        <v>9</v>
      </c>
      <c r="B969" s="3">
        <v>2</v>
      </c>
      <c r="C969" s="6">
        <v>84</v>
      </c>
      <c r="D969" s="6">
        <v>0</v>
      </c>
      <c r="E969" s="6">
        <v>0</v>
      </c>
      <c r="F969" s="6">
        <v>84</v>
      </c>
      <c r="G969" s="6">
        <f t="shared" si="45"/>
        <v>84</v>
      </c>
      <c r="H969" s="6">
        <f t="shared" si="46"/>
        <v>42</v>
      </c>
      <c r="I969" s="4">
        <f t="shared" si="47"/>
        <v>0</v>
      </c>
    </row>
    <row r="970" spans="1:9" x14ac:dyDescent="0.3">
      <c r="A970" t="s">
        <v>9</v>
      </c>
      <c r="B970" s="3">
        <v>3</v>
      </c>
      <c r="C970" s="6">
        <v>84</v>
      </c>
      <c r="D970" s="6">
        <v>0</v>
      </c>
      <c r="E970" s="6">
        <v>0</v>
      </c>
      <c r="F970" s="6">
        <v>84</v>
      </c>
      <c r="G970" s="6">
        <f t="shared" si="45"/>
        <v>84</v>
      </c>
      <c r="H970" s="6">
        <f t="shared" si="46"/>
        <v>28</v>
      </c>
      <c r="I970" s="4">
        <f t="shared" si="47"/>
        <v>0</v>
      </c>
    </row>
    <row r="971" spans="1:9" x14ac:dyDescent="0.3">
      <c r="A971" t="s">
        <v>13</v>
      </c>
      <c r="B971" s="3">
        <v>3</v>
      </c>
      <c r="C971" s="6">
        <v>84</v>
      </c>
      <c r="D971" s="6">
        <v>0</v>
      </c>
      <c r="E971" s="6">
        <v>0</v>
      </c>
      <c r="F971" s="6">
        <v>84</v>
      </c>
      <c r="G971" s="6">
        <f t="shared" si="45"/>
        <v>84</v>
      </c>
      <c r="H971" s="6">
        <f t="shared" si="46"/>
        <v>28</v>
      </c>
      <c r="I971" s="4">
        <f t="shared" si="47"/>
        <v>0</v>
      </c>
    </row>
    <row r="972" spans="1:9" x14ac:dyDescent="0.3">
      <c r="A972" t="s">
        <v>7</v>
      </c>
      <c r="B972" s="3">
        <v>3</v>
      </c>
      <c r="C972" s="6">
        <v>84</v>
      </c>
      <c r="D972" s="6">
        <v>0</v>
      </c>
      <c r="E972" s="6">
        <v>0</v>
      </c>
      <c r="F972" s="6">
        <v>84</v>
      </c>
      <c r="G972" s="6">
        <f t="shared" si="45"/>
        <v>84</v>
      </c>
      <c r="H972" s="6">
        <f t="shared" si="46"/>
        <v>28</v>
      </c>
      <c r="I972" s="4">
        <f t="shared" si="47"/>
        <v>0</v>
      </c>
    </row>
    <row r="973" spans="1:9" x14ac:dyDescent="0.3">
      <c r="A973" t="s">
        <v>14</v>
      </c>
      <c r="B973" s="3">
        <v>3</v>
      </c>
      <c r="C973" s="6">
        <v>84</v>
      </c>
      <c r="D973" s="6">
        <v>0</v>
      </c>
      <c r="E973" s="6">
        <v>0</v>
      </c>
      <c r="F973" s="6">
        <v>84</v>
      </c>
      <c r="G973" s="6">
        <f t="shared" si="45"/>
        <v>84</v>
      </c>
      <c r="H973" s="6">
        <f t="shared" si="46"/>
        <v>28</v>
      </c>
      <c r="I973" s="4">
        <f t="shared" si="47"/>
        <v>0</v>
      </c>
    </row>
    <row r="974" spans="1:9" x14ac:dyDescent="0.3">
      <c r="A974" t="s">
        <v>6</v>
      </c>
      <c r="B974" s="3">
        <v>3</v>
      </c>
      <c r="C974" s="6">
        <v>84</v>
      </c>
      <c r="D974" s="6">
        <v>0</v>
      </c>
      <c r="E974" s="6">
        <v>0</v>
      </c>
      <c r="F974" s="6">
        <v>84</v>
      </c>
      <c r="G974" s="6">
        <f t="shared" si="45"/>
        <v>84</v>
      </c>
      <c r="H974" s="6">
        <f t="shared" si="46"/>
        <v>28</v>
      </c>
      <c r="I974" s="4">
        <f t="shared" si="47"/>
        <v>0</v>
      </c>
    </row>
    <row r="975" spans="1:9" x14ac:dyDescent="0.3">
      <c r="A975" t="s">
        <v>8</v>
      </c>
      <c r="B975" s="3">
        <v>3</v>
      </c>
      <c r="C975" s="6">
        <v>84</v>
      </c>
      <c r="D975" s="6">
        <v>0</v>
      </c>
      <c r="E975" s="6">
        <v>0</v>
      </c>
      <c r="F975" s="6">
        <v>84</v>
      </c>
      <c r="G975" s="6">
        <f t="shared" si="45"/>
        <v>84</v>
      </c>
      <c r="H975" s="6">
        <f t="shared" si="46"/>
        <v>28</v>
      </c>
      <c r="I975" s="4">
        <f t="shared" si="47"/>
        <v>0</v>
      </c>
    </row>
    <row r="976" spans="1:9" x14ac:dyDescent="0.3">
      <c r="A976" t="s">
        <v>11</v>
      </c>
      <c r="B976" s="3">
        <v>6</v>
      </c>
      <c r="C976" s="6">
        <v>84</v>
      </c>
      <c r="D976" s="6">
        <v>0</v>
      </c>
      <c r="E976" s="6">
        <v>0</v>
      </c>
      <c r="F976" s="6">
        <v>84</v>
      </c>
      <c r="G976" s="6">
        <f t="shared" si="45"/>
        <v>84</v>
      </c>
      <c r="H976" s="6">
        <f t="shared" si="46"/>
        <v>14</v>
      </c>
      <c r="I976" s="4">
        <f t="shared" si="47"/>
        <v>0</v>
      </c>
    </row>
    <row r="977" spans="1:9" x14ac:dyDescent="0.3">
      <c r="A977" t="s">
        <v>7</v>
      </c>
      <c r="B977" s="3">
        <v>2</v>
      </c>
      <c r="C977" s="6">
        <v>88</v>
      </c>
      <c r="D977" s="6">
        <v>-4.4000000000000004</v>
      </c>
      <c r="E977" s="6">
        <v>0</v>
      </c>
      <c r="F977" s="6">
        <v>83.6</v>
      </c>
      <c r="G977" s="6">
        <f t="shared" si="45"/>
        <v>92.4</v>
      </c>
      <c r="H977" s="6">
        <f t="shared" si="46"/>
        <v>41.8</v>
      </c>
      <c r="I977" s="4">
        <f t="shared" si="47"/>
        <v>0.05</v>
      </c>
    </row>
    <row r="978" spans="1:9" x14ac:dyDescent="0.3">
      <c r="A978" t="s">
        <v>13</v>
      </c>
      <c r="B978" s="3">
        <v>2</v>
      </c>
      <c r="C978" s="6">
        <v>88</v>
      </c>
      <c r="D978" s="6">
        <v>-4.4000000000000004</v>
      </c>
      <c r="E978" s="6">
        <v>0</v>
      </c>
      <c r="F978" s="6">
        <v>83.6</v>
      </c>
      <c r="G978" s="6">
        <f t="shared" si="45"/>
        <v>92.4</v>
      </c>
      <c r="H978" s="6">
        <f t="shared" si="46"/>
        <v>41.8</v>
      </c>
      <c r="I978" s="4">
        <f t="shared" si="47"/>
        <v>0.05</v>
      </c>
    </row>
    <row r="979" spans="1:9" x14ac:dyDescent="0.3">
      <c r="A979" t="s">
        <v>11</v>
      </c>
      <c r="B979" s="3">
        <v>2</v>
      </c>
      <c r="C979" s="6">
        <v>88</v>
      </c>
      <c r="D979" s="6">
        <v>-4.4000000000000004</v>
      </c>
      <c r="E979" s="6">
        <v>0</v>
      </c>
      <c r="F979" s="6">
        <v>83.6</v>
      </c>
      <c r="G979" s="6">
        <f t="shared" si="45"/>
        <v>92.4</v>
      </c>
      <c r="H979" s="6">
        <f t="shared" si="46"/>
        <v>41.8</v>
      </c>
      <c r="I979" s="4">
        <f t="shared" si="47"/>
        <v>0.05</v>
      </c>
    </row>
    <row r="980" spans="1:9" x14ac:dyDescent="0.3">
      <c r="A980" t="s">
        <v>14</v>
      </c>
      <c r="B980" s="3">
        <v>4</v>
      </c>
      <c r="C980" s="6">
        <v>88</v>
      </c>
      <c r="D980" s="6">
        <v>-4.4000000000000004</v>
      </c>
      <c r="E980" s="6">
        <v>0</v>
      </c>
      <c r="F980" s="6">
        <v>83.6</v>
      </c>
      <c r="G980" s="6">
        <f t="shared" si="45"/>
        <v>92.4</v>
      </c>
      <c r="H980" s="6">
        <f t="shared" si="46"/>
        <v>20.9</v>
      </c>
      <c r="I980" s="4">
        <f t="shared" si="47"/>
        <v>0.05</v>
      </c>
    </row>
    <row r="981" spans="1:9" x14ac:dyDescent="0.3">
      <c r="A981" t="s">
        <v>13</v>
      </c>
      <c r="B981" s="3">
        <v>2</v>
      </c>
      <c r="C981" s="6">
        <v>88</v>
      </c>
      <c r="D981" s="6">
        <v>-4.4000000000000004</v>
      </c>
      <c r="E981" s="6">
        <v>0</v>
      </c>
      <c r="F981" s="6">
        <v>83.6</v>
      </c>
      <c r="G981" s="6">
        <f t="shared" si="45"/>
        <v>92.4</v>
      </c>
      <c r="H981" s="6">
        <f t="shared" si="46"/>
        <v>41.8</v>
      </c>
      <c r="I981" s="4">
        <f t="shared" si="47"/>
        <v>0.05</v>
      </c>
    </row>
    <row r="982" spans="1:9" x14ac:dyDescent="0.3">
      <c r="A982" t="s">
        <v>7</v>
      </c>
      <c r="B982" s="3">
        <v>2</v>
      </c>
      <c r="C982" s="6">
        <v>88</v>
      </c>
      <c r="D982" s="6">
        <v>-4.4000000000000004</v>
      </c>
      <c r="E982" s="6">
        <v>0</v>
      </c>
      <c r="F982" s="6">
        <v>83.6</v>
      </c>
      <c r="G982" s="6">
        <f t="shared" si="45"/>
        <v>92.4</v>
      </c>
      <c r="H982" s="6">
        <f t="shared" si="46"/>
        <v>41.8</v>
      </c>
      <c r="I982" s="4">
        <f t="shared" si="47"/>
        <v>0.05</v>
      </c>
    </row>
    <row r="983" spans="1:9" x14ac:dyDescent="0.3">
      <c r="A983" t="s">
        <v>13</v>
      </c>
      <c r="B983" s="3">
        <v>8</v>
      </c>
      <c r="C983" s="6">
        <v>87</v>
      </c>
      <c r="D983" s="6">
        <v>-4.1900000000000004</v>
      </c>
      <c r="E983" s="6">
        <v>0</v>
      </c>
      <c r="F983" s="6">
        <v>82.81</v>
      </c>
      <c r="G983" s="6">
        <f t="shared" si="45"/>
        <v>91.19</v>
      </c>
      <c r="H983" s="6">
        <f t="shared" si="46"/>
        <v>10.35125</v>
      </c>
      <c r="I983" s="4">
        <f t="shared" si="47"/>
        <v>4.8160919540229892E-2</v>
      </c>
    </row>
    <row r="984" spans="1:9" x14ac:dyDescent="0.3">
      <c r="A984" t="s">
        <v>9</v>
      </c>
      <c r="B984" s="3">
        <v>1</v>
      </c>
      <c r="C984" s="6">
        <v>82</v>
      </c>
      <c r="D984" s="6">
        <v>0</v>
      </c>
      <c r="E984" s="6">
        <v>0</v>
      </c>
      <c r="F984" s="6">
        <v>82</v>
      </c>
      <c r="G984" s="6">
        <f t="shared" si="45"/>
        <v>82</v>
      </c>
      <c r="H984" s="6">
        <f t="shared" si="46"/>
        <v>82</v>
      </c>
      <c r="I984" s="4">
        <f t="shared" si="47"/>
        <v>0</v>
      </c>
    </row>
    <row r="985" spans="1:9" x14ac:dyDescent="0.3">
      <c r="A985" t="s">
        <v>9</v>
      </c>
      <c r="B985" s="3">
        <v>1</v>
      </c>
      <c r="C985" s="6">
        <v>82</v>
      </c>
      <c r="D985" s="6">
        <v>0</v>
      </c>
      <c r="E985" s="6">
        <v>0</v>
      </c>
      <c r="F985" s="6">
        <v>82</v>
      </c>
      <c r="G985" s="6">
        <f t="shared" si="45"/>
        <v>82</v>
      </c>
      <c r="H985" s="6">
        <f t="shared" si="46"/>
        <v>82</v>
      </c>
      <c r="I985" s="4">
        <f t="shared" si="47"/>
        <v>0</v>
      </c>
    </row>
    <row r="986" spans="1:9" x14ac:dyDescent="0.3">
      <c r="A986" t="s">
        <v>21</v>
      </c>
      <c r="B986" s="3">
        <v>2</v>
      </c>
      <c r="C986" s="6">
        <v>96</v>
      </c>
      <c r="D986" s="6">
        <v>-14.4</v>
      </c>
      <c r="E986" s="6">
        <v>0</v>
      </c>
      <c r="F986" s="6">
        <v>81.599999999999994</v>
      </c>
      <c r="G986" s="6">
        <f t="shared" si="45"/>
        <v>110.4</v>
      </c>
      <c r="H986" s="6">
        <f t="shared" si="46"/>
        <v>40.799999999999997</v>
      </c>
      <c r="I986" s="4">
        <f t="shared" si="47"/>
        <v>0.15</v>
      </c>
    </row>
    <row r="987" spans="1:9" x14ac:dyDescent="0.3">
      <c r="A987" t="s">
        <v>7</v>
      </c>
      <c r="B987" s="3">
        <v>3</v>
      </c>
      <c r="C987" s="6">
        <v>84</v>
      </c>
      <c r="D987" s="6">
        <v>-2.79</v>
      </c>
      <c r="E987" s="6">
        <v>0</v>
      </c>
      <c r="F987" s="6">
        <v>81.209999999999994</v>
      </c>
      <c r="G987" s="6">
        <f t="shared" si="45"/>
        <v>86.79</v>
      </c>
      <c r="H987" s="6">
        <f t="shared" si="46"/>
        <v>27.069999999999997</v>
      </c>
      <c r="I987" s="4">
        <f t="shared" si="47"/>
        <v>3.3214285714285717E-2</v>
      </c>
    </row>
    <row r="988" spans="1:9" x14ac:dyDescent="0.3">
      <c r="A988" t="s">
        <v>6</v>
      </c>
      <c r="B988" s="3">
        <v>3</v>
      </c>
      <c r="C988" s="6">
        <v>84</v>
      </c>
      <c r="D988" s="6">
        <v>-2.79</v>
      </c>
      <c r="E988" s="6">
        <v>0</v>
      </c>
      <c r="F988" s="6">
        <v>81.209999999999994</v>
      </c>
      <c r="G988" s="6">
        <f t="shared" si="45"/>
        <v>86.79</v>
      </c>
      <c r="H988" s="6">
        <f t="shared" si="46"/>
        <v>27.069999999999997</v>
      </c>
      <c r="I988" s="4">
        <f t="shared" si="47"/>
        <v>3.3214285714285717E-2</v>
      </c>
    </row>
    <row r="989" spans="1:9" x14ac:dyDescent="0.3">
      <c r="A989" t="s">
        <v>13</v>
      </c>
      <c r="B989" s="3">
        <v>3</v>
      </c>
      <c r="C989" s="6">
        <v>84</v>
      </c>
      <c r="D989" s="6">
        <v>-2.8</v>
      </c>
      <c r="E989" s="6">
        <v>0</v>
      </c>
      <c r="F989" s="6">
        <v>81.2</v>
      </c>
      <c r="G989" s="6">
        <f t="shared" si="45"/>
        <v>86.8</v>
      </c>
      <c r="H989" s="6">
        <f t="shared" si="46"/>
        <v>27.066666666666666</v>
      </c>
      <c r="I989" s="4">
        <f t="shared" si="47"/>
        <v>3.3333333333333333E-2</v>
      </c>
    </row>
    <row r="990" spans="1:9" x14ac:dyDescent="0.3">
      <c r="A990" t="s">
        <v>13</v>
      </c>
      <c r="B990" s="3">
        <v>3</v>
      </c>
      <c r="C990" s="6">
        <v>84</v>
      </c>
      <c r="D990" s="6">
        <v>-2.8</v>
      </c>
      <c r="E990" s="6">
        <v>0</v>
      </c>
      <c r="F990" s="6">
        <v>81.2</v>
      </c>
      <c r="G990" s="6">
        <f t="shared" si="45"/>
        <v>86.8</v>
      </c>
      <c r="H990" s="6">
        <f t="shared" si="46"/>
        <v>27.066666666666666</v>
      </c>
      <c r="I990" s="4">
        <f t="shared" si="47"/>
        <v>3.3333333333333333E-2</v>
      </c>
    </row>
    <row r="991" spans="1:9" x14ac:dyDescent="0.3">
      <c r="A991" t="s">
        <v>11</v>
      </c>
      <c r="B991" s="3">
        <v>3</v>
      </c>
      <c r="C991" s="6">
        <v>84</v>
      </c>
      <c r="D991" s="6">
        <v>-2.8</v>
      </c>
      <c r="E991" s="6">
        <v>0</v>
      </c>
      <c r="F991" s="6">
        <v>81.2</v>
      </c>
      <c r="G991" s="6">
        <f t="shared" si="45"/>
        <v>86.8</v>
      </c>
      <c r="H991" s="6">
        <f t="shared" si="46"/>
        <v>27.066666666666666</v>
      </c>
      <c r="I991" s="4">
        <f t="shared" si="47"/>
        <v>3.3333333333333333E-2</v>
      </c>
    </row>
    <row r="992" spans="1:9" x14ac:dyDescent="0.3">
      <c r="A992" t="s">
        <v>13</v>
      </c>
      <c r="B992" s="3">
        <v>3</v>
      </c>
      <c r="C992" s="6">
        <v>84</v>
      </c>
      <c r="D992" s="6">
        <v>-2.8</v>
      </c>
      <c r="E992" s="6">
        <v>0</v>
      </c>
      <c r="F992" s="6">
        <v>81.2</v>
      </c>
      <c r="G992" s="6">
        <f t="shared" si="45"/>
        <v>86.8</v>
      </c>
      <c r="H992" s="6">
        <f t="shared" si="46"/>
        <v>27.066666666666666</v>
      </c>
      <c r="I992" s="4">
        <f t="shared" si="47"/>
        <v>3.3333333333333333E-2</v>
      </c>
    </row>
    <row r="993" spans="1:9" x14ac:dyDescent="0.3">
      <c r="A993" t="s">
        <v>18</v>
      </c>
      <c r="B993" s="3">
        <v>3</v>
      </c>
      <c r="C993" s="6">
        <v>84</v>
      </c>
      <c r="D993" s="6">
        <v>-2.8</v>
      </c>
      <c r="E993" s="6">
        <v>0</v>
      </c>
      <c r="F993" s="6">
        <v>81.2</v>
      </c>
      <c r="G993" s="6">
        <f t="shared" si="45"/>
        <v>86.8</v>
      </c>
      <c r="H993" s="6">
        <f t="shared" si="46"/>
        <v>27.066666666666666</v>
      </c>
      <c r="I993" s="4">
        <f t="shared" si="47"/>
        <v>3.3333333333333333E-2</v>
      </c>
    </row>
    <row r="994" spans="1:9" x14ac:dyDescent="0.3">
      <c r="A994" t="s">
        <v>13</v>
      </c>
      <c r="B994" s="3">
        <v>3</v>
      </c>
      <c r="C994" s="6">
        <v>84</v>
      </c>
      <c r="D994" s="6">
        <v>-2.8</v>
      </c>
      <c r="E994" s="6">
        <v>0</v>
      </c>
      <c r="F994" s="6">
        <v>81.2</v>
      </c>
      <c r="G994" s="6">
        <f t="shared" si="45"/>
        <v>86.8</v>
      </c>
      <c r="H994" s="6">
        <f t="shared" si="46"/>
        <v>27.066666666666666</v>
      </c>
      <c r="I994" s="4">
        <f t="shared" si="47"/>
        <v>3.3333333333333333E-2</v>
      </c>
    </row>
    <row r="995" spans="1:9" x14ac:dyDescent="0.3">
      <c r="A995" t="s">
        <v>11</v>
      </c>
      <c r="B995" s="3">
        <v>3</v>
      </c>
      <c r="C995" s="6">
        <v>84</v>
      </c>
      <c r="D995" s="6">
        <v>-2.8</v>
      </c>
      <c r="E995" s="6">
        <v>0</v>
      </c>
      <c r="F995" s="6">
        <v>81.2</v>
      </c>
      <c r="G995" s="6">
        <f t="shared" si="45"/>
        <v>86.8</v>
      </c>
      <c r="H995" s="6">
        <f t="shared" si="46"/>
        <v>27.066666666666666</v>
      </c>
      <c r="I995" s="4">
        <f t="shared" si="47"/>
        <v>3.3333333333333333E-2</v>
      </c>
    </row>
    <row r="996" spans="1:9" x14ac:dyDescent="0.3">
      <c r="A996" t="s">
        <v>15</v>
      </c>
      <c r="B996" s="3">
        <v>3</v>
      </c>
      <c r="C996" s="6">
        <v>90</v>
      </c>
      <c r="D996" s="6">
        <v>-9</v>
      </c>
      <c r="E996" s="6">
        <v>0</v>
      </c>
      <c r="F996" s="6">
        <v>81</v>
      </c>
      <c r="G996" s="6">
        <f t="shared" si="45"/>
        <v>99</v>
      </c>
      <c r="H996" s="6">
        <f t="shared" si="46"/>
        <v>27</v>
      </c>
      <c r="I996" s="4">
        <f t="shared" si="47"/>
        <v>0.1</v>
      </c>
    </row>
    <row r="997" spans="1:9" x14ac:dyDescent="0.3">
      <c r="A997" t="s">
        <v>9</v>
      </c>
      <c r="B997" s="3">
        <v>2</v>
      </c>
      <c r="C997" s="6">
        <v>90</v>
      </c>
      <c r="D997" s="6">
        <v>-9.01</v>
      </c>
      <c r="E997" s="6">
        <v>0</v>
      </c>
      <c r="F997" s="6">
        <v>80.989999999999995</v>
      </c>
      <c r="G997" s="6">
        <f t="shared" si="45"/>
        <v>99.01</v>
      </c>
      <c r="H997" s="6">
        <f t="shared" si="46"/>
        <v>40.494999999999997</v>
      </c>
      <c r="I997" s="4">
        <f t="shared" si="47"/>
        <v>0.10011111111111111</v>
      </c>
    </row>
    <row r="998" spans="1:9" x14ac:dyDescent="0.3">
      <c r="A998" t="s">
        <v>13</v>
      </c>
      <c r="B998" s="3">
        <v>7</v>
      </c>
      <c r="C998" s="6">
        <v>84</v>
      </c>
      <c r="D998" s="6">
        <v>-3.6</v>
      </c>
      <c r="E998" s="6">
        <v>0</v>
      </c>
      <c r="F998" s="6">
        <v>80.400000000000006</v>
      </c>
      <c r="G998" s="6">
        <f t="shared" si="45"/>
        <v>87.6</v>
      </c>
      <c r="H998" s="6">
        <f t="shared" si="46"/>
        <v>11.485714285714286</v>
      </c>
      <c r="I998" s="4">
        <f t="shared" si="47"/>
        <v>4.2857142857142858E-2</v>
      </c>
    </row>
    <row r="999" spans="1:9" x14ac:dyDescent="0.3">
      <c r="A999" t="s">
        <v>18</v>
      </c>
      <c r="B999" s="3">
        <v>4</v>
      </c>
      <c r="C999" s="6">
        <v>84</v>
      </c>
      <c r="D999" s="6">
        <v>-3.61</v>
      </c>
      <c r="E999" s="6">
        <v>0</v>
      </c>
      <c r="F999" s="6">
        <v>80.39</v>
      </c>
      <c r="G999" s="6">
        <f t="shared" si="45"/>
        <v>87.61</v>
      </c>
      <c r="H999" s="6">
        <f t="shared" si="46"/>
        <v>20.0975</v>
      </c>
      <c r="I999" s="4">
        <f t="shared" si="47"/>
        <v>4.2976190476190473E-2</v>
      </c>
    </row>
    <row r="1000" spans="1:9" x14ac:dyDescent="0.3">
      <c r="A1000" t="s">
        <v>6</v>
      </c>
      <c r="B1000" s="3">
        <v>2</v>
      </c>
      <c r="C1000" s="6">
        <v>80</v>
      </c>
      <c r="D1000" s="6">
        <v>0</v>
      </c>
      <c r="E1000" s="6">
        <v>0</v>
      </c>
      <c r="F1000" s="6">
        <v>80</v>
      </c>
      <c r="G1000" s="6">
        <f t="shared" si="45"/>
        <v>80</v>
      </c>
      <c r="H1000" s="6">
        <f t="shared" si="46"/>
        <v>40</v>
      </c>
      <c r="I1000" s="4">
        <f t="shared" si="47"/>
        <v>0</v>
      </c>
    </row>
    <row r="1001" spans="1:9" x14ac:dyDescent="0.3">
      <c r="A1001" t="s">
        <v>11</v>
      </c>
      <c r="B1001" s="3">
        <v>2</v>
      </c>
      <c r="C1001" s="6">
        <v>80</v>
      </c>
      <c r="D1001" s="6">
        <v>0</v>
      </c>
      <c r="E1001" s="6">
        <v>0</v>
      </c>
      <c r="F1001" s="6">
        <v>80</v>
      </c>
      <c r="G1001" s="6">
        <f t="shared" si="45"/>
        <v>80</v>
      </c>
      <c r="H1001" s="6">
        <f t="shared" si="46"/>
        <v>40</v>
      </c>
      <c r="I1001" s="4">
        <f t="shared" si="47"/>
        <v>0</v>
      </c>
    </row>
    <row r="1002" spans="1:9" x14ac:dyDescent="0.3">
      <c r="A1002" t="s">
        <v>7</v>
      </c>
      <c r="B1002" s="3">
        <v>2</v>
      </c>
      <c r="C1002" s="6">
        <v>84</v>
      </c>
      <c r="D1002" s="6">
        <v>-4.2</v>
      </c>
      <c r="E1002" s="6">
        <v>0</v>
      </c>
      <c r="F1002" s="6">
        <v>79.8</v>
      </c>
      <c r="G1002" s="6">
        <f t="shared" si="45"/>
        <v>88.2</v>
      </c>
      <c r="H1002" s="6">
        <f t="shared" si="46"/>
        <v>39.9</v>
      </c>
      <c r="I1002" s="4">
        <f t="shared" si="47"/>
        <v>0.05</v>
      </c>
    </row>
    <row r="1003" spans="1:9" x14ac:dyDescent="0.3">
      <c r="A1003" t="s">
        <v>7</v>
      </c>
      <c r="B1003" s="3">
        <v>2</v>
      </c>
      <c r="C1003" s="6">
        <v>126</v>
      </c>
      <c r="D1003" s="6">
        <v>-4.2</v>
      </c>
      <c r="E1003" s="6">
        <v>-42</v>
      </c>
      <c r="F1003" s="6">
        <v>79.8</v>
      </c>
      <c r="G1003" s="6">
        <f t="shared" si="45"/>
        <v>130.53333333333333</v>
      </c>
      <c r="H1003" s="6">
        <f t="shared" si="46"/>
        <v>39.9</v>
      </c>
      <c r="I1003" s="4">
        <f t="shared" si="47"/>
        <v>3.3333333333333333E-2</v>
      </c>
    </row>
    <row r="1004" spans="1:9" x14ac:dyDescent="0.3">
      <c r="A1004" t="s">
        <v>6</v>
      </c>
      <c r="B1004" s="3">
        <v>3</v>
      </c>
      <c r="C1004" s="6">
        <v>82</v>
      </c>
      <c r="D1004" s="6">
        <v>-2.2000000000000002</v>
      </c>
      <c r="E1004" s="6">
        <v>0</v>
      </c>
      <c r="F1004" s="6">
        <v>79.8</v>
      </c>
      <c r="G1004" s="6">
        <f t="shared" si="45"/>
        <v>84.2</v>
      </c>
      <c r="H1004" s="6">
        <f t="shared" si="46"/>
        <v>26.599999999999998</v>
      </c>
      <c r="I1004" s="4">
        <f t="shared" si="47"/>
        <v>2.682926829268293E-2</v>
      </c>
    </row>
    <row r="1005" spans="1:9" x14ac:dyDescent="0.3">
      <c r="A1005" t="s">
        <v>7</v>
      </c>
      <c r="B1005" s="3">
        <v>2</v>
      </c>
      <c r="C1005" s="6">
        <v>88</v>
      </c>
      <c r="D1005" s="6">
        <v>-8.8000000000000007</v>
      </c>
      <c r="E1005" s="6">
        <v>0</v>
      </c>
      <c r="F1005" s="6">
        <v>79.2</v>
      </c>
      <c r="G1005" s="6">
        <f t="shared" si="45"/>
        <v>96.8</v>
      </c>
      <c r="H1005" s="6">
        <f t="shared" si="46"/>
        <v>39.6</v>
      </c>
      <c r="I1005" s="4">
        <f t="shared" si="47"/>
        <v>0.1</v>
      </c>
    </row>
    <row r="1006" spans="1:9" x14ac:dyDescent="0.3">
      <c r="A1006" t="s">
        <v>9</v>
      </c>
      <c r="B1006" s="3">
        <v>1</v>
      </c>
      <c r="C1006" s="6">
        <v>88</v>
      </c>
      <c r="D1006" s="6">
        <v>-8.8000000000000007</v>
      </c>
      <c r="E1006" s="6">
        <v>0</v>
      </c>
      <c r="F1006" s="6">
        <v>79.2</v>
      </c>
      <c r="G1006" s="6">
        <f t="shared" si="45"/>
        <v>96.8</v>
      </c>
      <c r="H1006" s="6">
        <f t="shared" si="46"/>
        <v>79.2</v>
      </c>
      <c r="I1006" s="4">
        <f t="shared" si="47"/>
        <v>0.1</v>
      </c>
    </row>
    <row r="1007" spans="1:9" x14ac:dyDescent="0.3">
      <c r="A1007" t="s">
        <v>6</v>
      </c>
      <c r="B1007" s="3">
        <v>1</v>
      </c>
      <c r="C1007" s="6">
        <v>88</v>
      </c>
      <c r="D1007" s="6">
        <v>-8.8000000000000007</v>
      </c>
      <c r="E1007" s="6">
        <v>0</v>
      </c>
      <c r="F1007" s="6">
        <v>79.2</v>
      </c>
      <c r="G1007" s="6">
        <f t="shared" si="45"/>
        <v>96.8</v>
      </c>
      <c r="H1007" s="6">
        <f t="shared" si="46"/>
        <v>79.2</v>
      </c>
      <c r="I1007" s="4">
        <f t="shared" si="47"/>
        <v>0.1</v>
      </c>
    </row>
    <row r="1008" spans="1:9" x14ac:dyDescent="0.3">
      <c r="A1008" t="s">
        <v>7</v>
      </c>
      <c r="B1008" s="3">
        <v>1</v>
      </c>
      <c r="C1008" s="6">
        <v>88</v>
      </c>
      <c r="D1008" s="6">
        <v>-8.8000000000000007</v>
      </c>
      <c r="E1008" s="6">
        <v>0</v>
      </c>
      <c r="F1008" s="6">
        <v>79.2</v>
      </c>
      <c r="G1008" s="6">
        <f t="shared" si="45"/>
        <v>96.8</v>
      </c>
      <c r="H1008" s="6">
        <f t="shared" si="46"/>
        <v>79.2</v>
      </c>
      <c r="I1008" s="4">
        <f t="shared" si="47"/>
        <v>0.1</v>
      </c>
    </row>
    <row r="1009" spans="1:9" x14ac:dyDescent="0.3">
      <c r="A1009" t="s">
        <v>7</v>
      </c>
      <c r="B1009" s="3">
        <v>2</v>
      </c>
      <c r="C1009" s="6">
        <v>78.400000000000006</v>
      </c>
      <c r="D1009" s="6">
        <v>0</v>
      </c>
      <c r="E1009" s="6">
        <v>0</v>
      </c>
      <c r="F1009" s="6">
        <v>78.400000000000006</v>
      </c>
      <c r="G1009" s="6">
        <f t="shared" si="45"/>
        <v>78.400000000000006</v>
      </c>
      <c r="H1009" s="6">
        <f t="shared" si="46"/>
        <v>39.200000000000003</v>
      </c>
      <c r="I1009" s="4">
        <f t="shared" si="47"/>
        <v>0</v>
      </c>
    </row>
    <row r="1010" spans="1:9" x14ac:dyDescent="0.3">
      <c r="A1010" t="s">
        <v>16</v>
      </c>
      <c r="B1010" s="3">
        <v>1</v>
      </c>
      <c r="C1010" s="6">
        <v>78</v>
      </c>
      <c r="D1010" s="6">
        <v>0</v>
      </c>
      <c r="E1010" s="6">
        <v>0</v>
      </c>
      <c r="F1010" s="6">
        <v>78</v>
      </c>
      <c r="G1010" s="6">
        <f t="shared" si="45"/>
        <v>78</v>
      </c>
      <c r="H1010" s="6">
        <f t="shared" si="46"/>
        <v>78</v>
      </c>
      <c r="I1010" s="4">
        <f t="shared" si="47"/>
        <v>0</v>
      </c>
    </row>
    <row r="1011" spans="1:9" x14ac:dyDescent="0.3">
      <c r="A1011" t="s">
        <v>11</v>
      </c>
      <c r="B1011" s="3">
        <v>2</v>
      </c>
      <c r="C1011" s="6">
        <v>78</v>
      </c>
      <c r="D1011" s="6">
        <v>0</v>
      </c>
      <c r="E1011" s="6">
        <v>0</v>
      </c>
      <c r="F1011" s="6">
        <v>78</v>
      </c>
      <c r="G1011" s="6">
        <f t="shared" si="45"/>
        <v>78</v>
      </c>
      <c r="H1011" s="6">
        <f t="shared" si="46"/>
        <v>39</v>
      </c>
      <c r="I1011" s="4">
        <f t="shared" si="47"/>
        <v>0</v>
      </c>
    </row>
    <row r="1012" spans="1:9" x14ac:dyDescent="0.3">
      <c r="A1012" t="s">
        <v>7</v>
      </c>
      <c r="B1012" s="3">
        <v>1</v>
      </c>
      <c r="C1012" s="6">
        <v>78</v>
      </c>
      <c r="D1012" s="6">
        <v>0</v>
      </c>
      <c r="E1012" s="6">
        <v>0</v>
      </c>
      <c r="F1012" s="6">
        <v>78</v>
      </c>
      <c r="G1012" s="6">
        <f t="shared" si="45"/>
        <v>78</v>
      </c>
      <c r="H1012" s="6">
        <f t="shared" si="46"/>
        <v>78</v>
      </c>
      <c r="I1012" s="4">
        <f t="shared" si="47"/>
        <v>0</v>
      </c>
    </row>
    <row r="1013" spans="1:9" x14ac:dyDescent="0.3">
      <c r="A1013" t="s">
        <v>7</v>
      </c>
      <c r="B1013" s="3">
        <v>2</v>
      </c>
      <c r="C1013" s="6">
        <v>86</v>
      </c>
      <c r="D1013" s="6">
        <v>-8.4</v>
      </c>
      <c r="E1013" s="6">
        <v>0</v>
      </c>
      <c r="F1013" s="6">
        <v>77.599999999999994</v>
      </c>
      <c r="G1013" s="6">
        <f t="shared" si="45"/>
        <v>94.4</v>
      </c>
      <c r="H1013" s="6">
        <f t="shared" si="46"/>
        <v>38.799999999999997</v>
      </c>
      <c r="I1013" s="4">
        <f t="shared" si="47"/>
        <v>9.7674418604651161E-2</v>
      </c>
    </row>
    <row r="1014" spans="1:9" x14ac:dyDescent="0.3">
      <c r="A1014" t="s">
        <v>7</v>
      </c>
      <c r="B1014" s="3">
        <v>3</v>
      </c>
      <c r="C1014" s="6">
        <v>86</v>
      </c>
      <c r="D1014" s="6">
        <v>-8.43</v>
      </c>
      <c r="E1014" s="6">
        <v>0</v>
      </c>
      <c r="F1014" s="6">
        <v>77.569999999999993</v>
      </c>
      <c r="G1014" s="6">
        <f t="shared" si="45"/>
        <v>94.43</v>
      </c>
      <c r="H1014" s="6">
        <f t="shared" si="46"/>
        <v>25.856666666666666</v>
      </c>
      <c r="I1014" s="4">
        <f t="shared" si="47"/>
        <v>9.8023255813953492E-2</v>
      </c>
    </row>
    <row r="1015" spans="1:9" x14ac:dyDescent="0.3">
      <c r="A1015" t="s">
        <v>13</v>
      </c>
      <c r="B1015" s="3">
        <v>3</v>
      </c>
      <c r="C1015" s="6">
        <v>80</v>
      </c>
      <c r="D1015" s="6">
        <v>-2.8</v>
      </c>
      <c r="E1015" s="6">
        <v>0</v>
      </c>
      <c r="F1015" s="6">
        <v>77.2</v>
      </c>
      <c r="G1015" s="6">
        <f t="shared" si="45"/>
        <v>82.8</v>
      </c>
      <c r="H1015" s="6">
        <f t="shared" si="46"/>
        <v>25.733333333333334</v>
      </c>
      <c r="I1015" s="4">
        <f t="shared" si="47"/>
        <v>3.4999999999999996E-2</v>
      </c>
    </row>
    <row r="1016" spans="1:9" x14ac:dyDescent="0.3">
      <c r="A1016" t="s">
        <v>13</v>
      </c>
      <c r="B1016" s="3">
        <v>7</v>
      </c>
      <c r="C1016" s="6">
        <v>76.5</v>
      </c>
      <c r="D1016" s="6">
        <v>0</v>
      </c>
      <c r="E1016" s="6">
        <v>0</v>
      </c>
      <c r="F1016" s="6">
        <v>76.5</v>
      </c>
      <c r="G1016" s="6">
        <f t="shared" si="45"/>
        <v>76.5</v>
      </c>
      <c r="H1016" s="6">
        <f t="shared" si="46"/>
        <v>10.928571428571429</v>
      </c>
      <c r="I1016" s="4">
        <f t="shared" si="47"/>
        <v>0</v>
      </c>
    </row>
    <row r="1017" spans="1:9" x14ac:dyDescent="0.3">
      <c r="A1017" t="s">
        <v>13</v>
      </c>
      <c r="B1017" s="3">
        <v>4</v>
      </c>
      <c r="C1017" s="6">
        <v>80</v>
      </c>
      <c r="D1017" s="6">
        <v>-4</v>
      </c>
      <c r="E1017" s="6">
        <v>0</v>
      </c>
      <c r="F1017" s="6">
        <v>76</v>
      </c>
      <c r="G1017" s="6">
        <f t="shared" si="45"/>
        <v>84</v>
      </c>
      <c r="H1017" s="6">
        <f t="shared" si="46"/>
        <v>19</v>
      </c>
      <c r="I1017" s="4">
        <f t="shared" si="47"/>
        <v>0.05</v>
      </c>
    </row>
    <row r="1018" spans="1:9" x14ac:dyDescent="0.3">
      <c r="A1018" t="s">
        <v>13</v>
      </c>
      <c r="B1018" s="3">
        <v>1</v>
      </c>
      <c r="C1018" s="6">
        <v>76</v>
      </c>
      <c r="D1018" s="6">
        <v>0</v>
      </c>
      <c r="E1018" s="6">
        <v>0</v>
      </c>
      <c r="F1018" s="6">
        <v>76</v>
      </c>
      <c r="G1018" s="6">
        <f t="shared" si="45"/>
        <v>76</v>
      </c>
      <c r="H1018" s="6">
        <f t="shared" si="46"/>
        <v>76</v>
      </c>
      <c r="I1018" s="4">
        <f t="shared" si="47"/>
        <v>0</v>
      </c>
    </row>
    <row r="1019" spans="1:9" x14ac:dyDescent="0.3">
      <c r="A1019" t="s">
        <v>11</v>
      </c>
      <c r="B1019" s="3">
        <v>2</v>
      </c>
      <c r="C1019" s="6">
        <v>76</v>
      </c>
      <c r="D1019" s="6">
        <v>0</v>
      </c>
      <c r="E1019" s="6">
        <v>0</v>
      </c>
      <c r="F1019" s="6">
        <v>76</v>
      </c>
      <c r="G1019" s="6">
        <f t="shared" si="45"/>
        <v>76</v>
      </c>
      <c r="H1019" s="6">
        <f t="shared" si="46"/>
        <v>38</v>
      </c>
      <c r="I1019" s="4">
        <f t="shared" si="47"/>
        <v>0</v>
      </c>
    </row>
    <row r="1020" spans="1:9" x14ac:dyDescent="0.3">
      <c r="A1020" t="s">
        <v>11</v>
      </c>
      <c r="B1020" s="3">
        <v>2</v>
      </c>
      <c r="C1020" s="6">
        <v>76</v>
      </c>
      <c r="D1020" s="6">
        <v>0</v>
      </c>
      <c r="E1020" s="6">
        <v>0</v>
      </c>
      <c r="F1020" s="6">
        <v>76</v>
      </c>
      <c r="G1020" s="6">
        <f t="shared" si="45"/>
        <v>76</v>
      </c>
      <c r="H1020" s="6">
        <f t="shared" si="46"/>
        <v>38</v>
      </c>
      <c r="I1020" s="4">
        <f t="shared" si="47"/>
        <v>0</v>
      </c>
    </row>
    <row r="1021" spans="1:9" x14ac:dyDescent="0.3">
      <c r="A1021" t="s">
        <v>6</v>
      </c>
      <c r="B1021" s="3">
        <v>2</v>
      </c>
      <c r="C1021" s="6">
        <v>76</v>
      </c>
      <c r="D1021" s="6">
        <v>0</v>
      </c>
      <c r="E1021" s="6">
        <v>0</v>
      </c>
      <c r="F1021" s="6">
        <v>76</v>
      </c>
      <c r="G1021" s="6">
        <f t="shared" si="45"/>
        <v>76</v>
      </c>
      <c r="H1021" s="6">
        <f t="shared" si="46"/>
        <v>38</v>
      </c>
      <c r="I1021" s="4">
        <f t="shared" si="47"/>
        <v>0</v>
      </c>
    </row>
    <row r="1022" spans="1:9" x14ac:dyDescent="0.3">
      <c r="A1022" t="s">
        <v>6</v>
      </c>
      <c r="B1022" s="3">
        <v>2</v>
      </c>
      <c r="C1022" s="6">
        <v>76</v>
      </c>
      <c r="D1022" s="6">
        <v>0</v>
      </c>
      <c r="E1022" s="6">
        <v>0</v>
      </c>
      <c r="F1022" s="6">
        <v>76</v>
      </c>
      <c r="G1022" s="6">
        <f t="shared" si="45"/>
        <v>76</v>
      </c>
      <c r="H1022" s="6">
        <f t="shared" si="46"/>
        <v>38</v>
      </c>
      <c r="I1022" s="4">
        <f t="shared" si="47"/>
        <v>0</v>
      </c>
    </row>
    <row r="1023" spans="1:9" x14ac:dyDescent="0.3">
      <c r="A1023" t="s">
        <v>20</v>
      </c>
      <c r="B1023" s="3">
        <v>2</v>
      </c>
      <c r="C1023" s="6">
        <v>76</v>
      </c>
      <c r="D1023" s="6">
        <v>0</v>
      </c>
      <c r="E1023" s="6">
        <v>0</v>
      </c>
      <c r="F1023" s="6">
        <v>76</v>
      </c>
      <c r="G1023" s="6">
        <f t="shared" si="45"/>
        <v>76</v>
      </c>
      <c r="H1023" s="6">
        <f t="shared" si="46"/>
        <v>38</v>
      </c>
      <c r="I1023" s="4">
        <f t="shared" si="47"/>
        <v>0</v>
      </c>
    </row>
    <row r="1024" spans="1:9" x14ac:dyDescent="0.3">
      <c r="A1024" t="s">
        <v>11</v>
      </c>
      <c r="B1024" s="3">
        <v>2</v>
      </c>
      <c r="C1024" s="6">
        <v>76</v>
      </c>
      <c r="D1024" s="6">
        <v>0</v>
      </c>
      <c r="E1024" s="6">
        <v>0</v>
      </c>
      <c r="F1024" s="6">
        <v>76</v>
      </c>
      <c r="G1024" s="6">
        <f t="shared" si="45"/>
        <v>76</v>
      </c>
      <c r="H1024" s="6">
        <f t="shared" si="46"/>
        <v>38</v>
      </c>
      <c r="I1024" s="4">
        <f t="shared" si="47"/>
        <v>0</v>
      </c>
    </row>
    <row r="1025" spans="1:9" x14ac:dyDescent="0.3">
      <c r="A1025" t="s">
        <v>13</v>
      </c>
      <c r="B1025" s="3">
        <v>1</v>
      </c>
      <c r="C1025" s="6">
        <v>76</v>
      </c>
      <c r="D1025" s="6">
        <v>0</v>
      </c>
      <c r="E1025" s="6">
        <v>0</v>
      </c>
      <c r="F1025" s="6">
        <v>76</v>
      </c>
      <c r="G1025" s="6">
        <f t="shared" si="45"/>
        <v>76</v>
      </c>
      <c r="H1025" s="6">
        <f t="shared" si="46"/>
        <v>76</v>
      </c>
      <c r="I1025" s="4">
        <f t="shared" si="47"/>
        <v>0</v>
      </c>
    </row>
    <row r="1026" spans="1:9" x14ac:dyDescent="0.3">
      <c r="A1026" t="s">
        <v>11</v>
      </c>
      <c r="B1026" s="3">
        <v>2</v>
      </c>
      <c r="C1026" s="6">
        <v>76</v>
      </c>
      <c r="D1026" s="6">
        <v>0</v>
      </c>
      <c r="E1026" s="6">
        <v>0</v>
      </c>
      <c r="F1026" s="6">
        <v>76</v>
      </c>
      <c r="G1026" s="6">
        <f t="shared" si="45"/>
        <v>76</v>
      </c>
      <c r="H1026" s="6">
        <f t="shared" si="46"/>
        <v>38</v>
      </c>
      <c r="I1026" s="4">
        <f t="shared" si="47"/>
        <v>0</v>
      </c>
    </row>
    <row r="1027" spans="1:9" x14ac:dyDescent="0.3">
      <c r="A1027" t="s">
        <v>13</v>
      </c>
      <c r="B1027" s="3">
        <v>1</v>
      </c>
      <c r="C1027" s="6">
        <v>76</v>
      </c>
      <c r="D1027" s="6">
        <v>0</v>
      </c>
      <c r="E1027" s="6">
        <v>0</v>
      </c>
      <c r="F1027" s="6">
        <v>76</v>
      </c>
      <c r="G1027" s="6">
        <f t="shared" ref="G1027:G1090" si="48">IF(C1027=0,0,C1027-D1027-E1027/C1027)</f>
        <v>76</v>
      </c>
      <c r="H1027" s="6">
        <f t="shared" ref="H1027:H1090" si="49">IF(F1027=0,0,F1027/B1027)</f>
        <v>76</v>
      </c>
      <c r="I1027" s="4">
        <f t="shared" ref="I1027:I1090" si="50">IF(C1027=0,0,-D1027/C1027)</f>
        <v>0</v>
      </c>
    </row>
    <row r="1028" spans="1:9" x14ac:dyDescent="0.3">
      <c r="A1028" t="s">
        <v>11</v>
      </c>
      <c r="B1028" s="3">
        <v>2</v>
      </c>
      <c r="C1028" s="6">
        <v>76</v>
      </c>
      <c r="D1028" s="6">
        <v>0</v>
      </c>
      <c r="E1028" s="6">
        <v>0</v>
      </c>
      <c r="F1028" s="6">
        <v>76</v>
      </c>
      <c r="G1028" s="6">
        <f t="shared" si="48"/>
        <v>76</v>
      </c>
      <c r="H1028" s="6">
        <f t="shared" si="49"/>
        <v>38</v>
      </c>
      <c r="I1028" s="4">
        <f t="shared" si="50"/>
        <v>0</v>
      </c>
    </row>
    <row r="1029" spans="1:9" x14ac:dyDescent="0.3">
      <c r="A1029" t="s">
        <v>7</v>
      </c>
      <c r="B1029" s="3">
        <v>3</v>
      </c>
      <c r="C1029" s="6">
        <v>84</v>
      </c>
      <c r="D1029" s="6">
        <v>-8.41</v>
      </c>
      <c r="E1029" s="6">
        <v>0</v>
      </c>
      <c r="F1029" s="6">
        <v>75.59</v>
      </c>
      <c r="G1029" s="6">
        <f t="shared" si="48"/>
        <v>92.41</v>
      </c>
      <c r="H1029" s="6">
        <f t="shared" si="49"/>
        <v>25.196666666666669</v>
      </c>
      <c r="I1029" s="4">
        <f t="shared" si="50"/>
        <v>0.10011904761904762</v>
      </c>
    </row>
    <row r="1030" spans="1:9" x14ac:dyDescent="0.3">
      <c r="A1030" t="s">
        <v>6</v>
      </c>
      <c r="B1030" s="3">
        <v>1</v>
      </c>
      <c r="C1030" s="6">
        <v>75</v>
      </c>
      <c r="D1030" s="6">
        <v>0</v>
      </c>
      <c r="E1030" s="6">
        <v>0</v>
      </c>
      <c r="F1030" s="6">
        <v>75</v>
      </c>
      <c r="G1030" s="6">
        <f t="shared" si="48"/>
        <v>75</v>
      </c>
      <c r="H1030" s="6">
        <f t="shared" si="49"/>
        <v>75</v>
      </c>
      <c r="I1030" s="4">
        <f t="shared" si="50"/>
        <v>0</v>
      </c>
    </row>
    <row r="1031" spans="1:9" x14ac:dyDescent="0.3">
      <c r="A1031" t="s">
        <v>8</v>
      </c>
      <c r="B1031" s="3">
        <v>1</v>
      </c>
      <c r="C1031" s="6">
        <v>75</v>
      </c>
      <c r="D1031" s="6">
        <v>0</v>
      </c>
      <c r="E1031" s="6">
        <v>0</v>
      </c>
      <c r="F1031" s="6">
        <v>75</v>
      </c>
      <c r="G1031" s="6">
        <f t="shared" si="48"/>
        <v>75</v>
      </c>
      <c r="H1031" s="6">
        <f t="shared" si="49"/>
        <v>75</v>
      </c>
      <c r="I1031" s="4">
        <f t="shared" si="50"/>
        <v>0</v>
      </c>
    </row>
    <row r="1032" spans="1:9" x14ac:dyDescent="0.3">
      <c r="A1032" t="s">
        <v>6</v>
      </c>
      <c r="B1032" s="3">
        <v>1</v>
      </c>
      <c r="C1032" s="6">
        <v>75</v>
      </c>
      <c r="D1032" s="6">
        <v>0</v>
      </c>
      <c r="E1032" s="6">
        <v>0</v>
      </c>
      <c r="F1032" s="6">
        <v>75</v>
      </c>
      <c r="G1032" s="6">
        <f t="shared" si="48"/>
        <v>75</v>
      </c>
      <c r="H1032" s="6">
        <f t="shared" si="49"/>
        <v>75</v>
      </c>
      <c r="I1032" s="4">
        <f t="shared" si="50"/>
        <v>0</v>
      </c>
    </row>
    <row r="1033" spans="1:9" x14ac:dyDescent="0.3">
      <c r="A1033" t="s">
        <v>6</v>
      </c>
      <c r="B1033" s="3">
        <v>1</v>
      </c>
      <c r="C1033" s="6">
        <v>75</v>
      </c>
      <c r="D1033" s="6">
        <v>0</v>
      </c>
      <c r="E1033" s="6">
        <v>0</v>
      </c>
      <c r="F1033" s="6">
        <v>75</v>
      </c>
      <c r="G1033" s="6">
        <f t="shared" si="48"/>
        <v>75</v>
      </c>
      <c r="H1033" s="6">
        <f t="shared" si="49"/>
        <v>75</v>
      </c>
      <c r="I1033" s="4">
        <f t="shared" si="50"/>
        <v>0</v>
      </c>
    </row>
    <row r="1034" spans="1:9" x14ac:dyDescent="0.3">
      <c r="A1034" t="s">
        <v>7</v>
      </c>
      <c r="B1034" s="3">
        <v>3</v>
      </c>
      <c r="C1034" s="6">
        <v>114</v>
      </c>
      <c r="D1034" s="6">
        <v>-11.6</v>
      </c>
      <c r="E1034" s="6">
        <v>-28</v>
      </c>
      <c r="F1034" s="6">
        <v>74.400000000000006</v>
      </c>
      <c r="G1034" s="6">
        <f t="shared" si="48"/>
        <v>125.84561403508772</v>
      </c>
      <c r="H1034" s="6">
        <f t="shared" si="49"/>
        <v>24.8</v>
      </c>
      <c r="I1034" s="4">
        <f t="shared" si="50"/>
        <v>0.10175438596491228</v>
      </c>
    </row>
    <row r="1035" spans="1:9" x14ac:dyDescent="0.3">
      <c r="A1035" t="s">
        <v>19</v>
      </c>
      <c r="B1035" s="3">
        <v>4</v>
      </c>
      <c r="C1035" s="6">
        <v>80</v>
      </c>
      <c r="D1035" s="6">
        <v>-6</v>
      </c>
      <c r="E1035" s="6">
        <v>0</v>
      </c>
      <c r="F1035" s="6">
        <v>74</v>
      </c>
      <c r="G1035" s="6">
        <f t="shared" si="48"/>
        <v>86</v>
      </c>
      <c r="H1035" s="6">
        <f t="shared" si="49"/>
        <v>18.5</v>
      </c>
      <c r="I1035" s="4">
        <f t="shared" si="50"/>
        <v>7.4999999999999997E-2</v>
      </c>
    </row>
    <row r="1036" spans="1:9" x14ac:dyDescent="0.3">
      <c r="A1036" t="s">
        <v>6</v>
      </c>
      <c r="B1036" s="3">
        <v>2</v>
      </c>
      <c r="C1036" s="6">
        <v>74</v>
      </c>
      <c r="D1036" s="6">
        <v>0</v>
      </c>
      <c r="E1036" s="6">
        <v>0</v>
      </c>
      <c r="F1036" s="6">
        <v>74</v>
      </c>
      <c r="G1036" s="6">
        <f t="shared" si="48"/>
        <v>74</v>
      </c>
      <c r="H1036" s="6">
        <f t="shared" si="49"/>
        <v>37</v>
      </c>
      <c r="I1036" s="4">
        <f t="shared" si="50"/>
        <v>0</v>
      </c>
    </row>
    <row r="1037" spans="1:9" x14ac:dyDescent="0.3">
      <c r="A1037" t="s">
        <v>6</v>
      </c>
      <c r="B1037" s="3">
        <v>5</v>
      </c>
      <c r="C1037" s="6">
        <v>76</v>
      </c>
      <c r="D1037" s="6">
        <v>-2</v>
      </c>
      <c r="E1037" s="6">
        <v>0</v>
      </c>
      <c r="F1037" s="6">
        <v>74</v>
      </c>
      <c r="G1037" s="6">
        <f t="shared" si="48"/>
        <v>78</v>
      </c>
      <c r="H1037" s="6">
        <f t="shared" si="49"/>
        <v>14.8</v>
      </c>
      <c r="I1037" s="4">
        <f t="shared" si="50"/>
        <v>2.6315789473684209E-2</v>
      </c>
    </row>
    <row r="1038" spans="1:9" x14ac:dyDescent="0.3">
      <c r="A1038" t="s">
        <v>7</v>
      </c>
      <c r="B1038" s="3">
        <v>1</v>
      </c>
      <c r="C1038" s="6">
        <v>74</v>
      </c>
      <c r="D1038" s="6">
        <v>0</v>
      </c>
      <c r="E1038" s="6">
        <v>0</v>
      </c>
      <c r="F1038" s="6">
        <v>74</v>
      </c>
      <c r="G1038" s="6">
        <f t="shared" si="48"/>
        <v>74</v>
      </c>
      <c r="H1038" s="6">
        <f t="shared" si="49"/>
        <v>74</v>
      </c>
      <c r="I1038" s="4">
        <f t="shared" si="50"/>
        <v>0</v>
      </c>
    </row>
    <row r="1039" spans="1:9" x14ac:dyDescent="0.3">
      <c r="A1039" t="s">
        <v>18</v>
      </c>
      <c r="B1039" s="3">
        <v>3</v>
      </c>
      <c r="C1039" s="6">
        <v>74</v>
      </c>
      <c r="D1039" s="6">
        <v>0</v>
      </c>
      <c r="E1039" s="6">
        <v>0</v>
      </c>
      <c r="F1039" s="6">
        <v>74</v>
      </c>
      <c r="G1039" s="6">
        <f t="shared" si="48"/>
        <v>74</v>
      </c>
      <c r="H1039" s="6">
        <f t="shared" si="49"/>
        <v>24.666666666666668</v>
      </c>
      <c r="I1039" s="4">
        <f t="shared" si="50"/>
        <v>0</v>
      </c>
    </row>
    <row r="1040" spans="1:9" x14ac:dyDescent="0.3">
      <c r="A1040" t="s">
        <v>19</v>
      </c>
      <c r="B1040" s="3">
        <v>5</v>
      </c>
      <c r="C1040" s="6">
        <v>74</v>
      </c>
      <c r="D1040" s="6">
        <v>0</v>
      </c>
      <c r="E1040" s="6">
        <v>0</v>
      </c>
      <c r="F1040" s="6">
        <v>74</v>
      </c>
      <c r="G1040" s="6">
        <f t="shared" si="48"/>
        <v>74</v>
      </c>
      <c r="H1040" s="6">
        <f t="shared" si="49"/>
        <v>14.8</v>
      </c>
      <c r="I1040" s="4">
        <f t="shared" si="50"/>
        <v>0</v>
      </c>
    </row>
    <row r="1041" spans="1:9" x14ac:dyDescent="0.3">
      <c r="A1041" t="s">
        <v>10</v>
      </c>
      <c r="B1041" s="3">
        <v>2</v>
      </c>
      <c r="C1041" s="6">
        <v>76.8</v>
      </c>
      <c r="D1041" s="6">
        <v>-3.48</v>
      </c>
      <c r="E1041" s="6">
        <v>0</v>
      </c>
      <c r="F1041" s="6">
        <v>73.319999999999993</v>
      </c>
      <c r="G1041" s="6">
        <f t="shared" si="48"/>
        <v>80.28</v>
      </c>
      <c r="H1041" s="6">
        <f t="shared" si="49"/>
        <v>36.659999999999997</v>
      </c>
      <c r="I1041" s="4">
        <f t="shared" si="50"/>
        <v>4.5312499999999999E-2</v>
      </c>
    </row>
    <row r="1042" spans="1:9" x14ac:dyDescent="0.3">
      <c r="A1042" t="s">
        <v>13</v>
      </c>
      <c r="B1042" s="3">
        <v>7</v>
      </c>
      <c r="C1042" s="6">
        <v>76.5</v>
      </c>
      <c r="D1042" s="6">
        <v>-3.67</v>
      </c>
      <c r="E1042" s="6">
        <v>0</v>
      </c>
      <c r="F1042" s="6">
        <v>72.83</v>
      </c>
      <c r="G1042" s="6">
        <f t="shared" si="48"/>
        <v>80.17</v>
      </c>
      <c r="H1042" s="6">
        <f t="shared" si="49"/>
        <v>10.404285714285715</v>
      </c>
      <c r="I1042" s="4">
        <f t="shared" si="50"/>
        <v>4.7973856209150324E-2</v>
      </c>
    </row>
    <row r="1043" spans="1:9" x14ac:dyDescent="0.3">
      <c r="A1043" t="s">
        <v>7</v>
      </c>
      <c r="B1043" s="3">
        <v>2</v>
      </c>
      <c r="C1043" s="6">
        <v>76</v>
      </c>
      <c r="D1043" s="6">
        <v>-3.8</v>
      </c>
      <c r="E1043" s="6">
        <v>0</v>
      </c>
      <c r="F1043" s="6">
        <v>72.2</v>
      </c>
      <c r="G1043" s="6">
        <f t="shared" si="48"/>
        <v>79.8</v>
      </c>
      <c r="H1043" s="6">
        <f t="shared" si="49"/>
        <v>36.1</v>
      </c>
      <c r="I1043" s="4">
        <f t="shared" si="50"/>
        <v>4.9999999999999996E-2</v>
      </c>
    </row>
    <row r="1044" spans="1:9" x14ac:dyDescent="0.3">
      <c r="A1044" t="s">
        <v>7</v>
      </c>
      <c r="B1044" s="3">
        <v>2</v>
      </c>
      <c r="C1044" s="6">
        <v>76</v>
      </c>
      <c r="D1044" s="6">
        <v>-3.8</v>
      </c>
      <c r="E1044" s="6">
        <v>0</v>
      </c>
      <c r="F1044" s="6">
        <v>72.2</v>
      </c>
      <c r="G1044" s="6">
        <f t="shared" si="48"/>
        <v>79.8</v>
      </c>
      <c r="H1044" s="6">
        <f t="shared" si="49"/>
        <v>36.1</v>
      </c>
      <c r="I1044" s="4">
        <f t="shared" si="50"/>
        <v>4.9999999999999996E-2</v>
      </c>
    </row>
    <row r="1045" spans="1:9" x14ac:dyDescent="0.3">
      <c r="A1045" t="s">
        <v>9</v>
      </c>
      <c r="B1045" s="3">
        <v>2</v>
      </c>
      <c r="C1045" s="6">
        <v>114</v>
      </c>
      <c r="D1045" s="6">
        <v>-7.6</v>
      </c>
      <c r="E1045" s="6">
        <v>-34.200000000000003</v>
      </c>
      <c r="F1045" s="6">
        <v>72.2</v>
      </c>
      <c r="G1045" s="6">
        <f t="shared" si="48"/>
        <v>121.89999999999999</v>
      </c>
      <c r="H1045" s="6">
        <f t="shared" si="49"/>
        <v>36.1</v>
      </c>
      <c r="I1045" s="4">
        <f t="shared" si="50"/>
        <v>6.6666666666666666E-2</v>
      </c>
    </row>
    <row r="1046" spans="1:9" x14ac:dyDescent="0.3">
      <c r="A1046" t="s">
        <v>9</v>
      </c>
      <c r="B1046" s="3">
        <v>2</v>
      </c>
      <c r="C1046" s="6">
        <v>76</v>
      </c>
      <c r="D1046" s="6">
        <v>-3.8</v>
      </c>
      <c r="E1046" s="6">
        <v>0</v>
      </c>
      <c r="F1046" s="6">
        <v>72.2</v>
      </c>
      <c r="G1046" s="6">
        <f t="shared" si="48"/>
        <v>79.8</v>
      </c>
      <c r="H1046" s="6">
        <f t="shared" si="49"/>
        <v>36.1</v>
      </c>
      <c r="I1046" s="4">
        <f t="shared" si="50"/>
        <v>4.9999999999999996E-2</v>
      </c>
    </row>
    <row r="1047" spans="1:9" x14ac:dyDescent="0.3">
      <c r="A1047" t="s">
        <v>9</v>
      </c>
      <c r="B1047" s="3">
        <v>2</v>
      </c>
      <c r="C1047" s="6">
        <v>76</v>
      </c>
      <c r="D1047" s="6">
        <v>-3.8</v>
      </c>
      <c r="E1047" s="6">
        <v>0</v>
      </c>
      <c r="F1047" s="6">
        <v>72.2</v>
      </c>
      <c r="G1047" s="6">
        <f t="shared" si="48"/>
        <v>79.8</v>
      </c>
      <c r="H1047" s="6">
        <f t="shared" si="49"/>
        <v>36.1</v>
      </c>
      <c r="I1047" s="4">
        <f t="shared" si="50"/>
        <v>4.9999999999999996E-2</v>
      </c>
    </row>
    <row r="1048" spans="1:9" x14ac:dyDescent="0.3">
      <c r="A1048" t="s">
        <v>11</v>
      </c>
      <c r="B1048" s="3">
        <v>2</v>
      </c>
      <c r="C1048" s="6">
        <v>76</v>
      </c>
      <c r="D1048" s="6">
        <v>-3.8</v>
      </c>
      <c r="E1048" s="6">
        <v>0</v>
      </c>
      <c r="F1048" s="6">
        <v>72.2</v>
      </c>
      <c r="G1048" s="6">
        <f t="shared" si="48"/>
        <v>79.8</v>
      </c>
      <c r="H1048" s="6">
        <f t="shared" si="49"/>
        <v>36.1</v>
      </c>
      <c r="I1048" s="4">
        <f t="shared" si="50"/>
        <v>4.9999999999999996E-2</v>
      </c>
    </row>
    <row r="1049" spans="1:9" x14ac:dyDescent="0.3">
      <c r="A1049" t="s">
        <v>18</v>
      </c>
      <c r="B1049" s="3">
        <v>2</v>
      </c>
      <c r="C1049" s="6">
        <v>76</v>
      </c>
      <c r="D1049" s="6">
        <v>-3.8</v>
      </c>
      <c r="E1049" s="6">
        <v>0</v>
      </c>
      <c r="F1049" s="6">
        <v>72.2</v>
      </c>
      <c r="G1049" s="6">
        <f t="shared" si="48"/>
        <v>79.8</v>
      </c>
      <c r="H1049" s="6">
        <f t="shared" si="49"/>
        <v>36.1</v>
      </c>
      <c r="I1049" s="4">
        <f t="shared" si="50"/>
        <v>4.9999999999999996E-2</v>
      </c>
    </row>
    <row r="1050" spans="1:9" x14ac:dyDescent="0.3">
      <c r="A1050" t="s">
        <v>12</v>
      </c>
      <c r="B1050" s="3">
        <v>4</v>
      </c>
      <c r="C1050" s="6">
        <v>74</v>
      </c>
      <c r="D1050" s="6">
        <v>-1.85</v>
      </c>
      <c r="E1050" s="6">
        <v>0</v>
      </c>
      <c r="F1050" s="6">
        <v>72.150000000000006</v>
      </c>
      <c r="G1050" s="6">
        <f t="shared" si="48"/>
        <v>75.849999999999994</v>
      </c>
      <c r="H1050" s="6">
        <f t="shared" si="49"/>
        <v>18.037500000000001</v>
      </c>
      <c r="I1050" s="4">
        <f t="shared" si="50"/>
        <v>2.5000000000000001E-2</v>
      </c>
    </row>
    <row r="1051" spans="1:9" x14ac:dyDescent="0.3">
      <c r="A1051" t="s">
        <v>11</v>
      </c>
      <c r="B1051" s="3">
        <v>1</v>
      </c>
      <c r="C1051" s="6">
        <v>72</v>
      </c>
      <c r="D1051" s="6">
        <v>0</v>
      </c>
      <c r="E1051" s="6">
        <v>0</v>
      </c>
      <c r="F1051" s="6">
        <v>72</v>
      </c>
      <c r="G1051" s="6">
        <f t="shared" si="48"/>
        <v>72</v>
      </c>
      <c r="H1051" s="6">
        <f t="shared" si="49"/>
        <v>72</v>
      </c>
      <c r="I1051" s="4">
        <f t="shared" si="50"/>
        <v>0</v>
      </c>
    </row>
    <row r="1052" spans="1:9" x14ac:dyDescent="0.3">
      <c r="A1052" t="s">
        <v>16</v>
      </c>
      <c r="B1052" s="3">
        <v>4</v>
      </c>
      <c r="C1052" s="6">
        <v>72</v>
      </c>
      <c r="D1052" s="6">
        <v>0</v>
      </c>
      <c r="E1052" s="6">
        <v>0</v>
      </c>
      <c r="F1052" s="6">
        <v>72</v>
      </c>
      <c r="G1052" s="6">
        <f t="shared" si="48"/>
        <v>72</v>
      </c>
      <c r="H1052" s="6">
        <f t="shared" si="49"/>
        <v>18</v>
      </c>
      <c r="I1052" s="4">
        <f t="shared" si="50"/>
        <v>0</v>
      </c>
    </row>
    <row r="1053" spans="1:9" x14ac:dyDescent="0.3">
      <c r="A1053" t="s">
        <v>8</v>
      </c>
      <c r="B1053" s="3">
        <v>4</v>
      </c>
      <c r="C1053" s="6">
        <v>72</v>
      </c>
      <c r="D1053" s="6">
        <v>0</v>
      </c>
      <c r="E1053" s="6">
        <v>0</v>
      </c>
      <c r="F1053" s="6">
        <v>72</v>
      </c>
      <c r="G1053" s="6">
        <f t="shared" si="48"/>
        <v>72</v>
      </c>
      <c r="H1053" s="6">
        <f t="shared" si="49"/>
        <v>18</v>
      </c>
      <c r="I1053" s="4">
        <f t="shared" si="50"/>
        <v>0</v>
      </c>
    </row>
    <row r="1054" spans="1:9" x14ac:dyDescent="0.3">
      <c r="A1054" t="s">
        <v>14</v>
      </c>
      <c r="B1054" s="3">
        <v>2</v>
      </c>
      <c r="C1054" s="6">
        <v>80</v>
      </c>
      <c r="D1054" s="6">
        <v>-8</v>
      </c>
      <c r="E1054" s="6">
        <v>0</v>
      </c>
      <c r="F1054" s="6">
        <v>72</v>
      </c>
      <c r="G1054" s="6">
        <f t="shared" si="48"/>
        <v>88</v>
      </c>
      <c r="H1054" s="6">
        <f t="shared" si="49"/>
        <v>36</v>
      </c>
      <c r="I1054" s="4">
        <f t="shared" si="50"/>
        <v>0.1</v>
      </c>
    </row>
    <row r="1055" spans="1:9" x14ac:dyDescent="0.3">
      <c r="A1055" t="s">
        <v>13</v>
      </c>
      <c r="B1055" s="3">
        <v>3</v>
      </c>
      <c r="C1055" s="6">
        <v>72</v>
      </c>
      <c r="D1055" s="6">
        <v>0</v>
      </c>
      <c r="E1055" s="6">
        <v>0</v>
      </c>
      <c r="F1055" s="6">
        <v>72</v>
      </c>
      <c r="G1055" s="6">
        <f t="shared" si="48"/>
        <v>72</v>
      </c>
      <c r="H1055" s="6">
        <f t="shared" si="49"/>
        <v>24</v>
      </c>
      <c r="I1055" s="4">
        <f t="shared" si="50"/>
        <v>0</v>
      </c>
    </row>
    <row r="1056" spans="1:9" x14ac:dyDescent="0.3">
      <c r="A1056" t="s">
        <v>6</v>
      </c>
      <c r="B1056" s="3">
        <v>3</v>
      </c>
      <c r="C1056" s="6">
        <v>72</v>
      </c>
      <c r="D1056" s="6">
        <v>0</v>
      </c>
      <c r="E1056" s="6">
        <v>0</v>
      </c>
      <c r="F1056" s="6">
        <v>72</v>
      </c>
      <c r="G1056" s="6">
        <f t="shared" si="48"/>
        <v>72</v>
      </c>
      <c r="H1056" s="6">
        <f t="shared" si="49"/>
        <v>24</v>
      </c>
      <c r="I1056" s="4">
        <f t="shared" si="50"/>
        <v>0</v>
      </c>
    </row>
    <row r="1057" spans="1:9" x14ac:dyDescent="0.3">
      <c r="A1057" t="s">
        <v>21</v>
      </c>
      <c r="B1057" s="3">
        <v>3</v>
      </c>
      <c r="C1057" s="6">
        <v>72</v>
      </c>
      <c r="D1057" s="6">
        <v>0</v>
      </c>
      <c r="E1057" s="6">
        <v>0</v>
      </c>
      <c r="F1057" s="6">
        <v>72</v>
      </c>
      <c r="G1057" s="6">
        <f t="shared" si="48"/>
        <v>72</v>
      </c>
      <c r="H1057" s="6">
        <f t="shared" si="49"/>
        <v>24</v>
      </c>
      <c r="I1057" s="4">
        <f t="shared" si="50"/>
        <v>0</v>
      </c>
    </row>
    <row r="1058" spans="1:9" x14ac:dyDescent="0.3">
      <c r="A1058" t="s">
        <v>7</v>
      </c>
      <c r="B1058" s="3">
        <v>2</v>
      </c>
      <c r="C1058" s="6">
        <v>80</v>
      </c>
      <c r="D1058" s="6">
        <v>-8</v>
      </c>
      <c r="E1058" s="6">
        <v>0</v>
      </c>
      <c r="F1058" s="6">
        <v>72</v>
      </c>
      <c r="G1058" s="6">
        <f t="shared" si="48"/>
        <v>88</v>
      </c>
      <c r="H1058" s="6">
        <f t="shared" si="49"/>
        <v>36</v>
      </c>
      <c r="I1058" s="4">
        <f t="shared" si="50"/>
        <v>0.1</v>
      </c>
    </row>
    <row r="1059" spans="1:9" x14ac:dyDescent="0.3">
      <c r="A1059" t="s">
        <v>6</v>
      </c>
      <c r="B1059" s="3">
        <v>1</v>
      </c>
      <c r="C1059" s="6">
        <v>72</v>
      </c>
      <c r="D1059" s="6">
        <v>0</v>
      </c>
      <c r="E1059" s="6">
        <v>0</v>
      </c>
      <c r="F1059" s="6">
        <v>72</v>
      </c>
      <c r="G1059" s="6">
        <f t="shared" si="48"/>
        <v>72</v>
      </c>
      <c r="H1059" s="6">
        <f t="shared" si="49"/>
        <v>72</v>
      </c>
      <c r="I1059" s="4">
        <f t="shared" si="50"/>
        <v>0</v>
      </c>
    </row>
    <row r="1060" spans="1:9" x14ac:dyDescent="0.3">
      <c r="A1060" t="s">
        <v>9</v>
      </c>
      <c r="B1060" s="3">
        <v>2</v>
      </c>
      <c r="C1060" s="6">
        <v>72</v>
      </c>
      <c r="D1060" s="6">
        <v>0</v>
      </c>
      <c r="E1060" s="6">
        <v>0</v>
      </c>
      <c r="F1060" s="6">
        <v>72</v>
      </c>
      <c r="G1060" s="6">
        <f t="shared" si="48"/>
        <v>72</v>
      </c>
      <c r="H1060" s="6">
        <f t="shared" si="49"/>
        <v>36</v>
      </c>
      <c r="I1060" s="4">
        <f t="shared" si="50"/>
        <v>0</v>
      </c>
    </row>
    <row r="1061" spans="1:9" x14ac:dyDescent="0.3">
      <c r="A1061" t="s">
        <v>13</v>
      </c>
      <c r="B1061" s="3">
        <v>6</v>
      </c>
      <c r="C1061" s="6">
        <v>72</v>
      </c>
      <c r="D1061" s="6">
        <v>-1.2</v>
      </c>
      <c r="E1061" s="6">
        <v>0</v>
      </c>
      <c r="F1061" s="6">
        <v>70.8</v>
      </c>
      <c r="G1061" s="6">
        <f t="shared" si="48"/>
        <v>73.2</v>
      </c>
      <c r="H1061" s="6">
        <f t="shared" si="49"/>
        <v>11.799999999999999</v>
      </c>
      <c r="I1061" s="4">
        <f t="shared" si="50"/>
        <v>1.6666666666666666E-2</v>
      </c>
    </row>
    <row r="1062" spans="1:9" x14ac:dyDescent="0.3">
      <c r="A1062" t="s">
        <v>12</v>
      </c>
      <c r="B1062" s="3">
        <v>4</v>
      </c>
      <c r="C1062" s="6">
        <v>74</v>
      </c>
      <c r="D1062" s="6">
        <v>-3.7</v>
      </c>
      <c r="E1062" s="6">
        <v>0</v>
      </c>
      <c r="F1062" s="6">
        <v>70.3</v>
      </c>
      <c r="G1062" s="6">
        <f t="shared" si="48"/>
        <v>77.7</v>
      </c>
      <c r="H1062" s="6">
        <f t="shared" si="49"/>
        <v>17.574999999999999</v>
      </c>
      <c r="I1062" s="4">
        <f t="shared" si="50"/>
        <v>0.05</v>
      </c>
    </row>
    <row r="1063" spans="1:9" x14ac:dyDescent="0.3">
      <c r="A1063" t="s">
        <v>14</v>
      </c>
      <c r="B1063" s="3">
        <v>2</v>
      </c>
      <c r="C1063" s="6">
        <v>134</v>
      </c>
      <c r="D1063" s="6">
        <v>-5.7</v>
      </c>
      <c r="E1063" s="6">
        <v>-58</v>
      </c>
      <c r="F1063" s="6">
        <v>70.3</v>
      </c>
      <c r="G1063" s="6">
        <f t="shared" si="48"/>
        <v>140.13283582089551</v>
      </c>
      <c r="H1063" s="6">
        <f t="shared" si="49"/>
        <v>35.15</v>
      </c>
      <c r="I1063" s="4">
        <f t="shared" si="50"/>
        <v>4.2537313432835823E-2</v>
      </c>
    </row>
    <row r="1064" spans="1:9" x14ac:dyDescent="0.3">
      <c r="A1064" t="s">
        <v>8</v>
      </c>
      <c r="B1064" s="3">
        <v>5</v>
      </c>
      <c r="C1064" s="6">
        <v>70</v>
      </c>
      <c r="D1064" s="6">
        <v>0</v>
      </c>
      <c r="E1064" s="6">
        <v>0</v>
      </c>
      <c r="F1064" s="6">
        <v>70</v>
      </c>
      <c r="G1064" s="6">
        <f t="shared" si="48"/>
        <v>70</v>
      </c>
      <c r="H1064" s="6">
        <f t="shared" si="49"/>
        <v>14</v>
      </c>
      <c r="I1064" s="4">
        <f t="shared" si="50"/>
        <v>0</v>
      </c>
    </row>
    <row r="1065" spans="1:9" x14ac:dyDescent="0.3">
      <c r="A1065" t="s">
        <v>13</v>
      </c>
      <c r="B1065" s="3">
        <v>4</v>
      </c>
      <c r="C1065" s="6">
        <v>80</v>
      </c>
      <c r="D1065" s="6">
        <v>-10</v>
      </c>
      <c r="E1065" s="6">
        <v>0</v>
      </c>
      <c r="F1065" s="6">
        <v>70</v>
      </c>
      <c r="G1065" s="6">
        <f t="shared" si="48"/>
        <v>90</v>
      </c>
      <c r="H1065" s="6">
        <f t="shared" si="49"/>
        <v>17.5</v>
      </c>
      <c r="I1065" s="4">
        <f t="shared" si="50"/>
        <v>0.125</v>
      </c>
    </row>
    <row r="1066" spans="1:9" x14ac:dyDescent="0.3">
      <c r="A1066" t="s">
        <v>18</v>
      </c>
      <c r="B1066" s="3">
        <v>3</v>
      </c>
      <c r="C1066" s="6">
        <v>70</v>
      </c>
      <c r="D1066" s="6">
        <v>0</v>
      </c>
      <c r="E1066" s="6">
        <v>0</v>
      </c>
      <c r="F1066" s="6">
        <v>70</v>
      </c>
      <c r="G1066" s="6">
        <f t="shared" si="48"/>
        <v>70</v>
      </c>
      <c r="H1066" s="6">
        <f t="shared" si="49"/>
        <v>23.333333333333332</v>
      </c>
      <c r="I1066" s="4">
        <f t="shared" si="50"/>
        <v>0</v>
      </c>
    </row>
    <row r="1067" spans="1:9" x14ac:dyDescent="0.3">
      <c r="A1067" t="s">
        <v>6</v>
      </c>
      <c r="B1067" s="3">
        <v>2</v>
      </c>
      <c r="C1067" s="6">
        <v>70</v>
      </c>
      <c r="D1067" s="6">
        <v>0</v>
      </c>
      <c r="E1067" s="6">
        <v>0</v>
      </c>
      <c r="F1067" s="6">
        <v>70</v>
      </c>
      <c r="G1067" s="6">
        <f t="shared" si="48"/>
        <v>70</v>
      </c>
      <c r="H1067" s="6">
        <f t="shared" si="49"/>
        <v>35</v>
      </c>
      <c r="I1067" s="4">
        <f t="shared" si="50"/>
        <v>0</v>
      </c>
    </row>
    <row r="1068" spans="1:9" x14ac:dyDescent="0.3">
      <c r="A1068" t="s">
        <v>13</v>
      </c>
      <c r="B1068" s="3">
        <v>1</v>
      </c>
      <c r="C1068" s="6">
        <v>70</v>
      </c>
      <c r="D1068" s="6">
        <v>0</v>
      </c>
      <c r="E1068" s="6">
        <v>0</v>
      </c>
      <c r="F1068" s="6">
        <v>70</v>
      </c>
      <c r="G1068" s="6">
        <f t="shared" si="48"/>
        <v>70</v>
      </c>
      <c r="H1068" s="6">
        <f t="shared" si="49"/>
        <v>70</v>
      </c>
      <c r="I1068" s="4">
        <f t="shared" si="50"/>
        <v>0</v>
      </c>
    </row>
    <row r="1069" spans="1:9" x14ac:dyDescent="0.3">
      <c r="A1069" t="s">
        <v>7</v>
      </c>
      <c r="B1069" s="3">
        <v>3</v>
      </c>
      <c r="C1069" s="6">
        <v>72</v>
      </c>
      <c r="D1069" s="6">
        <v>-2.4</v>
      </c>
      <c r="E1069" s="6">
        <v>0</v>
      </c>
      <c r="F1069" s="6">
        <v>69.599999999999994</v>
      </c>
      <c r="G1069" s="6">
        <f t="shared" si="48"/>
        <v>74.400000000000006</v>
      </c>
      <c r="H1069" s="6">
        <f t="shared" si="49"/>
        <v>23.2</v>
      </c>
      <c r="I1069" s="4">
        <f t="shared" si="50"/>
        <v>3.3333333333333333E-2</v>
      </c>
    </row>
    <row r="1070" spans="1:9" x14ac:dyDescent="0.3">
      <c r="A1070" t="s">
        <v>11</v>
      </c>
      <c r="B1070" s="3">
        <v>3</v>
      </c>
      <c r="C1070" s="6">
        <v>72</v>
      </c>
      <c r="D1070" s="6">
        <v>-2.4</v>
      </c>
      <c r="E1070" s="6">
        <v>0</v>
      </c>
      <c r="F1070" s="6">
        <v>69.599999999999994</v>
      </c>
      <c r="G1070" s="6">
        <f t="shared" si="48"/>
        <v>74.400000000000006</v>
      </c>
      <c r="H1070" s="6">
        <f t="shared" si="49"/>
        <v>23.2</v>
      </c>
      <c r="I1070" s="4">
        <f t="shared" si="50"/>
        <v>3.3333333333333333E-2</v>
      </c>
    </row>
    <row r="1071" spans="1:9" x14ac:dyDescent="0.3">
      <c r="A1071" t="s">
        <v>16</v>
      </c>
      <c r="B1071" s="3">
        <v>3</v>
      </c>
      <c r="C1071" s="6">
        <v>72</v>
      </c>
      <c r="D1071" s="6">
        <v>-2.4</v>
      </c>
      <c r="E1071" s="6">
        <v>0</v>
      </c>
      <c r="F1071" s="6">
        <v>69.599999999999994</v>
      </c>
      <c r="G1071" s="6">
        <f t="shared" si="48"/>
        <v>74.400000000000006</v>
      </c>
      <c r="H1071" s="6">
        <f t="shared" si="49"/>
        <v>23.2</v>
      </c>
      <c r="I1071" s="4">
        <f t="shared" si="50"/>
        <v>3.3333333333333333E-2</v>
      </c>
    </row>
    <row r="1072" spans="1:9" x14ac:dyDescent="0.3">
      <c r="A1072" t="s">
        <v>8</v>
      </c>
      <c r="B1072" s="3">
        <v>3</v>
      </c>
      <c r="C1072" s="6">
        <v>72</v>
      </c>
      <c r="D1072" s="6">
        <v>-2.41</v>
      </c>
      <c r="E1072" s="6">
        <v>0</v>
      </c>
      <c r="F1072" s="6">
        <v>69.59</v>
      </c>
      <c r="G1072" s="6">
        <f t="shared" si="48"/>
        <v>74.41</v>
      </c>
      <c r="H1072" s="6">
        <f t="shared" si="49"/>
        <v>23.196666666666669</v>
      </c>
      <c r="I1072" s="4">
        <f t="shared" si="50"/>
        <v>3.3472222222222223E-2</v>
      </c>
    </row>
    <row r="1073" spans="1:9" x14ac:dyDescent="0.3">
      <c r="A1073" t="s">
        <v>6</v>
      </c>
      <c r="B1073" s="3">
        <v>2</v>
      </c>
      <c r="C1073" s="6">
        <v>72</v>
      </c>
      <c r="D1073" s="6">
        <v>-2.8</v>
      </c>
      <c r="E1073" s="6">
        <v>0</v>
      </c>
      <c r="F1073" s="6">
        <v>69.2</v>
      </c>
      <c r="G1073" s="6">
        <f t="shared" si="48"/>
        <v>74.8</v>
      </c>
      <c r="H1073" s="6">
        <f t="shared" si="49"/>
        <v>34.6</v>
      </c>
      <c r="I1073" s="4">
        <f t="shared" si="50"/>
        <v>3.888888888888889E-2</v>
      </c>
    </row>
    <row r="1074" spans="1:9" x14ac:dyDescent="0.3">
      <c r="A1074" t="s">
        <v>6</v>
      </c>
      <c r="B1074" s="3">
        <v>2</v>
      </c>
      <c r="C1074" s="6">
        <v>73.099999999999994</v>
      </c>
      <c r="D1074" s="6">
        <v>-4.08</v>
      </c>
      <c r="E1074" s="6">
        <v>0</v>
      </c>
      <c r="F1074" s="6">
        <v>69.02</v>
      </c>
      <c r="G1074" s="6">
        <f t="shared" si="48"/>
        <v>77.179999999999993</v>
      </c>
      <c r="H1074" s="6">
        <f t="shared" si="49"/>
        <v>34.51</v>
      </c>
      <c r="I1074" s="4">
        <f t="shared" si="50"/>
        <v>5.5813953488372099E-2</v>
      </c>
    </row>
    <row r="1075" spans="1:9" x14ac:dyDescent="0.3">
      <c r="A1075" t="s">
        <v>14</v>
      </c>
      <c r="B1075" s="3">
        <v>2</v>
      </c>
      <c r="C1075" s="6">
        <v>76</v>
      </c>
      <c r="D1075" s="6">
        <v>-7.6</v>
      </c>
      <c r="E1075" s="6">
        <v>0</v>
      </c>
      <c r="F1075" s="6">
        <v>68.400000000000006</v>
      </c>
      <c r="G1075" s="6">
        <f t="shared" si="48"/>
        <v>83.6</v>
      </c>
      <c r="H1075" s="6">
        <f t="shared" si="49"/>
        <v>34.200000000000003</v>
      </c>
      <c r="I1075" s="4">
        <f t="shared" si="50"/>
        <v>9.9999999999999992E-2</v>
      </c>
    </row>
    <row r="1076" spans="1:9" x14ac:dyDescent="0.3">
      <c r="A1076" t="s">
        <v>14</v>
      </c>
      <c r="B1076" s="3">
        <v>2</v>
      </c>
      <c r="C1076" s="6">
        <v>76</v>
      </c>
      <c r="D1076" s="6">
        <v>-7.6</v>
      </c>
      <c r="E1076" s="6">
        <v>0</v>
      </c>
      <c r="F1076" s="6">
        <v>68.400000000000006</v>
      </c>
      <c r="G1076" s="6">
        <f t="shared" si="48"/>
        <v>83.6</v>
      </c>
      <c r="H1076" s="6">
        <f t="shared" si="49"/>
        <v>34.200000000000003</v>
      </c>
      <c r="I1076" s="4">
        <f t="shared" si="50"/>
        <v>9.9999999999999992E-2</v>
      </c>
    </row>
    <row r="1077" spans="1:9" x14ac:dyDescent="0.3">
      <c r="A1077" t="s">
        <v>9</v>
      </c>
      <c r="B1077" s="3">
        <v>2</v>
      </c>
      <c r="C1077" s="6">
        <v>76</v>
      </c>
      <c r="D1077" s="6">
        <v>-7.6</v>
      </c>
      <c r="E1077" s="6">
        <v>0</v>
      </c>
      <c r="F1077" s="6">
        <v>68.400000000000006</v>
      </c>
      <c r="G1077" s="6">
        <f t="shared" si="48"/>
        <v>83.6</v>
      </c>
      <c r="H1077" s="6">
        <f t="shared" si="49"/>
        <v>34.200000000000003</v>
      </c>
      <c r="I1077" s="4">
        <f t="shared" si="50"/>
        <v>9.9999999999999992E-2</v>
      </c>
    </row>
    <row r="1078" spans="1:9" x14ac:dyDescent="0.3">
      <c r="A1078" t="s">
        <v>7</v>
      </c>
      <c r="B1078" s="3">
        <v>2</v>
      </c>
      <c r="C1078" s="6">
        <v>72</v>
      </c>
      <c r="D1078" s="6">
        <v>-3.61</v>
      </c>
      <c r="E1078" s="6">
        <v>0</v>
      </c>
      <c r="F1078" s="6">
        <v>68.39</v>
      </c>
      <c r="G1078" s="6">
        <f t="shared" si="48"/>
        <v>75.61</v>
      </c>
      <c r="H1078" s="6">
        <f t="shared" si="49"/>
        <v>34.195</v>
      </c>
      <c r="I1078" s="4">
        <f t="shared" si="50"/>
        <v>5.0138888888888886E-2</v>
      </c>
    </row>
    <row r="1079" spans="1:9" x14ac:dyDescent="0.3">
      <c r="A1079" t="s">
        <v>11</v>
      </c>
      <c r="B1079" s="3">
        <v>4</v>
      </c>
      <c r="C1079" s="6">
        <v>72</v>
      </c>
      <c r="D1079" s="6">
        <v>-3.61</v>
      </c>
      <c r="E1079" s="6">
        <v>0</v>
      </c>
      <c r="F1079" s="6">
        <v>68.39</v>
      </c>
      <c r="G1079" s="6">
        <f t="shared" si="48"/>
        <v>75.61</v>
      </c>
      <c r="H1079" s="6">
        <f t="shared" si="49"/>
        <v>17.0975</v>
      </c>
      <c r="I1079" s="4">
        <f t="shared" si="50"/>
        <v>5.0138888888888886E-2</v>
      </c>
    </row>
    <row r="1080" spans="1:9" x14ac:dyDescent="0.3">
      <c r="A1080" t="s">
        <v>19</v>
      </c>
      <c r="B1080" s="3">
        <v>1</v>
      </c>
      <c r="C1080" s="6">
        <v>68</v>
      </c>
      <c r="D1080" s="6">
        <v>0</v>
      </c>
      <c r="E1080" s="6">
        <v>0</v>
      </c>
      <c r="F1080" s="6">
        <v>68</v>
      </c>
      <c r="G1080" s="6">
        <f t="shared" si="48"/>
        <v>68</v>
      </c>
      <c r="H1080" s="6">
        <f t="shared" si="49"/>
        <v>68</v>
      </c>
      <c r="I1080" s="4">
        <f t="shared" si="50"/>
        <v>0</v>
      </c>
    </row>
    <row r="1081" spans="1:9" x14ac:dyDescent="0.3">
      <c r="A1081" t="s">
        <v>7</v>
      </c>
      <c r="B1081" s="3">
        <v>1</v>
      </c>
      <c r="C1081" s="6">
        <v>68</v>
      </c>
      <c r="D1081" s="6">
        <v>0</v>
      </c>
      <c r="E1081" s="6">
        <v>0</v>
      </c>
      <c r="F1081" s="6">
        <v>68</v>
      </c>
      <c r="G1081" s="6">
        <f t="shared" si="48"/>
        <v>68</v>
      </c>
      <c r="H1081" s="6">
        <f t="shared" si="49"/>
        <v>68</v>
      </c>
      <c r="I1081" s="4">
        <f t="shared" si="50"/>
        <v>0</v>
      </c>
    </row>
    <row r="1082" spans="1:9" x14ac:dyDescent="0.3">
      <c r="A1082" t="s">
        <v>10</v>
      </c>
      <c r="B1082" s="3">
        <v>2</v>
      </c>
      <c r="C1082" s="6">
        <v>68</v>
      </c>
      <c r="D1082" s="6">
        <v>0</v>
      </c>
      <c r="E1082" s="6">
        <v>0</v>
      </c>
      <c r="F1082" s="6">
        <v>68</v>
      </c>
      <c r="G1082" s="6">
        <f t="shared" si="48"/>
        <v>68</v>
      </c>
      <c r="H1082" s="6">
        <f t="shared" si="49"/>
        <v>34</v>
      </c>
      <c r="I1082" s="4">
        <f t="shared" si="50"/>
        <v>0</v>
      </c>
    </row>
    <row r="1083" spans="1:9" x14ac:dyDescent="0.3">
      <c r="A1083" t="s">
        <v>6</v>
      </c>
      <c r="B1083" s="3">
        <v>1</v>
      </c>
      <c r="C1083" s="6">
        <v>68</v>
      </c>
      <c r="D1083" s="6">
        <v>0</v>
      </c>
      <c r="E1083" s="6">
        <v>0</v>
      </c>
      <c r="F1083" s="6">
        <v>68</v>
      </c>
      <c r="G1083" s="6">
        <f t="shared" si="48"/>
        <v>68</v>
      </c>
      <c r="H1083" s="6">
        <f t="shared" si="49"/>
        <v>68</v>
      </c>
      <c r="I1083" s="4">
        <f t="shared" si="50"/>
        <v>0</v>
      </c>
    </row>
    <row r="1084" spans="1:9" x14ac:dyDescent="0.3">
      <c r="A1084" t="s">
        <v>6</v>
      </c>
      <c r="B1084" s="3">
        <v>1</v>
      </c>
      <c r="C1084" s="6">
        <v>68</v>
      </c>
      <c r="D1084" s="6">
        <v>0</v>
      </c>
      <c r="E1084" s="6">
        <v>0</v>
      </c>
      <c r="F1084" s="6">
        <v>68</v>
      </c>
      <c r="G1084" s="6">
        <f t="shared" si="48"/>
        <v>68</v>
      </c>
      <c r="H1084" s="6">
        <f t="shared" si="49"/>
        <v>68</v>
      </c>
      <c r="I1084" s="4">
        <f t="shared" si="50"/>
        <v>0</v>
      </c>
    </row>
    <row r="1085" spans="1:9" x14ac:dyDescent="0.3">
      <c r="A1085" t="s">
        <v>11</v>
      </c>
      <c r="B1085" s="3">
        <v>1</v>
      </c>
      <c r="C1085" s="6">
        <v>68</v>
      </c>
      <c r="D1085" s="6">
        <v>0</v>
      </c>
      <c r="E1085" s="6">
        <v>0</v>
      </c>
      <c r="F1085" s="6">
        <v>68</v>
      </c>
      <c r="G1085" s="6">
        <f t="shared" si="48"/>
        <v>68</v>
      </c>
      <c r="H1085" s="6">
        <f t="shared" si="49"/>
        <v>68</v>
      </c>
      <c r="I1085" s="4">
        <f t="shared" si="50"/>
        <v>0</v>
      </c>
    </row>
    <row r="1086" spans="1:9" x14ac:dyDescent="0.3">
      <c r="A1086" t="s">
        <v>7</v>
      </c>
      <c r="B1086" s="3">
        <v>1</v>
      </c>
      <c r="C1086" s="6">
        <v>68</v>
      </c>
      <c r="D1086" s="6">
        <v>0</v>
      </c>
      <c r="E1086" s="6">
        <v>0</v>
      </c>
      <c r="F1086" s="6">
        <v>68</v>
      </c>
      <c r="G1086" s="6">
        <f t="shared" si="48"/>
        <v>68</v>
      </c>
      <c r="H1086" s="6">
        <f t="shared" si="49"/>
        <v>68</v>
      </c>
      <c r="I1086" s="4">
        <f t="shared" si="50"/>
        <v>0</v>
      </c>
    </row>
    <row r="1087" spans="1:9" x14ac:dyDescent="0.3">
      <c r="A1087" t="s">
        <v>6</v>
      </c>
      <c r="B1087" s="3">
        <v>1</v>
      </c>
      <c r="C1087" s="6">
        <v>68</v>
      </c>
      <c r="D1087" s="6">
        <v>0</v>
      </c>
      <c r="E1087" s="6">
        <v>0</v>
      </c>
      <c r="F1087" s="6">
        <v>68</v>
      </c>
      <c r="G1087" s="6">
        <f t="shared" si="48"/>
        <v>68</v>
      </c>
      <c r="H1087" s="6">
        <f t="shared" si="49"/>
        <v>68</v>
      </c>
      <c r="I1087" s="4">
        <f t="shared" si="50"/>
        <v>0</v>
      </c>
    </row>
    <row r="1088" spans="1:9" x14ac:dyDescent="0.3">
      <c r="A1088" t="s">
        <v>7</v>
      </c>
      <c r="B1088" s="3">
        <v>2</v>
      </c>
      <c r="C1088" s="6">
        <v>68</v>
      </c>
      <c r="D1088" s="6">
        <v>0</v>
      </c>
      <c r="E1088" s="6">
        <v>0</v>
      </c>
      <c r="F1088" s="6">
        <v>68</v>
      </c>
      <c r="G1088" s="6">
        <f t="shared" si="48"/>
        <v>68</v>
      </c>
      <c r="H1088" s="6">
        <f t="shared" si="49"/>
        <v>34</v>
      </c>
      <c r="I1088" s="4">
        <f t="shared" si="50"/>
        <v>0</v>
      </c>
    </row>
    <row r="1089" spans="1:9" x14ac:dyDescent="0.3">
      <c r="A1089" t="s">
        <v>9</v>
      </c>
      <c r="B1089" s="3">
        <v>1</v>
      </c>
      <c r="C1089" s="6">
        <v>68</v>
      </c>
      <c r="D1089" s="6">
        <v>0</v>
      </c>
      <c r="E1089" s="6">
        <v>0</v>
      </c>
      <c r="F1089" s="6">
        <v>68</v>
      </c>
      <c r="G1089" s="6">
        <f t="shared" si="48"/>
        <v>68</v>
      </c>
      <c r="H1089" s="6">
        <f t="shared" si="49"/>
        <v>68</v>
      </c>
      <c r="I1089" s="4">
        <f t="shared" si="50"/>
        <v>0</v>
      </c>
    </row>
    <row r="1090" spans="1:9" x14ac:dyDescent="0.3">
      <c r="A1090" t="s">
        <v>7</v>
      </c>
      <c r="B1090" s="3">
        <v>1</v>
      </c>
      <c r="C1090" s="6">
        <v>68</v>
      </c>
      <c r="D1090" s="6">
        <v>0</v>
      </c>
      <c r="E1090" s="6">
        <v>0</v>
      </c>
      <c r="F1090" s="6">
        <v>68</v>
      </c>
      <c r="G1090" s="6">
        <f t="shared" si="48"/>
        <v>68</v>
      </c>
      <c r="H1090" s="6">
        <f t="shared" si="49"/>
        <v>68</v>
      </c>
      <c r="I1090" s="4">
        <f t="shared" si="50"/>
        <v>0</v>
      </c>
    </row>
    <row r="1091" spans="1:9" x14ac:dyDescent="0.3">
      <c r="A1091" t="s">
        <v>7</v>
      </c>
      <c r="B1091" s="3">
        <v>1</v>
      </c>
      <c r="C1091" s="6">
        <v>68</v>
      </c>
      <c r="D1091" s="6">
        <v>0</v>
      </c>
      <c r="E1091" s="6">
        <v>0</v>
      </c>
      <c r="F1091" s="6">
        <v>68</v>
      </c>
      <c r="G1091" s="6">
        <f t="shared" ref="G1091:G1154" si="51">IF(C1091=0,0,C1091-D1091-E1091/C1091)</f>
        <v>68</v>
      </c>
      <c r="H1091" s="6">
        <f t="shared" ref="H1091:H1154" si="52">IF(F1091=0,0,F1091/B1091)</f>
        <v>68</v>
      </c>
      <c r="I1091" s="4">
        <f t="shared" ref="I1091:I1154" si="53">IF(C1091=0,0,-D1091/C1091)</f>
        <v>0</v>
      </c>
    </row>
    <row r="1092" spans="1:9" x14ac:dyDescent="0.3">
      <c r="A1092" t="s">
        <v>21</v>
      </c>
      <c r="B1092" s="3">
        <v>2</v>
      </c>
      <c r="C1092" s="6">
        <v>68</v>
      </c>
      <c r="D1092" s="6">
        <v>0</v>
      </c>
      <c r="E1092" s="6">
        <v>0</v>
      </c>
      <c r="F1092" s="6">
        <v>68</v>
      </c>
      <c r="G1092" s="6">
        <f t="shared" si="51"/>
        <v>68</v>
      </c>
      <c r="H1092" s="6">
        <f t="shared" si="52"/>
        <v>34</v>
      </c>
      <c r="I1092" s="4">
        <f t="shared" si="53"/>
        <v>0</v>
      </c>
    </row>
    <row r="1093" spans="1:9" x14ac:dyDescent="0.3">
      <c r="A1093" t="s">
        <v>7</v>
      </c>
      <c r="B1093" s="3">
        <v>2</v>
      </c>
      <c r="C1093" s="6">
        <v>68</v>
      </c>
      <c r="D1093" s="6">
        <v>0</v>
      </c>
      <c r="E1093" s="6">
        <v>0</v>
      </c>
      <c r="F1093" s="6">
        <v>68</v>
      </c>
      <c r="G1093" s="6">
        <f t="shared" si="51"/>
        <v>68</v>
      </c>
      <c r="H1093" s="6">
        <f t="shared" si="52"/>
        <v>34</v>
      </c>
      <c r="I1093" s="4">
        <f t="shared" si="53"/>
        <v>0</v>
      </c>
    </row>
    <row r="1094" spans="1:9" x14ac:dyDescent="0.3">
      <c r="A1094" t="s">
        <v>11</v>
      </c>
      <c r="B1094" s="3">
        <v>1</v>
      </c>
      <c r="C1094" s="6">
        <v>68</v>
      </c>
      <c r="D1094" s="6">
        <v>0</v>
      </c>
      <c r="E1094" s="6">
        <v>0</v>
      </c>
      <c r="F1094" s="6">
        <v>68</v>
      </c>
      <c r="G1094" s="6">
        <f t="shared" si="51"/>
        <v>68</v>
      </c>
      <c r="H1094" s="6">
        <f t="shared" si="52"/>
        <v>68</v>
      </c>
      <c r="I1094" s="4">
        <f t="shared" si="53"/>
        <v>0</v>
      </c>
    </row>
    <row r="1095" spans="1:9" x14ac:dyDescent="0.3">
      <c r="A1095" t="s">
        <v>9</v>
      </c>
      <c r="B1095" s="3">
        <v>1</v>
      </c>
      <c r="C1095" s="6">
        <v>68</v>
      </c>
      <c r="D1095" s="6">
        <v>0</v>
      </c>
      <c r="E1095" s="6">
        <v>0</v>
      </c>
      <c r="F1095" s="6">
        <v>68</v>
      </c>
      <c r="G1095" s="6">
        <f t="shared" si="51"/>
        <v>68</v>
      </c>
      <c r="H1095" s="6">
        <f t="shared" si="52"/>
        <v>68</v>
      </c>
      <c r="I1095" s="4">
        <f t="shared" si="53"/>
        <v>0</v>
      </c>
    </row>
    <row r="1096" spans="1:9" x14ac:dyDescent="0.3">
      <c r="A1096" t="s">
        <v>7</v>
      </c>
      <c r="B1096" s="3">
        <v>1</v>
      </c>
      <c r="C1096" s="6">
        <v>68</v>
      </c>
      <c r="D1096" s="6">
        <v>0</v>
      </c>
      <c r="E1096" s="6">
        <v>0</v>
      </c>
      <c r="F1096" s="6">
        <v>68</v>
      </c>
      <c r="G1096" s="6">
        <f t="shared" si="51"/>
        <v>68</v>
      </c>
      <c r="H1096" s="6">
        <f t="shared" si="52"/>
        <v>68</v>
      </c>
      <c r="I1096" s="4">
        <f t="shared" si="53"/>
        <v>0</v>
      </c>
    </row>
    <row r="1097" spans="1:9" x14ac:dyDescent="0.3">
      <c r="A1097" t="s">
        <v>7</v>
      </c>
      <c r="B1097" s="3">
        <v>1</v>
      </c>
      <c r="C1097" s="6">
        <v>68</v>
      </c>
      <c r="D1097" s="6">
        <v>0</v>
      </c>
      <c r="E1097" s="6">
        <v>0</v>
      </c>
      <c r="F1097" s="6">
        <v>68</v>
      </c>
      <c r="G1097" s="6">
        <f t="shared" si="51"/>
        <v>68</v>
      </c>
      <c r="H1097" s="6">
        <f t="shared" si="52"/>
        <v>68</v>
      </c>
      <c r="I1097" s="4">
        <f t="shared" si="53"/>
        <v>0</v>
      </c>
    </row>
    <row r="1098" spans="1:9" x14ac:dyDescent="0.3">
      <c r="A1098" t="s">
        <v>7</v>
      </c>
      <c r="B1098" s="3">
        <v>1</v>
      </c>
      <c r="C1098" s="6">
        <v>68</v>
      </c>
      <c r="D1098" s="6">
        <v>0</v>
      </c>
      <c r="E1098" s="6">
        <v>0</v>
      </c>
      <c r="F1098" s="6">
        <v>68</v>
      </c>
      <c r="G1098" s="6">
        <f t="shared" si="51"/>
        <v>68</v>
      </c>
      <c r="H1098" s="6">
        <f t="shared" si="52"/>
        <v>68</v>
      </c>
      <c r="I1098" s="4">
        <f t="shared" si="53"/>
        <v>0</v>
      </c>
    </row>
    <row r="1099" spans="1:9" x14ac:dyDescent="0.3">
      <c r="A1099" t="s">
        <v>9</v>
      </c>
      <c r="B1099" s="3">
        <v>1</v>
      </c>
      <c r="C1099" s="6">
        <v>68</v>
      </c>
      <c r="D1099" s="6">
        <v>0</v>
      </c>
      <c r="E1099" s="6">
        <v>0</v>
      </c>
      <c r="F1099" s="6">
        <v>68</v>
      </c>
      <c r="G1099" s="6">
        <f t="shared" si="51"/>
        <v>68</v>
      </c>
      <c r="H1099" s="6">
        <f t="shared" si="52"/>
        <v>68</v>
      </c>
      <c r="I1099" s="4">
        <f t="shared" si="53"/>
        <v>0</v>
      </c>
    </row>
    <row r="1100" spans="1:9" x14ac:dyDescent="0.3">
      <c r="A1100" t="s">
        <v>11</v>
      </c>
      <c r="B1100" s="3">
        <v>2</v>
      </c>
      <c r="C1100" s="6">
        <v>68</v>
      </c>
      <c r="D1100" s="6">
        <v>0</v>
      </c>
      <c r="E1100" s="6">
        <v>0</v>
      </c>
      <c r="F1100" s="6">
        <v>68</v>
      </c>
      <c r="G1100" s="6">
        <f t="shared" si="51"/>
        <v>68</v>
      </c>
      <c r="H1100" s="6">
        <f t="shared" si="52"/>
        <v>34</v>
      </c>
      <c r="I1100" s="4">
        <f t="shared" si="53"/>
        <v>0</v>
      </c>
    </row>
    <row r="1101" spans="1:9" x14ac:dyDescent="0.3">
      <c r="A1101" t="s">
        <v>7</v>
      </c>
      <c r="B1101" s="3">
        <v>1</v>
      </c>
      <c r="C1101" s="6">
        <v>68</v>
      </c>
      <c r="D1101" s="6">
        <v>0</v>
      </c>
      <c r="E1101" s="6">
        <v>0</v>
      </c>
      <c r="F1101" s="6">
        <v>68</v>
      </c>
      <c r="G1101" s="6">
        <f t="shared" si="51"/>
        <v>68</v>
      </c>
      <c r="H1101" s="6">
        <f t="shared" si="52"/>
        <v>68</v>
      </c>
      <c r="I1101" s="4">
        <f t="shared" si="53"/>
        <v>0</v>
      </c>
    </row>
    <row r="1102" spans="1:9" x14ac:dyDescent="0.3">
      <c r="A1102" t="s">
        <v>7</v>
      </c>
      <c r="B1102" s="3">
        <v>1</v>
      </c>
      <c r="C1102" s="6">
        <v>68</v>
      </c>
      <c r="D1102" s="6">
        <v>0</v>
      </c>
      <c r="E1102" s="6">
        <v>0</v>
      </c>
      <c r="F1102" s="6">
        <v>68</v>
      </c>
      <c r="G1102" s="6">
        <f t="shared" si="51"/>
        <v>68</v>
      </c>
      <c r="H1102" s="6">
        <f t="shared" si="52"/>
        <v>68</v>
      </c>
      <c r="I1102" s="4">
        <f t="shared" si="53"/>
        <v>0</v>
      </c>
    </row>
    <row r="1103" spans="1:9" x14ac:dyDescent="0.3">
      <c r="A1103" t="s">
        <v>11</v>
      </c>
      <c r="B1103" s="3">
        <v>2</v>
      </c>
      <c r="C1103" s="6">
        <v>68</v>
      </c>
      <c r="D1103" s="6">
        <v>0</v>
      </c>
      <c r="E1103" s="6">
        <v>0</v>
      </c>
      <c r="F1103" s="6">
        <v>68</v>
      </c>
      <c r="G1103" s="6">
        <f t="shared" si="51"/>
        <v>68</v>
      </c>
      <c r="H1103" s="6">
        <f t="shared" si="52"/>
        <v>34</v>
      </c>
      <c r="I1103" s="4">
        <f t="shared" si="53"/>
        <v>0</v>
      </c>
    </row>
    <row r="1104" spans="1:9" x14ac:dyDescent="0.3">
      <c r="A1104" t="s">
        <v>7</v>
      </c>
      <c r="B1104" s="3">
        <v>1</v>
      </c>
      <c r="C1104" s="6">
        <v>68</v>
      </c>
      <c r="D1104" s="6">
        <v>0</v>
      </c>
      <c r="E1104" s="6">
        <v>0</v>
      </c>
      <c r="F1104" s="6">
        <v>68</v>
      </c>
      <c r="G1104" s="6">
        <f t="shared" si="51"/>
        <v>68</v>
      </c>
      <c r="H1104" s="6">
        <f t="shared" si="52"/>
        <v>68</v>
      </c>
      <c r="I1104" s="4">
        <f t="shared" si="53"/>
        <v>0</v>
      </c>
    </row>
    <row r="1105" spans="1:9" x14ac:dyDescent="0.3">
      <c r="A1105" t="s">
        <v>15</v>
      </c>
      <c r="B1105" s="3">
        <v>1</v>
      </c>
      <c r="C1105" s="6">
        <v>68</v>
      </c>
      <c r="D1105" s="6">
        <v>0</v>
      </c>
      <c r="E1105" s="6">
        <v>0</v>
      </c>
      <c r="F1105" s="6">
        <v>68</v>
      </c>
      <c r="G1105" s="6">
        <f t="shared" si="51"/>
        <v>68</v>
      </c>
      <c r="H1105" s="6">
        <f t="shared" si="52"/>
        <v>68</v>
      </c>
      <c r="I1105" s="4">
        <f t="shared" si="53"/>
        <v>0</v>
      </c>
    </row>
    <row r="1106" spans="1:9" x14ac:dyDescent="0.3">
      <c r="A1106" t="s">
        <v>9</v>
      </c>
      <c r="B1106" s="3">
        <v>2</v>
      </c>
      <c r="C1106" s="6">
        <v>75.400000000000006</v>
      </c>
      <c r="D1106" s="6">
        <v>-7.54</v>
      </c>
      <c r="E1106" s="6">
        <v>0</v>
      </c>
      <c r="F1106" s="6">
        <v>67.86</v>
      </c>
      <c r="G1106" s="6">
        <f t="shared" si="51"/>
        <v>82.940000000000012</v>
      </c>
      <c r="H1106" s="6">
        <f t="shared" si="52"/>
        <v>33.93</v>
      </c>
      <c r="I1106" s="4">
        <f t="shared" si="53"/>
        <v>9.9999999999999992E-2</v>
      </c>
    </row>
    <row r="1107" spans="1:9" x14ac:dyDescent="0.3">
      <c r="A1107" t="s">
        <v>21</v>
      </c>
      <c r="B1107" s="3">
        <v>4</v>
      </c>
      <c r="C1107" s="6">
        <v>67.5</v>
      </c>
      <c r="D1107" s="6">
        <v>0</v>
      </c>
      <c r="E1107" s="6">
        <v>0</v>
      </c>
      <c r="F1107" s="6">
        <v>67.5</v>
      </c>
      <c r="G1107" s="6">
        <f t="shared" si="51"/>
        <v>67.5</v>
      </c>
      <c r="H1107" s="6">
        <f t="shared" si="52"/>
        <v>16.875</v>
      </c>
      <c r="I1107" s="4">
        <f t="shared" si="53"/>
        <v>0</v>
      </c>
    </row>
    <row r="1108" spans="1:9" x14ac:dyDescent="0.3">
      <c r="A1108" t="s">
        <v>7</v>
      </c>
      <c r="B1108" s="3">
        <v>1</v>
      </c>
      <c r="C1108" s="6">
        <v>74</v>
      </c>
      <c r="D1108" s="6">
        <v>-7.4</v>
      </c>
      <c r="E1108" s="6">
        <v>0</v>
      </c>
      <c r="F1108" s="6">
        <v>66.599999999999994</v>
      </c>
      <c r="G1108" s="6">
        <f t="shared" si="51"/>
        <v>81.400000000000006</v>
      </c>
      <c r="H1108" s="6">
        <f t="shared" si="52"/>
        <v>66.599999999999994</v>
      </c>
      <c r="I1108" s="4">
        <f t="shared" si="53"/>
        <v>0.1</v>
      </c>
    </row>
    <row r="1109" spans="1:9" x14ac:dyDescent="0.3">
      <c r="A1109" t="s">
        <v>13</v>
      </c>
      <c r="B1109" s="3">
        <v>4</v>
      </c>
      <c r="C1109" s="6">
        <v>72</v>
      </c>
      <c r="D1109" s="6">
        <v>-5.4</v>
      </c>
      <c r="E1109" s="6">
        <v>0</v>
      </c>
      <c r="F1109" s="6">
        <v>66.599999999999994</v>
      </c>
      <c r="G1109" s="6">
        <f t="shared" si="51"/>
        <v>77.400000000000006</v>
      </c>
      <c r="H1109" s="6">
        <f t="shared" si="52"/>
        <v>16.649999999999999</v>
      </c>
      <c r="I1109" s="4">
        <f t="shared" si="53"/>
        <v>7.5000000000000011E-2</v>
      </c>
    </row>
    <row r="1110" spans="1:9" x14ac:dyDescent="0.3">
      <c r="A1110" t="s">
        <v>7</v>
      </c>
      <c r="B1110" s="3">
        <v>2</v>
      </c>
      <c r="C1110" s="6">
        <v>104</v>
      </c>
      <c r="D1110" s="6">
        <v>-3.61</v>
      </c>
      <c r="E1110" s="6">
        <v>-34</v>
      </c>
      <c r="F1110" s="6">
        <v>66.39</v>
      </c>
      <c r="G1110" s="6">
        <f t="shared" si="51"/>
        <v>107.93692307692308</v>
      </c>
      <c r="H1110" s="6">
        <f t="shared" si="52"/>
        <v>33.195</v>
      </c>
      <c r="I1110" s="4">
        <f t="shared" si="53"/>
        <v>3.471153846153846E-2</v>
      </c>
    </row>
    <row r="1111" spans="1:9" x14ac:dyDescent="0.3">
      <c r="A1111" t="s">
        <v>8</v>
      </c>
      <c r="B1111" s="3">
        <v>3</v>
      </c>
      <c r="C1111" s="6">
        <v>66</v>
      </c>
      <c r="D1111" s="6">
        <v>0</v>
      </c>
      <c r="E1111" s="6">
        <v>0</v>
      </c>
      <c r="F1111" s="6">
        <v>66</v>
      </c>
      <c r="G1111" s="6">
        <f t="shared" si="51"/>
        <v>66</v>
      </c>
      <c r="H1111" s="6">
        <f t="shared" si="52"/>
        <v>22</v>
      </c>
      <c r="I1111" s="4">
        <f t="shared" si="53"/>
        <v>0</v>
      </c>
    </row>
    <row r="1112" spans="1:9" x14ac:dyDescent="0.3">
      <c r="A1112" t="s">
        <v>16</v>
      </c>
      <c r="B1112" s="3">
        <v>3</v>
      </c>
      <c r="C1112" s="6">
        <v>66</v>
      </c>
      <c r="D1112" s="6">
        <v>0</v>
      </c>
      <c r="E1112" s="6">
        <v>0</v>
      </c>
      <c r="F1112" s="6">
        <v>66</v>
      </c>
      <c r="G1112" s="6">
        <f t="shared" si="51"/>
        <v>66</v>
      </c>
      <c r="H1112" s="6">
        <f t="shared" si="52"/>
        <v>22</v>
      </c>
      <c r="I1112" s="4">
        <f t="shared" si="53"/>
        <v>0</v>
      </c>
    </row>
    <row r="1113" spans="1:9" x14ac:dyDescent="0.3">
      <c r="A1113" t="s">
        <v>6</v>
      </c>
      <c r="B1113" s="3">
        <v>3</v>
      </c>
      <c r="C1113" s="6">
        <v>66</v>
      </c>
      <c r="D1113" s="6">
        <v>0</v>
      </c>
      <c r="E1113" s="6">
        <v>0</v>
      </c>
      <c r="F1113" s="6">
        <v>66</v>
      </c>
      <c r="G1113" s="6">
        <f t="shared" si="51"/>
        <v>66</v>
      </c>
      <c r="H1113" s="6">
        <f t="shared" si="52"/>
        <v>22</v>
      </c>
      <c r="I1113" s="4">
        <f t="shared" si="53"/>
        <v>0</v>
      </c>
    </row>
    <row r="1114" spans="1:9" x14ac:dyDescent="0.3">
      <c r="A1114" t="s">
        <v>6</v>
      </c>
      <c r="B1114" s="3">
        <v>3</v>
      </c>
      <c r="C1114" s="6">
        <v>66</v>
      </c>
      <c r="D1114" s="6">
        <v>0</v>
      </c>
      <c r="E1114" s="6">
        <v>0</v>
      </c>
      <c r="F1114" s="6">
        <v>66</v>
      </c>
      <c r="G1114" s="6">
        <f t="shared" si="51"/>
        <v>66</v>
      </c>
      <c r="H1114" s="6">
        <f t="shared" si="52"/>
        <v>22</v>
      </c>
      <c r="I1114" s="4">
        <f t="shared" si="53"/>
        <v>0</v>
      </c>
    </row>
    <row r="1115" spans="1:9" x14ac:dyDescent="0.3">
      <c r="A1115" t="s">
        <v>21</v>
      </c>
      <c r="B1115" s="3">
        <v>3</v>
      </c>
      <c r="C1115" s="6">
        <v>66</v>
      </c>
      <c r="D1115" s="6">
        <v>0</v>
      </c>
      <c r="E1115" s="6">
        <v>0</v>
      </c>
      <c r="F1115" s="6">
        <v>66</v>
      </c>
      <c r="G1115" s="6">
        <f t="shared" si="51"/>
        <v>66</v>
      </c>
      <c r="H1115" s="6">
        <f t="shared" si="52"/>
        <v>22</v>
      </c>
      <c r="I1115" s="4">
        <f t="shared" si="53"/>
        <v>0</v>
      </c>
    </row>
    <row r="1116" spans="1:9" x14ac:dyDescent="0.3">
      <c r="A1116" t="s">
        <v>11</v>
      </c>
      <c r="B1116" s="3">
        <v>3</v>
      </c>
      <c r="C1116" s="6">
        <v>66</v>
      </c>
      <c r="D1116" s="6">
        <v>0</v>
      </c>
      <c r="E1116" s="6">
        <v>0</v>
      </c>
      <c r="F1116" s="6">
        <v>66</v>
      </c>
      <c r="G1116" s="6">
        <f t="shared" si="51"/>
        <v>66</v>
      </c>
      <c r="H1116" s="6">
        <f t="shared" si="52"/>
        <v>22</v>
      </c>
      <c r="I1116" s="4">
        <f t="shared" si="53"/>
        <v>0</v>
      </c>
    </row>
    <row r="1117" spans="1:9" x14ac:dyDescent="0.3">
      <c r="A1117" t="s">
        <v>6</v>
      </c>
      <c r="B1117" s="3">
        <v>3</v>
      </c>
      <c r="C1117" s="6">
        <v>66</v>
      </c>
      <c r="D1117" s="6">
        <v>0</v>
      </c>
      <c r="E1117" s="6">
        <v>0</v>
      </c>
      <c r="F1117" s="6">
        <v>66</v>
      </c>
      <c r="G1117" s="6">
        <f t="shared" si="51"/>
        <v>66</v>
      </c>
      <c r="H1117" s="6">
        <f t="shared" si="52"/>
        <v>22</v>
      </c>
      <c r="I1117" s="4">
        <f t="shared" si="53"/>
        <v>0</v>
      </c>
    </row>
    <row r="1118" spans="1:9" x14ac:dyDescent="0.3">
      <c r="A1118" t="s">
        <v>6</v>
      </c>
      <c r="B1118" s="3">
        <v>2</v>
      </c>
      <c r="C1118" s="6">
        <v>65.599999999999994</v>
      </c>
      <c r="D1118" s="6">
        <v>0</v>
      </c>
      <c r="E1118" s="6">
        <v>0</v>
      </c>
      <c r="F1118" s="6">
        <v>65.599999999999994</v>
      </c>
      <c r="G1118" s="6">
        <f t="shared" si="51"/>
        <v>65.599999999999994</v>
      </c>
      <c r="H1118" s="6">
        <f t="shared" si="52"/>
        <v>32.799999999999997</v>
      </c>
      <c r="I1118" s="4">
        <f t="shared" si="53"/>
        <v>0</v>
      </c>
    </row>
    <row r="1119" spans="1:9" x14ac:dyDescent="0.3">
      <c r="A1119" t="s">
        <v>6</v>
      </c>
      <c r="B1119" s="3">
        <v>1</v>
      </c>
      <c r="C1119" s="6">
        <v>82</v>
      </c>
      <c r="D1119" s="6">
        <v>-16.399999999999999</v>
      </c>
      <c r="E1119" s="6">
        <v>0</v>
      </c>
      <c r="F1119" s="6">
        <v>65.599999999999994</v>
      </c>
      <c r="G1119" s="6">
        <f t="shared" si="51"/>
        <v>98.4</v>
      </c>
      <c r="H1119" s="6">
        <f t="shared" si="52"/>
        <v>65.599999999999994</v>
      </c>
      <c r="I1119" s="4">
        <f t="shared" si="53"/>
        <v>0.19999999999999998</v>
      </c>
    </row>
    <row r="1120" spans="1:9" x14ac:dyDescent="0.3">
      <c r="A1120" t="s">
        <v>9</v>
      </c>
      <c r="B1120" s="3">
        <v>1</v>
      </c>
      <c r="C1120" s="6">
        <v>65</v>
      </c>
      <c r="D1120" s="6">
        <v>0</v>
      </c>
      <c r="E1120" s="6">
        <v>0</v>
      </c>
      <c r="F1120" s="6">
        <v>65</v>
      </c>
      <c r="G1120" s="6">
        <f t="shared" si="51"/>
        <v>65</v>
      </c>
      <c r="H1120" s="6">
        <f t="shared" si="52"/>
        <v>65</v>
      </c>
      <c r="I1120" s="4">
        <f t="shared" si="53"/>
        <v>0</v>
      </c>
    </row>
    <row r="1121" spans="1:9" x14ac:dyDescent="0.3">
      <c r="A1121" t="s">
        <v>21</v>
      </c>
      <c r="B1121" s="3">
        <v>2</v>
      </c>
      <c r="C1121" s="6">
        <v>72</v>
      </c>
      <c r="D1121" s="6">
        <v>-7.19</v>
      </c>
      <c r="E1121" s="6">
        <v>0</v>
      </c>
      <c r="F1121" s="6">
        <v>64.81</v>
      </c>
      <c r="G1121" s="6">
        <f t="shared" si="51"/>
        <v>79.19</v>
      </c>
      <c r="H1121" s="6">
        <f t="shared" si="52"/>
        <v>32.405000000000001</v>
      </c>
      <c r="I1121" s="4">
        <f t="shared" si="53"/>
        <v>9.9861111111111123E-2</v>
      </c>
    </row>
    <row r="1122" spans="1:9" x14ac:dyDescent="0.3">
      <c r="A1122" t="s">
        <v>11</v>
      </c>
      <c r="B1122" s="3">
        <v>1</v>
      </c>
      <c r="C1122" s="6">
        <v>72</v>
      </c>
      <c r="D1122" s="6">
        <v>-7.2</v>
      </c>
      <c r="E1122" s="6">
        <v>0</v>
      </c>
      <c r="F1122" s="6">
        <v>64.8</v>
      </c>
      <c r="G1122" s="6">
        <f t="shared" si="51"/>
        <v>79.2</v>
      </c>
      <c r="H1122" s="6">
        <f t="shared" si="52"/>
        <v>64.8</v>
      </c>
      <c r="I1122" s="4">
        <f t="shared" si="53"/>
        <v>0.1</v>
      </c>
    </row>
    <row r="1123" spans="1:9" x14ac:dyDescent="0.3">
      <c r="A1123" t="s">
        <v>13</v>
      </c>
      <c r="B1123" s="3">
        <v>6</v>
      </c>
      <c r="C1123" s="6">
        <v>72</v>
      </c>
      <c r="D1123" s="6">
        <v>-7.2</v>
      </c>
      <c r="E1123" s="6">
        <v>0</v>
      </c>
      <c r="F1123" s="6">
        <v>64.8</v>
      </c>
      <c r="G1123" s="6">
        <f t="shared" si="51"/>
        <v>79.2</v>
      </c>
      <c r="H1123" s="6">
        <f t="shared" si="52"/>
        <v>10.799999999999999</v>
      </c>
      <c r="I1123" s="4">
        <f t="shared" si="53"/>
        <v>0.1</v>
      </c>
    </row>
    <row r="1124" spans="1:9" x14ac:dyDescent="0.3">
      <c r="A1124" t="s">
        <v>11</v>
      </c>
      <c r="B1124" s="3">
        <v>2</v>
      </c>
      <c r="C1124" s="6">
        <v>76</v>
      </c>
      <c r="D1124" s="6">
        <v>-11.4</v>
      </c>
      <c r="E1124" s="6">
        <v>0</v>
      </c>
      <c r="F1124" s="6">
        <v>64.599999999999994</v>
      </c>
      <c r="G1124" s="6">
        <f t="shared" si="51"/>
        <v>87.4</v>
      </c>
      <c r="H1124" s="6">
        <f t="shared" si="52"/>
        <v>32.299999999999997</v>
      </c>
      <c r="I1124" s="4">
        <f t="shared" si="53"/>
        <v>0.15</v>
      </c>
    </row>
    <row r="1125" spans="1:9" x14ac:dyDescent="0.3">
      <c r="A1125" t="s">
        <v>13</v>
      </c>
      <c r="B1125" s="3">
        <v>2</v>
      </c>
      <c r="C1125" s="6">
        <v>68</v>
      </c>
      <c r="D1125" s="6">
        <v>-3.4</v>
      </c>
      <c r="E1125" s="6">
        <v>0</v>
      </c>
      <c r="F1125" s="6">
        <v>64.599999999999994</v>
      </c>
      <c r="G1125" s="6">
        <f t="shared" si="51"/>
        <v>71.400000000000006</v>
      </c>
      <c r="H1125" s="6">
        <f t="shared" si="52"/>
        <v>32.299999999999997</v>
      </c>
      <c r="I1125" s="4">
        <f t="shared" si="53"/>
        <v>4.9999999999999996E-2</v>
      </c>
    </row>
    <row r="1126" spans="1:9" x14ac:dyDescent="0.3">
      <c r="A1126" t="s">
        <v>11</v>
      </c>
      <c r="B1126" s="3">
        <v>2</v>
      </c>
      <c r="C1126" s="6">
        <v>68</v>
      </c>
      <c r="D1126" s="6">
        <v>-3.4</v>
      </c>
      <c r="E1126" s="6">
        <v>0</v>
      </c>
      <c r="F1126" s="6">
        <v>64.599999999999994</v>
      </c>
      <c r="G1126" s="6">
        <f t="shared" si="51"/>
        <v>71.400000000000006</v>
      </c>
      <c r="H1126" s="6">
        <f t="shared" si="52"/>
        <v>32.299999999999997</v>
      </c>
      <c r="I1126" s="4">
        <f t="shared" si="53"/>
        <v>4.9999999999999996E-2</v>
      </c>
    </row>
    <row r="1127" spans="1:9" x14ac:dyDescent="0.3">
      <c r="A1127" t="s">
        <v>11</v>
      </c>
      <c r="B1127" s="3">
        <v>2</v>
      </c>
      <c r="C1127" s="6">
        <v>68</v>
      </c>
      <c r="D1127" s="6">
        <v>-3.4</v>
      </c>
      <c r="E1127" s="6">
        <v>0</v>
      </c>
      <c r="F1127" s="6">
        <v>64.599999999999994</v>
      </c>
      <c r="G1127" s="6">
        <f t="shared" si="51"/>
        <v>71.400000000000006</v>
      </c>
      <c r="H1127" s="6">
        <f t="shared" si="52"/>
        <v>32.299999999999997</v>
      </c>
      <c r="I1127" s="4">
        <f t="shared" si="53"/>
        <v>4.9999999999999996E-2</v>
      </c>
    </row>
    <row r="1128" spans="1:9" x14ac:dyDescent="0.3">
      <c r="A1128" t="s">
        <v>9</v>
      </c>
      <c r="B1128" s="3">
        <v>2</v>
      </c>
      <c r="C1128" s="6">
        <v>76</v>
      </c>
      <c r="D1128" s="6">
        <v>-11.4</v>
      </c>
      <c r="E1128" s="6">
        <v>0</v>
      </c>
      <c r="F1128" s="6">
        <v>64.599999999999994</v>
      </c>
      <c r="G1128" s="6">
        <f t="shared" si="51"/>
        <v>87.4</v>
      </c>
      <c r="H1128" s="6">
        <f t="shared" si="52"/>
        <v>32.299999999999997</v>
      </c>
      <c r="I1128" s="4">
        <f t="shared" si="53"/>
        <v>0.15</v>
      </c>
    </row>
    <row r="1129" spans="1:9" x14ac:dyDescent="0.3">
      <c r="A1129" t="s">
        <v>13</v>
      </c>
      <c r="B1129" s="3">
        <v>2</v>
      </c>
      <c r="C1129" s="6">
        <v>68</v>
      </c>
      <c r="D1129" s="6">
        <v>-3.4</v>
      </c>
      <c r="E1129" s="6">
        <v>0</v>
      </c>
      <c r="F1129" s="6">
        <v>64.599999999999994</v>
      </c>
      <c r="G1129" s="6">
        <f t="shared" si="51"/>
        <v>71.400000000000006</v>
      </c>
      <c r="H1129" s="6">
        <f t="shared" si="52"/>
        <v>32.299999999999997</v>
      </c>
      <c r="I1129" s="4">
        <f t="shared" si="53"/>
        <v>4.9999999999999996E-2</v>
      </c>
    </row>
    <row r="1130" spans="1:9" x14ac:dyDescent="0.3">
      <c r="A1130" t="s">
        <v>11</v>
      </c>
      <c r="B1130" s="3">
        <v>2</v>
      </c>
      <c r="C1130" s="6">
        <v>68</v>
      </c>
      <c r="D1130" s="6">
        <v>-3.4</v>
      </c>
      <c r="E1130" s="6">
        <v>0</v>
      </c>
      <c r="F1130" s="6">
        <v>64.599999999999994</v>
      </c>
      <c r="G1130" s="6">
        <f t="shared" si="51"/>
        <v>71.400000000000006</v>
      </c>
      <c r="H1130" s="6">
        <f t="shared" si="52"/>
        <v>32.299999999999997</v>
      </c>
      <c r="I1130" s="4">
        <f t="shared" si="53"/>
        <v>4.9999999999999996E-2</v>
      </c>
    </row>
    <row r="1131" spans="1:9" x14ac:dyDescent="0.3">
      <c r="A1131" t="s">
        <v>6</v>
      </c>
      <c r="B1131" s="3">
        <v>2</v>
      </c>
      <c r="C1131" s="6">
        <v>64</v>
      </c>
      <c r="D1131" s="6">
        <v>0</v>
      </c>
      <c r="E1131" s="6">
        <v>0</v>
      </c>
      <c r="F1131" s="6">
        <v>64</v>
      </c>
      <c r="G1131" s="6">
        <f t="shared" si="51"/>
        <v>64</v>
      </c>
      <c r="H1131" s="6">
        <f t="shared" si="52"/>
        <v>32</v>
      </c>
      <c r="I1131" s="4">
        <f t="shared" si="53"/>
        <v>0</v>
      </c>
    </row>
    <row r="1132" spans="1:9" x14ac:dyDescent="0.3">
      <c r="A1132" t="s">
        <v>6</v>
      </c>
      <c r="B1132" s="3">
        <v>2</v>
      </c>
      <c r="C1132" s="6">
        <v>64</v>
      </c>
      <c r="D1132" s="6">
        <v>0</v>
      </c>
      <c r="E1132" s="6">
        <v>0</v>
      </c>
      <c r="F1132" s="6">
        <v>64</v>
      </c>
      <c r="G1132" s="6">
        <f t="shared" si="51"/>
        <v>64</v>
      </c>
      <c r="H1132" s="6">
        <f t="shared" si="52"/>
        <v>32</v>
      </c>
      <c r="I1132" s="4">
        <f t="shared" si="53"/>
        <v>0</v>
      </c>
    </row>
    <row r="1133" spans="1:9" x14ac:dyDescent="0.3">
      <c r="A1133" t="s">
        <v>11</v>
      </c>
      <c r="B1133" s="3">
        <v>2</v>
      </c>
      <c r="C1133" s="6">
        <v>64</v>
      </c>
      <c r="D1133" s="6">
        <v>0</v>
      </c>
      <c r="E1133" s="6">
        <v>0</v>
      </c>
      <c r="F1133" s="6">
        <v>64</v>
      </c>
      <c r="G1133" s="6">
        <f t="shared" si="51"/>
        <v>64</v>
      </c>
      <c r="H1133" s="6">
        <f t="shared" si="52"/>
        <v>32</v>
      </c>
      <c r="I1133" s="4">
        <f t="shared" si="53"/>
        <v>0</v>
      </c>
    </row>
    <row r="1134" spans="1:9" x14ac:dyDescent="0.3">
      <c r="A1134" t="s">
        <v>9</v>
      </c>
      <c r="B1134" s="3">
        <v>1</v>
      </c>
      <c r="C1134" s="6">
        <v>64</v>
      </c>
      <c r="D1134" s="6">
        <v>0</v>
      </c>
      <c r="E1134" s="6">
        <v>0</v>
      </c>
      <c r="F1134" s="6">
        <v>64</v>
      </c>
      <c r="G1134" s="6">
        <f t="shared" si="51"/>
        <v>64</v>
      </c>
      <c r="H1134" s="6">
        <f t="shared" si="52"/>
        <v>64</v>
      </c>
      <c r="I1134" s="4">
        <f t="shared" si="53"/>
        <v>0</v>
      </c>
    </row>
    <row r="1135" spans="1:9" x14ac:dyDescent="0.3">
      <c r="A1135" t="s">
        <v>8</v>
      </c>
      <c r="B1135" s="3">
        <v>3</v>
      </c>
      <c r="C1135" s="6">
        <v>66</v>
      </c>
      <c r="D1135" s="6">
        <v>-2.2000000000000002</v>
      </c>
      <c r="E1135" s="6">
        <v>0</v>
      </c>
      <c r="F1135" s="6">
        <v>63.8</v>
      </c>
      <c r="G1135" s="6">
        <f t="shared" si="51"/>
        <v>68.2</v>
      </c>
      <c r="H1135" s="6">
        <f t="shared" si="52"/>
        <v>21.266666666666666</v>
      </c>
      <c r="I1135" s="4">
        <f t="shared" si="53"/>
        <v>3.3333333333333333E-2</v>
      </c>
    </row>
    <row r="1136" spans="1:9" x14ac:dyDescent="0.3">
      <c r="A1136" t="s">
        <v>6</v>
      </c>
      <c r="B1136" s="3">
        <v>3</v>
      </c>
      <c r="C1136" s="6">
        <v>66</v>
      </c>
      <c r="D1136" s="6">
        <v>-2.2000000000000002</v>
      </c>
      <c r="E1136" s="6">
        <v>0</v>
      </c>
      <c r="F1136" s="6">
        <v>63.8</v>
      </c>
      <c r="G1136" s="6">
        <f t="shared" si="51"/>
        <v>68.2</v>
      </c>
      <c r="H1136" s="6">
        <f t="shared" si="52"/>
        <v>21.266666666666666</v>
      </c>
      <c r="I1136" s="4">
        <f t="shared" si="53"/>
        <v>3.3333333333333333E-2</v>
      </c>
    </row>
    <row r="1137" spans="1:9" x14ac:dyDescent="0.3">
      <c r="A1137" t="s">
        <v>18</v>
      </c>
      <c r="B1137" s="3">
        <v>2</v>
      </c>
      <c r="C1137" s="6">
        <v>68</v>
      </c>
      <c r="D1137" s="6">
        <v>-5.0999999999999996</v>
      </c>
      <c r="E1137" s="6">
        <v>0</v>
      </c>
      <c r="F1137" s="6">
        <v>62.9</v>
      </c>
      <c r="G1137" s="6">
        <f t="shared" si="51"/>
        <v>73.099999999999994</v>
      </c>
      <c r="H1137" s="6">
        <f t="shared" si="52"/>
        <v>31.45</v>
      </c>
      <c r="I1137" s="4">
        <f t="shared" si="53"/>
        <v>7.4999999999999997E-2</v>
      </c>
    </row>
    <row r="1138" spans="1:9" x14ac:dyDescent="0.3">
      <c r="A1138" t="s">
        <v>7</v>
      </c>
      <c r="B1138" s="3">
        <v>2</v>
      </c>
      <c r="C1138" s="6">
        <v>98</v>
      </c>
      <c r="D1138" s="6">
        <v>-3.4</v>
      </c>
      <c r="E1138" s="6">
        <v>-32</v>
      </c>
      <c r="F1138" s="6">
        <v>62.6</v>
      </c>
      <c r="G1138" s="6">
        <f t="shared" si="51"/>
        <v>101.7265306122449</v>
      </c>
      <c r="H1138" s="6">
        <f t="shared" si="52"/>
        <v>31.3</v>
      </c>
      <c r="I1138" s="4">
        <f t="shared" si="53"/>
        <v>3.4693877551020408E-2</v>
      </c>
    </row>
    <row r="1139" spans="1:9" x14ac:dyDescent="0.3">
      <c r="A1139" t="s">
        <v>8</v>
      </c>
      <c r="B1139" s="3">
        <v>3</v>
      </c>
      <c r="C1139" s="6">
        <v>65</v>
      </c>
      <c r="D1139" s="6">
        <v>-2.5</v>
      </c>
      <c r="E1139" s="6">
        <v>0</v>
      </c>
      <c r="F1139" s="6">
        <v>62.5</v>
      </c>
      <c r="G1139" s="6">
        <f t="shared" si="51"/>
        <v>67.5</v>
      </c>
      <c r="H1139" s="6">
        <f t="shared" si="52"/>
        <v>20.833333333333332</v>
      </c>
      <c r="I1139" s="4">
        <f t="shared" si="53"/>
        <v>3.8461538461538464E-2</v>
      </c>
    </row>
    <row r="1140" spans="1:9" x14ac:dyDescent="0.3">
      <c r="A1140" t="s">
        <v>11</v>
      </c>
      <c r="B1140" s="3">
        <v>1</v>
      </c>
      <c r="C1140" s="6">
        <v>62</v>
      </c>
      <c r="D1140" s="6">
        <v>0</v>
      </c>
      <c r="E1140" s="6">
        <v>0</v>
      </c>
      <c r="F1140" s="6">
        <v>62</v>
      </c>
      <c r="G1140" s="6">
        <f t="shared" si="51"/>
        <v>62</v>
      </c>
      <c r="H1140" s="6">
        <f t="shared" si="52"/>
        <v>62</v>
      </c>
      <c r="I1140" s="4">
        <f t="shared" si="53"/>
        <v>0</v>
      </c>
    </row>
    <row r="1141" spans="1:9" x14ac:dyDescent="0.3">
      <c r="A1141" t="s">
        <v>9</v>
      </c>
      <c r="B1141" s="3">
        <v>1</v>
      </c>
      <c r="C1141" s="6">
        <v>62</v>
      </c>
      <c r="D1141" s="6">
        <v>0</v>
      </c>
      <c r="E1141" s="6">
        <v>0</v>
      </c>
      <c r="F1141" s="6">
        <v>62</v>
      </c>
      <c r="G1141" s="6">
        <f t="shared" si="51"/>
        <v>62</v>
      </c>
      <c r="H1141" s="6">
        <f t="shared" si="52"/>
        <v>62</v>
      </c>
      <c r="I1141" s="4">
        <f t="shared" si="53"/>
        <v>0</v>
      </c>
    </row>
    <row r="1142" spans="1:9" x14ac:dyDescent="0.3">
      <c r="A1142" t="s">
        <v>11</v>
      </c>
      <c r="B1142" s="3">
        <v>2</v>
      </c>
      <c r="C1142" s="6">
        <v>62</v>
      </c>
      <c r="D1142" s="6">
        <v>0</v>
      </c>
      <c r="E1142" s="6">
        <v>0</v>
      </c>
      <c r="F1142" s="6">
        <v>62</v>
      </c>
      <c r="G1142" s="6">
        <f t="shared" si="51"/>
        <v>62</v>
      </c>
      <c r="H1142" s="6">
        <f t="shared" si="52"/>
        <v>31</v>
      </c>
      <c r="I1142" s="4">
        <f t="shared" si="53"/>
        <v>0</v>
      </c>
    </row>
    <row r="1143" spans="1:9" x14ac:dyDescent="0.3">
      <c r="A1143" t="s">
        <v>7</v>
      </c>
      <c r="B1143" s="3">
        <v>1</v>
      </c>
      <c r="C1143" s="6">
        <v>62</v>
      </c>
      <c r="D1143" s="6">
        <v>0</v>
      </c>
      <c r="E1143" s="6">
        <v>0</v>
      </c>
      <c r="F1143" s="6">
        <v>62</v>
      </c>
      <c r="G1143" s="6">
        <f t="shared" si="51"/>
        <v>62</v>
      </c>
      <c r="H1143" s="6">
        <f t="shared" si="52"/>
        <v>62</v>
      </c>
      <c r="I1143" s="4">
        <f t="shared" si="53"/>
        <v>0</v>
      </c>
    </row>
    <row r="1144" spans="1:9" x14ac:dyDescent="0.3">
      <c r="A1144" t="s">
        <v>8</v>
      </c>
      <c r="B1144" s="3">
        <v>3</v>
      </c>
      <c r="C1144" s="6">
        <v>66</v>
      </c>
      <c r="D1144" s="6">
        <v>-4.4000000000000004</v>
      </c>
      <c r="E1144" s="6">
        <v>0</v>
      </c>
      <c r="F1144" s="6">
        <v>61.6</v>
      </c>
      <c r="G1144" s="6">
        <f t="shared" si="51"/>
        <v>70.400000000000006</v>
      </c>
      <c r="H1144" s="6">
        <f t="shared" si="52"/>
        <v>20.533333333333335</v>
      </c>
      <c r="I1144" s="4">
        <f t="shared" si="53"/>
        <v>6.6666666666666666E-2</v>
      </c>
    </row>
    <row r="1145" spans="1:9" x14ac:dyDescent="0.3">
      <c r="A1145" t="s">
        <v>13</v>
      </c>
      <c r="B1145" s="3">
        <v>1</v>
      </c>
      <c r="C1145" s="6">
        <v>68</v>
      </c>
      <c r="D1145" s="6">
        <v>-6.8</v>
      </c>
      <c r="E1145" s="6">
        <v>0</v>
      </c>
      <c r="F1145" s="6">
        <v>61.2</v>
      </c>
      <c r="G1145" s="6">
        <f t="shared" si="51"/>
        <v>74.8</v>
      </c>
      <c r="H1145" s="6">
        <f t="shared" si="52"/>
        <v>61.2</v>
      </c>
      <c r="I1145" s="4">
        <f t="shared" si="53"/>
        <v>9.9999999999999992E-2</v>
      </c>
    </row>
    <row r="1146" spans="1:9" x14ac:dyDescent="0.3">
      <c r="A1146" t="s">
        <v>7</v>
      </c>
      <c r="B1146" s="3">
        <v>1</v>
      </c>
      <c r="C1146" s="6">
        <v>68</v>
      </c>
      <c r="D1146" s="6">
        <v>-6.8</v>
      </c>
      <c r="E1146" s="6">
        <v>0</v>
      </c>
      <c r="F1146" s="6">
        <v>61.2</v>
      </c>
      <c r="G1146" s="6">
        <f t="shared" si="51"/>
        <v>74.8</v>
      </c>
      <c r="H1146" s="6">
        <f t="shared" si="52"/>
        <v>61.2</v>
      </c>
      <c r="I1146" s="4">
        <f t="shared" si="53"/>
        <v>9.9999999999999992E-2</v>
      </c>
    </row>
    <row r="1147" spans="1:9" x14ac:dyDescent="0.3">
      <c r="A1147" t="s">
        <v>21</v>
      </c>
      <c r="B1147" s="3">
        <v>2</v>
      </c>
      <c r="C1147" s="6">
        <v>68</v>
      </c>
      <c r="D1147" s="6">
        <v>-6.8</v>
      </c>
      <c r="E1147" s="6">
        <v>0</v>
      </c>
      <c r="F1147" s="6">
        <v>61.2</v>
      </c>
      <c r="G1147" s="6">
        <f t="shared" si="51"/>
        <v>74.8</v>
      </c>
      <c r="H1147" s="6">
        <f t="shared" si="52"/>
        <v>30.6</v>
      </c>
      <c r="I1147" s="4">
        <f t="shared" si="53"/>
        <v>9.9999999999999992E-2</v>
      </c>
    </row>
    <row r="1148" spans="1:9" x14ac:dyDescent="0.3">
      <c r="A1148" t="s">
        <v>9</v>
      </c>
      <c r="B1148" s="3">
        <v>1</v>
      </c>
      <c r="C1148" s="6">
        <v>68</v>
      </c>
      <c r="D1148" s="6">
        <v>-6.8</v>
      </c>
      <c r="E1148" s="6">
        <v>0</v>
      </c>
      <c r="F1148" s="6">
        <v>61.2</v>
      </c>
      <c r="G1148" s="6">
        <f t="shared" si="51"/>
        <v>74.8</v>
      </c>
      <c r="H1148" s="6">
        <f t="shared" si="52"/>
        <v>61.2</v>
      </c>
      <c r="I1148" s="4">
        <f t="shared" si="53"/>
        <v>9.9999999999999992E-2</v>
      </c>
    </row>
    <row r="1149" spans="1:9" x14ac:dyDescent="0.3">
      <c r="A1149" t="s">
        <v>9</v>
      </c>
      <c r="B1149" s="3">
        <v>1</v>
      </c>
      <c r="C1149" s="6">
        <v>68</v>
      </c>
      <c r="D1149" s="6">
        <v>-6.8</v>
      </c>
      <c r="E1149" s="6">
        <v>0</v>
      </c>
      <c r="F1149" s="6">
        <v>61.2</v>
      </c>
      <c r="G1149" s="6">
        <f t="shared" si="51"/>
        <v>74.8</v>
      </c>
      <c r="H1149" s="6">
        <f t="shared" si="52"/>
        <v>61.2</v>
      </c>
      <c r="I1149" s="4">
        <f t="shared" si="53"/>
        <v>9.9999999999999992E-2</v>
      </c>
    </row>
    <row r="1150" spans="1:9" x14ac:dyDescent="0.3">
      <c r="A1150" t="s">
        <v>11</v>
      </c>
      <c r="B1150" s="3">
        <v>2</v>
      </c>
      <c r="C1150" s="6">
        <v>68</v>
      </c>
      <c r="D1150" s="6">
        <v>-6.8</v>
      </c>
      <c r="E1150" s="6">
        <v>0</v>
      </c>
      <c r="F1150" s="6">
        <v>61.2</v>
      </c>
      <c r="G1150" s="6">
        <f t="shared" si="51"/>
        <v>74.8</v>
      </c>
      <c r="H1150" s="6">
        <f t="shared" si="52"/>
        <v>30.6</v>
      </c>
      <c r="I1150" s="4">
        <f t="shared" si="53"/>
        <v>9.9999999999999992E-2</v>
      </c>
    </row>
    <row r="1151" spans="1:9" x14ac:dyDescent="0.3">
      <c r="A1151" t="s">
        <v>6</v>
      </c>
      <c r="B1151" s="3">
        <v>1</v>
      </c>
      <c r="C1151" s="6">
        <v>68</v>
      </c>
      <c r="D1151" s="6">
        <v>-6.8</v>
      </c>
      <c r="E1151" s="6">
        <v>0</v>
      </c>
      <c r="F1151" s="6">
        <v>61.2</v>
      </c>
      <c r="G1151" s="6">
        <f t="shared" si="51"/>
        <v>74.8</v>
      </c>
      <c r="H1151" s="6">
        <f t="shared" si="52"/>
        <v>61.2</v>
      </c>
      <c r="I1151" s="4">
        <f t="shared" si="53"/>
        <v>9.9999999999999992E-2</v>
      </c>
    </row>
    <row r="1152" spans="1:9" x14ac:dyDescent="0.3">
      <c r="A1152" t="s">
        <v>18</v>
      </c>
      <c r="B1152" s="3">
        <v>2</v>
      </c>
      <c r="C1152" s="6">
        <v>64</v>
      </c>
      <c r="D1152" s="6">
        <v>-3.2</v>
      </c>
      <c r="E1152" s="6">
        <v>0</v>
      </c>
      <c r="F1152" s="6">
        <v>60.8</v>
      </c>
      <c r="G1152" s="6">
        <f t="shared" si="51"/>
        <v>67.2</v>
      </c>
      <c r="H1152" s="6">
        <f t="shared" si="52"/>
        <v>30.4</v>
      </c>
      <c r="I1152" s="4">
        <f t="shared" si="53"/>
        <v>0.05</v>
      </c>
    </row>
    <row r="1153" spans="1:9" x14ac:dyDescent="0.3">
      <c r="A1153" t="s">
        <v>11</v>
      </c>
      <c r="B1153" s="3">
        <v>2</v>
      </c>
      <c r="C1153" s="6">
        <v>64</v>
      </c>
      <c r="D1153" s="6">
        <v>-3.2</v>
      </c>
      <c r="E1153" s="6">
        <v>0</v>
      </c>
      <c r="F1153" s="6">
        <v>60.8</v>
      </c>
      <c r="G1153" s="6">
        <f t="shared" si="51"/>
        <v>67.2</v>
      </c>
      <c r="H1153" s="6">
        <f t="shared" si="52"/>
        <v>30.4</v>
      </c>
      <c r="I1153" s="4">
        <f t="shared" si="53"/>
        <v>0.05</v>
      </c>
    </row>
    <row r="1154" spans="1:9" x14ac:dyDescent="0.3">
      <c r="A1154" t="s">
        <v>9</v>
      </c>
      <c r="B1154" s="3">
        <v>2</v>
      </c>
      <c r="C1154" s="6">
        <v>76</v>
      </c>
      <c r="D1154" s="6">
        <v>-15.2</v>
      </c>
      <c r="E1154" s="6">
        <v>0</v>
      </c>
      <c r="F1154" s="6">
        <v>60.8</v>
      </c>
      <c r="G1154" s="6">
        <f t="shared" si="51"/>
        <v>91.2</v>
      </c>
      <c r="H1154" s="6">
        <f t="shared" si="52"/>
        <v>30.4</v>
      </c>
      <c r="I1154" s="4">
        <f t="shared" si="53"/>
        <v>0.19999999999999998</v>
      </c>
    </row>
    <row r="1155" spans="1:9" x14ac:dyDescent="0.3">
      <c r="A1155" t="s">
        <v>9</v>
      </c>
      <c r="B1155" s="3">
        <v>2</v>
      </c>
      <c r="C1155" s="6">
        <v>76</v>
      </c>
      <c r="D1155" s="6">
        <v>-15.2</v>
      </c>
      <c r="E1155" s="6">
        <v>0</v>
      </c>
      <c r="F1155" s="6">
        <v>60.8</v>
      </c>
      <c r="G1155" s="6">
        <f t="shared" ref="G1155:G1218" si="54">IF(C1155=0,0,C1155-D1155-E1155/C1155)</f>
        <v>91.2</v>
      </c>
      <c r="H1155" s="6">
        <f t="shared" ref="H1155:H1218" si="55">IF(F1155=0,0,F1155/B1155)</f>
        <v>30.4</v>
      </c>
      <c r="I1155" s="4">
        <f t="shared" ref="I1155:I1218" si="56">IF(C1155=0,0,-D1155/C1155)</f>
        <v>0.19999999999999998</v>
      </c>
    </row>
    <row r="1156" spans="1:9" x14ac:dyDescent="0.3">
      <c r="A1156" t="s">
        <v>11</v>
      </c>
      <c r="B1156" s="3">
        <v>2</v>
      </c>
      <c r="C1156" s="6">
        <v>64</v>
      </c>
      <c r="D1156" s="6">
        <v>-3.21</v>
      </c>
      <c r="E1156" s="6">
        <v>0</v>
      </c>
      <c r="F1156" s="6">
        <v>60.79</v>
      </c>
      <c r="G1156" s="6">
        <f t="shared" si="54"/>
        <v>67.209999999999994</v>
      </c>
      <c r="H1156" s="6">
        <f t="shared" si="55"/>
        <v>30.395</v>
      </c>
      <c r="I1156" s="4">
        <f t="shared" si="56"/>
        <v>5.0156249999999999E-2</v>
      </c>
    </row>
    <row r="1157" spans="1:9" x14ac:dyDescent="0.3">
      <c r="A1157" t="s">
        <v>13</v>
      </c>
      <c r="B1157" s="3">
        <v>6</v>
      </c>
      <c r="C1157" s="6">
        <v>66</v>
      </c>
      <c r="D1157" s="6">
        <v>-5.24</v>
      </c>
      <c r="E1157" s="6">
        <v>0</v>
      </c>
      <c r="F1157" s="6">
        <v>60.76</v>
      </c>
      <c r="G1157" s="6">
        <f t="shared" si="54"/>
        <v>71.239999999999995</v>
      </c>
      <c r="H1157" s="6">
        <f t="shared" si="55"/>
        <v>10.126666666666667</v>
      </c>
      <c r="I1157" s="4">
        <f t="shared" si="56"/>
        <v>7.9393939393939392E-2</v>
      </c>
    </row>
    <row r="1158" spans="1:9" x14ac:dyDescent="0.3">
      <c r="A1158" t="s">
        <v>6</v>
      </c>
      <c r="B1158" s="3">
        <v>3</v>
      </c>
      <c r="C1158" s="6">
        <v>66</v>
      </c>
      <c r="D1158" s="6">
        <v>-5.5</v>
      </c>
      <c r="E1158" s="6">
        <v>0</v>
      </c>
      <c r="F1158" s="6">
        <v>60.5</v>
      </c>
      <c r="G1158" s="6">
        <f t="shared" si="54"/>
        <v>71.5</v>
      </c>
      <c r="H1158" s="6">
        <f t="shared" si="55"/>
        <v>20.166666666666668</v>
      </c>
      <c r="I1158" s="4">
        <f t="shared" si="56"/>
        <v>8.3333333333333329E-2</v>
      </c>
    </row>
    <row r="1159" spans="1:9" x14ac:dyDescent="0.3">
      <c r="A1159" t="s">
        <v>9</v>
      </c>
      <c r="B1159" s="3">
        <v>1</v>
      </c>
      <c r="C1159" s="6">
        <v>60</v>
      </c>
      <c r="D1159" s="6">
        <v>0</v>
      </c>
      <c r="E1159" s="6">
        <v>0</v>
      </c>
      <c r="F1159" s="6">
        <v>60</v>
      </c>
      <c r="G1159" s="6">
        <f t="shared" si="54"/>
        <v>60</v>
      </c>
      <c r="H1159" s="6">
        <f t="shared" si="55"/>
        <v>60</v>
      </c>
      <c r="I1159" s="4">
        <f t="shared" si="56"/>
        <v>0</v>
      </c>
    </row>
    <row r="1160" spans="1:9" x14ac:dyDescent="0.3">
      <c r="A1160" t="s">
        <v>9</v>
      </c>
      <c r="B1160" s="3">
        <v>1</v>
      </c>
      <c r="C1160" s="6">
        <v>120</v>
      </c>
      <c r="D1160" s="6">
        <v>-6</v>
      </c>
      <c r="E1160" s="6">
        <v>-54</v>
      </c>
      <c r="F1160" s="6">
        <v>60</v>
      </c>
      <c r="G1160" s="6">
        <f t="shared" si="54"/>
        <v>126.45</v>
      </c>
      <c r="H1160" s="6">
        <f t="shared" si="55"/>
        <v>60</v>
      </c>
      <c r="I1160" s="4">
        <f t="shared" si="56"/>
        <v>0.05</v>
      </c>
    </row>
    <row r="1161" spans="1:9" x14ac:dyDescent="0.3">
      <c r="A1161" t="s">
        <v>18</v>
      </c>
      <c r="B1161" s="3">
        <v>3</v>
      </c>
      <c r="C1161" s="6">
        <v>60</v>
      </c>
      <c r="D1161" s="6">
        <v>0</v>
      </c>
      <c r="E1161" s="6">
        <v>0</v>
      </c>
      <c r="F1161" s="6">
        <v>60</v>
      </c>
      <c r="G1161" s="6">
        <f t="shared" si="54"/>
        <v>60</v>
      </c>
      <c r="H1161" s="6">
        <f t="shared" si="55"/>
        <v>20</v>
      </c>
      <c r="I1161" s="4">
        <f t="shared" si="56"/>
        <v>0</v>
      </c>
    </row>
    <row r="1162" spans="1:9" x14ac:dyDescent="0.3">
      <c r="A1162" t="s">
        <v>16</v>
      </c>
      <c r="B1162" s="3">
        <v>2</v>
      </c>
      <c r="C1162" s="6">
        <v>60</v>
      </c>
      <c r="D1162" s="6">
        <v>0</v>
      </c>
      <c r="E1162" s="6">
        <v>0</v>
      </c>
      <c r="F1162" s="6">
        <v>60</v>
      </c>
      <c r="G1162" s="6">
        <f t="shared" si="54"/>
        <v>60</v>
      </c>
      <c r="H1162" s="6">
        <f t="shared" si="55"/>
        <v>30</v>
      </c>
      <c r="I1162" s="4">
        <f t="shared" si="56"/>
        <v>0</v>
      </c>
    </row>
    <row r="1163" spans="1:9" x14ac:dyDescent="0.3">
      <c r="A1163" t="s">
        <v>7</v>
      </c>
      <c r="B1163" s="3">
        <v>1</v>
      </c>
      <c r="C1163" s="6">
        <v>66</v>
      </c>
      <c r="D1163" s="6">
        <v>-6.6</v>
      </c>
      <c r="E1163" s="6">
        <v>0</v>
      </c>
      <c r="F1163" s="6">
        <v>59.4</v>
      </c>
      <c r="G1163" s="6">
        <f t="shared" si="54"/>
        <v>72.599999999999994</v>
      </c>
      <c r="H1163" s="6">
        <f t="shared" si="55"/>
        <v>59.4</v>
      </c>
      <c r="I1163" s="4">
        <f t="shared" si="56"/>
        <v>9.9999999999999992E-2</v>
      </c>
    </row>
    <row r="1164" spans="1:9" x14ac:dyDescent="0.3">
      <c r="A1164" t="s">
        <v>6</v>
      </c>
      <c r="B1164" s="3">
        <v>3</v>
      </c>
      <c r="C1164" s="6">
        <v>66</v>
      </c>
      <c r="D1164" s="6">
        <v>-6.6</v>
      </c>
      <c r="E1164" s="6">
        <v>0</v>
      </c>
      <c r="F1164" s="6">
        <v>59.4</v>
      </c>
      <c r="G1164" s="6">
        <f t="shared" si="54"/>
        <v>72.599999999999994</v>
      </c>
      <c r="H1164" s="6">
        <f t="shared" si="55"/>
        <v>19.8</v>
      </c>
      <c r="I1164" s="4">
        <f t="shared" si="56"/>
        <v>9.9999999999999992E-2</v>
      </c>
    </row>
    <row r="1165" spans="1:9" x14ac:dyDescent="0.3">
      <c r="A1165" t="s">
        <v>9</v>
      </c>
      <c r="B1165" s="3">
        <v>1</v>
      </c>
      <c r="C1165" s="6">
        <v>74</v>
      </c>
      <c r="D1165" s="6">
        <v>-14.79</v>
      </c>
      <c r="E1165" s="6">
        <v>0</v>
      </c>
      <c r="F1165" s="6">
        <v>59.21</v>
      </c>
      <c r="G1165" s="6">
        <f t="shared" si="54"/>
        <v>88.789999999999992</v>
      </c>
      <c r="H1165" s="6">
        <f t="shared" si="55"/>
        <v>59.21</v>
      </c>
      <c r="I1165" s="4">
        <f t="shared" si="56"/>
        <v>0.19986486486486485</v>
      </c>
    </row>
    <row r="1166" spans="1:9" x14ac:dyDescent="0.3">
      <c r="A1166" t="s">
        <v>7</v>
      </c>
      <c r="B1166" s="3">
        <v>2</v>
      </c>
      <c r="C1166" s="6">
        <v>62</v>
      </c>
      <c r="D1166" s="6">
        <v>-2.8</v>
      </c>
      <c r="E1166" s="6">
        <v>0</v>
      </c>
      <c r="F1166" s="6">
        <v>59.2</v>
      </c>
      <c r="G1166" s="6">
        <f t="shared" si="54"/>
        <v>64.8</v>
      </c>
      <c r="H1166" s="6">
        <f t="shared" si="55"/>
        <v>29.6</v>
      </c>
      <c r="I1166" s="4">
        <f t="shared" si="56"/>
        <v>4.5161290322580643E-2</v>
      </c>
    </row>
    <row r="1167" spans="1:9" x14ac:dyDescent="0.3">
      <c r="A1167" t="s">
        <v>9</v>
      </c>
      <c r="B1167" s="3">
        <v>1</v>
      </c>
      <c r="C1167" s="6">
        <v>74</v>
      </c>
      <c r="D1167" s="6">
        <v>-14.8</v>
      </c>
      <c r="E1167" s="6">
        <v>0</v>
      </c>
      <c r="F1167" s="6">
        <v>59.2</v>
      </c>
      <c r="G1167" s="6">
        <f t="shared" si="54"/>
        <v>88.8</v>
      </c>
      <c r="H1167" s="6">
        <f t="shared" si="55"/>
        <v>59.2</v>
      </c>
      <c r="I1167" s="4">
        <f t="shared" si="56"/>
        <v>0.2</v>
      </c>
    </row>
    <row r="1168" spans="1:9" x14ac:dyDescent="0.3">
      <c r="A1168" t="s">
        <v>9</v>
      </c>
      <c r="B1168" s="3">
        <v>1</v>
      </c>
      <c r="C1168" s="6">
        <v>74</v>
      </c>
      <c r="D1168" s="6">
        <v>-14.8</v>
      </c>
      <c r="E1168" s="6">
        <v>0</v>
      </c>
      <c r="F1168" s="6">
        <v>59.2</v>
      </c>
      <c r="G1168" s="6">
        <f t="shared" si="54"/>
        <v>88.8</v>
      </c>
      <c r="H1168" s="6">
        <f t="shared" si="55"/>
        <v>59.2</v>
      </c>
      <c r="I1168" s="4">
        <f t="shared" si="56"/>
        <v>0.2</v>
      </c>
    </row>
    <row r="1169" spans="1:9" x14ac:dyDescent="0.3">
      <c r="A1169" t="s">
        <v>18</v>
      </c>
      <c r="B1169" s="3">
        <v>4</v>
      </c>
      <c r="C1169" s="6">
        <v>64</v>
      </c>
      <c r="D1169" s="6">
        <v>-4.8</v>
      </c>
      <c r="E1169" s="6">
        <v>0</v>
      </c>
      <c r="F1169" s="6">
        <v>59.2</v>
      </c>
      <c r="G1169" s="6">
        <f t="shared" si="54"/>
        <v>68.8</v>
      </c>
      <c r="H1169" s="6">
        <f t="shared" si="55"/>
        <v>14.8</v>
      </c>
      <c r="I1169" s="4">
        <f t="shared" si="56"/>
        <v>7.4999999999999997E-2</v>
      </c>
    </row>
    <row r="1170" spans="1:9" x14ac:dyDescent="0.3">
      <c r="A1170" t="s">
        <v>13</v>
      </c>
      <c r="B1170" s="3">
        <v>3</v>
      </c>
      <c r="C1170" s="6">
        <v>58.5</v>
      </c>
      <c r="D1170" s="6">
        <v>0</v>
      </c>
      <c r="E1170" s="6">
        <v>0</v>
      </c>
      <c r="F1170" s="6">
        <v>58.5</v>
      </c>
      <c r="G1170" s="6">
        <f t="shared" si="54"/>
        <v>58.5</v>
      </c>
      <c r="H1170" s="6">
        <f t="shared" si="55"/>
        <v>19.5</v>
      </c>
      <c r="I1170" s="4">
        <f t="shared" si="56"/>
        <v>0</v>
      </c>
    </row>
    <row r="1171" spans="1:9" x14ac:dyDescent="0.3">
      <c r="A1171" t="s">
        <v>9</v>
      </c>
      <c r="B1171" s="3">
        <v>1</v>
      </c>
      <c r="C1171" s="6">
        <v>58.5</v>
      </c>
      <c r="D1171" s="6">
        <v>0</v>
      </c>
      <c r="E1171" s="6">
        <v>0</v>
      </c>
      <c r="F1171" s="6">
        <v>58.5</v>
      </c>
      <c r="G1171" s="6">
        <f t="shared" si="54"/>
        <v>58.5</v>
      </c>
      <c r="H1171" s="6">
        <f t="shared" si="55"/>
        <v>58.5</v>
      </c>
      <c r="I1171" s="4">
        <f t="shared" si="56"/>
        <v>0</v>
      </c>
    </row>
    <row r="1172" spans="1:9" x14ac:dyDescent="0.3">
      <c r="A1172" t="s">
        <v>11</v>
      </c>
      <c r="B1172" s="3">
        <v>1</v>
      </c>
      <c r="C1172" s="6">
        <v>58</v>
      </c>
      <c r="D1172" s="6">
        <v>0</v>
      </c>
      <c r="E1172" s="6">
        <v>0</v>
      </c>
      <c r="F1172" s="6">
        <v>58</v>
      </c>
      <c r="G1172" s="6">
        <f t="shared" si="54"/>
        <v>58</v>
      </c>
      <c r="H1172" s="6">
        <f t="shared" si="55"/>
        <v>58</v>
      </c>
      <c r="I1172" s="4">
        <f t="shared" si="56"/>
        <v>0</v>
      </c>
    </row>
    <row r="1173" spans="1:9" x14ac:dyDescent="0.3">
      <c r="A1173" t="s">
        <v>15</v>
      </c>
      <c r="B1173" s="3">
        <v>1</v>
      </c>
      <c r="C1173" s="6">
        <v>58</v>
      </c>
      <c r="D1173" s="6">
        <v>0</v>
      </c>
      <c r="E1173" s="6">
        <v>0</v>
      </c>
      <c r="F1173" s="6">
        <v>58</v>
      </c>
      <c r="G1173" s="6">
        <f t="shared" si="54"/>
        <v>58</v>
      </c>
      <c r="H1173" s="6">
        <f t="shared" si="55"/>
        <v>58</v>
      </c>
      <c r="I1173" s="4">
        <f t="shared" si="56"/>
        <v>0</v>
      </c>
    </row>
    <row r="1174" spans="1:9" x14ac:dyDescent="0.3">
      <c r="A1174" t="s">
        <v>7</v>
      </c>
      <c r="B1174" s="3">
        <v>1</v>
      </c>
      <c r="C1174" s="6">
        <v>58</v>
      </c>
      <c r="D1174" s="6">
        <v>0</v>
      </c>
      <c r="E1174" s="6">
        <v>0</v>
      </c>
      <c r="F1174" s="6">
        <v>58</v>
      </c>
      <c r="G1174" s="6">
        <f t="shared" si="54"/>
        <v>58</v>
      </c>
      <c r="H1174" s="6">
        <f t="shared" si="55"/>
        <v>58</v>
      </c>
      <c r="I1174" s="4">
        <f t="shared" si="56"/>
        <v>0</v>
      </c>
    </row>
    <row r="1175" spans="1:9" x14ac:dyDescent="0.3">
      <c r="A1175" t="s">
        <v>15</v>
      </c>
      <c r="B1175" s="3">
        <v>1</v>
      </c>
      <c r="C1175" s="6">
        <v>58</v>
      </c>
      <c r="D1175" s="6">
        <v>0</v>
      </c>
      <c r="E1175" s="6">
        <v>0</v>
      </c>
      <c r="F1175" s="6">
        <v>58</v>
      </c>
      <c r="G1175" s="6">
        <f t="shared" si="54"/>
        <v>58</v>
      </c>
      <c r="H1175" s="6">
        <f t="shared" si="55"/>
        <v>58</v>
      </c>
      <c r="I1175" s="4">
        <f t="shared" si="56"/>
        <v>0</v>
      </c>
    </row>
    <row r="1176" spans="1:9" x14ac:dyDescent="0.3">
      <c r="A1176" t="s">
        <v>11</v>
      </c>
      <c r="B1176" s="3">
        <v>1</v>
      </c>
      <c r="C1176" s="6">
        <v>58</v>
      </c>
      <c r="D1176" s="6">
        <v>0</v>
      </c>
      <c r="E1176" s="6">
        <v>0</v>
      </c>
      <c r="F1176" s="6">
        <v>58</v>
      </c>
      <c r="G1176" s="6">
        <f t="shared" si="54"/>
        <v>58</v>
      </c>
      <c r="H1176" s="6">
        <f t="shared" si="55"/>
        <v>58</v>
      </c>
      <c r="I1176" s="4">
        <f t="shared" si="56"/>
        <v>0</v>
      </c>
    </row>
    <row r="1177" spans="1:9" x14ac:dyDescent="0.3">
      <c r="A1177" t="s">
        <v>7</v>
      </c>
      <c r="B1177" s="3">
        <v>1</v>
      </c>
      <c r="C1177" s="6">
        <v>58</v>
      </c>
      <c r="D1177" s="6">
        <v>0</v>
      </c>
      <c r="E1177" s="6">
        <v>0</v>
      </c>
      <c r="F1177" s="6">
        <v>58</v>
      </c>
      <c r="G1177" s="6">
        <f t="shared" si="54"/>
        <v>58</v>
      </c>
      <c r="H1177" s="6">
        <f t="shared" si="55"/>
        <v>58</v>
      </c>
      <c r="I1177" s="4">
        <f t="shared" si="56"/>
        <v>0</v>
      </c>
    </row>
    <row r="1178" spans="1:9" x14ac:dyDescent="0.3">
      <c r="A1178" t="s">
        <v>7</v>
      </c>
      <c r="B1178" s="3">
        <v>1</v>
      </c>
      <c r="C1178" s="6">
        <v>58</v>
      </c>
      <c r="D1178" s="6">
        <v>0</v>
      </c>
      <c r="E1178" s="6">
        <v>0</v>
      </c>
      <c r="F1178" s="6">
        <v>58</v>
      </c>
      <c r="G1178" s="6">
        <f t="shared" si="54"/>
        <v>58</v>
      </c>
      <c r="H1178" s="6">
        <f t="shared" si="55"/>
        <v>58</v>
      </c>
      <c r="I1178" s="4">
        <f t="shared" si="56"/>
        <v>0</v>
      </c>
    </row>
    <row r="1179" spans="1:9" x14ac:dyDescent="0.3">
      <c r="A1179" t="s">
        <v>11</v>
      </c>
      <c r="B1179" s="3">
        <v>1</v>
      </c>
      <c r="C1179" s="6">
        <v>58</v>
      </c>
      <c r="D1179" s="6">
        <v>0</v>
      </c>
      <c r="E1179" s="6">
        <v>0</v>
      </c>
      <c r="F1179" s="6">
        <v>58</v>
      </c>
      <c r="G1179" s="6">
        <f t="shared" si="54"/>
        <v>58</v>
      </c>
      <c r="H1179" s="6">
        <f t="shared" si="55"/>
        <v>58</v>
      </c>
      <c r="I1179" s="4">
        <f t="shared" si="56"/>
        <v>0</v>
      </c>
    </row>
    <row r="1180" spans="1:9" x14ac:dyDescent="0.3">
      <c r="A1180" t="s">
        <v>11</v>
      </c>
      <c r="B1180" s="3">
        <v>1</v>
      </c>
      <c r="C1180" s="6">
        <v>58</v>
      </c>
      <c r="D1180" s="6">
        <v>0</v>
      </c>
      <c r="E1180" s="6">
        <v>0</v>
      </c>
      <c r="F1180" s="6">
        <v>58</v>
      </c>
      <c r="G1180" s="6">
        <f t="shared" si="54"/>
        <v>58</v>
      </c>
      <c r="H1180" s="6">
        <f t="shared" si="55"/>
        <v>58</v>
      </c>
      <c r="I1180" s="4">
        <f t="shared" si="56"/>
        <v>0</v>
      </c>
    </row>
    <row r="1181" spans="1:9" x14ac:dyDescent="0.3">
      <c r="A1181" t="s">
        <v>7</v>
      </c>
      <c r="B1181" s="3">
        <v>1</v>
      </c>
      <c r="C1181" s="6">
        <v>58</v>
      </c>
      <c r="D1181" s="6">
        <v>0</v>
      </c>
      <c r="E1181" s="6">
        <v>0</v>
      </c>
      <c r="F1181" s="6">
        <v>58</v>
      </c>
      <c r="G1181" s="6">
        <f t="shared" si="54"/>
        <v>58</v>
      </c>
      <c r="H1181" s="6">
        <f t="shared" si="55"/>
        <v>58</v>
      </c>
      <c r="I1181" s="4">
        <f t="shared" si="56"/>
        <v>0</v>
      </c>
    </row>
    <row r="1182" spans="1:9" x14ac:dyDescent="0.3">
      <c r="A1182" t="s">
        <v>7</v>
      </c>
      <c r="B1182" s="3">
        <v>1</v>
      </c>
      <c r="C1182" s="6">
        <v>290</v>
      </c>
      <c r="D1182" s="6">
        <v>0</v>
      </c>
      <c r="E1182" s="6">
        <v>-232</v>
      </c>
      <c r="F1182" s="6">
        <v>58</v>
      </c>
      <c r="G1182" s="6">
        <f t="shared" si="54"/>
        <v>290.8</v>
      </c>
      <c r="H1182" s="6">
        <f t="shared" si="55"/>
        <v>58</v>
      </c>
      <c r="I1182" s="4">
        <f t="shared" si="56"/>
        <v>0</v>
      </c>
    </row>
    <row r="1183" spans="1:9" x14ac:dyDescent="0.3">
      <c r="A1183" t="s">
        <v>15</v>
      </c>
      <c r="B1183" s="3">
        <v>1</v>
      </c>
      <c r="C1183" s="6">
        <v>58</v>
      </c>
      <c r="D1183" s="6">
        <v>0</v>
      </c>
      <c r="E1183" s="6">
        <v>0</v>
      </c>
      <c r="F1183" s="6">
        <v>58</v>
      </c>
      <c r="G1183" s="6">
        <f t="shared" si="54"/>
        <v>58</v>
      </c>
      <c r="H1183" s="6">
        <f t="shared" si="55"/>
        <v>58</v>
      </c>
      <c r="I1183" s="4">
        <f t="shared" si="56"/>
        <v>0</v>
      </c>
    </row>
    <row r="1184" spans="1:9" x14ac:dyDescent="0.3">
      <c r="A1184" t="s">
        <v>9</v>
      </c>
      <c r="B1184" s="3">
        <v>1</v>
      </c>
      <c r="C1184" s="6">
        <v>58</v>
      </c>
      <c r="D1184" s="6">
        <v>0</v>
      </c>
      <c r="E1184" s="6">
        <v>0</v>
      </c>
      <c r="F1184" s="6">
        <v>58</v>
      </c>
      <c r="G1184" s="6">
        <f t="shared" si="54"/>
        <v>58</v>
      </c>
      <c r="H1184" s="6">
        <f t="shared" si="55"/>
        <v>58</v>
      </c>
      <c r="I1184" s="4">
        <f t="shared" si="56"/>
        <v>0</v>
      </c>
    </row>
    <row r="1185" spans="1:9" x14ac:dyDescent="0.3">
      <c r="A1185" t="s">
        <v>7</v>
      </c>
      <c r="B1185" s="3">
        <v>1</v>
      </c>
      <c r="C1185" s="6">
        <v>58</v>
      </c>
      <c r="D1185" s="6">
        <v>0</v>
      </c>
      <c r="E1185" s="6">
        <v>0</v>
      </c>
      <c r="F1185" s="6">
        <v>58</v>
      </c>
      <c r="G1185" s="6">
        <f t="shared" si="54"/>
        <v>58</v>
      </c>
      <c r="H1185" s="6">
        <f t="shared" si="55"/>
        <v>58</v>
      </c>
      <c r="I1185" s="4">
        <f t="shared" si="56"/>
        <v>0</v>
      </c>
    </row>
    <row r="1186" spans="1:9" x14ac:dyDescent="0.3">
      <c r="A1186" t="s">
        <v>15</v>
      </c>
      <c r="B1186" s="3">
        <v>1</v>
      </c>
      <c r="C1186" s="6">
        <v>58</v>
      </c>
      <c r="D1186" s="6">
        <v>0</v>
      </c>
      <c r="E1186" s="6">
        <v>0</v>
      </c>
      <c r="F1186" s="6">
        <v>58</v>
      </c>
      <c r="G1186" s="6">
        <f t="shared" si="54"/>
        <v>58</v>
      </c>
      <c r="H1186" s="6">
        <f t="shared" si="55"/>
        <v>58</v>
      </c>
      <c r="I1186" s="4">
        <f t="shared" si="56"/>
        <v>0</v>
      </c>
    </row>
    <row r="1187" spans="1:9" x14ac:dyDescent="0.3">
      <c r="A1187" t="s">
        <v>13</v>
      </c>
      <c r="B1187" s="3">
        <v>5</v>
      </c>
      <c r="C1187" s="6">
        <v>64</v>
      </c>
      <c r="D1187" s="6">
        <v>-6</v>
      </c>
      <c r="E1187" s="6">
        <v>0</v>
      </c>
      <c r="F1187" s="6">
        <v>58</v>
      </c>
      <c r="G1187" s="6">
        <f t="shared" si="54"/>
        <v>70</v>
      </c>
      <c r="H1187" s="6">
        <f t="shared" si="55"/>
        <v>11.6</v>
      </c>
      <c r="I1187" s="4">
        <f t="shared" si="56"/>
        <v>9.375E-2</v>
      </c>
    </row>
    <row r="1188" spans="1:9" x14ac:dyDescent="0.3">
      <c r="A1188" t="s">
        <v>7</v>
      </c>
      <c r="B1188" s="3">
        <v>1</v>
      </c>
      <c r="C1188" s="6">
        <v>58</v>
      </c>
      <c r="D1188" s="6">
        <v>0</v>
      </c>
      <c r="E1188" s="6">
        <v>0</v>
      </c>
      <c r="F1188" s="6">
        <v>58</v>
      </c>
      <c r="G1188" s="6">
        <f t="shared" si="54"/>
        <v>58</v>
      </c>
      <c r="H1188" s="6">
        <f t="shared" si="55"/>
        <v>58</v>
      </c>
      <c r="I1188" s="4">
        <f t="shared" si="56"/>
        <v>0</v>
      </c>
    </row>
    <row r="1189" spans="1:9" x14ac:dyDescent="0.3">
      <c r="A1189" t="s">
        <v>7</v>
      </c>
      <c r="B1189" s="3">
        <v>1</v>
      </c>
      <c r="C1189" s="6">
        <v>58</v>
      </c>
      <c r="D1189" s="6">
        <v>0</v>
      </c>
      <c r="E1189" s="6">
        <v>0</v>
      </c>
      <c r="F1189" s="6">
        <v>58</v>
      </c>
      <c r="G1189" s="6">
        <f t="shared" si="54"/>
        <v>58</v>
      </c>
      <c r="H1189" s="6">
        <f t="shared" si="55"/>
        <v>58</v>
      </c>
      <c r="I1189" s="4">
        <f t="shared" si="56"/>
        <v>0</v>
      </c>
    </row>
    <row r="1190" spans="1:9" x14ac:dyDescent="0.3">
      <c r="A1190" t="s">
        <v>7</v>
      </c>
      <c r="B1190" s="3">
        <v>1</v>
      </c>
      <c r="C1190" s="6">
        <v>58</v>
      </c>
      <c r="D1190" s="6">
        <v>0</v>
      </c>
      <c r="E1190" s="6">
        <v>0</v>
      </c>
      <c r="F1190" s="6">
        <v>58</v>
      </c>
      <c r="G1190" s="6">
        <f t="shared" si="54"/>
        <v>58</v>
      </c>
      <c r="H1190" s="6">
        <f t="shared" si="55"/>
        <v>58</v>
      </c>
      <c r="I1190" s="4">
        <f t="shared" si="56"/>
        <v>0</v>
      </c>
    </row>
    <row r="1191" spans="1:9" x14ac:dyDescent="0.3">
      <c r="A1191" t="s">
        <v>13</v>
      </c>
      <c r="B1191" s="3">
        <v>1</v>
      </c>
      <c r="C1191" s="6">
        <v>58</v>
      </c>
      <c r="D1191" s="6">
        <v>0</v>
      </c>
      <c r="E1191" s="6">
        <v>0</v>
      </c>
      <c r="F1191" s="6">
        <v>58</v>
      </c>
      <c r="G1191" s="6">
        <f t="shared" si="54"/>
        <v>58</v>
      </c>
      <c r="H1191" s="6">
        <f t="shared" si="55"/>
        <v>58</v>
      </c>
      <c r="I1191" s="4">
        <f t="shared" si="56"/>
        <v>0</v>
      </c>
    </row>
    <row r="1192" spans="1:9" x14ac:dyDescent="0.3">
      <c r="A1192" t="s">
        <v>7</v>
      </c>
      <c r="B1192" s="3">
        <v>1</v>
      </c>
      <c r="C1192" s="6">
        <v>58</v>
      </c>
      <c r="D1192" s="6">
        <v>0</v>
      </c>
      <c r="E1192" s="6">
        <v>0</v>
      </c>
      <c r="F1192" s="6">
        <v>58</v>
      </c>
      <c r="G1192" s="6">
        <f t="shared" si="54"/>
        <v>58</v>
      </c>
      <c r="H1192" s="6">
        <f t="shared" si="55"/>
        <v>58</v>
      </c>
      <c r="I1192" s="4">
        <f t="shared" si="56"/>
        <v>0</v>
      </c>
    </row>
    <row r="1193" spans="1:9" x14ac:dyDescent="0.3">
      <c r="A1193" t="s">
        <v>7</v>
      </c>
      <c r="B1193" s="3">
        <v>1</v>
      </c>
      <c r="C1193" s="6">
        <v>72</v>
      </c>
      <c r="D1193" s="6">
        <v>-14.4</v>
      </c>
      <c r="E1193" s="6">
        <v>0</v>
      </c>
      <c r="F1193" s="6">
        <v>57.6</v>
      </c>
      <c r="G1193" s="6">
        <f t="shared" si="54"/>
        <v>86.4</v>
      </c>
      <c r="H1193" s="6">
        <f t="shared" si="55"/>
        <v>57.6</v>
      </c>
      <c r="I1193" s="4">
        <f t="shared" si="56"/>
        <v>0.2</v>
      </c>
    </row>
    <row r="1194" spans="1:9" x14ac:dyDescent="0.3">
      <c r="A1194" t="s">
        <v>18</v>
      </c>
      <c r="B1194" s="3">
        <v>2</v>
      </c>
      <c r="C1194" s="6">
        <v>60</v>
      </c>
      <c r="D1194" s="6">
        <v>-3.8</v>
      </c>
      <c r="E1194" s="6">
        <v>0</v>
      </c>
      <c r="F1194" s="6">
        <v>56.2</v>
      </c>
      <c r="G1194" s="6">
        <f t="shared" si="54"/>
        <v>63.8</v>
      </c>
      <c r="H1194" s="6">
        <f t="shared" si="55"/>
        <v>28.1</v>
      </c>
      <c r="I1194" s="4">
        <f t="shared" si="56"/>
        <v>6.3333333333333325E-2</v>
      </c>
    </row>
    <row r="1195" spans="1:9" x14ac:dyDescent="0.3">
      <c r="A1195" t="s">
        <v>18</v>
      </c>
      <c r="B1195" s="3">
        <v>3</v>
      </c>
      <c r="C1195" s="6">
        <v>64</v>
      </c>
      <c r="D1195" s="6">
        <v>-7.8</v>
      </c>
      <c r="E1195" s="6">
        <v>0</v>
      </c>
      <c r="F1195" s="6">
        <v>56.2</v>
      </c>
      <c r="G1195" s="6">
        <f t="shared" si="54"/>
        <v>71.8</v>
      </c>
      <c r="H1195" s="6">
        <f t="shared" si="55"/>
        <v>18.733333333333334</v>
      </c>
      <c r="I1195" s="4">
        <f t="shared" si="56"/>
        <v>0.121875</v>
      </c>
    </row>
    <row r="1196" spans="1:9" x14ac:dyDescent="0.3">
      <c r="A1196" t="s">
        <v>13</v>
      </c>
      <c r="B1196" s="3">
        <v>2</v>
      </c>
      <c r="C1196" s="6">
        <v>56</v>
      </c>
      <c r="D1196" s="6">
        <v>0</v>
      </c>
      <c r="E1196" s="6">
        <v>0</v>
      </c>
      <c r="F1196" s="6">
        <v>56</v>
      </c>
      <c r="G1196" s="6">
        <f t="shared" si="54"/>
        <v>56</v>
      </c>
      <c r="H1196" s="6">
        <f t="shared" si="55"/>
        <v>28</v>
      </c>
      <c r="I1196" s="4">
        <f t="shared" si="56"/>
        <v>0</v>
      </c>
    </row>
    <row r="1197" spans="1:9" x14ac:dyDescent="0.3">
      <c r="A1197" t="s">
        <v>7</v>
      </c>
      <c r="B1197" s="3">
        <v>2</v>
      </c>
      <c r="C1197" s="6">
        <v>56</v>
      </c>
      <c r="D1197" s="6">
        <v>0</v>
      </c>
      <c r="E1197" s="6">
        <v>0</v>
      </c>
      <c r="F1197" s="6">
        <v>56</v>
      </c>
      <c r="G1197" s="6">
        <f t="shared" si="54"/>
        <v>56</v>
      </c>
      <c r="H1197" s="6">
        <f t="shared" si="55"/>
        <v>28</v>
      </c>
      <c r="I1197" s="4">
        <f t="shared" si="56"/>
        <v>0</v>
      </c>
    </row>
    <row r="1198" spans="1:9" x14ac:dyDescent="0.3">
      <c r="A1198" t="s">
        <v>15</v>
      </c>
      <c r="B1198" s="3">
        <v>2</v>
      </c>
      <c r="C1198" s="6">
        <v>56</v>
      </c>
      <c r="D1198" s="6">
        <v>0</v>
      </c>
      <c r="E1198" s="6">
        <v>0</v>
      </c>
      <c r="F1198" s="6">
        <v>56</v>
      </c>
      <c r="G1198" s="6">
        <f t="shared" si="54"/>
        <v>56</v>
      </c>
      <c r="H1198" s="6">
        <f t="shared" si="55"/>
        <v>28</v>
      </c>
      <c r="I1198" s="4">
        <f t="shared" si="56"/>
        <v>0</v>
      </c>
    </row>
    <row r="1199" spans="1:9" x14ac:dyDescent="0.3">
      <c r="A1199" t="s">
        <v>13</v>
      </c>
      <c r="B1199" s="3">
        <v>2</v>
      </c>
      <c r="C1199" s="6">
        <v>84</v>
      </c>
      <c r="D1199" s="6">
        <v>0</v>
      </c>
      <c r="E1199" s="6">
        <v>-28</v>
      </c>
      <c r="F1199" s="6">
        <v>56</v>
      </c>
      <c r="G1199" s="6">
        <f t="shared" si="54"/>
        <v>84.333333333333329</v>
      </c>
      <c r="H1199" s="6">
        <f t="shared" si="55"/>
        <v>28</v>
      </c>
      <c r="I1199" s="4">
        <f t="shared" si="56"/>
        <v>0</v>
      </c>
    </row>
    <row r="1200" spans="1:9" x14ac:dyDescent="0.3">
      <c r="A1200" t="s">
        <v>6</v>
      </c>
      <c r="B1200" s="3">
        <v>2</v>
      </c>
      <c r="C1200" s="6">
        <v>56</v>
      </c>
      <c r="D1200" s="6">
        <v>0</v>
      </c>
      <c r="E1200" s="6">
        <v>0</v>
      </c>
      <c r="F1200" s="6">
        <v>56</v>
      </c>
      <c r="G1200" s="6">
        <f t="shared" si="54"/>
        <v>56</v>
      </c>
      <c r="H1200" s="6">
        <f t="shared" si="55"/>
        <v>28</v>
      </c>
      <c r="I1200" s="4">
        <f t="shared" si="56"/>
        <v>0</v>
      </c>
    </row>
    <row r="1201" spans="1:9" x14ac:dyDescent="0.3">
      <c r="A1201" t="s">
        <v>10</v>
      </c>
      <c r="B1201" s="3">
        <v>2</v>
      </c>
      <c r="C1201" s="6">
        <v>56</v>
      </c>
      <c r="D1201" s="6">
        <v>0</v>
      </c>
      <c r="E1201" s="6">
        <v>0</v>
      </c>
      <c r="F1201" s="6">
        <v>56</v>
      </c>
      <c r="G1201" s="6">
        <f t="shared" si="54"/>
        <v>56</v>
      </c>
      <c r="H1201" s="6">
        <f t="shared" si="55"/>
        <v>28</v>
      </c>
      <c r="I1201" s="4">
        <f t="shared" si="56"/>
        <v>0</v>
      </c>
    </row>
    <row r="1202" spans="1:9" x14ac:dyDescent="0.3">
      <c r="A1202" t="s">
        <v>21</v>
      </c>
      <c r="B1202" s="3">
        <v>3</v>
      </c>
      <c r="C1202" s="6">
        <v>56</v>
      </c>
      <c r="D1202" s="6">
        <v>0</v>
      </c>
      <c r="E1202" s="6">
        <v>0</v>
      </c>
      <c r="F1202" s="6">
        <v>56</v>
      </c>
      <c r="G1202" s="6">
        <f t="shared" si="54"/>
        <v>56</v>
      </c>
      <c r="H1202" s="6">
        <f t="shared" si="55"/>
        <v>18.666666666666668</v>
      </c>
      <c r="I1202" s="4">
        <f t="shared" si="56"/>
        <v>0</v>
      </c>
    </row>
    <row r="1203" spans="1:9" x14ac:dyDescent="0.3">
      <c r="A1203" t="s">
        <v>13</v>
      </c>
      <c r="B1203" s="3">
        <v>2</v>
      </c>
      <c r="C1203" s="6">
        <v>56</v>
      </c>
      <c r="D1203" s="6">
        <v>0</v>
      </c>
      <c r="E1203" s="6">
        <v>0</v>
      </c>
      <c r="F1203" s="6">
        <v>56</v>
      </c>
      <c r="G1203" s="6">
        <f t="shared" si="54"/>
        <v>56</v>
      </c>
      <c r="H1203" s="6">
        <f t="shared" si="55"/>
        <v>28</v>
      </c>
      <c r="I1203" s="4">
        <f t="shared" si="56"/>
        <v>0</v>
      </c>
    </row>
    <row r="1204" spans="1:9" x14ac:dyDescent="0.3">
      <c r="A1204" t="s">
        <v>6</v>
      </c>
      <c r="B1204" s="3">
        <v>2</v>
      </c>
      <c r="C1204" s="6">
        <v>56</v>
      </c>
      <c r="D1204" s="6">
        <v>0</v>
      </c>
      <c r="E1204" s="6">
        <v>0</v>
      </c>
      <c r="F1204" s="6">
        <v>56</v>
      </c>
      <c r="G1204" s="6">
        <f t="shared" si="54"/>
        <v>56</v>
      </c>
      <c r="H1204" s="6">
        <f t="shared" si="55"/>
        <v>28</v>
      </c>
      <c r="I1204" s="4">
        <f t="shared" si="56"/>
        <v>0</v>
      </c>
    </row>
    <row r="1205" spans="1:9" x14ac:dyDescent="0.3">
      <c r="A1205" t="s">
        <v>11</v>
      </c>
      <c r="B1205" s="3">
        <v>2</v>
      </c>
      <c r="C1205" s="6">
        <v>56</v>
      </c>
      <c r="D1205" s="6">
        <v>0</v>
      </c>
      <c r="E1205" s="6">
        <v>0</v>
      </c>
      <c r="F1205" s="6">
        <v>56</v>
      </c>
      <c r="G1205" s="6">
        <f t="shared" si="54"/>
        <v>56</v>
      </c>
      <c r="H1205" s="6">
        <f t="shared" si="55"/>
        <v>28</v>
      </c>
      <c r="I1205" s="4">
        <f t="shared" si="56"/>
        <v>0</v>
      </c>
    </row>
    <row r="1206" spans="1:9" x14ac:dyDescent="0.3">
      <c r="A1206" t="s">
        <v>11</v>
      </c>
      <c r="B1206" s="3">
        <v>2</v>
      </c>
      <c r="C1206" s="6">
        <v>56</v>
      </c>
      <c r="D1206" s="6">
        <v>0</v>
      </c>
      <c r="E1206" s="6">
        <v>0</v>
      </c>
      <c r="F1206" s="6">
        <v>56</v>
      </c>
      <c r="G1206" s="6">
        <f t="shared" si="54"/>
        <v>56</v>
      </c>
      <c r="H1206" s="6">
        <f t="shared" si="55"/>
        <v>28</v>
      </c>
      <c r="I1206" s="4">
        <f t="shared" si="56"/>
        <v>0</v>
      </c>
    </row>
    <row r="1207" spans="1:9" x14ac:dyDescent="0.3">
      <c r="A1207" t="s">
        <v>7</v>
      </c>
      <c r="B1207" s="3">
        <v>2</v>
      </c>
      <c r="C1207" s="6">
        <v>56</v>
      </c>
      <c r="D1207" s="6">
        <v>0</v>
      </c>
      <c r="E1207" s="6">
        <v>0</v>
      </c>
      <c r="F1207" s="6">
        <v>56</v>
      </c>
      <c r="G1207" s="6">
        <f t="shared" si="54"/>
        <v>56</v>
      </c>
      <c r="H1207" s="6">
        <f t="shared" si="55"/>
        <v>28</v>
      </c>
      <c r="I1207" s="4">
        <f t="shared" si="56"/>
        <v>0</v>
      </c>
    </row>
    <row r="1208" spans="1:9" x14ac:dyDescent="0.3">
      <c r="A1208" t="s">
        <v>7</v>
      </c>
      <c r="B1208" s="3">
        <v>2</v>
      </c>
      <c r="C1208" s="6">
        <v>56</v>
      </c>
      <c r="D1208" s="6">
        <v>0</v>
      </c>
      <c r="E1208" s="6">
        <v>0</v>
      </c>
      <c r="F1208" s="6">
        <v>56</v>
      </c>
      <c r="G1208" s="6">
        <f t="shared" si="54"/>
        <v>56</v>
      </c>
      <c r="H1208" s="6">
        <f t="shared" si="55"/>
        <v>28</v>
      </c>
      <c r="I1208" s="4">
        <f t="shared" si="56"/>
        <v>0</v>
      </c>
    </row>
    <row r="1209" spans="1:9" x14ac:dyDescent="0.3">
      <c r="A1209" t="s">
        <v>18</v>
      </c>
      <c r="B1209" s="3">
        <v>2</v>
      </c>
      <c r="C1209" s="6">
        <v>56</v>
      </c>
      <c r="D1209" s="6">
        <v>0</v>
      </c>
      <c r="E1209" s="6">
        <v>0</v>
      </c>
      <c r="F1209" s="6">
        <v>56</v>
      </c>
      <c r="G1209" s="6">
        <f t="shared" si="54"/>
        <v>56</v>
      </c>
      <c r="H1209" s="6">
        <f t="shared" si="55"/>
        <v>28</v>
      </c>
      <c r="I1209" s="4">
        <f t="shared" si="56"/>
        <v>0</v>
      </c>
    </row>
    <row r="1210" spans="1:9" x14ac:dyDescent="0.3">
      <c r="A1210" t="s">
        <v>11</v>
      </c>
      <c r="B1210" s="3">
        <v>2</v>
      </c>
      <c r="C1210" s="6">
        <v>56</v>
      </c>
      <c r="D1210" s="6">
        <v>0</v>
      </c>
      <c r="E1210" s="6">
        <v>0</v>
      </c>
      <c r="F1210" s="6">
        <v>56</v>
      </c>
      <c r="G1210" s="6">
        <f t="shared" si="54"/>
        <v>56</v>
      </c>
      <c r="H1210" s="6">
        <f t="shared" si="55"/>
        <v>28</v>
      </c>
      <c r="I1210" s="4">
        <f t="shared" si="56"/>
        <v>0</v>
      </c>
    </row>
    <row r="1211" spans="1:9" x14ac:dyDescent="0.3">
      <c r="A1211" t="s">
        <v>8</v>
      </c>
      <c r="B1211" s="3">
        <v>4</v>
      </c>
      <c r="C1211" s="6">
        <v>56</v>
      </c>
      <c r="D1211" s="6">
        <v>0</v>
      </c>
      <c r="E1211" s="6">
        <v>0</v>
      </c>
      <c r="F1211" s="6">
        <v>56</v>
      </c>
      <c r="G1211" s="6">
        <f t="shared" si="54"/>
        <v>56</v>
      </c>
      <c r="H1211" s="6">
        <f t="shared" si="55"/>
        <v>14</v>
      </c>
      <c r="I1211" s="4">
        <f t="shared" si="56"/>
        <v>0</v>
      </c>
    </row>
    <row r="1212" spans="1:9" x14ac:dyDescent="0.3">
      <c r="A1212" t="s">
        <v>11</v>
      </c>
      <c r="B1212" s="3">
        <v>2</v>
      </c>
      <c r="C1212" s="6">
        <v>56</v>
      </c>
      <c r="D1212" s="6">
        <v>0</v>
      </c>
      <c r="E1212" s="6">
        <v>0</v>
      </c>
      <c r="F1212" s="6">
        <v>56</v>
      </c>
      <c r="G1212" s="6">
        <f t="shared" si="54"/>
        <v>56</v>
      </c>
      <c r="H1212" s="6">
        <f t="shared" si="55"/>
        <v>28</v>
      </c>
      <c r="I1212" s="4">
        <f t="shared" si="56"/>
        <v>0</v>
      </c>
    </row>
    <row r="1213" spans="1:9" x14ac:dyDescent="0.3">
      <c r="A1213" t="s">
        <v>8</v>
      </c>
      <c r="B1213" s="3">
        <v>2</v>
      </c>
      <c r="C1213" s="6">
        <v>56</v>
      </c>
      <c r="D1213" s="6">
        <v>0</v>
      </c>
      <c r="E1213" s="6">
        <v>0</v>
      </c>
      <c r="F1213" s="6">
        <v>56</v>
      </c>
      <c r="G1213" s="6">
        <f t="shared" si="54"/>
        <v>56</v>
      </c>
      <c r="H1213" s="6">
        <f t="shared" si="55"/>
        <v>28</v>
      </c>
      <c r="I1213" s="4">
        <f t="shared" si="56"/>
        <v>0</v>
      </c>
    </row>
    <row r="1214" spans="1:9" x14ac:dyDescent="0.3">
      <c r="A1214" t="s">
        <v>11</v>
      </c>
      <c r="B1214" s="3">
        <v>2</v>
      </c>
      <c r="C1214" s="6">
        <v>56</v>
      </c>
      <c r="D1214" s="6">
        <v>0</v>
      </c>
      <c r="E1214" s="6">
        <v>0</v>
      </c>
      <c r="F1214" s="6">
        <v>56</v>
      </c>
      <c r="G1214" s="6">
        <f t="shared" si="54"/>
        <v>56</v>
      </c>
      <c r="H1214" s="6">
        <f t="shared" si="55"/>
        <v>28</v>
      </c>
      <c r="I1214" s="4">
        <f t="shared" si="56"/>
        <v>0</v>
      </c>
    </row>
    <row r="1215" spans="1:9" x14ac:dyDescent="0.3">
      <c r="A1215" t="s">
        <v>13</v>
      </c>
      <c r="B1215" s="3">
        <v>1</v>
      </c>
      <c r="C1215" s="6">
        <v>56</v>
      </c>
      <c r="D1215" s="6">
        <v>0</v>
      </c>
      <c r="E1215" s="6">
        <v>0</v>
      </c>
      <c r="F1215" s="6">
        <v>56</v>
      </c>
      <c r="G1215" s="6">
        <f t="shared" si="54"/>
        <v>56</v>
      </c>
      <c r="H1215" s="6">
        <f t="shared" si="55"/>
        <v>56</v>
      </c>
      <c r="I1215" s="4">
        <f t="shared" si="56"/>
        <v>0</v>
      </c>
    </row>
    <row r="1216" spans="1:9" x14ac:dyDescent="0.3">
      <c r="A1216" t="s">
        <v>13</v>
      </c>
      <c r="B1216" s="3">
        <v>2</v>
      </c>
      <c r="C1216" s="6">
        <v>56</v>
      </c>
      <c r="D1216" s="6">
        <v>0</v>
      </c>
      <c r="E1216" s="6">
        <v>0</v>
      </c>
      <c r="F1216" s="6">
        <v>56</v>
      </c>
      <c r="G1216" s="6">
        <f t="shared" si="54"/>
        <v>56</v>
      </c>
      <c r="H1216" s="6">
        <f t="shared" si="55"/>
        <v>28</v>
      </c>
      <c r="I1216" s="4">
        <f t="shared" si="56"/>
        <v>0</v>
      </c>
    </row>
    <row r="1217" spans="1:9" x14ac:dyDescent="0.3">
      <c r="A1217" t="s">
        <v>6</v>
      </c>
      <c r="B1217" s="3">
        <v>4</v>
      </c>
      <c r="C1217" s="6">
        <v>56</v>
      </c>
      <c r="D1217" s="6">
        <v>0</v>
      </c>
      <c r="E1217" s="6">
        <v>0</v>
      </c>
      <c r="F1217" s="6">
        <v>56</v>
      </c>
      <c r="G1217" s="6">
        <f t="shared" si="54"/>
        <v>56</v>
      </c>
      <c r="H1217" s="6">
        <f t="shared" si="55"/>
        <v>14</v>
      </c>
      <c r="I1217" s="4">
        <f t="shared" si="56"/>
        <v>0</v>
      </c>
    </row>
    <row r="1218" spans="1:9" x14ac:dyDescent="0.3">
      <c r="A1218" t="s">
        <v>21</v>
      </c>
      <c r="B1218" s="3">
        <v>2</v>
      </c>
      <c r="C1218" s="6">
        <v>56</v>
      </c>
      <c r="D1218" s="6">
        <v>0</v>
      </c>
      <c r="E1218" s="6">
        <v>0</v>
      </c>
      <c r="F1218" s="6">
        <v>56</v>
      </c>
      <c r="G1218" s="6">
        <f t="shared" si="54"/>
        <v>56</v>
      </c>
      <c r="H1218" s="6">
        <f t="shared" si="55"/>
        <v>28</v>
      </c>
      <c r="I1218" s="4">
        <f t="shared" si="56"/>
        <v>0</v>
      </c>
    </row>
    <row r="1219" spans="1:9" x14ac:dyDescent="0.3">
      <c r="A1219" t="s">
        <v>13</v>
      </c>
      <c r="B1219" s="3">
        <v>4</v>
      </c>
      <c r="C1219" s="6">
        <v>56</v>
      </c>
      <c r="D1219" s="6">
        <v>0</v>
      </c>
      <c r="E1219" s="6">
        <v>0</v>
      </c>
      <c r="F1219" s="6">
        <v>56</v>
      </c>
      <c r="G1219" s="6">
        <f t="shared" ref="G1219:G1282" si="57">IF(C1219=0,0,C1219-D1219-E1219/C1219)</f>
        <v>56</v>
      </c>
      <c r="H1219" s="6">
        <f t="shared" ref="H1219:H1282" si="58">IF(F1219=0,0,F1219/B1219)</f>
        <v>14</v>
      </c>
      <c r="I1219" s="4">
        <f t="shared" ref="I1219:I1282" si="59">IF(C1219=0,0,-D1219/C1219)</f>
        <v>0</v>
      </c>
    </row>
    <row r="1220" spans="1:9" x14ac:dyDescent="0.3">
      <c r="A1220" t="s">
        <v>13</v>
      </c>
      <c r="B1220" s="3">
        <v>2</v>
      </c>
      <c r="C1220" s="6">
        <v>56</v>
      </c>
      <c r="D1220" s="6">
        <v>0</v>
      </c>
      <c r="E1220" s="6">
        <v>0</v>
      </c>
      <c r="F1220" s="6">
        <v>56</v>
      </c>
      <c r="G1220" s="6">
        <f t="shared" si="57"/>
        <v>56</v>
      </c>
      <c r="H1220" s="6">
        <f t="shared" si="58"/>
        <v>28</v>
      </c>
      <c r="I1220" s="4">
        <f t="shared" si="59"/>
        <v>0</v>
      </c>
    </row>
    <row r="1221" spans="1:9" x14ac:dyDescent="0.3">
      <c r="A1221" t="s">
        <v>11</v>
      </c>
      <c r="B1221" s="3">
        <v>2</v>
      </c>
      <c r="C1221" s="6">
        <v>56</v>
      </c>
      <c r="D1221" s="6">
        <v>0</v>
      </c>
      <c r="E1221" s="6">
        <v>0</v>
      </c>
      <c r="F1221" s="6">
        <v>56</v>
      </c>
      <c r="G1221" s="6">
        <f t="shared" si="57"/>
        <v>56</v>
      </c>
      <c r="H1221" s="6">
        <f t="shared" si="58"/>
        <v>28</v>
      </c>
      <c r="I1221" s="4">
        <f t="shared" si="59"/>
        <v>0</v>
      </c>
    </row>
    <row r="1222" spans="1:9" x14ac:dyDescent="0.3">
      <c r="A1222" t="s">
        <v>6</v>
      </c>
      <c r="B1222" s="3">
        <v>2</v>
      </c>
      <c r="C1222" s="6">
        <v>56</v>
      </c>
      <c r="D1222" s="6">
        <v>0</v>
      </c>
      <c r="E1222" s="6">
        <v>0</v>
      </c>
      <c r="F1222" s="6">
        <v>56</v>
      </c>
      <c r="G1222" s="6">
        <f t="shared" si="57"/>
        <v>56</v>
      </c>
      <c r="H1222" s="6">
        <f t="shared" si="58"/>
        <v>28</v>
      </c>
      <c r="I1222" s="4">
        <f t="shared" si="59"/>
        <v>0</v>
      </c>
    </row>
    <row r="1223" spans="1:9" x14ac:dyDescent="0.3">
      <c r="A1223" t="s">
        <v>11</v>
      </c>
      <c r="B1223" s="3">
        <v>2</v>
      </c>
      <c r="C1223" s="6">
        <v>56</v>
      </c>
      <c r="D1223" s="6">
        <v>0</v>
      </c>
      <c r="E1223" s="6">
        <v>0</v>
      </c>
      <c r="F1223" s="6">
        <v>56</v>
      </c>
      <c r="G1223" s="6">
        <f t="shared" si="57"/>
        <v>56</v>
      </c>
      <c r="H1223" s="6">
        <f t="shared" si="58"/>
        <v>28</v>
      </c>
      <c r="I1223" s="4">
        <f t="shared" si="59"/>
        <v>0</v>
      </c>
    </row>
    <row r="1224" spans="1:9" x14ac:dyDescent="0.3">
      <c r="A1224" t="s">
        <v>11</v>
      </c>
      <c r="B1224" s="3">
        <v>2</v>
      </c>
      <c r="C1224" s="6">
        <v>56</v>
      </c>
      <c r="D1224" s="6">
        <v>0</v>
      </c>
      <c r="E1224" s="6">
        <v>0</v>
      </c>
      <c r="F1224" s="6">
        <v>56</v>
      </c>
      <c r="G1224" s="6">
        <f t="shared" si="57"/>
        <v>56</v>
      </c>
      <c r="H1224" s="6">
        <f t="shared" si="58"/>
        <v>28</v>
      </c>
      <c r="I1224" s="4">
        <f t="shared" si="59"/>
        <v>0</v>
      </c>
    </row>
    <row r="1225" spans="1:9" x14ac:dyDescent="0.3">
      <c r="A1225" t="s">
        <v>13</v>
      </c>
      <c r="B1225" s="3">
        <v>2</v>
      </c>
      <c r="C1225" s="6">
        <v>56</v>
      </c>
      <c r="D1225" s="6">
        <v>0</v>
      </c>
      <c r="E1225" s="6">
        <v>0</v>
      </c>
      <c r="F1225" s="6">
        <v>56</v>
      </c>
      <c r="G1225" s="6">
        <f t="shared" si="57"/>
        <v>56</v>
      </c>
      <c r="H1225" s="6">
        <f t="shared" si="58"/>
        <v>28</v>
      </c>
      <c r="I1225" s="4">
        <f t="shared" si="59"/>
        <v>0</v>
      </c>
    </row>
    <row r="1226" spans="1:9" x14ac:dyDescent="0.3">
      <c r="A1226" t="s">
        <v>12</v>
      </c>
      <c r="B1226" s="3">
        <v>3</v>
      </c>
      <c r="C1226" s="6">
        <v>55.5</v>
      </c>
      <c r="D1226" s="6">
        <v>0</v>
      </c>
      <c r="E1226" s="6">
        <v>0</v>
      </c>
      <c r="F1226" s="6">
        <v>55.5</v>
      </c>
      <c r="G1226" s="6">
        <f t="shared" si="57"/>
        <v>55.5</v>
      </c>
      <c r="H1226" s="6">
        <f t="shared" si="58"/>
        <v>18.5</v>
      </c>
      <c r="I1226" s="4">
        <f t="shared" si="59"/>
        <v>0</v>
      </c>
    </row>
    <row r="1227" spans="1:9" x14ac:dyDescent="0.3">
      <c r="A1227" t="s">
        <v>6</v>
      </c>
      <c r="B1227" s="3">
        <v>3</v>
      </c>
      <c r="C1227" s="6">
        <v>57</v>
      </c>
      <c r="D1227" s="6">
        <v>-1.9</v>
      </c>
      <c r="E1227" s="6">
        <v>0</v>
      </c>
      <c r="F1227" s="6">
        <v>55.1</v>
      </c>
      <c r="G1227" s="6">
        <f t="shared" si="57"/>
        <v>58.9</v>
      </c>
      <c r="H1227" s="6">
        <f t="shared" si="58"/>
        <v>18.366666666666667</v>
      </c>
      <c r="I1227" s="4">
        <f t="shared" si="59"/>
        <v>3.3333333333333333E-2</v>
      </c>
    </row>
    <row r="1228" spans="1:9" x14ac:dyDescent="0.3">
      <c r="A1228" t="s">
        <v>11</v>
      </c>
      <c r="B1228" s="3">
        <v>4</v>
      </c>
      <c r="C1228" s="6">
        <v>60</v>
      </c>
      <c r="D1228" s="6">
        <v>-5</v>
      </c>
      <c r="E1228" s="6">
        <v>0</v>
      </c>
      <c r="F1228" s="6">
        <v>55</v>
      </c>
      <c r="G1228" s="6">
        <f t="shared" si="57"/>
        <v>65</v>
      </c>
      <c r="H1228" s="6">
        <f t="shared" si="58"/>
        <v>13.75</v>
      </c>
      <c r="I1228" s="4">
        <f t="shared" si="59"/>
        <v>8.3333333333333329E-2</v>
      </c>
    </row>
    <row r="1229" spans="1:9" x14ac:dyDescent="0.3">
      <c r="A1229" t="s">
        <v>7</v>
      </c>
      <c r="B1229" s="3">
        <v>3</v>
      </c>
      <c r="C1229" s="6">
        <v>60</v>
      </c>
      <c r="D1229" s="6">
        <v>-5</v>
      </c>
      <c r="E1229" s="6">
        <v>0</v>
      </c>
      <c r="F1229" s="6">
        <v>55</v>
      </c>
      <c r="G1229" s="6">
        <f t="shared" si="57"/>
        <v>65</v>
      </c>
      <c r="H1229" s="6">
        <f t="shared" si="58"/>
        <v>18.333333333333332</v>
      </c>
      <c r="I1229" s="4">
        <f t="shared" si="59"/>
        <v>8.3333333333333329E-2</v>
      </c>
    </row>
    <row r="1230" spans="1:9" x14ac:dyDescent="0.3">
      <c r="A1230" t="s">
        <v>6</v>
      </c>
      <c r="B1230" s="3">
        <v>1</v>
      </c>
      <c r="C1230" s="6">
        <v>68</v>
      </c>
      <c r="D1230" s="6">
        <v>-13.6</v>
      </c>
      <c r="E1230" s="6">
        <v>0</v>
      </c>
      <c r="F1230" s="6">
        <v>54.4</v>
      </c>
      <c r="G1230" s="6">
        <f t="shared" si="57"/>
        <v>81.599999999999994</v>
      </c>
      <c r="H1230" s="6">
        <f t="shared" si="58"/>
        <v>54.4</v>
      </c>
      <c r="I1230" s="4">
        <f t="shared" si="59"/>
        <v>0.19999999999999998</v>
      </c>
    </row>
    <row r="1231" spans="1:9" x14ac:dyDescent="0.3">
      <c r="A1231" t="s">
        <v>7</v>
      </c>
      <c r="B1231" s="3">
        <v>1</v>
      </c>
      <c r="C1231" s="6">
        <v>68</v>
      </c>
      <c r="D1231" s="6">
        <v>-13.6</v>
      </c>
      <c r="E1231" s="6">
        <v>0</v>
      </c>
      <c r="F1231" s="6">
        <v>54.4</v>
      </c>
      <c r="G1231" s="6">
        <f t="shared" si="57"/>
        <v>81.599999999999994</v>
      </c>
      <c r="H1231" s="6">
        <f t="shared" si="58"/>
        <v>54.4</v>
      </c>
      <c r="I1231" s="4">
        <f t="shared" si="59"/>
        <v>0.19999999999999998</v>
      </c>
    </row>
    <row r="1232" spans="1:9" x14ac:dyDescent="0.3">
      <c r="A1232" t="s">
        <v>7</v>
      </c>
      <c r="B1232" s="3">
        <v>1</v>
      </c>
      <c r="C1232" s="6">
        <v>68</v>
      </c>
      <c r="D1232" s="6">
        <v>-13.6</v>
      </c>
      <c r="E1232" s="6">
        <v>0</v>
      </c>
      <c r="F1232" s="6">
        <v>54.4</v>
      </c>
      <c r="G1232" s="6">
        <f t="shared" si="57"/>
        <v>81.599999999999994</v>
      </c>
      <c r="H1232" s="6">
        <f t="shared" si="58"/>
        <v>54.4</v>
      </c>
      <c r="I1232" s="4">
        <f t="shared" si="59"/>
        <v>0.19999999999999998</v>
      </c>
    </row>
    <row r="1233" spans="1:9" x14ac:dyDescent="0.3">
      <c r="A1233" t="s">
        <v>6</v>
      </c>
      <c r="B1233" s="3">
        <v>1</v>
      </c>
      <c r="C1233" s="6">
        <v>54</v>
      </c>
      <c r="D1233" s="6">
        <v>0</v>
      </c>
      <c r="E1233" s="6">
        <v>0</v>
      </c>
      <c r="F1233" s="6">
        <v>54</v>
      </c>
      <c r="G1233" s="6">
        <f t="shared" si="57"/>
        <v>54</v>
      </c>
      <c r="H1233" s="6">
        <f t="shared" si="58"/>
        <v>54</v>
      </c>
      <c r="I1233" s="4">
        <f t="shared" si="59"/>
        <v>0</v>
      </c>
    </row>
    <row r="1234" spans="1:9" x14ac:dyDescent="0.3">
      <c r="A1234" t="s">
        <v>13</v>
      </c>
      <c r="B1234" s="3">
        <v>3</v>
      </c>
      <c r="C1234" s="6">
        <v>54</v>
      </c>
      <c r="D1234" s="6">
        <v>0</v>
      </c>
      <c r="E1234" s="6">
        <v>0</v>
      </c>
      <c r="F1234" s="6">
        <v>54</v>
      </c>
      <c r="G1234" s="6">
        <f t="shared" si="57"/>
        <v>54</v>
      </c>
      <c r="H1234" s="6">
        <f t="shared" si="58"/>
        <v>18</v>
      </c>
      <c r="I1234" s="4">
        <f t="shared" si="59"/>
        <v>0</v>
      </c>
    </row>
    <row r="1235" spans="1:9" x14ac:dyDescent="0.3">
      <c r="A1235" t="s">
        <v>11</v>
      </c>
      <c r="B1235" s="3">
        <v>3</v>
      </c>
      <c r="C1235" s="6">
        <v>54</v>
      </c>
      <c r="D1235" s="6">
        <v>0</v>
      </c>
      <c r="E1235" s="6">
        <v>0</v>
      </c>
      <c r="F1235" s="6">
        <v>54</v>
      </c>
      <c r="G1235" s="6">
        <f t="shared" si="57"/>
        <v>54</v>
      </c>
      <c r="H1235" s="6">
        <f t="shared" si="58"/>
        <v>18</v>
      </c>
      <c r="I1235" s="4">
        <f t="shared" si="59"/>
        <v>0</v>
      </c>
    </row>
    <row r="1236" spans="1:9" x14ac:dyDescent="0.3">
      <c r="A1236" t="s">
        <v>18</v>
      </c>
      <c r="B1236" s="3">
        <v>3</v>
      </c>
      <c r="C1236" s="6">
        <v>54</v>
      </c>
      <c r="D1236" s="6">
        <v>0</v>
      </c>
      <c r="E1236" s="6">
        <v>0</v>
      </c>
      <c r="F1236" s="6">
        <v>54</v>
      </c>
      <c r="G1236" s="6">
        <f t="shared" si="57"/>
        <v>54</v>
      </c>
      <c r="H1236" s="6">
        <f t="shared" si="58"/>
        <v>18</v>
      </c>
      <c r="I1236" s="4">
        <f t="shared" si="59"/>
        <v>0</v>
      </c>
    </row>
    <row r="1237" spans="1:9" x14ac:dyDescent="0.3">
      <c r="A1237" t="s">
        <v>21</v>
      </c>
      <c r="B1237" s="3">
        <v>3</v>
      </c>
      <c r="C1237" s="6">
        <v>54</v>
      </c>
      <c r="D1237" s="6">
        <v>0</v>
      </c>
      <c r="E1237" s="6">
        <v>0</v>
      </c>
      <c r="F1237" s="6">
        <v>54</v>
      </c>
      <c r="G1237" s="6">
        <f t="shared" si="57"/>
        <v>54</v>
      </c>
      <c r="H1237" s="6">
        <f t="shared" si="58"/>
        <v>18</v>
      </c>
      <c r="I1237" s="4">
        <f t="shared" si="59"/>
        <v>0</v>
      </c>
    </row>
    <row r="1238" spans="1:9" x14ac:dyDescent="0.3">
      <c r="A1238" t="s">
        <v>11</v>
      </c>
      <c r="B1238" s="3">
        <v>1</v>
      </c>
      <c r="C1238" s="6">
        <v>54</v>
      </c>
      <c r="D1238" s="6">
        <v>0</v>
      </c>
      <c r="E1238" s="6">
        <v>0</v>
      </c>
      <c r="F1238" s="6">
        <v>54</v>
      </c>
      <c r="G1238" s="6">
        <f t="shared" si="57"/>
        <v>54</v>
      </c>
      <c r="H1238" s="6">
        <f t="shared" si="58"/>
        <v>54</v>
      </c>
      <c r="I1238" s="4">
        <f t="shared" si="59"/>
        <v>0</v>
      </c>
    </row>
    <row r="1239" spans="1:9" x14ac:dyDescent="0.3">
      <c r="A1239" t="s">
        <v>13</v>
      </c>
      <c r="B1239" s="3">
        <v>3</v>
      </c>
      <c r="C1239" s="6">
        <v>54</v>
      </c>
      <c r="D1239" s="6">
        <v>0</v>
      </c>
      <c r="E1239" s="6">
        <v>0</v>
      </c>
      <c r="F1239" s="6">
        <v>54</v>
      </c>
      <c r="G1239" s="6">
        <f t="shared" si="57"/>
        <v>54</v>
      </c>
      <c r="H1239" s="6">
        <f t="shared" si="58"/>
        <v>18</v>
      </c>
      <c r="I1239" s="4">
        <f t="shared" si="59"/>
        <v>0</v>
      </c>
    </row>
    <row r="1240" spans="1:9" x14ac:dyDescent="0.3">
      <c r="A1240" t="s">
        <v>8</v>
      </c>
      <c r="B1240" s="3">
        <v>3</v>
      </c>
      <c r="C1240" s="6">
        <v>54</v>
      </c>
      <c r="D1240" s="6">
        <v>0</v>
      </c>
      <c r="E1240" s="6">
        <v>0</v>
      </c>
      <c r="F1240" s="6">
        <v>54</v>
      </c>
      <c r="G1240" s="6">
        <f t="shared" si="57"/>
        <v>54</v>
      </c>
      <c r="H1240" s="6">
        <f t="shared" si="58"/>
        <v>18</v>
      </c>
      <c r="I1240" s="4">
        <f t="shared" si="59"/>
        <v>0</v>
      </c>
    </row>
    <row r="1241" spans="1:9" x14ac:dyDescent="0.3">
      <c r="A1241" t="s">
        <v>6</v>
      </c>
      <c r="B1241" s="3">
        <v>3</v>
      </c>
      <c r="C1241" s="6">
        <v>54</v>
      </c>
      <c r="D1241" s="6">
        <v>0</v>
      </c>
      <c r="E1241" s="6">
        <v>0</v>
      </c>
      <c r="F1241" s="6">
        <v>54</v>
      </c>
      <c r="G1241" s="6">
        <f t="shared" si="57"/>
        <v>54</v>
      </c>
      <c r="H1241" s="6">
        <f t="shared" si="58"/>
        <v>18</v>
      </c>
      <c r="I1241" s="4">
        <f t="shared" si="59"/>
        <v>0</v>
      </c>
    </row>
    <row r="1242" spans="1:9" x14ac:dyDescent="0.3">
      <c r="A1242" t="s">
        <v>21</v>
      </c>
      <c r="B1242" s="3">
        <v>2</v>
      </c>
      <c r="C1242" s="6">
        <v>56</v>
      </c>
      <c r="D1242" s="6">
        <v>-2.8</v>
      </c>
      <c r="E1242" s="6">
        <v>0</v>
      </c>
      <c r="F1242" s="6">
        <v>53.2</v>
      </c>
      <c r="G1242" s="6">
        <f t="shared" si="57"/>
        <v>58.8</v>
      </c>
      <c r="H1242" s="6">
        <f t="shared" si="58"/>
        <v>26.6</v>
      </c>
      <c r="I1242" s="4">
        <f t="shared" si="59"/>
        <v>4.9999999999999996E-2</v>
      </c>
    </row>
    <row r="1243" spans="1:9" x14ac:dyDescent="0.3">
      <c r="A1243" t="s">
        <v>13</v>
      </c>
      <c r="B1243" s="3">
        <v>2</v>
      </c>
      <c r="C1243" s="6">
        <v>56</v>
      </c>
      <c r="D1243" s="6">
        <v>-2.8</v>
      </c>
      <c r="E1243" s="6">
        <v>0</v>
      </c>
      <c r="F1243" s="6">
        <v>53.2</v>
      </c>
      <c r="G1243" s="6">
        <f t="shared" si="57"/>
        <v>58.8</v>
      </c>
      <c r="H1243" s="6">
        <f t="shared" si="58"/>
        <v>26.6</v>
      </c>
      <c r="I1243" s="4">
        <f t="shared" si="59"/>
        <v>4.9999999999999996E-2</v>
      </c>
    </row>
    <row r="1244" spans="1:9" x14ac:dyDescent="0.3">
      <c r="A1244" t="s">
        <v>18</v>
      </c>
      <c r="B1244" s="3">
        <v>2</v>
      </c>
      <c r="C1244" s="6">
        <v>56</v>
      </c>
      <c r="D1244" s="6">
        <v>-2.8</v>
      </c>
      <c r="E1244" s="6">
        <v>0</v>
      </c>
      <c r="F1244" s="6">
        <v>53.2</v>
      </c>
      <c r="G1244" s="6">
        <f t="shared" si="57"/>
        <v>58.8</v>
      </c>
      <c r="H1244" s="6">
        <f t="shared" si="58"/>
        <v>26.6</v>
      </c>
      <c r="I1244" s="4">
        <f t="shared" si="59"/>
        <v>4.9999999999999996E-2</v>
      </c>
    </row>
    <row r="1245" spans="1:9" x14ac:dyDescent="0.3">
      <c r="A1245" t="s">
        <v>9</v>
      </c>
      <c r="B1245" s="3">
        <v>2</v>
      </c>
      <c r="C1245" s="6">
        <v>56</v>
      </c>
      <c r="D1245" s="6">
        <v>-2.8</v>
      </c>
      <c r="E1245" s="6">
        <v>0</v>
      </c>
      <c r="F1245" s="6">
        <v>53.2</v>
      </c>
      <c r="G1245" s="6">
        <f t="shared" si="57"/>
        <v>58.8</v>
      </c>
      <c r="H1245" s="6">
        <f t="shared" si="58"/>
        <v>26.6</v>
      </c>
      <c r="I1245" s="4">
        <f t="shared" si="59"/>
        <v>4.9999999999999996E-2</v>
      </c>
    </row>
    <row r="1246" spans="1:9" x14ac:dyDescent="0.3">
      <c r="A1246" t="s">
        <v>6</v>
      </c>
      <c r="B1246" s="3">
        <v>1</v>
      </c>
      <c r="C1246" s="6">
        <v>58</v>
      </c>
      <c r="D1246" s="6">
        <v>-5</v>
      </c>
      <c r="E1246" s="6">
        <v>0</v>
      </c>
      <c r="F1246" s="6">
        <v>53</v>
      </c>
      <c r="G1246" s="6">
        <f t="shared" si="57"/>
        <v>63</v>
      </c>
      <c r="H1246" s="6">
        <f t="shared" si="58"/>
        <v>53</v>
      </c>
      <c r="I1246" s="4">
        <f t="shared" si="59"/>
        <v>8.6206896551724144E-2</v>
      </c>
    </row>
    <row r="1247" spans="1:9" x14ac:dyDescent="0.3">
      <c r="A1247" t="s">
        <v>9</v>
      </c>
      <c r="B1247" s="3">
        <v>2</v>
      </c>
      <c r="C1247" s="6">
        <v>78.75</v>
      </c>
      <c r="D1247" s="6">
        <v>0</v>
      </c>
      <c r="E1247" s="6">
        <v>-26.25</v>
      </c>
      <c r="F1247" s="6">
        <v>52.5</v>
      </c>
      <c r="G1247" s="6">
        <f t="shared" si="57"/>
        <v>79.083333333333329</v>
      </c>
      <c r="H1247" s="6">
        <f t="shared" si="58"/>
        <v>26.25</v>
      </c>
      <c r="I1247" s="4">
        <f t="shared" si="59"/>
        <v>0</v>
      </c>
    </row>
    <row r="1248" spans="1:9" x14ac:dyDescent="0.3">
      <c r="A1248" t="s">
        <v>7</v>
      </c>
      <c r="B1248" s="3">
        <v>1</v>
      </c>
      <c r="C1248" s="6">
        <v>58</v>
      </c>
      <c r="D1248" s="6">
        <v>-5.8</v>
      </c>
      <c r="E1248" s="6">
        <v>0</v>
      </c>
      <c r="F1248" s="6">
        <v>52.2</v>
      </c>
      <c r="G1248" s="6">
        <f t="shared" si="57"/>
        <v>63.8</v>
      </c>
      <c r="H1248" s="6">
        <f t="shared" si="58"/>
        <v>52.2</v>
      </c>
      <c r="I1248" s="4">
        <f t="shared" si="59"/>
        <v>9.9999999999999992E-2</v>
      </c>
    </row>
    <row r="1249" spans="1:9" x14ac:dyDescent="0.3">
      <c r="A1249" t="s">
        <v>7</v>
      </c>
      <c r="B1249" s="3">
        <v>1</v>
      </c>
      <c r="C1249" s="6">
        <v>58</v>
      </c>
      <c r="D1249" s="6">
        <v>-5.8</v>
      </c>
      <c r="E1249" s="6">
        <v>0</v>
      </c>
      <c r="F1249" s="6">
        <v>52.2</v>
      </c>
      <c r="G1249" s="6">
        <f t="shared" si="57"/>
        <v>63.8</v>
      </c>
      <c r="H1249" s="6">
        <f t="shared" si="58"/>
        <v>52.2</v>
      </c>
      <c r="I1249" s="4">
        <f t="shared" si="59"/>
        <v>9.9999999999999992E-2</v>
      </c>
    </row>
    <row r="1250" spans="1:9" x14ac:dyDescent="0.3">
      <c r="A1250" t="s">
        <v>11</v>
      </c>
      <c r="B1250" s="3">
        <v>3</v>
      </c>
      <c r="C1250" s="6">
        <v>54</v>
      </c>
      <c r="D1250" s="6">
        <v>-1.8</v>
      </c>
      <c r="E1250" s="6">
        <v>0</v>
      </c>
      <c r="F1250" s="6">
        <v>52.2</v>
      </c>
      <c r="G1250" s="6">
        <f t="shared" si="57"/>
        <v>55.8</v>
      </c>
      <c r="H1250" s="6">
        <f t="shared" si="58"/>
        <v>17.400000000000002</v>
      </c>
      <c r="I1250" s="4">
        <f t="shared" si="59"/>
        <v>3.3333333333333333E-2</v>
      </c>
    </row>
    <row r="1251" spans="1:9" x14ac:dyDescent="0.3">
      <c r="A1251" t="s">
        <v>11</v>
      </c>
      <c r="B1251" s="3">
        <v>3</v>
      </c>
      <c r="C1251" s="6">
        <v>54</v>
      </c>
      <c r="D1251" s="6">
        <v>-1.8</v>
      </c>
      <c r="E1251" s="6">
        <v>0</v>
      </c>
      <c r="F1251" s="6">
        <v>52.2</v>
      </c>
      <c r="G1251" s="6">
        <f t="shared" si="57"/>
        <v>55.8</v>
      </c>
      <c r="H1251" s="6">
        <f t="shared" si="58"/>
        <v>17.400000000000002</v>
      </c>
      <c r="I1251" s="4">
        <f t="shared" si="59"/>
        <v>3.3333333333333333E-2</v>
      </c>
    </row>
    <row r="1252" spans="1:9" x14ac:dyDescent="0.3">
      <c r="A1252" t="s">
        <v>6</v>
      </c>
      <c r="B1252" s="3">
        <v>3</v>
      </c>
      <c r="C1252" s="6">
        <v>54</v>
      </c>
      <c r="D1252" s="6">
        <v>-1.8</v>
      </c>
      <c r="E1252" s="6">
        <v>0</v>
      </c>
      <c r="F1252" s="6">
        <v>52.2</v>
      </c>
      <c r="G1252" s="6">
        <f t="shared" si="57"/>
        <v>55.8</v>
      </c>
      <c r="H1252" s="6">
        <f t="shared" si="58"/>
        <v>17.400000000000002</v>
      </c>
      <c r="I1252" s="4">
        <f t="shared" si="59"/>
        <v>3.3333333333333333E-2</v>
      </c>
    </row>
    <row r="1253" spans="1:9" x14ac:dyDescent="0.3">
      <c r="A1253" t="s">
        <v>6</v>
      </c>
      <c r="B1253" s="3">
        <v>1</v>
      </c>
      <c r="C1253" s="6">
        <v>58</v>
      </c>
      <c r="D1253" s="6">
        <v>-5.81</v>
      </c>
      <c r="E1253" s="6">
        <v>0</v>
      </c>
      <c r="F1253" s="6">
        <v>52.19</v>
      </c>
      <c r="G1253" s="6">
        <f t="shared" si="57"/>
        <v>63.81</v>
      </c>
      <c r="H1253" s="6">
        <f t="shared" si="58"/>
        <v>52.19</v>
      </c>
      <c r="I1253" s="4">
        <f t="shared" si="59"/>
        <v>0.10017241379310345</v>
      </c>
    </row>
    <row r="1254" spans="1:9" x14ac:dyDescent="0.3">
      <c r="A1254" t="s">
        <v>11</v>
      </c>
      <c r="B1254" s="3">
        <v>3</v>
      </c>
      <c r="C1254" s="6">
        <v>54</v>
      </c>
      <c r="D1254" s="6">
        <v>-1.81</v>
      </c>
      <c r="E1254" s="6">
        <v>0</v>
      </c>
      <c r="F1254" s="6">
        <v>52.19</v>
      </c>
      <c r="G1254" s="6">
        <f t="shared" si="57"/>
        <v>55.81</v>
      </c>
      <c r="H1254" s="6">
        <f t="shared" si="58"/>
        <v>17.396666666666665</v>
      </c>
      <c r="I1254" s="4">
        <f t="shared" si="59"/>
        <v>3.3518518518518517E-2</v>
      </c>
    </row>
    <row r="1255" spans="1:9" x14ac:dyDescent="0.3">
      <c r="A1255" t="s">
        <v>7</v>
      </c>
      <c r="B1255" s="3">
        <v>2</v>
      </c>
      <c r="C1255" s="6">
        <v>58</v>
      </c>
      <c r="D1255" s="6">
        <v>-6</v>
      </c>
      <c r="E1255" s="6">
        <v>0</v>
      </c>
      <c r="F1255" s="6">
        <v>52</v>
      </c>
      <c r="G1255" s="6">
        <f t="shared" si="57"/>
        <v>64</v>
      </c>
      <c r="H1255" s="6">
        <f t="shared" si="58"/>
        <v>26</v>
      </c>
      <c r="I1255" s="4">
        <f t="shared" si="59"/>
        <v>0.10344827586206896</v>
      </c>
    </row>
    <row r="1256" spans="1:9" x14ac:dyDescent="0.3">
      <c r="A1256" t="s">
        <v>6</v>
      </c>
      <c r="B1256" s="3">
        <v>1</v>
      </c>
      <c r="C1256" s="6">
        <v>52</v>
      </c>
      <c r="D1256" s="6">
        <v>0</v>
      </c>
      <c r="E1256" s="6">
        <v>0</v>
      </c>
      <c r="F1256" s="6">
        <v>52</v>
      </c>
      <c r="G1256" s="6">
        <f t="shared" si="57"/>
        <v>52</v>
      </c>
      <c r="H1256" s="6">
        <f t="shared" si="58"/>
        <v>52</v>
      </c>
      <c r="I1256" s="4">
        <f t="shared" si="59"/>
        <v>0</v>
      </c>
    </row>
    <row r="1257" spans="1:9" x14ac:dyDescent="0.3">
      <c r="A1257" t="s">
        <v>20</v>
      </c>
      <c r="B1257" s="3">
        <v>1</v>
      </c>
      <c r="C1257" s="6">
        <v>64</v>
      </c>
      <c r="D1257" s="6">
        <v>-12.8</v>
      </c>
      <c r="E1257" s="6">
        <v>0</v>
      </c>
      <c r="F1257" s="6">
        <v>51.2</v>
      </c>
      <c r="G1257" s="6">
        <f t="shared" si="57"/>
        <v>76.8</v>
      </c>
      <c r="H1257" s="6">
        <f t="shared" si="58"/>
        <v>51.2</v>
      </c>
      <c r="I1257" s="4">
        <f t="shared" si="59"/>
        <v>0.2</v>
      </c>
    </row>
    <row r="1258" spans="1:9" x14ac:dyDescent="0.3">
      <c r="A1258" t="s">
        <v>9</v>
      </c>
      <c r="B1258" s="3">
        <v>2</v>
      </c>
      <c r="C1258" s="6">
        <v>56</v>
      </c>
      <c r="D1258" s="6">
        <v>-5.6</v>
      </c>
      <c r="E1258" s="6">
        <v>0</v>
      </c>
      <c r="F1258" s="6">
        <v>50.4</v>
      </c>
      <c r="G1258" s="6">
        <f t="shared" si="57"/>
        <v>61.6</v>
      </c>
      <c r="H1258" s="6">
        <f t="shared" si="58"/>
        <v>25.2</v>
      </c>
      <c r="I1258" s="4">
        <f t="shared" si="59"/>
        <v>9.9999999999999992E-2</v>
      </c>
    </row>
    <row r="1259" spans="1:9" x14ac:dyDescent="0.3">
      <c r="A1259" t="s">
        <v>6</v>
      </c>
      <c r="B1259" s="3">
        <v>1</v>
      </c>
      <c r="C1259" s="6">
        <v>56</v>
      </c>
      <c r="D1259" s="6">
        <v>-5.6</v>
      </c>
      <c r="E1259" s="6">
        <v>0</v>
      </c>
      <c r="F1259" s="6">
        <v>50.4</v>
      </c>
      <c r="G1259" s="6">
        <f t="shared" si="57"/>
        <v>61.6</v>
      </c>
      <c r="H1259" s="6">
        <f t="shared" si="58"/>
        <v>50.4</v>
      </c>
      <c r="I1259" s="4">
        <f t="shared" si="59"/>
        <v>9.9999999999999992E-2</v>
      </c>
    </row>
    <row r="1260" spans="1:9" x14ac:dyDescent="0.3">
      <c r="A1260" t="s">
        <v>6</v>
      </c>
      <c r="B1260" s="3">
        <v>3</v>
      </c>
      <c r="C1260" s="6">
        <v>54</v>
      </c>
      <c r="D1260" s="6">
        <v>-3.6</v>
      </c>
      <c r="E1260" s="6">
        <v>0</v>
      </c>
      <c r="F1260" s="6">
        <v>50.4</v>
      </c>
      <c r="G1260" s="6">
        <f t="shared" si="57"/>
        <v>57.6</v>
      </c>
      <c r="H1260" s="6">
        <f t="shared" si="58"/>
        <v>16.8</v>
      </c>
      <c r="I1260" s="4">
        <f t="shared" si="59"/>
        <v>6.6666666666666666E-2</v>
      </c>
    </row>
    <row r="1261" spans="1:9" x14ac:dyDescent="0.3">
      <c r="A1261" t="s">
        <v>11</v>
      </c>
      <c r="B1261" s="3">
        <v>2</v>
      </c>
      <c r="C1261" s="6">
        <v>56</v>
      </c>
      <c r="D1261" s="6">
        <v>-5.6</v>
      </c>
      <c r="E1261" s="6">
        <v>0</v>
      </c>
      <c r="F1261" s="6">
        <v>50.4</v>
      </c>
      <c r="G1261" s="6">
        <f t="shared" si="57"/>
        <v>61.6</v>
      </c>
      <c r="H1261" s="6">
        <f t="shared" si="58"/>
        <v>25.2</v>
      </c>
      <c r="I1261" s="4">
        <f t="shared" si="59"/>
        <v>9.9999999999999992E-2</v>
      </c>
    </row>
    <row r="1262" spans="1:9" x14ac:dyDescent="0.3">
      <c r="A1262" t="s">
        <v>9</v>
      </c>
      <c r="B1262" s="3">
        <v>1</v>
      </c>
      <c r="C1262" s="6">
        <v>50</v>
      </c>
      <c r="D1262" s="6">
        <v>0</v>
      </c>
      <c r="E1262" s="6">
        <v>0</v>
      </c>
      <c r="F1262" s="6">
        <v>50</v>
      </c>
      <c r="G1262" s="6">
        <f t="shared" si="57"/>
        <v>50</v>
      </c>
      <c r="H1262" s="6">
        <f t="shared" si="58"/>
        <v>50</v>
      </c>
      <c r="I1262" s="4">
        <f t="shared" si="59"/>
        <v>0</v>
      </c>
    </row>
    <row r="1263" spans="1:9" x14ac:dyDescent="0.3">
      <c r="A1263" t="s">
        <v>6</v>
      </c>
      <c r="B1263" s="3">
        <v>2</v>
      </c>
      <c r="C1263" s="6">
        <v>50</v>
      </c>
      <c r="D1263" s="6">
        <v>0</v>
      </c>
      <c r="E1263" s="6">
        <v>0</v>
      </c>
      <c r="F1263" s="6">
        <v>50</v>
      </c>
      <c r="G1263" s="6">
        <f t="shared" si="57"/>
        <v>50</v>
      </c>
      <c r="H1263" s="6">
        <f t="shared" si="58"/>
        <v>25</v>
      </c>
      <c r="I1263" s="4">
        <f t="shared" si="59"/>
        <v>0</v>
      </c>
    </row>
    <row r="1264" spans="1:9" x14ac:dyDescent="0.3">
      <c r="A1264" t="s">
        <v>18</v>
      </c>
      <c r="B1264" s="3">
        <v>5</v>
      </c>
      <c r="C1264" s="6">
        <v>50</v>
      </c>
      <c r="D1264" s="6">
        <v>0</v>
      </c>
      <c r="E1264" s="6">
        <v>0</v>
      </c>
      <c r="F1264" s="6">
        <v>50</v>
      </c>
      <c r="G1264" s="6">
        <f t="shared" si="57"/>
        <v>50</v>
      </c>
      <c r="H1264" s="6">
        <f t="shared" si="58"/>
        <v>10</v>
      </c>
      <c r="I1264" s="4">
        <f t="shared" si="59"/>
        <v>0</v>
      </c>
    </row>
    <row r="1265" spans="1:9" x14ac:dyDescent="0.3">
      <c r="A1265" t="s">
        <v>21</v>
      </c>
      <c r="B1265" s="3">
        <v>3</v>
      </c>
      <c r="C1265" s="6">
        <v>49.5</v>
      </c>
      <c r="D1265" s="6">
        <v>0</v>
      </c>
      <c r="E1265" s="6">
        <v>0</v>
      </c>
      <c r="F1265" s="6">
        <v>49.5</v>
      </c>
      <c r="G1265" s="6">
        <f t="shared" si="57"/>
        <v>49.5</v>
      </c>
      <c r="H1265" s="6">
        <f t="shared" si="58"/>
        <v>16.5</v>
      </c>
      <c r="I1265" s="4">
        <f t="shared" si="59"/>
        <v>0</v>
      </c>
    </row>
    <row r="1266" spans="1:9" x14ac:dyDescent="0.3">
      <c r="A1266" t="s">
        <v>21</v>
      </c>
      <c r="B1266" s="3">
        <v>3</v>
      </c>
      <c r="C1266" s="6">
        <v>49.5</v>
      </c>
      <c r="D1266" s="6">
        <v>0</v>
      </c>
      <c r="E1266" s="6">
        <v>0</v>
      </c>
      <c r="F1266" s="6">
        <v>49.5</v>
      </c>
      <c r="G1266" s="6">
        <f t="shared" si="57"/>
        <v>49.5</v>
      </c>
      <c r="H1266" s="6">
        <f t="shared" si="58"/>
        <v>16.5</v>
      </c>
      <c r="I1266" s="4">
        <f t="shared" si="59"/>
        <v>0</v>
      </c>
    </row>
    <row r="1267" spans="1:9" x14ac:dyDescent="0.3">
      <c r="A1267" t="s">
        <v>13</v>
      </c>
      <c r="B1267" s="3">
        <v>5</v>
      </c>
      <c r="C1267" s="6">
        <v>52.5</v>
      </c>
      <c r="D1267" s="6">
        <v>-3.15</v>
      </c>
      <c r="E1267" s="6">
        <v>0</v>
      </c>
      <c r="F1267" s="6">
        <v>49.35</v>
      </c>
      <c r="G1267" s="6">
        <f t="shared" si="57"/>
        <v>55.65</v>
      </c>
      <c r="H1267" s="6">
        <f t="shared" si="58"/>
        <v>9.870000000000001</v>
      </c>
      <c r="I1267" s="4">
        <f t="shared" si="59"/>
        <v>0.06</v>
      </c>
    </row>
    <row r="1268" spans="1:9" x14ac:dyDescent="0.3">
      <c r="A1268" t="s">
        <v>6</v>
      </c>
      <c r="B1268" s="3">
        <v>3</v>
      </c>
      <c r="C1268" s="6">
        <v>49.3</v>
      </c>
      <c r="D1268" s="6">
        <v>0</v>
      </c>
      <c r="E1268" s="6">
        <v>0</v>
      </c>
      <c r="F1268" s="6">
        <v>49.3</v>
      </c>
      <c r="G1268" s="6">
        <f t="shared" si="57"/>
        <v>49.3</v>
      </c>
      <c r="H1268" s="6">
        <f t="shared" si="58"/>
        <v>16.433333333333334</v>
      </c>
      <c r="I1268" s="4">
        <f t="shared" si="59"/>
        <v>0</v>
      </c>
    </row>
    <row r="1269" spans="1:9" x14ac:dyDescent="0.3">
      <c r="A1269" t="s">
        <v>10</v>
      </c>
      <c r="B1269" s="3">
        <v>2</v>
      </c>
      <c r="C1269" s="6">
        <v>49</v>
      </c>
      <c r="D1269" s="6">
        <v>0</v>
      </c>
      <c r="E1269" s="6">
        <v>0</v>
      </c>
      <c r="F1269" s="6">
        <v>49</v>
      </c>
      <c r="G1269" s="6">
        <f t="shared" si="57"/>
        <v>49</v>
      </c>
      <c r="H1269" s="6">
        <f t="shared" si="58"/>
        <v>24.5</v>
      </c>
      <c r="I1269" s="4">
        <f t="shared" si="59"/>
        <v>0</v>
      </c>
    </row>
    <row r="1270" spans="1:9" x14ac:dyDescent="0.3">
      <c r="A1270" t="s">
        <v>7</v>
      </c>
      <c r="B1270" s="3">
        <v>1</v>
      </c>
      <c r="C1270" s="6">
        <v>54</v>
      </c>
      <c r="D1270" s="6">
        <v>-5.4</v>
      </c>
      <c r="E1270" s="6">
        <v>0</v>
      </c>
      <c r="F1270" s="6">
        <v>48.6</v>
      </c>
      <c r="G1270" s="6">
        <f t="shared" si="57"/>
        <v>59.4</v>
      </c>
      <c r="H1270" s="6">
        <f t="shared" si="58"/>
        <v>48.6</v>
      </c>
      <c r="I1270" s="4">
        <f t="shared" si="59"/>
        <v>0.1</v>
      </c>
    </row>
    <row r="1271" spans="1:9" x14ac:dyDescent="0.3">
      <c r="A1271" t="s">
        <v>7</v>
      </c>
      <c r="B1271" s="3">
        <v>1</v>
      </c>
      <c r="C1271" s="6">
        <v>48</v>
      </c>
      <c r="D1271" s="6">
        <v>0</v>
      </c>
      <c r="E1271" s="6">
        <v>0</v>
      </c>
      <c r="F1271" s="6">
        <v>48</v>
      </c>
      <c r="G1271" s="6">
        <f t="shared" si="57"/>
        <v>48</v>
      </c>
      <c r="H1271" s="6">
        <f t="shared" si="58"/>
        <v>48</v>
      </c>
      <c r="I1271" s="4">
        <f t="shared" si="59"/>
        <v>0</v>
      </c>
    </row>
    <row r="1272" spans="1:9" x14ac:dyDescent="0.3">
      <c r="A1272" t="s">
        <v>16</v>
      </c>
      <c r="B1272" s="3">
        <v>1</v>
      </c>
      <c r="C1272" s="6">
        <v>48</v>
      </c>
      <c r="D1272" s="6">
        <v>0</v>
      </c>
      <c r="E1272" s="6">
        <v>0</v>
      </c>
      <c r="F1272" s="6">
        <v>48</v>
      </c>
      <c r="G1272" s="6">
        <f t="shared" si="57"/>
        <v>48</v>
      </c>
      <c r="H1272" s="6">
        <f t="shared" si="58"/>
        <v>48</v>
      </c>
      <c r="I1272" s="4">
        <f t="shared" si="59"/>
        <v>0</v>
      </c>
    </row>
    <row r="1273" spans="1:9" x14ac:dyDescent="0.3">
      <c r="A1273" t="s">
        <v>6</v>
      </c>
      <c r="B1273" s="3">
        <v>1</v>
      </c>
      <c r="C1273" s="6">
        <v>48</v>
      </c>
      <c r="D1273" s="6">
        <v>0</v>
      </c>
      <c r="E1273" s="6">
        <v>0</v>
      </c>
      <c r="F1273" s="6">
        <v>48</v>
      </c>
      <c r="G1273" s="6">
        <f t="shared" si="57"/>
        <v>48</v>
      </c>
      <c r="H1273" s="6">
        <f t="shared" si="58"/>
        <v>48</v>
      </c>
      <c r="I1273" s="4">
        <f t="shared" si="59"/>
        <v>0</v>
      </c>
    </row>
    <row r="1274" spans="1:9" x14ac:dyDescent="0.3">
      <c r="A1274" t="s">
        <v>19</v>
      </c>
      <c r="B1274" s="3">
        <v>1</v>
      </c>
      <c r="C1274" s="6">
        <v>48</v>
      </c>
      <c r="D1274" s="6">
        <v>0</v>
      </c>
      <c r="E1274" s="6">
        <v>0</v>
      </c>
      <c r="F1274" s="6">
        <v>48</v>
      </c>
      <c r="G1274" s="6">
        <f t="shared" si="57"/>
        <v>48</v>
      </c>
      <c r="H1274" s="6">
        <f t="shared" si="58"/>
        <v>48</v>
      </c>
      <c r="I1274" s="4">
        <f t="shared" si="59"/>
        <v>0</v>
      </c>
    </row>
    <row r="1275" spans="1:9" x14ac:dyDescent="0.3">
      <c r="A1275" t="s">
        <v>15</v>
      </c>
      <c r="B1275" s="3">
        <v>1</v>
      </c>
      <c r="C1275" s="6">
        <v>48</v>
      </c>
      <c r="D1275" s="6">
        <v>0</v>
      </c>
      <c r="E1275" s="6">
        <v>0</v>
      </c>
      <c r="F1275" s="6">
        <v>48</v>
      </c>
      <c r="G1275" s="6">
        <f t="shared" si="57"/>
        <v>48</v>
      </c>
      <c r="H1275" s="6">
        <f t="shared" si="58"/>
        <v>48</v>
      </c>
      <c r="I1275" s="4">
        <f t="shared" si="59"/>
        <v>0</v>
      </c>
    </row>
    <row r="1276" spans="1:9" x14ac:dyDescent="0.3">
      <c r="A1276" t="s">
        <v>7</v>
      </c>
      <c r="B1276" s="3">
        <v>1</v>
      </c>
      <c r="C1276" s="6">
        <v>48</v>
      </c>
      <c r="D1276" s="6">
        <v>0</v>
      </c>
      <c r="E1276" s="6">
        <v>0</v>
      </c>
      <c r="F1276" s="6">
        <v>48</v>
      </c>
      <c r="G1276" s="6">
        <f t="shared" si="57"/>
        <v>48</v>
      </c>
      <c r="H1276" s="6">
        <f t="shared" si="58"/>
        <v>48</v>
      </c>
      <c r="I1276" s="4">
        <f t="shared" si="59"/>
        <v>0</v>
      </c>
    </row>
    <row r="1277" spans="1:9" x14ac:dyDescent="0.3">
      <c r="A1277" t="s">
        <v>6</v>
      </c>
      <c r="B1277" s="3">
        <v>1</v>
      </c>
      <c r="C1277" s="6">
        <v>48</v>
      </c>
      <c r="D1277" s="6">
        <v>0</v>
      </c>
      <c r="E1277" s="6">
        <v>0</v>
      </c>
      <c r="F1277" s="6">
        <v>48</v>
      </c>
      <c r="G1277" s="6">
        <f t="shared" si="57"/>
        <v>48</v>
      </c>
      <c r="H1277" s="6">
        <f t="shared" si="58"/>
        <v>48</v>
      </c>
      <c r="I1277" s="4">
        <f t="shared" si="59"/>
        <v>0</v>
      </c>
    </row>
    <row r="1278" spans="1:9" x14ac:dyDescent="0.3">
      <c r="A1278" t="s">
        <v>7</v>
      </c>
      <c r="B1278" s="3">
        <v>1</v>
      </c>
      <c r="C1278" s="6">
        <v>48</v>
      </c>
      <c r="D1278" s="6">
        <v>0</v>
      </c>
      <c r="E1278" s="6">
        <v>0</v>
      </c>
      <c r="F1278" s="6">
        <v>48</v>
      </c>
      <c r="G1278" s="6">
        <f t="shared" si="57"/>
        <v>48</v>
      </c>
      <c r="H1278" s="6">
        <f t="shared" si="58"/>
        <v>48</v>
      </c>
      <c r="I1278" s="4">
        <f t="shared" si="59"/>
        <v>0</v>
      </c>
    </row>
    <row r="1279" spans="1:9" x14ac:dyDescent="0.3">
      <c r="A1279" t="s">
        <v>11</v>
      </c>
      <c r="B1279" s="3">
        <v>1</v>
      </c>
      <c r="C1279" s="6">
        <v>48</v>
      </c>
      <c r="D1279" s="6">
        <v>0</v>
      </c>
      <c r="E1279" s="6">
        <v>0</v>
      </c>
      <c r="F1279" s="6">
        <v>48</v>
      </c>
      <c r="G1279" s="6">
        <f t="shared" si="57"/>
        <v>48</v>
      </c>
      <c r="H1279" s="6">
        <f t="shared" si="58"/>
        <v>48</v>
      </c>
      <c r="I1279" s="4">
        <f t="shared" si="59"/>
        <v>0</v>
      </c>
    </row>
    <row r="1280" spans="1:9" x14ac:dyDescent="0.3">
      <c r="A1280" t="s">
        <v>11</v>
      </c>
      <c r="B1280" s="3">
        <v>2</v>
      </c>
      <c r="C1280" s="6">
        <v>48</v>
      </c>
      <c r="D1280" s="6">
        <v>0</v>
      </c>
      <c r="E1280" s="6">
        <v>0</v>
      </c>
      <c r="F1280" s="6">
        <v>48</v>
      </c>
      <c r="G1280" s="6">
        <f t="shared" si="57"/>
        <v>48</v>
      </c>
      <c r="H1280" s="6">
        <f t="shared" si="58"/>
        <v>24</v>
      </c>
      <c r="I1280" s="4">
        <f t="shared" si="59"/>
        <v>0</v>
      </c>
    </row>
    <row r="1281" spans="1:9" x14ac:dyDescent="0.3">
      <c r="A1281" t="s">
        <v>7</v>
      </c>
      <c r="B1281" s="3">
        <v>1</v>
      </c>
      <c r="C1281" s="6">
        <v>48</v>
      </c>
      <c r="D1281" s="6">
        <v>0</v>
      </c>
      <c r="E1281" s="6">
        <v>0</v>
      </c>
      <c r="F1281" s="6">
        <v>48</v>
      </c>
      <c r="G1281" s="6">
        <f t="shared" si="57"/>
        <v>48</v>
      </c>
      <c r="H1281" s="6">
        <f t="shared" si="58"/>
        <v>48</v>
      </c>
      <c r="I1281" s="4">
        <f t="shared" si="59"/>
        <v>0</v>
      </c>
    </row>
    <row r="1282" spans="1:9" x14ac:dyDescent="0.3">
      <c r="A1282" t="s">
        <v>11</v>
      </c>
      <c r="B1282" s="3">
        <v>1</v>
      </c>
      <c r="C1282" s="6">
        <v>48</v>
      </c>
      <c r="D1282" s="6">
        <v>0</v>
      </c>
      <c r="E1282" s="6">
        <v>0</v>
      </c>
      <c r="F1282" s="6">
        <v>48</v>
      </c>
      <c r="G1282" s="6">
        <f t="shared" si="57"/>
        <v>48</v>
      </c>
      <c r="H1282" s="6">
        <f t="shared" si="58"/>
        <v>48</v>
      </c>
      <c r="I1282" s="4">
        <f t="shared" si="59"/>
        <v>0</v>
      </c>
    </row>
    <row r="1283" spans="1:9" x14ac:dyDescent="0.3">
      <c r="A1283" t="s">
        <v>7</v>
      </c>
      <c r="B1283" s="3">
        <v>1</v>
      </c>
      <c r="C1283" s="6">
        <v>48</v>
      </c>
      <c r="D1283" s="6">
        <v>0</v>
      </c>
      <c r="E1283" s="6">
        <v>0</v>
      </c>
      <c r="F1283" s="6">
        <v>48</v>
      </c>
      <c r="G1283" s="6">
        <f t="shared" ref="G1283:G1346" si="60">IF(C1283=0,0,C1283-D1283-E1283/C1283)</f>
        <v>48</v>
      </c>
      <c r="H1283" s="6">
        <f t="shared" ref="H1283:H1346" si="61">IF(F1283=0,0,F1283/B1283)</f>
        <v>48</v>
      </c>
      <c r="I1283" s="4">
        <f t="shared" ref="I1283:I1346" si="62">IF(C1283=0,0,-D1283/C1283)</f>
        <v>0</v>
      </c>
    </row>
    <row r="1284" spans="1:9" x14ac:dyDescent="0.3">
      <c r="A1284" t="s">
        <v>7</v>
      </c>
      <c r="B1284" s="3">
        <v>1</v>
      </c>
      <c r="C1284" s="6">
        <v>48</v>
      </c>
      <c r="D1284" s="6">
        <v>0</v>
      </c>
      <c r="E1284" s="6">
        <v>0</v>
      </c>
      <c r="F1284" s="6">
        <v>48</v>
      </c>
      <c r="G1284" s="6">
        <f t="shared" si="60"/>
        <v>48</v>
      </c>
      <c r="H1284" s="6">
        <f t="shared" si="61"/>
        <v>48</v>
      </c>
      <c r="I1284" s="4">
        <f t="shared" si="62"/>
        <v>0</v>
      </c>
    </row>
    <row r="1285" spans="1:9" x14ac:dyDescent="0.3">
      <c r="A1285" t="s">
        <v>9</v>
      </c>
      <c r="B1285" s="3">
        <v>2</v>
      </c>
      <c r="C1285" s="6">
        <v>48</v>
      </c>
      <c r="D1285" s="6">
        <v>0</v>
      </c>
      <c r="E1285" s="6">
        <v>0</v>
      </c>
      <c r="F1285" s="6">
        <v>48</v>
      </c>
      <c r="G1285" s="6">
        <f t="shared" si="60"/>
        <v>48</v>
      </c>
      <c r="H1285" s="6">
        <f t="shared" si="61"/>
        <v>24</v>
      </c>
      <c r="I1285" s="4">
        <f t="shared" si="62"/>
        <v>0</v>
      </c>
    </row>
    <row r="1286" spans="1:9" x14ac:dyDescent="0.3">
      <c r="A1286" t="s">
        <v>10</v>
      </c>
      <c r="B1286" s="3">
        <v>1</v>
      </c>
      <c r="C1286" s="6">
        <v>48</v>
      </c>
      <c r="D1286" s="6">
        <v>0</v>
      </c>
      <c r="E1286" s="6">
        <v>0</v>
      </c>
      <c r="F1286" s="6">
        <v>48</v>
      </c>
      <c r="G1286" s="6">
        <f t="shared" si="60"/>
        <v>48</v>
      </c>
      <c r="H1286" s="6">
        <f t="shared" si="61"/>
        <v>48</v>
      </c>
      <c r="I1286" s="4">
        <f t="shared" si="62"/>
        <v>0</v>
      </c>
    </row>
    <row r="1287" spans="1:9" x14ac:dyDescent="0.3">
      <c r="A1287" t="s">
        <v>11</v>
      </c>
      <c r="B1287" s="3">
        <v>1</v>
      </c>
      <c r="C1287" s="6">
        <v>48</v>
      </c>
      <c r="D1287" s="6">
        <v>0</v>
      </c>
      <c r="E1287" s="6">
        <v>0</v>
      </c>
      <c r="F1287" s="6">
        <v>48</v>
      </c>
      <c r="G1287" s="6">
        <f t="shared" si="60"/>
        <v>48</v>
      </c>
      <c r="H1287" s="6">
        <f t="shared" si="61"/>
        <v>48</v>
      </c>
      <c r="I1287" s="4">
        <f t="shared" si="62"/>
        <v>0</v>
      </c>
    </row>
    <row r="1288" spans="1:9" x14ac:dyDescent="0.3">
      <c r="A1288" t="s">
        <v>7</v>
      </c>
      <c r="B1288" s="3">
        <v>1</v>
      </c>
      <c r="C1288" s="6">
        <v>48</v>
      </c>
      <c r="D1288" s="6">
        <v>0</v>
      </c>
      <c r="E1288" s="6">
        <v>0</v>
      </c>
      <c r="F1288" s="6">
        <v>48</v>
      </c>
      <c r="G1288" s="6">
        <f t="shared" si="60"/>
        <v>48</v>
      </c>
      <c r="H1288" s="6">
        <f t="shared" si="61"/>
        <v>48</v>
      </c>
      <c r="I1288" s="4">
        <f t="shared" si="62"/>
        <v>0</v>
      </c>
    </row>
    <row r="1289" spans="1:9" x14ac:dyDescent="0.3">
      <c r="A1289" t="s">
        <v>6</v>
      </c>
      <c r="B1289" s="3">
        <v>1</v>
      </c>
      <c r="C1289" s="6">
        <v>48</v>
      </c>
      <c r="D1289" s="6">
        <v>0</v>
      </c>
      <c r="E1289" s="6">
        <v>0</v>
      </c>
      <c r="F1289" s="6">
        <v>48</v>
      </c>
      <c r="G1289" s="6">
        <f t="shared" si="60"/>
        <v>48</v>
      </c>
      <c r="H1289" s="6">
        <f t="shared" si="61"/>
        <v>48</v>
      </c>
      <c r="I1289" s="4">
        <f t="shared" si="62"/>
        <v>0</v>
      </c>
    </row>
    <row r="1290" spans="1:9" x14ac:dyDescent="0.3">
      <c r="A1290" t="s">
        <v>13</v>
      </c>
      <c r="B1290" s="3">
        <v>2</v>
      </c>
      <c r="C1290" s="6">
        <v>48</v>
      </c>
      <c r="D1290" s="6">
        <v>0</v>
      </c>
      <c r="E1290" s="6">
        <v>0</v>
      </c>
      <c r="F1290" s="6">
        <v>48</v>
      </c>
      <c r="G1290" s="6">
        <f t="shared" si="60"/>
        <v>48</v>
      </c>
      <c r="H1290" s="6">
        <f t="shared" si="61"/>
        <v>24</v>
      </c>
      <c r="I1290" s="4">
        <f t="shared" si="62"/>
        <v>0</v>
      </c>
    </row>
    <row r="1291" spans="1:9" x14ac:dyDescent="0.3">
      <c r="A1291" t="s">
        <v>7</v>
      </c>
      <c r="B1291" s="3">
        <v>1</v>
      </c>
      <c r="C1291" s="6">
        <v>48</v>
      </c>
      <c r="D1291" s="6">
        <v>0</v>
      </c>
      <c r="E1291" s="6">
        <v>0</v>
      </c>
      <c r="F1291" s="6">
        <v>48</v>
      </c>
      <c r="G1291" s="6">
        <f t="shared" si="60"/>
        <v>48</v>
      </c>
      <c r="H1291" s="6">
        <f t="shared" si="61"/>
        <v>48</v>
      </c>
      <c r="I1291" s="4">
        <f t="shared" si="62"/>
        <v>0</v>
      </c>
    </row>
    <row r="1292" spans="1:9" x14ac:dyDescent="0.3">
      <c r="A1292" t="s">
        <v>16</v>
      </c>
      <c r="B1292" s="3">
        <v>4</v>
      </c>
      <c r="C1292" s="6">
        <v>48</v>
      </c>
      <c r="D1292" s="6">
        <v>0</v>
      </c>
      <c r="E1292" s="6">
        <v>0</v>
      </c>
      <c r="F1292" s="6">
        <v>48</v>
      </c>
      <c r="G1292" s="6">
        <f t="shared" si="60"/>
        <v>48</v>
      </c>
      <c r="H1292" s="6">
        <f t="shared" si="61"/>
        <v>12</v>
      </c>
      <c r="I1292" s="4">
        <f t="shared" si="62"/>
        <v>0</v>
      </c>
    </row>
    <row r="1293" spans="1:9" x14ac:dyDescent="0.3">
      <c r="A1293" t="s">
        <v>19</v>
      </c>
      <c r="B1293" s="3">
        <v>2</v>
      </c>
      <c r="C1293" s="6">
        <v>48</v>
      </c>
      <c r="D1293" s="6">
        <v>0</v>
      </c>
      <c r="E1293" s="6">
        <v>0</v>
      </c>
      <c r="F1293" s="6">
        <v>48</v>
      </c>
      <c r="G1293" s="6">
        <f t="shared" si="60"/>
        <v>48</v>
      </c>
      <c r="H1293" s="6">
        <f t="shared" si="61"/>
        <v>24</v>
      </c>
      <c r="I1293" s="4">
        <f t="shared" si="62"/>
        <v>0</v>
      </c>
    </row>
    <row r="1294" spans="1:9" x14ac:dyDescent="0.3">
      <c r="A1294" t="s">
        <v>11</v>
      </c>
      <c r="B1294" s="3">
        <v>1</v>
      </c>
      <c r="C1294" s="6">
        <v>48</v>
      </c>
      <c r="D1294" s="6">
        <v>0</v>
      </c>
      <c r="E1294" s="6">
        <v>0</v>
      </c>
      <c r="F1294" s="6">
        <v>48</v>
      </c>
      <c r="G1294" s="6">
        <f t="shared" si="60"/>
        <v>48</v>
      </c>
      <c r="H1294" s="6">
        <f t="shared" si="61"/>
        <v>48</v>
      </c>
      <c r="I1294" s="4">
        <f t="shared" si="62"/>
        <v>0</v>
      </c>
    </row>
    <row r="1295" spans="1:9" x14ac:dyDescent="0.3">
      <c r="A1295" t="s">
        <v>15</v>
      </c>
      <c r="B1295" s="3">
        <v>1</v>
      </c>
      <c r="C1295" s="6">
        <v>48</v>
      </c>
      <c r="D1295" s="6">
        <v>0</v>
      </c>
      <c r="E1295" s="6">
        <v>0</v>
      </c>
      <c r="F1295" s="6">
        <v>48</v>
      </c>
      <c r="G1295" s="6">
        <f t="shared" si="60"/>
        <v>48</v>
      </c>
      <c r="H1295" s="6">
        <f t="shared" si="61"/>
        <v>48</v>
      </c>
      <c r="I1295" s="4">
        <f t="shared" si="62"/>
        <v>0</v>
      </c>
    </row>
    <row r="1296" spans="1:9" x14ac:dyDescent="0.3">
      <c r="A1296" t="s">
        <v>15</v>
      </c>
      <c r="B1296" s="3">
        <v>1</v>
      </c>
      <c r="C1296" s="6">
        <v>48</v>
      </c>
      <c r="D1296" s="6">
        <v>0</v>
      </c>
      <c r="E1296" s="6">
        <v>0</v>
      </c>
      <c r="F1296" s="6">
        <v>48</v>
      </c>
      <c r="G1296" s="6">
        <f t="shared" si="60"/>
        <v>48</v>
      </c>
      <c r="H1296" s="6">
        <f t="shared" si="61"/>
        <v>48</v>
      </c>
      <c r="I1296" s="4">
        <f t="shared" si="62"/>
        <v>0</v>
      </c>
    </row>
    <row r="1297" spans="1:9" x14ac:dyDescent="0.3">
      <c r="A1297" t="s">
        <v>11</v>
      </c>
      <c r="B1297" s="3">
        <v>2</v>
      </c>
      <c r="C1297" s="6">
        <v>48</v>
      </c>
      <c r="D1297" s="6">
        <v>0</v>
      </c>
      <c r="E1297" s="6">
        <v>0</v>
      </c>
      <c r="F1297" s="6">
        <v>48</v>
      </c>
      <c r="G1297" s="6">
        <f t="shared" si="60"/>
        <v>48</v>
      </c>
      <c r="H1297" s="6">
        <f t="shared" si="61"/>
        <v>24</v>
      </c>
      <c r="I1297" s="4">
        <f t="shared" si="62"/>
        <v>0</v>
      </c>
    </row>
    <row r="1298" spans="1:9" x14ac:dyDescent="0.3">
      <c r="A1298" t="s">
        <v>7</v>
      </c>
      <c r="B1298" s="3">
        <v>3</v>
      </c>
      <c r="C1298" s="6">
        <v>48</v>
      </c>
      <c r="D1298" s="6">
        <v>0</v>
      </c>
      <c r="E1298" s="6">
        <v>0</v>
      </c>
      <c r="F1298" s="6">
        <v>48</v>
      </c>
      <c r="G1298" s="6">
        <f t="shared" si="60"/>
        <v>48</v>
      </c>
      <c r="H1298" s="6">
        <f t="shared" si="61"/>
        <v>16</v>
      </c>
      <c r="I1298" s="4">
        <f t="shared" si="62"/>
        <v>0</v>
      </c>
    </row>
    <row r="1299" spans="1:9" x14ac:dyDescent="0.3">
      <c r="A1299" t="s">
        <v>11</v>
      </c>
      <c r="B1299" s="3">
        <v>1</v>
      </c>
      <c r="C1299" s="6">
        <v>48</v>
      </c>
      <c r="D1299" s="6">
        <v>0</v>
      </c>
      <c r="E1299" s="6">
        <v>0</v>
      </c>
      <c r="F1299" s="6">
        <v>48</v>
      </c>
      <c r="G1299" s="6">
        <f t="shared" si="60"/>
        <v>48</v>
      </c>
      <c r="H1299" s="6">
        <f t="shared" si="61"/>
        <v>48</v>
      </c>
      <c r="I1299" s="4">
        <f t="shared" si="62"/>
        <v>0</v>
      </c>
    </row>
    <row r="1300" spans="1:9" x14ac:dyDescent="0.3">
      <c r="A1300" t="s">
        <v>7</v>
      </c>
      <c r="B1300" s="3">
        <v>1</v>
      </c>
      <c r="C1300" s="6">
        <v>48</v>
      </c>
      <c r="D1300" s="6">
        <v>0</v>
      </c>
      <c r="E1300" s="6">
        <v>0</v>
      </c>
      <c r="F1300" s="6">
        <v>48</v>
      </c>
      <c r="G1300" s="6">
        <f t="shared" si="60"/>
        <v>48</v>
      </c>
      <c r="H1300" s="6">
        <f t="shared" si="61"/>
        <v>48</v>
      </c>
      <c r="I1300" s="4">
        <f t="shared" si="62"/>
        <v>0</v>
      </c>
    </row>
    <row r="1301" spans="1:9" x14ac:dyDescent="0.3">
      <c r="A1301" t="s">
        <v>7</v>
      </c>
      <c r="B1301" s="3">
        <v>1</v>
      </c>
      <c r="C1301" s="6">
        <v>48</v>
      </c>
      <c r="D1301" s="6">
        <v>0</v>
      </c>
      <c r="E1301" s="6">
        <v>0</v>
      </c>
      <c r="F1301" s="6">
        <v>48</v>
      </c>
      <c r="G1301" s="6">
        <f t="shared" si="60"/>
        <v>48</v>
      </c>
      <c r="H1301" s="6">
        <f t="shared" si="61"/>
        <v>48</v>
      </c>
      <c r="I1301" s="4">
        <f t="shared" si="62"/>
        <v>0</v>
      </c>
    </row>
    <row r="1302" spans="1:9" x14ac:dyDescent="0.3">
      <c r="A1302" t="s">
        <v>6</v>
      </c>
      <c r="B1302" s="3">
        <v>1</v>
      </c>
      <c r="C1302" s="6">
        <v>48</v>
      </c>
      <c r="D1302" s="6">
        <v>0</v>
      </c>
      <c r="E1302" s="6">
        <v>0</v>
      </c>
      <c r="F1302" s="6">
        <v>48</v>
      </c>
      <c r="G1302" s="6">
        <f t="shared" si="60"/>
        <v>48</v>
      </c>
      <c r="H1302" s="6">
        <f t="shared" si="61"/>
        <v>48</v>
      </c>
      <c r="I1302" s="4">
        <f t="shared" si="62"/>
        <v>0</v>
      </c>
    </row>
    <row r="1303" spans="1:9" x14ac:dyDescent="0.3">
      <c r="A1303" t="s">
        <v>6</v>
      </c>
      <c r="B1303" s="3">
        <v>1</v>
      </c>
      <c r="C1303" s="6">
        <v>48</v>
      </c>
      <c r="D1303" s="6">
        <v>0</v>
      </c>
      <c r="E1303" s="6">
        <v>0</v>
      </c>
      <c r="F1303" s="6">
        <v>48</v>
      </c>
      <c r="G1303" s="6">
        <f t="shared" si="60"/>
        <v>48</v>
      </c>
      <c r="H1303" s="6">
        <f t="shared" si="61"/>
        <v>48</v>
      </c>
      <c r="I1303" s="4">
        <f t="shared" si="62"/>
        <v>0</v>
      </c>
    </row>
    <row r="1304" spans="1:9" x14ac:dyDescent="0.3">
      <c r="A1304" t="s">
        <v>7</v>
      </c>
      <c r="B1304" s="3">
        <v>1</v>
      </c>
      <c r="C1304" s="6">
        <v>48</v>
      </c>
      <c r="D1304" s="6">
        <v>0</v>
      </c>
      <c r="E1304" s="6">
        <v>0</v>
      </c>
      <c r="F1304" s="6">
        <v>48</v>
      </c>
      <c r="G1304" s="6">
        <f t="shared" si="60"/>
        <v>48</v>
      </c>
      <c r="H1304" s="6">
        <f t="shared" si="61"/>
        <v>48</v>
      </c>
      <c r="I1304" s="4">
        <f t="shared" si="62"/>
        <v>0</v>
      </c>
    </row>
    <row r="1305" spans="1:9" x14ac:dyDescent="0.3">
      <c r="A1305" t="s">
        <v>7</v>
      </c>
      <c r="B1305" s="3">
        <v>1</v>
      </c>
      <c r="C1305" s="6">
        <v>48</v>
      </c>
      <c r="D1305" s="6">
        <v>0</v>
      </c>
      <c r="E1305" s="6">
        <v>0</v>
      </c>
      <c r="F1305" s="6">
        <v>48</v>
      </c>
      <c r="G1305" s="6">
        <f t="shared" si="60"/>
        <v>48</v>
      </c>
      <c r="H1305" s="6">
        <f t="shared" si="61"/>
        <v>48</v>
      </c>
      <c r="I1305" s="4">
        <f t="shared" si="62"/>
        <v>0</v>
      </c>
    </row>
    <row r="1306" spans="1:9" x14ac:dyDescent="0.3">
      <c r="A1306" t="s">
        <v>19</v>
      </c>
      <c r="B1306" s="3">
        <v>2</v>
      </c>
      <c r="C1306" s="6">
        <v>48</v>
      </c>
      <c r="D1306" s="6">
        <v>0</v>
      </c>
      <c r="E1306" s="6">
        <v>0</v>
      </c>
      <c r="F1306" s="6">
        <v>48</v>
      </c>
      <c r="G1306" s="6">
        <f t="shared" si="60"/>
        <v>48</v>
      </c>
      <c r="H1306" s="6">
        <f t="shared" si="61"/>
        <v>24</v>
      </c>
      <c r="I1306" s="4">
        <f t="shared" si="62"/>
        <v>0</v>
      </c>
    </row>
    <row r="1307" spans="1:9" x14ac:dyDescent="0.3">
      <c r="A1307" t="s">
        <v>11</v>
      </c>
      <c r="B1307" s="3">
        <v>1</v>
      </c>
      <c r="C1307" s="6">
        <v>48</v>
      </c>
      <c r="D1307" s="6">
        <v>0</v>
      </c>
      <c r="E1307" s="6">
        <v>0</v>
      </c>
      <c r="F1307" s="6">
        <v>48</v>
      </c>
      <c r="G1307" s="6">
        <f t="shared" si="60"/>
        <v>48</v>
      </c>
      <c r="H1307" s="6">
        <f t="shared" si="61"/>
        <v>48</v>
      </c>
      <c r="I1307" s="4">
        <f t="shared" si="62"/>
        <v>0</v>
      </c>
    </row>
    <row r="1308" spans="1:9" x14ac:dyDescent="0.3">
      <c r="A1308" t="s">
        <v>6</v>
      </c>
      <c r="B1308" s="3">
        <v>1</v>
      </c>
      <c r="C1308" s="6">
        <v>48</v>
      </c>
      <c r="D1308" s="6">
        <v>0</v>
      </c>
      <c r="E1308" s="6">
        <v>0</v>
      </c>
      <c r="F1308" s="6">
        <v>48</v>
      </c>
      <c r="G1308" s="6">
        <f t="shared" si="60"/>
        <v>48</v>
      </c>
      <c r="H1308" s="6">
        <f t="shared" si="61"/>
        <v>48</v>
      </c>
      <c r="I1308" s="4">
        <f t="shared" si="62"/>
        <v>0</v>
      </c>
    </row>
    <row r="1309" spans="1:9" x14ac:dyDescent="0.3">
      <c r="A1309" t="s">
        <v>6</v>
      </c>
      <c r="B1309" s="3">
        <v>2</v>
      </c>
      <c r="C1309" s="6">
        <v>48</v>
      </c>
      <c r="D1309" s="6">
        <v>0</v>
      </c>
      <c r="E1309" s="6">
        <v>0</v>
      </c>
      <c r="F1309" s="6">
        <v>48</v>
      </c>
      <c r="G1309" s="6">
        <f t="shared" si="60"/>
        <v>48</v>
      </c>
      <c r="H1309" s="6">
        <f t="shared" si="61"/>
        <v>24</v>
      </c>
      <c r="I1309" s="4">
        <f t="shared" si="62"/>
        <v>0</v>
      </c>
    </row>
    <row r="1310" spans="1:9" x14ac:dyDescent="0.3">
      <c r="A1310" t="s">
        <v>11</v>
      </c>
      <c r="B1310" s="3">
        <v>1</v>
      </c>
      <c r="C1310" s="6">
        <v>48</v>
      </c>
      <c r="D1310" s="6">
        <v>0</v>
      </c>
      <c r="E1310" s="6">
        <v>0</v>
      </c>
      <c r="F1310" s="6">
        <v>48</v>
      </c>
      <c r="G1310" s="6">
        <f t="shared" si="60"/>
        <v>48</v>
      </c>
      <c r="H1310" s="6">
        <f t="shared" si="61"/>
        <v>48</v>
      </c>
      <c r="I1310" s="4">
        <f t="shared" si="62"/>
        <v>0</v>
      </c>
    </row>
    <row r="1311" spans="1:9" x14ac:dyDescent="0.3">
      <c r="A1311" t="s">
        <v>7</v>
      </c>
      <c r="B1311" s="3">
        <v>1</v>
      </c>
      <c r="C1311" s="6">
        <v>48</v>
      </c>
      <c r="D1311" s="6">
        <v>0</v>
      </c>
      <c r="E1311" s="6">
        <v>0</v>
      </c>
      <c r="F1311" s="6">
        <v>48</v>
      </c>
      <c r="G1311" s="6">
        <f t="shared" si="60"/>
        <v>48</v>
      </c>
      <c r="H1311" s="6">
        <f t="shared" si="61"/>
        <v>48</v>
      </c>
      <c r="I1311" s="4">
        <f t="shared" si="62"/>
        <v>0</v>
      </c>
    </row>
    <row r="1312" spans="1:9" x14ac:dyDescent="0.3">
      <c r="A1312" t="s">
        <v>13</v>
      </c>
      <c r="B1312" s="3">
        <v>1</v>
      </c>
      <c r="C1312" s="6">
        <v>48</v>
      </c>
      <c r="D1312" s="6">
        <v>0</v>
      </c>
      <c r="E1312" s="6">
        <v>0</v>
      </c>
      <c r="F1312" s="6">
        <v>48</v>
      </c>
      <c r="G1312" s="6">
        <f t="shared" si="60"/>
        <v>48</v>
      </c>
      <c r="H1312" s="6">
        <f t="shared" si="61"/>
        <v>48</v>
      </c>
      <c r="I1312" s="4">
        <f t="shared" si="62"/>
        <v>0</v>
      </c>
    </row>
    <row r="1313" spans="1:9" x14ac:dyDescent="0.3">
      <c r="A1313" t="s">
        <v>11</v>
      </c>
      <c r="B1313" s="3">
        <v>2</v>
      </c>
      <c r="C1313" s="6">
        <v>48</v>
      </c>
      <c r="D1313" s="6">
        <v>0</v>
      </c>
      <c r="E1313" s="6">
        <v>0</v>
      </c>
      <c r="F1313" s="6">
        <v>48</v>
      </c>
      <c r="G1313" s="6">
        <f t="shared" si="60"/>
        <v>48</v>
      </c>
      <c r="H1313" s="6">
        <f t="shared" si="61"/>
        <v>24</v>
      </c>
      <c r="I1313" s="4">
        <f t="shared" si="62"/>
        <v>0</v>
      </c>
    </row>
    <row r="1314" spans="1:9" x14ac:dyDescent="0.3">
      <c r="A1314" t="s">
        <v>7</v>
      </c>
      <c r="B1314" s="3">
        <v>1</v>
      </c>
      <c r="C1314" s="6">
        <v>48</v>
      </c>
      <c r="D1314" s="6">
        <v>0</v>
      </c>
      <c r="E1314" s="6">
        <v>0</v>
      </c>
      <c r="F1314" s="6">
        <v>48</v>
      </c>
      <c r="G1314" s="6">
        <f t="shared" si="60"/>
        <v>48</v>
      </c>
      <c r="H1314" s="6">
        <f t="shared" si="61"/>
        <v>48</v>
      </c>
      <c r="I1314" s="4">
        <f t="shared" si="62"/>
        <v>0</v>
      </c>
    </row>
    <row r="1315" spans="1:9" x14ac:dyDescent="0.3">
      <c r="A1315" t="s">
        <v>7</v>
      </c>
      <c r="B1315" s="3">
        <v>1</v>
      </c>
      <c r="C1315" s="6">
        <v>48</v>
      </c>
      <c r="D1315" s="6">
        <v>0</v>
      </c>
      <c r="E1315" s="6">
        <v>0</v>
      </c>
      <c r="F1315" s="6">
        <v>48</v>
      </c>
      <c r="G1315" s="6">
        <f t="shared" si="60"/>
        <v>48</v>
      </c>
      <c r="H1315" s="6">
        <f t="shared" si="61"/>
        <v>48</v>
      </c>
      <c r="I1315" s="4">
        <f t="shared" si="62"/>
        <v>0</v>
      </c>
    </row>
    <row r="1316" spans="1:9" x14ac:dyDescent="0.3">
      <c r="A1316" t="s">
        <v>8</v>
      </c>
      <c r="B1316" s="3">
        <v>2</v>
      </c>
      <c r="C1316" s="6">
        <v>48</v>
      </c>
      <c r="D1316" s="6">
        <v>0</v>
      </c>
      <c r="E1316" s="6">
        <v>0</v>
      </c>
      <c r="F1316" s="6">
        <v>48</v>
      </c>
      <c r="G1316" s="6">
        <f t="shared" si="60"/>
        <v>48</v>
      </c>
      <c r="H1316" s="6">
        <f t="shared" si="61"/>
        <v>24</v>
      </c>
      <c r="I1316" s="4">
        <f t="shared" si="62"/>
        <v>0</v>
      </c>
    </row>
    <row r="1317" spans="1:9" x14ac:dyDescent="0.3">
      <c r="A1317" t="s">
        <v>7</v>
      </c>
      <c r="B1317" s="3">
        <v>1</v>
      </c>
      <c r="C1317" s="6">
        <v>48</v>
      </c>
      <c r="D1317" s="6">
        <v>-1.19</v>
      </c>
      <c r="E1317" s="6">
        <v>0</v>
      </c>
      <c r="F1317" s="6">
        <v>46.81</v>
      </c>
      <c r="G1317" s="6">
        <f t="shared" si="60"/>
        <v>49.19</v>
      </c>
      <c r="H1317" s="6">
        <f t="shared" si="61"/>
        <v>46.81</v>
      </c>
      <c r="I1317" s="4">
        <f t="shared" si="62"/>
        <v>2.4791666666666667E-2</v>
      </c>
    </row>
    <row r="1318" spans="1:9" x14ac:dyDescent="0.3">
      <c r="A1318" t="s">
        <v>16</v>
      </c>
      <c r="B1318" s="3">
        <v>2</v>
      </c>
      <c r="C1318" s="6">
        <v>52</v>
      </c>
      <c r="D1318" s="6">
        <v>-5.2</v>
      </c>
      <c r="E1318" s="6">
        <v>0</v>
      </c>
      <c r="F1318" s="6">
        <v>46.8</v>
      </c>
      <c r="G1318" s="6">
        <f t="shared" si="60"/>
        <v>57.2</v>
      </c>
      <c r="H1318" s="6">
        <f t="shared" si="61"/>
        <v>23.4</v>
      </c>
      <c r="I1318" s="4">
        <f t="shared" si="62"/>
        <v>0.1</v>
      </c>
    </row>
    <row r="1319" spans="1:9" x14ac:dyDescent="0.3">
      <c r="A1319" t="s">
        <v>7</v>
      </c>
      <c r="B1319" s="3">
        <v>1</v>
      </c>
      <c r="C1319" s="6">
        <v>58</v>
      </c>
      <c r="D1319" s="6">
        <v>-11.6</v>
      </c>
      <c r="E1319" s="6">
        <v>0</v>
      </c>
      <c r="F1319" s="6">
        <v>46.4</v>
      </c>
      <c r="G1319" s="6">
        <f t="shared" si="60"/>
        <v>69.599999999999994</v>
      </c>
      <c r="H1319" s="6">
        <f t="shared" si="61"/>
        <v>46.4</v>
      </c>
      <c r="I1319" s="4">
        <f t="shared" si="62"/>
        <v>0.19999999999999998</v>
      </c>
    </row>
    <row r="1320" spans="1:9" x14ac:dyDescent="0.3">
      <c r="A1320" t="s">
        <v>7</v>
      </c>
      <c r="B1320" s="3">
        <v>1</v>
      </c>
      <c r="C1320" s="6">
        <v>58</v>
      </c>
      <c r="D1320" s="6">
        <v>-11.6</v>
      </c>
      <c r="E1320" s="6">
        <v>0</v>
      </c>
      <c r="F1320" s="6">
        <v>46.4</v>
      </c>
      <c r="G1320" s="6">
        <f t="shared" si="60"/>
        <v>69.599999999999994</v>
      </c>
      <c r="H1320" s="6">
        <f t="shared" si="61"/>
        <v>46.4</v>
      </c>
      <c r="I1320" s="4">
        <f t="shared" si="62"/>
        <v>0.19999999999999998</v>
      </c>
    </row>
    <row r="1321" spans="1:9" x14ac:dyDescent="0.3">
      <c r="A1321" t="s">
        <v>15</v>
      </c>
      <c r="B1321" s="3">
        <v>1</v>
      </c>
      <c r="C1321" s="6">
        <v>58</v>
      </c>
      <c r="D1321" s="6">
        <v>-11.6</v>
      </c>
      <c r="E1321" s="6">
        <v>0</v>
      </c>
      <c r="F1321" s="6">
        <v>46.4</v>
      </c>
      <c r="G1321" s="6">
        <f t="shared" si="60"/>
        <v>69.599999999999994</v>
      </c>
      <c r="H1321" s="6">
        <f t="shared" si="61"/>
        <v>46.4</v>
      </c>
      <c r="I1321" s="4">
        <f t="shared" si="62"/>
        <v>0.19999999999999998</v>
      </c>
    </row>
    <row r="1322" spans="1:9" x14ac:dyDescent="0.3">
      <c r="A1322" t="s">
        <v>20</v>
      </c>
      <c r="B1322" s="3">
        <v>1</v>
      </c>
      <c r="C1322" s="6">
        <v>46</v>
      </c>
      <c r="D1322" s="6">
        <v>0</v>
      </c>
      <c r="E1322" s="6">
        <v>0</v>
      </c>
      <c r="F1322" s="6">
        <v>46</v>
      </c>
      <c r="G1322" s="6">
        <f t="shared" si="60"/>
        <v>46</v>
      </c>
      <c r="H1322" s="6">
        <f t="shared" si="61"/>
        <v>46</v>
      </c>
      <c r="I1322" s="4">
        <f t="shared" si="62"/>
        <v>0</v>
      </c>
    </row>
    <row r="1323" spans="1:9" x14ac:dyDescent="0.3">
      <c r="A1323" t="s">
        <v>18</v>
      </c>
      <c r="B1323" s="3">
        <v>2</v>
      </c>
      <c r="C1323" s="6">
        <v>46</v>
      </c>
      <c r="D1323" s="6">
        <v>0</v>
      </c>
      <c r="E1323" s="6">
        <v>0</v>
      </c>
      <c r="F1323" s="6">
        <v>46</v>
      </c>
      <c r="G1323" s="6">
        <f t="shared" si="60"/>
        <v>46</v>
      </c>
      <c r="H1323" s="6">
        <f t="shared" si="61"/>
        <v>23</v>
      </c>
      <c r="I1323" s="4">
        <f t="shared" si="62"/>
        <v>0</v>
      </c>
    </row>
    <row r="1324" spans="1:9" x14ac:dyDescent="0.3">
      <c r="A1324" t="s">
        <v>7</v>
      </c>
      <c r="B1324" s="3">
        <v>1</v>
      </c>
      <c r="C1324" s="6">
        <v>46</v>
      </c>
      <c r="D1324" s="6">
        <v>0</v>
      </c>
      <c r="E1324" s="6">
        <v>0</v>
      </c>
      <c r="F1324" s="6">
        <v>46</v>
      </c>
      <c r="G1324" s="6">
        <f t="shared" si="60"/>
        <v>46</v>
      </c>
      <c r="H1324" s="6">
        <f t="shared" si="61"/>
        <v>46</v>
      </c>
      <c r="I1324" s="4">
        <f t="shared" si="62"/>
        <v>0</v>
      </c>
    </row>
    <row r="1325" spans="1:9" x14ac:dyDescent="0.3">
      <c r="A1325" t="s">
        <v>14</v>
      </c>
      <c r="B1325" s="3">
        <v>2</v>
      </c>
      <c r="C1325" s="6">
        <v>48</v>
      </c>
      <c r="D1325" s="6">
        <v>-2.4</v>
      </c>
      <c r="E1325" s="6">
        <v>0</v>
      </c>
      <c r="F1325" s="6">
        <v>45.6</v>
      </c>
      <c r="G1325" s="6">
        <f t="shared" si="60"/>
        <v>50.4</v>
      </c>
      <c r="H1325" s="6">
        <f t="shared" si="61"/>
        <v>22.8</v>
      </c>
      <c r="I1325" s="4">
        <f t="shared" si="62"/>
        <v>4.9999999999999996E-2</v>
      </c>
    </row>
    <row r="1326" spans="1:9" x14ac:dyDescent="0.3">
      <c r="A1326" t="s">
        <v>13</v>
      </c>
      <c r="B1326" s="3">
        <v>2</v>
      </c>
      <c r="C1326" s="6">
        <v>50</v>
      </c>
      <c r="D1326" s="6">
        <v>-4.57</v>
      </c>
      <c r="E1326" s="6">
        <v>0</v>
      </c>
      <c r="F1326" s="6">
        <v>45.43</v>
      </c>
      <c r="G1326" s="6">
        <f t="shared" si="60"/>
        <v>54.57</v>
      </c>
      <c r="H1326" s="6">
        <f t="shared" si="61"/>
        <v>22.715</v>
      </c>
      <c r="I1326" s="4">
        <f t="shared" si="62"/>
        <v>9.1400000000000009E-2</v>
      </c>
    </row>
    <row r="1327" spans="1:9" x14ac:dyDescent="0.3">
      <c r="A1327" t="s">
        <v>6</v>
      </c>
      <c r="B1327" s="3">
        <v>3</v>
      </c>
      <c r="C1327" s="6">
        <v>45</v>
      </c>
      <c r="D1327" s="6">
        <v>0</v>
      </c>
      <c r="E1327" s="6">
        <v>0</v>
      </c>
      <c r="F1327" s="6">
        <v>45</v>
      </c>
      <c r="G1327" s="6">
        <f t="shared" si="60"/>
        <v>45</v>
      </c>
      <c r="H1327" s="6">
        <f t="shared" si="61"/>
        <v>15</v>
      </c>
      <c r="I1327" s="4">
        <f t="shared" si="62"/>
        <v>0</v>
      </c>
    </row>
    <row r="1328" spans="1:9" x14ac:dyDescent="0.3">
      <c r="A1328" t="s">
        <v>6</v>
      </c>
      <c r="B1328" s="3">
        <v>1</v>
      </c>
      <c r="C1328" s="6">
        <v>45</v>
      </c>
      <c r="D1328" s="6">
        <v>0</v>
      </c>
      <c r="E1328" s="6">
        <v>0</v>
      </c>
      <c r="F1328" s="6">
        <v>45</v>
      </c>
      <c r="G1328" s="6">
        <f t="shared" si="60"/>
        <v>45</v>
      </c>
      <c r="H1328" s="6">
        <f t="shared" si="61"/>
        <v>45</v>
      </c>
      <c r="I1328" s="4">
        <f t="shared" si="62"/>
        <v>0</v>
      </c>
    </row>
    <row r="1329" spans="1:9" x14ac:dyDescent="0.3">
      <c r="A1329" t="s">
        <v>6</v>
      </c>
      <c r="B1329" s="3">
        <v>1</v>
      </c>
      <c r="C1329" s="6">
        <v>45</v>
      </c>
      <c r="D1329" s="6">
        <v>0</v>
      </c>
      <c r="E1329" s="6">
        <v>0</v>
      </c>
      <c r="F1329" s="6">
        <v>45</v>
      </c>
      <c r="G1329" s="6">
        <f t="shared" si="60"/>
        <v>45</v>
      </c>
      <c r="H1329" s="6">
        <f t="shared" si="61"/>
        <v>45</v>
      </c>
      <c r="I1329" s="4">
        <f t="shared" si="62"/>
        <v>0</v>
      </c>
    </row>
    <row r="1330" spans="1:9" x14ac:dyDescent="0.3">
      <c r="A1330" t="s">
        <v>9</v>
      </c>
      <c r="B1330" s="3">
        <v>1</v>
      </c>
      <c r="C1330" s="6">
        <v>45</v>
      </c>
      <c r="D1330" s="6">
        <v>0</v>
      </c>
      <c r="E1330" s="6">
        <v>0</v>
      </c>
      <c r="F1330" s="6">
        <v>45</v>
      </c>
      <c r="G1330" s="6">
        <f t="shared" si="60"/>
        <v>45</v>
      </c>
      <c r="H1330" s="6">
        <f t="shared" si="61"/>
        <v>45</v>
      </c>
      <c r="I1330" s="4">
        <f t="shared" si="62"/>
        <v>0</v>
      </c>
    </row>
    <row r="1331" spans="1:9" x14ac:dyDescent="0.3">
      <c r="A1331" t="s">
        <v>6</v>
      </c>
      <c r="B1331" s="3">
        <v>1</v>
      </c>
      <c r="C1331" s="6">
        <v>45</v>
      </c>
      <c r="D1331" s="6">
        <v>0</v>
      </c>
      <c r="E1331" s="6">
        <v>0</v>
      </c>
      <c r="F1331" s="6">
        <v>45</v>
      </c>
      <c r="G1331" s="6">
        <f t="shared" si="60"/>
        <v>45</v>
      </c>
      <c r="H1331" s="6">
        <f t="shared" si="61"/>
        <v>45</v>
      </c>
      <c r="I1331" s="4">
        <f t="shared" si="62"/>
        <v>0</v>
      </c>
    </row>
    <row r="1332" spans="1:9" x14ac:dyDescent="0.3">
      <c r="A1332" t="s">
        <v>11</v>
      </c>
      <c r="B1332" s="3">
        <v>2</v>
      </c>
      <c r="C1332" s="6">
        <v>56</v>
      </c>
      <c r="D1332" s="6">
        <v>-11.2</v>
      </c>
      <c r="E1332" s="6">
        <v>0</v>
      </c>
      <c r="F1332" s="6">
        <v>44.8</v>
      </c>
      <c r="G1332" s="6">
        <f t="shared" si="60"/>
        <v>67.2</v>
      </c>
      <c r="H1332" s="6">
        <f t="shared" si="61"/>
        <v>22.4</v>
      </c>
      <c r="I1332" s="4">
        <f t="shared" si="62"/>
        <v>0.19999999999999998</v>
      </c>
    </row>
    <row r="1333" spans="1:9" x14ac:dyDescent="0.3">
      <c r="A1333" t="s">
        <v>11</v>
      </c>
      <c r="B1333" s="3">
        <v>2</v>
      </c>
      <c r="C1333" s="6">
        <v>56</v>
      </c>
      <c r="D1333" s="6">
        <v>-11.2</v>
      </c>
      <c r="E1333" s="6">
        <v>0</v>
      </c>
      <c r="F1333" s="6">
        <v>44.8</v>
      </c>
      <c r="G1333" s="6">
        <f t="shared" si="60"/>
        <v>67.2</v>
      </c>
      <c r="H1333" s="6">
        <f t="shared" si="61"/>
        <v>22.4</v>
      </c>
      <c r="I1333" s="4">
        <f t="shared" si="62"/>
        <v>0.19999999999999998</v>
      </c>
    </row>
    <row r="1334" spans="1:9" x14ac:dyDescent="0.3">
      <c r="A1334" t="s">
        <v>19</v>
      </c>
      <c r="B1334" s="3">
        <v>3</v>
      </c>
      <c r="C1334" s="6">
        <v>46</v>
      </c>
      <c r="D1334" s="6">
        <v>-1.4</v>
      </c>
      <c r="E1334" s="6">
        <v>0</v>
      </c>
      <c r="F1334" s="6">
        <v>44.6</v>
      </c>
      <c r="G1334" s="6">
        <f t="shared" si="60"/>
        <v>47.4</v>
      </c>
      <c r="H1334" s="6">
        <f t="shared" si="61"/>
        <v>14.866666666666667</v>
      </c>
      <c r="I1334" s="4">
        <f t="shared" si="62"/>
        <v>3.043478260869565E-2</v>
      </c>
    </row>
    <row r="1335" spans="1:9" x14ac:dyDescent="0.3">
      <c r="A1335" t="s">
        <v>7</v>
      </c>
      <c r="B1335" s="3">
        <v>1</v>
      </c>
      <c r="C1335" s="6">
        <v>44</v>
      </c>
      <c r="D1335" s="6">
        <v>0</v>
      </c>
      <c r="E1335" s="6">
        <v>0</v>
      </c>
      <c r="F1335" s="6">
        <v>44</v>
      </c>
      <c r="G1335" s="6">
        <f t="shared" si="60"/>
        <v>44</v>
      </c>
      <c r="H1335" s="6">
        <f t="shared" si="61"/>
        <v>44</v>
      </c>
      <c r="I1335" s="4">
        <f t="shared" si="62"/>
        <v>0</v>
      </c>
    </row>
    <row r="1336" spans="1:9" x14ac:dyDescent="0.3">
      <c r="A1336" t="s">
        <v>15</v>
      </c>
      <c r="B1336" s="3">
        <v>1</v>
      </c>
      <c r="C1336" s="6">
        <v>44</v>
      </c>
      <c r="D1336" s="6">
        <v>0</v>
      </c>
      <c r="E1336" s="6">
        <v>0</v>
      </c>
      <c r="F1336" s="6">
        <v>44</v>
      </c>
      <c r="G1336" s="6">
        <f t="shared" si="60"/>
        <v>44</v>
      </c>
      <c r="H1336" s="6">
        <f t="shared" si="61"/>
        <v>44</v>
      </c>
      <c r="I1336" s="4">
        <f t="shared" si="62"/>
        <v>0</v>
      </c>
    </row>
    <row r="1337" spans="1:9" x14ac:dyDescent="0.3">
      <c r="A1337" t="s">
        <v>6</v>
      </c>
      <c r="B1337" s="3">
        <v>1</v>
      </c>
      <c r="C1337" s="6">
        <v>44</v>
      </c>
      <c r="D1337" s="6">
        <v>0</v>
      </c>
      <c r="E1337" s="6">
        <v>0</v>
      </c>
      <c r="F1337" s="6">
        <v>44</v>
      </c>
      <c r="G1337" s="6">
        <f t="shared" si="60"/>
        <v>44</v>
      </c>
      <c r="H1337" s="6">
        <f t="shared" si="61"/>
        <v>44</v>
      </c>
      <c r="I1337" s="4">
        <f t="shared" si="62"/>
        <v>0</v>
      </c>
    </row>
    <row r="1338" spans="1:9" x14ac:dyDescent="0.3">
      <c r="A1338" t="s">
        <v>6</v>
      </c>
      <c r="B1338" s="3">
        <v>1</v>
      </c>
      <c r="C1338" s="6">
        <v>44</v>
      </c>
      <c r="D1338" s="6">
        <v>0</v>
      </c>
      <c r="E1338" s="6">
        <v>0</v>
      </c>
      <c r="F1338" s="6">
        <v>44</v>
      </c>
      <c r="G1338" s="6">
        <f t="shared" si="60"/>
        <v>44</v>
      </c>
      <c r="H1338" s="6">
        <f t="shared" si="61"/>
        <v>44</v>
      </c>
      <c r="I1338" s="4">
        <f t="shared" si="62"/>
        <v>0</v>
      </c>
    </row>
    <row r="1339" spans="1:9" x14ac:dyDescent="0.3">
      <c r="A1339" t="s">
        <v>7</v>
      </c>
      <c r="B1339" s="3">
        <v>1</v>
      </c>
      <c r="C1339" s="6">
        <v>44</v>
      </c>
      <c r="D1339" s="6">
        <v>0</v>
      </c>
      <c r="E1339" s="6">
        <v>0</v>
      </c>
      <c r="F1339" s="6">
        <v>44</v>
      </c>
      <c r="G1339" s="6">
        <f t="shared" si="60"/>
        <v>44</v>
      </c>
      <c r="H1339" s="6">
        <f t="shared" si="61"/>
        <v>44</v>
      </c>
      <c r="I1339" s="4">
        <f t="shared" si="62"/>
        <v>0</v>
      </c>
    </row>
    <row r="1340" spans="1:9" x14ac:dyDescent="0.3">
      <c r="A1340" t="s">
        <v>15</v>
      </c>
      <c r="B1340" s="3">
        <v>1</v>
      </c>
      <c r="C1340" s="6">
        <v>44</v>
      </c>
      <c r="D1340" s="6">
        <v>0</v>
      </c>
      <c r="E1340" s="6">
        <v>0</v>
      </c>
      <c r="F1340" s="6">
        <v>44</v>
      </c>
      <c r="G1340" s="6">
        <f t="shared" si="60"/>
        <v>44</v>
      </c>
      <c r="H1340" s="6">
        <f t="shared" si="61"/>
        <v>44</v>
      </c>
      <c r="I1340" s="4">
        <f t="shared" si="62"/>
        <v>0</v>
      </c>
    </row>
    <row r="1341" spans="1:9" x14ac:dyDescent="0.3">
      <c r="A1341" t="s">
        <v>7</v>
      </c>
      <c r="B1341" s="3">
        <v>1</v>
      </c>
      <c r="C1341" s="6">
        <v>44</v>
      </c>
      <c r="D1341" s="6">
        <v>0</v>
      </c>
      <c r="E1341" s="6">
        <v>0</v>
      </c>
      <c r="F1341" s="6">
        <v>44</v>
      </c>
      <c r="G1341" s="6">
        <f t="shared" si="60"/>
        <v>44</v>
      </c>
      <c r="H1341" s="6">
        <f t="shared" si="61"/>
        <v>44</v>
      </c>
      <c r="I1341" s="4">
        <f t="shared" si="62"/>
        <v>0</v>
      </c>
    </row>
    <row r="1342" spans="1:9" x14ac:dyDescent="0.3">
      <c r="A1342" t="s">
        <v>21</v>
      </c>
      <c r="B1342" s="3">
        <v>2</v>
      </c>
      <c r="C1342" s="6">
        <v>44</v>
      </c>
      <c r="D1342" s="6">
        <v>0</v>
      </c>
      <c r="E1342" s="6">
        <v>0</v>
      </c>
      <c r="F1342" s="6">
        <v>44</v>
      </c>
      <c r="G1342" s="6">
        <f t="shared" si="60"/>
        <v>44</v>
      </c>
      <c r="H1342" s="6">
        <f t="shared" si="61"/>
        <v>22</v>
      </c>
      <c r="I1342" s="4">
        <f t="shared" si="62"/>
        <v>0</v>
      </c>
    </row>
    <row r="1343" spans="1:9" x14ac:dyDescent="0.3">
      <c r="A1343" t="s">
        <v>13</v>
      </c>
      <c r="B1343" s="3">
        <v>1</v>
      </c>
      <c r="C1343" s="6">
        <v>88</v>
      </c>
      <c r="D1343" s="6">
        <v>0</v>
      </c>
      <c r="E1343" s="6">
        <v>-44</v>
      </c>
      <c r="F1343" s="6">
        <v>44</v>
      </c>
      <c r="G1343" s="6">
        <f t="shared" si="60"/>
        <v>88.5</v>
      </c>
      <c r="H1343" s="6">
        <f t="shared" si="61"/>
        <v>44</v>
      </c>
      <c r="I1343" s="4">
        <f t="shared" si="62"/>
        <v>0</v>
      </c>
    </row>
    <row r="1344" spans="1:9" x14ac:dyDescent="0.3">
      <c r="A1344" t="s">
        <v>19</v>
      </c>
      <c r="B1344" s="3">
        <v>2</v>
      </c>
      <c r="C1344" s="6">
        <v>44</v>
      </c>
      <c r="D1344" s="6">
        <v>0</v>
      </c>
      <c r="E1344" s="6">
        <v>0</v>
      </c>
      <c r="F1344" s="6">
        <v>44</v>
      </c>
      <c r="G1344" s="6">
        <f t="shared" si="60"/>
        <v>44</v>
      </c>
      <c r="H1344" s="6">
        <f t="shared" si="61"/>
        <v>22</v>
      </c>
      <c r="I1344" s="4">
        <f t="shared" si="62"/>
        <v>0</v>
      </c>
    </row>
    <row r="1345" spans="1:9" x14ac:dyDescent="0.3">
      <c r="A1345" t="s">
        <v>8</v>
      </c>
      <c r="B1345" s="3">
        <v>1</v>
      </c>
      <c r="C1345" s="6">
        <v>44</v>
      </c>
      <c r="D1345" s="6">
        <v>0</v>
      </c>
      <c r="E1345" s="6">
        <v>0</v>
      </c>
      <c r="F1345" s="6">
        <v>44</v>
      </c>
      <c r="G1345" s="6">
        <f t="shared" si="60"/>
        <v>44</v>
      </c>
      <c r="H1345" s="6">
        <f t="shared" si="61"/>
        <v>44</v>
      </c>
      <c r="I1345" s="4">
        <f t="shared" si="62"/>
        <v>0</v>
      </c>
    </row>
    <row r="1346" spans="1:9" x14ac:dyDescent="0.3">
      <c r="A1346" t="s">
        <v>18</v>
      </c>
      <c r="B1346" s="3">
        <v>2</v>
      </c>
      <c r="C1346" s="6">
        <v>44</v>
      </c>
      <c r="D1346" s="6">
        <v>0</v>
      </c>
      <c r="E1346" s="6">
        <v>0</v>
      </c>
      <c r="F1346" s="6">
        <v>44</v>
      </c>
      <c r="G1346" s="6">
        <f t="shared" si="60"/>
        <v>44</v>
      </c>
      <c r="H1346" s="6">
        <f t="shared" si="61"/>
        <v>22</v>
      </c>
      <c r="I1346" s="4">
        <f t="shared" si="62"/>
        <v>0</v>
      </c>
    </row>
    <row r="1347" spans="1:9" x14ac:dyDescent="0.3">
      <c r="A1347" t="s">
        <v>10</v>
      </c>
      <c r="B1347" s="3">
        <v>1</v>
      </c>
      <c r="C1347" s="6">
        <v>44</v>
      </c>
      <c r="D1347" s="6">
        <v>0</v>
      </c>
      <c r="E1347" s="6">
        <v>0</v>
      </c>
      <c r="F1347" s="6">
        <v>44</v>
      </c>
      <c r="G1347" s="6">
        <f t="shared" ref="G1347:G1410" si="63">IF(C1347=0,0,C1347-D1347-E1347/C1347)</f>
        <v>44</v>
      </c>
      <c r="H1347" s="6">
        <f t="shared" ref="H1347:H1410" si="64">IF(F1347=0,0,F1347/B1347)</f>
        <v>44</v>
      </c>
      <c r="I1347" s="4">
        <f t="shared" ref="I1347:I1410" si="65">IF(C1347=0,0,-D1347/C1347)</f>
        <v>0</v>
      </c>
    </row>
    <row r="1348" spans="1:9" x14ac:dyDescent="0.3">
      <c r="A1348" t="s">
        <v>7</v>
      </c>
      <c r="B1348" s="3">
        <v>1</v>
      </c>
      <c r="C1348" s="6">
        <v>44</v>
      </c>
      <c r="D1348" s="6">
        <v>0</v>
      </c>
      <c r="E1348" s="6">
        <v>0</v>
      </c>
      <c r="F1348" s="6">
        <v>44</v>
      </c>
      <c r="G1348" s="6">
        <f t="shared" si="63"/>
        <v>44</v>
      </c>
      <c r="H1348" s="6">
        <f t="shared" si="64"/>
        <v>44</v>
      </c>
      <c r="I1348" s="4">
        <f t="shared" si="65"/>
        <v>0</v>
      </c>
    </row>
    <row r="1349" spans="1:9" x14ac:dyDescent="0.3">
      <c r="A1349" t="s">
        <v>6</v>
      </c>
      <c r="B1349" s="3">
        <v>2</v>
      </c>
      <c r="C1349" s="6">
        <v>44</v>
      </c>
      <c r="D1349" s="6">
        <v>0</v>
      </c>
      <c r="E1349" s="6">
        <v>0</v>
      </c>
      <c r="F1349" s="6">
        <v>44</v>
      </c>
      <c r="G1349" s="6">
        <f t="shared" si="63"/>
        <v>44</v>
      </c>
      <c r="H1349" s="6">
        <f t="shared" si="64"/>
        <v>22</v>
      </c>
      <c r="I1349" s="4">
        <f t="shared" si="65"/>
        <v>0</v>
      </c>
    </row>
    <row r="1350" spans="1:9" x14ac:dyDescent="0.3">
      <c r="A1350" t="s">
        <v>7</v>
      </c>
      <c r="B1350" s="3">
        <v>1</v>
      </c>
      <c r="C1350" s="6">
        <v>44</v>
      </c>
      <c r="D1350" s="6">
        <v>0</v>
      </c>
      <c r="E1350" s="6">
        <v>0</v>
      </c>
      <c r="F1350" s="6">
        <v>44</v>
      </c>
      <c r="G1350" s="6">
        <f t="shared" si="63"/>
        <v>44</v>
      </c>
      <c r="H1350" s="6">
        <f t="shared" si="64"/>
        <v>44</v>
      </c>
      <c r="I1350" s="4">
        <f t="shared" si="65"/>
        <v>0</v>
      </c>
    </row>
    <row r="1351" spans="1:9" x14ac:dyDescent="0.3">
      <c r="A1351" t="s">
        <v>13</v>
      </c>
      <c r="B1351" s="3">
        <v>2</v>
      </c>
      <c r="C1351" s="6">
        <v>44</v>
      </c>
      <c r="D1351" s="6">
        <v>0</v>
      </c>
      <c r="E1351" s="6">
        <v>0</v>
      </c>
      <c r="F1351" s="6">
        <v>44</v>
      </c>
      <c r="G1351" s="6">
        <f t="shared" si="63"/>
        <v>44</v>
      </c>
      <c r="H1351" s="6">
        <f t="shared" si="64"/>
        <v>22</v>
      </c>
      <c r="I1351" s="4">
        <f t="shared" si="65"/>
        <v>0</v>
      </c>
    </row>
    <row r="1352" spans="1:9" x14ac:dyDescent="0.3">
      <c r="A1352" t="s">
        <v>11</v>
      </c>
      <c r="B1352" s="3">
        <v>2</v>
      </c>
      <c r="C1352" s="6">
        <v>44</v>
      </c>
      <c r="D1352" s="6">
        <v>0</v>
      </c>
      <c r="E1352" s="6">
        <v>0</v>
      </c>
      <c r="F1352" s="6">
        <v>44</v>
      </c>
      <c r="G1352" s="6">
        <f t="shared" si="63"/>
        <v>44</v>
      </c>
      <c r="H1352" s="6">
        <f t="shared" si="64"/>
        <v>22</v>
      </c>
      <c r="I1352" s="4">
        <f t="shared" si="65"/>
        <v>0</v>
      </c>
    </row>
    <row r="1353" spans="1:9" x14ac:dyDescent="0.3">
      <c r="A1353" t="s">
        <v>6</v>
      </c>
      <c r="B1353" s="3">
        <v>1</v>
      </c>
      <c r="C1353" s="6">
        <v>44</v>
      </c>
      <c r="D1353" s="6">
        <v>0</v>
      </c>
      <c r="E1353" s="6">
        <v>0</v>
      </c>
      <c r="F1353" s="6">
        <v>44</v>
      </c>
      <c r="G1353" s="6">
        <f t="shared" si="63"/>
        <v>44</v>
      </c>
      <c r="H1353" s="6">
        <f t="shared" si="64"/>
        <v>44</v>
      </c>
      <c r="I1353" s="4">
        <f t="shared" si="65"/>
        <v>0</v>
      </c>
    </row>
    <row r="1354" spans="1:9" x14ac:dyDescent="0.3">
      <c r="A1354" t="s">
        <v>6</v>
      </c>
      <c r="B1354" s="3">
        <v>2</v>
      </c>
      <c r="C1354" s="6">
        <v>44</v>
      </c>
      <c r="D1354" s="6">
        <v>0</v>
      </c>
      <c r="E1354" s="6">
        <v>0</v>
      </c>
      <c r="F1354" s="6">
        <v>44</v>
      </c>
      <c r="G1354" s="6">
        <f t="shared" si="63"/>
        <v>44</v>
      </c>
      <c r="H1354" s="6">
        <f t="shared" si="64"/>
        <v>22</v>
      </c>
      <c r="I1354" s="4">
        <f t="shared" si="65"/>
        <v>0</v>
      </c>
    </row>
    <row r="1355" spans="1:9" x14ac:dyDescent="0.3">
      <c r="A1355" t="s">
        <v>15</v>
      </c>
      <c r="B1355" s="3">
        <v>2</v>
      </c>
      <c r="C1355" s="6">
        <v>44</v>
      </c>
      <c r="D1355" s="6">
        <v>0</v>
      </c>
      <c r="E1355" s="6">
        <v>0</v>
      </c>
      <c r="F1355" s="6">
        <v>44</v>
      </c>
      <c r="G1355" s="6">
        <f t="shared" si="63"/>
        <v>44</v>
      </c>
      <c r="H1355" s="6">
        <f t="shared" si="64"/>
        <v>22</v>
      </c>
      <c r="I1355" s="4">
        <f t="shared" si="65"/>
        <v>0</v>
      </c>
    </row>
    <row r="1356" spans="1:9" x14ac:dyDescent="0.3">
      <c r="A1356" t="s">
        <v>13</v>
      </c>
      <c r="B1356" s="3">
        <v>2</v>
      </c>
      <c r="C1356" s="6">
        <v>44</v>
      </c>
      <c r="D1356" s="6">
        <v>0</v>
      </c>
      <c r="E1356" s="6">
        <v>0</v>
      </c>
      <c r="F1356" s="6">
        <v>44</v>
      </c>
      <c r="G1356" s="6">
        <f t="shared" si="63"/>
        <v>44</v>
      </c>
      <c r="H1356" s="6">
        <f t="shared" si="64"/>
        <v>22</v>
      </c>
      <c r="I1356" s="4">
        <f t="shared" si="65"/>
        <v>0</v>
      </c>
    </row>
    <row r="1357" spans="1:9" x14ac:dyDescent="0.3">
      <c r="A1357" t="s">
        <v>21</v>
      </c>
      <c r="B1357" s="3">
        <v>3</v>
      </c>
      <c r="C1357" s="6">
        <v>45</v>
      </c>
      <c r="D1357" s="6">
        <v>-1.36</v>
      </c>
      <c r="E1357" s="6">
        <v>0</v>
      </c>
      <c r="F1357" s="6">
        <v>43.64</v>
      </c>
      <c r="G1357" s="6">
        <f t="shared" si="63"/>
        <v>46.36</v>
      </c>
      <c r="H1357" s="6">
        <f t="shared" si="64"/>
        <v>14.546666666666667</v>
      </c>
      <c r="I1357" s="4">
        <f t="shared" si="65"/>
        <v>3.0222222222222223E-2</v>
      </c>
    </row>
    <row r="1358" spans="1:9" x14ac:dyDescent="0.3">
      <c r="A1358" t="s">
        <v>7</v>
      </c>
      <c r="B1358" s="3">
        <v>1</v>
      </c>
      <c r="C1358" s="6">
        <v>48</v>
      </c>
      <c r="D1358" s="6">
        <v>-4.8</v>
      </c>
      <c r="E1358" s="6">
        <v>0</v>
      </c>
      <c r="F1358" s="6">
        <v>43.2</v>
      </c>
      <c r="G1358" s="6">
        <f t="shared" si="63"/>
        <v>52.8</v>
      </c>
      <c r="H1358" s="6">
        <f t="shared" si="64"/>
        <v>43.2</v>
      </c>
      <c r="I1358" s="4">
        <f t="shared" si="65"/>
        <v>9.9999999999999992E-2</v>
      </c>
    </row>
    <row r="1359" spans="1:9" x14ac:dyDescent="0.3">
      <c r="A1359" t="s">
        <v>6</v>
      </c>
      <c r="B1359" s="3">
        <v>2</v>
      </c>
      <c r="C1359" s="6">
        <v>48</v>
      </c>
      <c r="D1359" s="6">
        <v>-4.8</v>
      </c>
      <c r="E1359" s="6">
        <v>0</v>
      </c>
      <c r="F1359" s="6">
        <v>43.2</v>
      </c>
      <c r="G1359" s="6">
        <f t="shared" si="63"/>
        <v>52.8</v>
      </c>
      <c r="H1359" s="6">
        <f t="shared" si="64"/>
        <v>21.6</v>
      </c>
      <c r="I1359" s="4">
        <f t="shared" si="65"/>
        <v>9.9999999999999992E-2</v>
      </c>
    </row>
    <row r="1360" spans="1:9" x14ac:dyDescent="0.3">
      <c r="A1360" t="s">
        <v>13</v>
      </c>
      <c r="B1360" s="3">
        <v>1</v>
      </c>
      <c r="C1360" s="6">
        <v>48</v>
      </c>
      <c r="D1360" s="6">
        <v>-4.8</v>
      </c>
      <c r="E1360" s="6">
        <v>0</v>
      </c>
      <c r="F1360" s="6">
        <v>43.2</v>
      </c>
      <c r="G1360" s="6">
        <f t="shared" si="63"/>
        <v>52.8</v>
      </c>
      <c r="H1360" s="6">
        <f t="shared" si="64"/>
        <v>43.2</v>
      </c>
      <c r="I1360" s="4">
        <f t="shared" si="65"/>
        <v>9.9999999999999992E-2</v>
      </c>
    </row>
    <row r="1361" spans="1:9" x14ac:dyDescent="0.3">
      <c r="A1361" t="s">
        <v>6</v>
      </c>
      <c r="B1361" s="3">
        <v>3</v>
      </c>
      <c r="C1361" s="6">
        <v>43.2</v>
      </c>
      <c r="D1361" s="6">
        <v>0</v>
      </c>
      <c r="E1361" s="6">
        <v>0</v>
      </c>
      <c r="F1361" s="6">
        <v>43.2</v>
      </c>
      <c r="G1361" s="6">
        <f t="shared" si="63"/>
        <v>43.2</v>
      </c>
      <c r="H1361" s="6">
        <f t="shared" si="64"/>
        <v>14.4</v>
      </c>
      <c r="I1361" s="4">
        <f t="shared" si="65"/>
        <v>0</v>
      </c>
    </row>
    <row r="1362" spans="1:9" x14ac:dyDescent="0.3">
      <c r="A1362" t="s">
        <v>16</v>
      </c>
      <c r="B1362" s="3">
        <v>1</v>
      </c>
      <c r="C1362" s="6">
        <v>48</v>
      </c>
      <c r="D1362" s="6">
        <v>-4.8</v>
      </c>
      <c r="E1362" s="6">
        <v>0</v>
      </c>
      <c r="F1362" s="6">
        <v>43.2</v>
      </c>
      <c r="G1362" s="6">
        <f t="shared" si="63"/>
        <v>52.8</v>
      </c>
      <c r="H1362" s="6">
        <f t="shared" si="64"/>
        <v>43.2</v>
      </c>
      <c r="I1362" s="4">
        <f t="shared" si="65"/>
        <v>9.9999999999999992E-2</v>
      </c>
    </row>
    <row r="1363" spans="1:9" x14ac:dyDescent="0.3">
      <c r="A1363" t="s">
        <v>7</v>
      </c>
      <c r="B1363" s="3">
        <v>1</v>
      </c>
      <c r="C1363" s="6">
        <v>48</v>
      </c>
      <c r="D1363" s="6">
        <v>-4.8</v>
      </c>
      <c r="E1363" s="6">
        <v>0</v>
      </c>
      <c r="F1363" s="6">
        <v>43.2</v>
      </c>
      <c r="G1363" s="6">
        <f t="shared" si="63"/>
        <v>52.8</v>
      </c>
      <c r="H1363" s="6">
        <f t="shared" si="64"/>
        <v>43.2</v>
      </c>
      <c r="I1363" s="4">
        <f t="shared" si="65"/>
        <v>9.9999999999999992E-2</v>
      </c>
    </row>
    <row r="1364" spans="1:9" x14ac:dyDescent="0.3">
      <c r="A1364" t="s">
        <v>13</v>
      </c>
      <c r="B1364" s="3">
        <v>1</v>
      </c>
      <c r="C1364" s="6">
        <v>96</v>
      </c>
      <c r="D1364" s="6">
        <v>-4.8</v>
      </c>
      <c r="E1364" s="6">
        <v>-48</v>
      </c>
      <c r="F1364" s="6">
        <v>43.2</v>
      </c>
      <c r="G1364" s="6">
        <f t="shared" si="63"/>
        <v>101.3</v>
      </c>
      <c r="H1364" s="6">
        <f t="shared" si="64"/>
        <v>43.2</v>
      </c>
      <c r="I1364" s="4">
        <f t="shared" si="65"/>
        <v>4.9999999999999996E-2</v>
      </c>
    </row>
    <row r="1365" spans="1:9" x14ac:dyDescent="0.3">
      <c r="A1365" t="s">
        <v>7</v>
      </c>
      <c r="B1365" s="3">
        <v>1</v>
      </c>
      <c r="C1365" s="6">
        <v>48</v>
      </c>
      <c r="D1365" s="6">
        <v>-4.8</v>
      </c>
      <c r="E1365" s="6">
        <v>0</v>
      </c>
      <c r="F1365" s="6">
        <v>43.2</v>
      </c>
      <c r="G1365" s="6">
        <f t="shared" si="63"/>
        <v>52.8</v>
      </c>
      <c r="H1365" s="6">
        <f t="shared" si="64"/>
        <v>43.2</v>
      </c>
      <c r="I1365" s="4">
        <f t="shared" si="65"/>
        <v>9.9999999999999992E-2</v>
      </c>
    </row>
    <row r="1366" spans="1:9" x14ac:dyDescent="0.3">
      <c r="A1366" t="s">
        <v>11</v>
      </c>
      <c r="B1366" s="3">
        <v>1</v>
      </c>
      <c r="C1366" s="6">
        <v>48</v>
      </c>
      <c r="D1366" s="6">
        <v>-4.8</v>
      </c>
      <c r="E1366" s="6">
        <v>0</v>
      </c>
      <c r="F1366" s="6">
        <v>43.2</v>
      </c>
      <c r="G1366" s="6">
        <f t="shared" si="63"/>
        <v>52.8</v>
      </c>
      <c r="H1366" s="6">
        <f t="shared" si="64"/>
        <v>43.2</v>
      </c>
      <c r="I1366" s="4">
        <f t="shared" si="65"/>
        <v>9.9999999999999992E-2</v>
      </c>
    </row>
    <row r="1367" spans="1:9" x14ac:dyDescent="0.3">
      <c r="A1367" t="s">
        <v>13</v>
      </c>
      <c r="B1367" s="3">
        <v>4</v>
      </c>
      <c r="C1367" s="6">
        <v>48</v>
      </c>
      <c r="D1367" s="6">
        <v>-4.8</v>
      </c>
      <c r="E1367" s="6">
        <v>0</v>
      </c>
      <c r="F1367" s="6">
        <v>43.2</v>
      </c>
      <c r="G1367" s="6">
        <f t="shared" si="63"/>
        <v>52.8</v>
      </c>
      <c r="H1367" s="6">
        <f t="shared" si="64"/>
        <v>10.8</v>
      </c>
      <c r="I1367" s="4">
        <f t="shared" si="65"/>
        <v>9.9999999999999992E-2</v>
      </c>
    </row>
    <row r="1368" spans="1:9" x14ac:dyDescent="0.3">
      <c r="A1368" t="s">
        <v>7</v>
      </c>
      <c r="B1368" s="3">
        <v>1</v>
      </c>
      <c r="C1368" s="6">
        <v>44</v>
      </c>
      <c r="D1368" s="6">
        <v>-1.08</v>
      </c>
      <c r="E1368" s="6">
        <v>0</v>
      </c>
      <c r="F1368" s="6">
        <v>42.92</v>
      </c>
      <c r="G1368" s="6">
        <f t="shared" si="63"/>
        <v>45.08</v>
      </c>
      <c r="H1368" s="6">
        <f t="shared" si="64"/>
        <v>42.92</v>
      </c>
      <c r="I1368" s="4">
        <f t="shared" si="65"/>
        <v>2.4545454545454547E-2</v>
      </c>
    </row>
    <row r="1369" spans="1:9" x14ac:dyDescent="0.3">
      <c r="A1369" t="s">
        <v>6</v>
      </c>
      <c r="B1369" s="3">
        <v>1</v>
      </c>
      <c r="C1369" s="6">
        <v>45</v>
      </c>
      <c r="D1369" s="6">
        <v>-2.5</v>
      </c>
      <c r="E1369" s="6">
        <v>0</v>
      </c>
      <c r="F1369" s="6">
        <v>42.5</v>
      </c>
      <c r="G1369" s="6">
        <f t="shared" si="63"/>
        <v>47.5</v>
      </c>
      <c r="H1369" s="6">
        <f t="shared" si="64"/>
        <v>42.5</v>
      </c>
      <c r="I1369" s="4">
        <f t="shared" si="65"/>
        <v>5.5555555555555552E-2</v>
      </c>
    </row>
    <row r="1370" spans="1:9" x14ac:dyDescent="0.3">
      <c r="A1370" t="s">
        <v>9</v>
      </c>
      <c r="B1370" s="3">
        <v>1</v>
      </c>
      <c r="C1370" s="6">
        <v>42</v>
      </c>
      <c r="D1370" s="6">
        <v>0</v>
      </c>
      <c r="E1370" s="6">
        <v>0</v>
      </c>
      <c r="F1370" s="6">
        <v>42</v>
      </c>
      <c r="G1370" s="6">
        <f t="shared" si="63"/>
        <v>42</v>
      </c>
      <c r="H1370" s="6">
        <f t="shared" si="64"/>
        <v>42</v>
      </c>
      <c r="I1370" s="4">
        <f t="shared" si="65"/>
        <v>0</v>
      </c>
    </row>
    <row r="1371" spans="1:9" x14ac:dyDescent="0.3">
      <c r="A1371" t="s">
        <v>11</v>
      </c>
      <c r="B1371" s="3">
        <v>1</v>
      </c>
      <c r="C1371" s="6">
        <v>42</v>
      </c>
      <c r="D1371" s="6">
        <v>0</v>
      </c>
      <c r="E1371" s="6">
        <v>0</v>
      </c>
      <c r="F1371" s="6">
        <v>42</v>
      </c>
      <c r="G1371" s="6">
        <f t="shared" si="63"/>
        <v>42</v>
      </c>
      <c r="H1371" s="6">
        <f t="shared" si="64"/>
        <v>42</v>
      </c>
      <c r="I1371" s="4">
        <f t="shared" si="65"/>
        <v>0</v>
      </c>
    </row>
    <row r="1372" spans="1:9" x14ac:dyDescent="0.3">
      <c r="A1372" t="s">
        <v>6</v>
      </c>
      <c r="B1372" s="3">
        <v>1</v>
      </c>
      <c r="C1372" s="6">
        <v>42</v>
      </c>
      <c r="D1372" s="6">
        <v>0</v>
      </c>
      <c r="E1372" s="6">
        <v>0</v>
      </c>
      <c r="F1372" s="6">
        <v>42</v>
      </c>
      <c r="G1372" s="6">
        <f t="shared" si="63"/>
        <v>42</v>
      </c>
      <c r="H1372" s="6">
        <f t="shared" si="64"/>
        <v>42</v>
      </c>
      <c r="I1372" s="4">
        <f t="shared" si="65"/>
        <v>0</v>
      </c>
    </row>
    <row r="1373" spans="1:9" x14ac:dyDescent="0.3">
      <c r="A1373" t="s">
        <v>7</v>
      </c>
      <c r="B1373" s="3">
        <v>1</v>
      </c>
      <c r="C1373" s="6">
        <v>42</v>
      </c>
      <c r="D1373" s="6">
        <v>0</v>
      </c>
      <c r="E1373" s="6">
        <v>0</v>
      </c>
      <c r="F1373" s="6">
        <v>42</v>
      </c>
      <c r="G1373" s="6">
        <f t="shared" si="63"/>
        <v>42</v>
      </c>
      <c r="H1373" s="6">
        <f t="shared" si="64"/>
        <v>42</v>
      </c>
      <c r="I1373" s="4">
        <f t="shared" si="65"/>
        <v>0</v>
      </c>
    </row>
    <row r="1374" spans="1:9" x14ac:dyDescent="0.3">
      <c r="A1374" t="s">
        <v>13</v>
      </c>
      <c r="B1374" s="3">
        <v>2</v>
      </c>
      <c r="C1374" s="6">
        <v>42</v>
      </c>
      <c r="D1374" s="6">
        <v>0</v>
      </c>
      <c r="E1374" s="6">
        <v>0</v>
      </c>
      <c r="F1374" s="6">
        <v>42</v>
      </c>
      <c r="G1374" s="6">
        <f t="shared" si="63"/>
        <v>42</v>
      </c>
      <c r="H1374" s="6">
        <f t="shared" si="64"/>
        <v>21</v>
      </c>
      <c r="I1374" s="4">
        <f t="shared" si="65"/>
        <v>0</v>
      </c>
    </row>
    <row r="1375" spans="1:9" x14ac:dyDescent="0.3">
      <c r="A1375" t="s">
        <v>7</v>
      </c>
      <c r="B1375" s="3">
        <v>1</v>
      </c>
      <c r="C1375" s="6">
        <v>42</v>
      </c>
      <c r="D1375" s="6">
        <v>0</v>
      </c>
      <c r="E1375" s="6">
        <v>0</v>
      </c>
      <c r="F1375" s="6">
        <v>42</v>
      </c>
      <c r="G1375" s="6">
        <f t="shared" si="63"/>
        <v>42</v>
      </c>
      <c r="H1375" s="6">
        <f t="shared" si="64"/>
        <v>42</v>
      </c>
      <c r="I1375" s="4">
        <f t="shared" si="65"/>
        <v>0</v>
      </c>
    </row>
    <row r="1376" spans="1:9" x14ac:dyDescent="0.3">
      <c r="A1376" t="s">
        <v>6</v>
      </c>
      <c r="B1376" s="3">
        <v>1</v>
      </c>
      <c r="C1376" s="6">
        <v>42</v>
      </c>
      <c r="D1376" s="6">
        <v>0</v>
      </c>
      <c r="E1376" s="6">
        <v>0</v>
      </c>
      <c r="F1376" s="6">
        <v>42</v>
      </c>
      <c r="G1376" s="6">
        <f t="shared" si="63"/>
        <v>42</v>
      </c>
      <c r="H1376" s="6">
        <f t="shared" si="64"/>
        <v>42</v>
      </c>
      <c r="I1376" s="4">
        <f t="shared" si="65"/>
        <v>0</v>
      </c>
    </row>
    <row r="1377" spans="1:9" x14ac:dyDescent="0.3">
      <c r="A1377" t="s">
        <v>6</v>
      </c>
      <c r="B1377" s="3">
        <v>2</v>
      </c>
      <c r="C1377" s="6">
        <v>42</v>
      </c>
      <c r="D1377" s="6">
        <v>0</v>
      </c>
      <c r="E1377" s="6">
        <v>0</v>
      </c>
      <c r="F1377" s="6">
        <v>42</v>
      </c>
      <c r="G1377" s="6">
        <f t="shared" si="63"/>
        <v>42</v>
      </c>
      <c r="H1377" s="6">
        <f t="shared" si="64"/>
        <v>21</v>
      </c>
      <c r="I1377" s="4">
        <f t="shared" si="65"/>
        <v>0</v>
      </c>
    </row>
    <row r="1378" spans="1:9" x14ac:dyDescent="0.3">
      <c r="A1378" t="s">
        <v>6</v>
      </c>
      <c r="B1378" s="3">
        <v>1</v>
      </c>
      <c r="C1378" s="6">
        <v>42</v>
      </c>
      <c r="D1378" s="6">
        <v>0</v>
      </c>
      <c r="E1378" s="6">
        <v>0</v>
      </c>
      <c r="F1378" s="6">
        <v>42</v>
      </c>
      <c r="G1378" s="6">
        <f t="shared" si="63"/>
        <v>42</v>
      </c>
      <c r="H1378" s="6">
        <f t="shared" si="64"/>
        <v>42</v>
      </c>
      <c r="I1378" s="4">
        <f t="shared" si="65"/>
        <v>0</v>
      </c>
    </row>
    <row r="1379" spans="1:9" x14ac:dyDescent="0.3">
      <c r="A1379" t="s">
        <v>8</v>
      </c>
      <c r="B1379" s="3">
        <v>3</v>
      </c>
      <c r="C1379" s="6">
        <v>42</v>
      </c>
      <c r="D1379" s="6">
        <v>0</v>
      </c>
      <c r="E1379" s="6">
        <v>0</v>
      </c>
      <c r="F1379" s="6">
        <v>42</v>
      </c>
      <c r="G1379" s="6">
        <f t="shared" si="63"/>
        <v>42</v>
      </c>
      <c r="H1379" s="6">
        <f t="shared" si="64"/>
        <v>14</v>
      </c>
      <c r="I1379" s="4">
        <f t="shared" si="65"/>
        <v>0</v>
      </c>
    </row>
    <row r="1380" spans="1:9" x14ac:dyDescent="0.3">
      <c r="A1380" t="s">
        <v>11</v>
      </c>
      <c r="B1380" s="3">
        <v>1</v>
      </c>
      <c r="C1380" s="6">
        <v>42</v>
      </c>
      <c r="D1380" s="6">
        <v>0</v>
      </c>
      <c r="E1380" s="6">
        <v>0</v>
      </c>
      <c r="F1380" s="6">
        <v>42</v>
      </c>
      <c r="G1380" s="6">
        <f t="shared" si="63"/>
        <v>42</v>
      </c>
      <c r="H1380" s="6">
        <f t="shared" si="64"/>
        <v>42</v>
      </c>
      <c r="I1380" s="4">
        <f t="shared" si="65"/>
        <v>0</v>
      </c>
    </row>
    <row r="1381" spans="1:9" x14ac:dyDescent="0.3">
      <c r="A1381" t="s">
        <v>15</v>
      </c>
      <c r="B1381" s="3">
        <v>1</v>
      </c>
      <c r="C1381" s="6">
        <v>42</v>
      </c>
      <c r="D1381" s="6">
        <v>0</v>
      </c>
      <c r="E1381" s="6">
        <v>0</v>
      </c>
      <c r="F1381" s="6">
        <v>42</v>
      </c>
      <c r="G1381" s="6">
        <f t="shared" si="63"/>
        <v>42</v>
      </c>
      <c r="H1381" s="6">
        <f t="shared" si="64"/>
        <v>42</v>
      </c>
      <c r="I1381" s="4">
        <f t="shared" si="65"/>
        <v>0</v>
      </c>
    </row>
    <row r="1382" spans="1:9" x14ac:dyDescent="0.3">
      <c r="A1382" t="s">
        <v>7</v>
      </c>
      <c r="B1382" s="3">
        <v>1</v>
      </c>
      <c r="C1382" s="6">
        <v>42</v>
      </c>
      <c r="D1382" s="6">
        <v>0</v>
      </c>
      <c r="E1382" s="6">
        <v>0</v>
      </c>
      <c r="F1382" s="6">
        <v>42</v>
      </c>
      <c r="G1382" s="6">
        <f t="shared" si="63"/>
        <v>42</v>
      </c>
      <c r="H1382" s="6">
        <f t="shared" si="64"/>
        <v>42</v>
      </c>
      <c r="I1382" s="4">
        <f t="shared" si="65"/>
        <v>0</v>
      </c>
    </row>
    <row r="1383" spans="1:9" x14ac:dyDescent="0.3">
      <c r="A1383" t="s">
        <v>6</v>
      </c>
      <c r="B1383" s="3">
        <v>1</v>
      </c>
      <c r="C1383" s="6">
        <v>42</v>
      </c>
      <c r="D1383" s="6">
        <v>0</v>
      </c>
      <c r="E1383" s="6">
        <v>0</v>
      </c>
      <c r="F1383" s="6">
        <v>42</v>
      </c>
      <c r="G1383" s="6">
        <f t="shared" si="63"/>
        <v>42</v>
      </c>
      <c r="H1383" s="6">
        <f t="shared" si="64"/>
        <v>42</v>
      </c>
      <c r="I1383" s="4">
        <f t="shared" si="65"/>
        <v>0</v>
      </c>
    </row>
    <row r="1384" spans="1:9" x14ac:dyDescent="0.3">
      <c r="A1384" t="s">
        <v>11</v>
      </c>
      <c r="B1384" s="3">
        <v>3</v>
      </c>
      <c r="C1384" s="6">
        <v>70</v>
      </c>
      <c r="D1384" s="6">
        <v>0</v>
      </c>
      <c r="E1384" s="6">
        <v>-28</v>
      </c>
      <c r="F1384" s="6">
        <v>42</v>
      </c>
      <c r="G1384" s="6">
        <f t="shared" si="63"/>
        <v>70.400000000000006</v>
      </c>
      <c r="H1384" s="6">
        <f t="shared" si="64"/>
        <v>14</v>
      </c>
      <c r="I1384" s="4">
        <f t="shared" si="65"/>
        <v>0</v>
      </c>
    </row>
    <row r="1385" spans="1:9" x14ac:dyDescent="0.3">
      <c r="A1385" t="s">
        <v>6</v>
      </c>
      <c r="B1385" s="3">
        <v>1</v>
      </c>
      <c r="C1385" s="6">
        <v>42</v>
      </c>
      <c r="D1385" s="6">
        <v>0</v>
      </c>
      <c r="E1385" s="6">
        <v>0</v>
      </c>
      <c r="F1385" s="6">
        <v>42</v>
      </c>
      <c r="G1385" s="6">
        <f t="shared" si="63"/>
        <v>42</v>
      </c>
      <c r="H1385" s="6">
        <f t="shared" si="64"/>
        <v>42</v>
      </c>
      <c r="I1385" s="4">
        <f t="shared" si="65"/>
        <v>0</v>
      </c>
    </row>
    <row r="1386" spans="1:9" x14ac:dyDescent="0.3">
      <c r="A1386" t="s">
        <v>6</v>
      </c>
      <c r="B1386" s="3">
        <v>2</v>
      </c>
      <c r="C1386" s="6">
        <v>44</v>
      </c>
      <c r="D1386" s="6">
        <v>-2.2000000000000002</v>
      </c>
      <c r="E1386" s="6">
        <v>0</v>
      </c>
      <c r="F1386" s="6">
        <v>41.8</v>
      </c>
      <c r="G1386" s="6">
        <f t="shared" si="63"/>
        <v>46.2</v>
      </c>
      <c r="H1386" s="6">
        <f t="shared" si="64"/>
        <v>20.9</v>
      </c>
      <c r="I1386" s="4">
        <f t="shared" si="65"/>
        <v>0.05</v>
      </c>
    </row>
    <row r="1387" spans="1:9" x14ac:dyDescent="0.3">
      <c r="A1387" t="s">
        <v>6</v>
      </c>
      <c r="B1387" s="3">
        <v>2</v>
      </c>
      <c r="C1387" s="6">
        <v>44</v>
      </c>
      <c r="D1387" s="6">
        <v>-2.2000000000000002</v>
      </c>
      <c r="E1387" s="6">
        <v>0</v>
      </c>
      <c r="F1387" s="6">
        <v>41.8</v>
      </c>
      <c r="G1387" s="6">
        <f t="shared" si="63"/>
        <v>46.2</v>
      </c>
      <c r="H1387" s="6">
        <f t="shared" si="64"/>
        <v>20.9</v>
      </c>
      <c r="I1387" s="4">
        <f t="shared" si="65"/>
        <v>0.05</v>
      </c>
    </row>
    <row r="1388" spans="1:9" x14ac:dyDescent="0.3">
      <c r="A1388" t="s">
        <v>9</v>
      </c>
      <c r="B1388" s="3">
        <v>1</v>
      </c>
      <c r="C1388" s="6">
        <v>41.6</v>
      </c>
      <c r="D1388" s="6">
        <v>0</v>
      </c>
      <c r="E1388" s="6">
        <v>0</v>
      </c>
      <c r="F1388" s="6">
        <v>41.6</v>
      </c>
      <c r="G1388" s="6">
        <f t="shared" si="63"/>
        <v>41.6</v>
      </c>
      <c r="H1388" s="6">
        <f t="shared" si="64"/>
        <v>41.6</v>
      </c>
      <c r="I1388" s="4">
        <f t="shared" si="65"/>
        <v>0</v>
      </c>
    </row>
    <row r="1389" spans="1:9" x14ac:dyDescent="0.3">
      <c r="A1389" t="s">
        <v>7</v>
      </c>
      <c r="B1389" s="3">
        <v>1</v>
      </c>
      <c r="C1389" s="6">
        <v>46</v>
      </c>
      <c r="D1389" s="6">
        <v>-4.5999999999999996</v>
      </c>
      <c r="E1389" s="6">
        <v>0</v>
      </c>
      <c r="F1389" s="6">
        <v>41.4</v>
      </c>
      <c r="G1389" s="6">
        <f t="shared" si="63"/>
        <v>50.6</v>
      </c>
      <c r="H1389" s="6">
        <f t="shared" si="64"/>
        <v>41.4</v>
      </c>
      <c r="I1389" s="4">
        <f t="shared" si="65"/>
        <v>9.9999999999999992E-2</v>
      </c>
    </row>
    <row r="1390" spans="1:9" x14ac:dyDescent="0.3">
      <c r="A1390" t="s">
        <v>7</v>
      </c>
      <c r="B1390" s="3">
        <v>1</v>
      </c>
      <c r="C1390" s="6">
        <v>92</v>
      </c>
      <c r="D1390" s="6">
        <v>-4.5999999999999996</v>
      </c>
      <c r="E1390" s="6">
        <v>-46</v>
      </c>
      <c r="F1390" s="6">
        <v>41.4</v>
      </c>
      <c r="G1390" s="6">
        <f t="shared" si="63"/>
        <v>97.1</v>
      </c>
      <c r="H1390" s="6">
        <f t="shared" si="64"/>
        <v>41.4</v>
      </c>
      <c r="I1390" s="4">
        <f t="shared" si="65"/>
        <v>4.9999999999999996E-2</v>
      </c>
    </row>
    <row r="1391" spans="1:9" x14ac:dyDescent="0.3">
      <c r="A1391" t="s">
        <v>7</v>
      </c>
      <c r="B1391" s="3">
        <v>1</v>
      </c>
      <c r="C1391" s="6">
        <v>46</v>
      </c>
      <c r="D1391" s="6">
        <v>-4.5999999999999996</v>
      </c>
      <c r="E1391" s="6">
        <v>0</v>
      </c>
      <c r="F1391" s="6">
        <v>41.4</v>
      </c>
      <c r="G1391" s="6">
        <f t="shared" si="63"/>
        <v>50.6</v>
      </c>
      <c r="H1391" s="6">
        <f t="shared" si="64"/>
        <v>41.4</v>
      </c>
      <c r="I1391" s="4">
        <f t="shared" si="65"/>
        <v>9.9999999999999992E-2</v>
      </c>
    </row>
    <row r="1392" spans="1:9" x14ac:dyDescent="0.3">
      <c r="A1392" t="s">
        <v>7</v>
      </c>
      <c r="B1392" s="3">
        <v>1</v>
      </c>
      <c r="C1392" s="6">
        <v>46</v>
      </c>
      <c r="D1392" s="6">
        <v>-4.5999999999999996</v>
      </c>
      <c r="E1392" s="6">
        <v>0</v>
      </c>
      <c r="F1392" s="6">
        <v>41.4</v>
      </c>
      <c r="G1392" s="6">
        <f t="shared" si="63"/>
        <v>50.6</v>
      </c>
      <c r="H1392" s="6">
        <f t="shared" si="64"/>
        <v>41.4</v>
      </c>
      <c r="I1392" s="4">
        <f t="shared" si="65"/>
        <v>9.9999999999999992E-2</v>
      </c>
    </row>
    <row r="1393" spans="1:9" x14ac:dyDescent="0.3">
      <c r="A1393" t="s">
        <v>7</v>
      </c>
      <c r="B1393" s="3">
        <v>1</v>
      </c>
      <c r="C1393" s="6">
        <v>46</v>
      </c>
      <c r="D1393" s="6">
        <v>-4.5999999999999996</v>
      </c>
      <c r="E1393" s="6">
        <v>0</v>
      </c>
      <c r="F1393" s="6">
        <v>41.4</v>
      </c>
      <c r="G1393" s="6">
        <f t="shared" si="63"/>
        <v>50.6</v>
      </c>
      <c r="H1393" s="6">
        <f t="shared" si="64"/>
        <v>41.4</v>
      </c>
      <c r="I1393" s="4">
        <f t="shared" si="65"/>
        <v>9.9999999999999992E-2</v>
      </c>
    </row>
    <row r="1394" spans="1:9" x14ac:dyDescent="0.3">
      <c r="A1394" t="s">
        <v>6</v>
      </c>
      <c r="B1394" s="3">
        <v>1</v>
      </c>
      <c r="C1394" s="6">
        <v>45</v>
      </c>
      <c r="D1394" s="6">
        <v>-4.49</v>
      </c>
      <c r="E1394" s="6">
        <v>0</v>
      </c>
      <c r="F1394" s="6">
        <v>40.51</v>
      </c>
      <c r="G1394" s="6">
        <f t="shared" si="63"/>
        <v>49.49</v>
      </c>
      <c r="H1394" s="6">
        <f t="shared" si="64"/>
        <v>40.51</v>
      </c>
      <c r="I1394" s="4">
        <f t="shared" si="65"/>
        <v>9.9777777777777785E-2</v>
      </c>
    </row>
    <row r="1395" spans="1:9" x14ac:dyDescent="0.3">
      <c r="A1395" t="s">
        <v>6</v>
      </c>
      <c r="B1395" s="3">
        <v>1</v>
      </c>
      <c r="C1395" s="6">
        <v>45</v>
      </c>
      <c r="D1395" s="6">
        <v>-4.5</v>
      </c>
      <c r="E1395" s="6">
        <v>0</v>
      </c>
      <c r="F1395" s="6">
        <v>40.5</v>
      </c>
      <c r="G1395" s="6">
        <f t="shared" si="63"/>
        <v>49.5</v>
      </c>
      <c r="H1395" s="6">
        <f t="shared" si="64"/>
        <v>40.5</v>
      </c>
      <c r="I1395" s="4">
        <f t="shared" si="65"/>
        <v>0.1</v>
      </c>
    </row>
    <row r="1396" spans="1:9" x14ac:dyDescent="0.3">
      <c r="A1396" t="s">
        <v>6</v>
      </c>
      <c r="B1396" s="3">
        <v>1</v>
      </c>
      <c r="C1396" s="6">
        <v>45</v>
      </c>
      <c r="D1396" s="6">
        <v>-4.5</v>
      </c>
      <c r="E1396" s="6">
        <v>0</v>
      </c>
      <c r="F1396" s="6">
        <v>40.5</v>
      </c>
      <c r="G1396" s="6">
        <f t="shared" si="63"/>
        <v>49.5</v>
      </c>
      <c r="H1396" s="6">
        <f t="shared" si="64"/>
        <v>40.5</v>
      </c>
      <c r="I1396" s="4">
        <f t="shared" si="65"/>
        <v>0.1</v>
      </c>
    </row>
    <row r="1397" spans="1:9" x14ac:dyDescent="0.3">
      <c r="A1397" t="s">
        <v>9</v>
      </c>
      <c r="B1397" s="3">
        <v>1</v>
      </c>
      <c r="C1397" s="6">
        <v>45</v>
      </c>
      <c r="D1397" s="6">
        <v>-4.51</v>
      </c>
      <c r="E1397" s="6">
        <v>0</v>
      </c>
      <c r="F1397" s="6">
        <v>40.49</v>
      </c>
      <c r="G1397" s="6">
        <f t="shared" si="63"/>
        <v>49.51</v>
      </c>
      <c r="H1397" s="6">
        <f t="shared" si="64"/>
        <v>40.49</v>
      </c>
      <c r="I1397" s="4">
        <f t="shared" si="65"/>
        <v>0.10022222222222221</v>
      </c>
    </row>
    <row r="1398" spans="1:9" x14ac:dyDescent="0.3">
      <c r="A1398" t="s">
        <v>9</v>
      </c>
      <c r="B1398" s="3">
        <v>2</v>
      </c>
      <c r="C1398" s="6">
        <v>40</v>
      </c>
      <c r="D1398" s="6">
        <v>0</v>
      </c>
      <c r="E1398" s="6">
        <v>0</v>
      </c>
      <c r="F1398" s="6">
        <v>40</v>
      </c>
      <c r="G1398" s="6">
        <f t="shared" si="63"/>
        <v>40</v>
      </c>
      <c r="H1398" s="6">
        <f t="shared" si="64"/>
        <v>20</v>
      </c>
      <c r="I1398" s="4">
        <f t="shared" si="65"/>
        <v>0</v>
      </c>
    </row>
    <row r="1399" spans="1:9" x14ac:dyDescent="0.3">
      <c r="A1399" t="s">
        <v>6</v>
      </c>
      <c r="B1399" s="3">
        <v>2</v>
      </c>
      <c r="C1399" s="6">
        <v>40</v>
      </c>
      <c r="D1399" s="6">
        <v>0</v>
      </c>
      <c r="E1399" s="6">
        <v>0</v>
      </c>
      <c r="F1399" s="6">
        <v>40</v>
      </c>
      <c r="G1399" s="6">
        <f t="shared" si="63"/>
        <v>40</v>
      </c>
      <c r="H1399" s="6">
        <f t="shared" si="64"/>
        <v>20</v>
      </c>
      <c r="I1399" s="4">
        <f t="shared" si="65"/>
        <v>0</v>
      </c>
    </row>
    <row r="1400" spans="1:9" x14ac:dyDescent="0.3">
      <c r="A1400" t="s">
        <v>21</v>
      </c>
      <c r="B1400" s="3">
        <v>2</v>
      </c>
      <c r="C1400" s="6">
        <v>40</v>
      </c>
      <c r="D1400" s="6">
        <v>0</v>
      </c>
      <c r="E1400" s="6">
        <v>0</v>
      </c>
      <c r="F1400" s="6">
        <v>40</v>
      </c>
      <c r="G1400" s="6">
        <f t="shared" si="63"/>
        <v>40</v>
      </c>
      <c r="H1400" s="6">
        <f t="shared" si="64"/>
        <v>20</v>
      </c>
      <c r="I1400" s="4">
        <f t="shared" si="65"/>
        <v>0</v>
      </c>
    </row>
    <row r="1401" spans="1:9" x14ac:dyDescent="0.3">
      <c r="A1401" t="s">
        <v>6</v>
      </c>
      <c r="B1401" s="3">
        <v>2</v>
      </c>
      <c r="C1401" s="6">
        <v>44</v>
      </c>
      <c r="D1401" s="6">
        <v>-4.4000000000000004</v>
      </c>
      <c r="E1401" s="6">
        <v>0</v>
      </c>
      <c r="F1401" s="6">
        <v>39.6</v>
      </c>
      <c r="G1401" s="6">
        <f t="shared" si="63"/>
        <v>48.4</v>
      </c>
      <c r="H1401" s="6">
        <f t="shared" si="64"/>
        <v>19.8</v>
      </c>
      <c r="I1401" s="4">
        <f t="shared" si="65"/>
        <v>0.1</v>
      </c>
    </row>
    <row r="1402" spans="1:9" x14ac:dyDescent="0.3">
      <c r="A1402" t="s">
        <v>11</v>
      </c>
      <c r="B1402" s="3">
        <v>1</v>
      </c>
      <c r="C1402" s="6">
        <v>44</v>
      </c>
      <c r="D1402" s="6">
        <v>-4.4000000000000004</v>
      </c>
      <c r="E1402" s="6">
        <v>0</v>
      </c>
      <c r="F1402" s="6">
        <v>39.6</v>
      </c>
      <c r="G1402" s="6">
        <f t="shared" si="63"/>
        <v>48.4</v>
      </c>
      <c r="H1402" s="6">
        <f t="shared" si="64"/>
        <v>39.6</v>
      </c>
      <c r="I1402" s="4">
        <f t="shared" si="65"/>
        <v>0.1</v>
      </c>
    </row>
    <row r="1403" spans="1:9" x14ac:dyDescent="0.3">
      <c r="A1403" t="s">
        <v>6</v>
      </c>
      <c r="B1403" s="3">
        <v>1</v>
      </c>
      <c r="C1403" s="6">
        <v>44</v>
      </c>
      <c r="D1403" s="6">
        <v>-4.4000000000000004</v>
      </c>
      <c r="E1403" s="6">
        <v>0</v>
      </c>
      <c r="F1403" s="6">
        <v>39.6</v>
      </c>
      <c r="G1403" s="6">
        <f t="shared" si="63"/>
        <v>48.4</v>
      </c>
      <c r="H1403" s="6">
        <f t="shared" si="64"/>
        <v>39.6</v>
      </c>
      <c r="I1403" s="4">
        <f t="shared" si="65"/>
        <v>0.1</v>
      </c>
    </row>
    <row r="1404" spans="1:9" x14ac:dyDescent="0.3">
      <c r="A1404" t="s">
        <v>16</v>
      </c>
      <c r="B1404" s="3">
        <v>1</v>
      </c>
      <c r="C1404" s="6">
        <v>44</v>
      </c>
      <c r="D1404" s="6">
        <v>-4.4000000000000004</v>
      </c>
      <c r="E1404" s="6">
        <v>0</v>
      </c>
      <c r="F1404" s="6">
        <v>39.6</v>
      </c>
      <c r="G1404" s="6">
        <f t="shared" si="63"/>
        <v>48.4</v>
      </c>
      <c r="H1404" s="6">
        <f t="shared" si="64"/>
        <v>39.6</v>
      </c>
      <c r="I1404" s="4">
        <f t="shared" si="65"/>
        <v>0.1</v>
      </c>
    </row>
    <row r="1405" spans="1:9" x14ac:dyDescent="0.3">
      <c r="A1405" t="s">
        <v>7</v>
      </c>
      <c r="B1405" s="3">
        <v>1</v>
      </c>
      <c r="C1405" s="6">
        <v>44</v>
      </c>
      <c r="D1405" s="6">
        <v>-4.41</v>
      </c>
      <c r="E1405" s="6">
        <v>0</v>
      </c>
      <c r="F1405" s="6">
        <v>39.590000000000003</v>
      </c>
      <c r="G1405" s="6">
        <f t="shared" si="63"/>
        <v>48.41</v>
      </c>
      <c r="H1405" s="6">
        <f t="shared" si="64"/>
        <v>39.590000000000003</v>
      </c>
      <c r="I1405" s="4">
        <f t="shared" si="65"/>
        <v>0.10022727272727273</v>
      </c>
    </row>
    <row r="1406" spans="1:9" x14ac:dyDescent="0.3">
      <c r="A1406" t="s">
        <v>13</v>
      </c>
      <c r="B1406" s="3">
        <v>1</v>
      </c>
      <c r="C1406" s="6">
        <v>39</v>
      </c>
      <c r="D1406" s="6">
        <v>0</v>
      </c>
      <c r="E1406" s="6">
        <v>0</v>
      </c>
      <c r="F1406" s="6">
        <v>39</v>
      </c>
      <c r="G1406" s="6">
        <f t="shared" si="63"/>
        <v>39</v>
      </c>
      <c r="H1406" s="6">
        <f t="shared" si="64"/>
        <v>39</v>
      </c>
      <c r="I1406" s="4">
        <f t="shared" si="65"/>
        <v>0</v>
      </c>
    </row>
    <row r="1407" spans="1:9" x14ac:dyDescent="0.3">
      <c r="A1407" t="s">
        <v>13</v>
      </c>
      <c r="B1407" s="3">
        <v>1</v>
      </c>
      <c r="C1407" s="6">
        <v>39</v>
      </c>
      <c r="D1407" s="6">
        <v>0</v>
      </c>
      <c r="E1407" s="6">
        <v>0</v>
      </c>
      <c r="F1407" s="6">
        <v>39</v>
      </c>
      <c r="G1407" s="6">
        <f t="shared" si="63"/>
        <v>39</v>
      </c>
      <c r="H1407" s="6">
        <f t="shared" si="64"/>
        <v>39</v>
      </c>
      <c r="I1407" s="4">
        <f t="shared" si="65"/>
        <v>0</v>
      </c>
    </row>
    <row r="1408" spans="1:9" x14ac:dyDescent="0.3">
      <c r="A1408" t="s">
        <v>9</v>
      </c>
      <c r="B1408" s="3">
        <v>2</v>
      </c>
      <c r="C1408" s="6">
        <v>40</v>
      </c>
      <c r="D1408" s="6">
        <v>-1.9</v>
      </c>
      <c r="E1408" s="6">
        <v>0</v>
      </c>
      <c r="F1408" s="6">
        <v>38.1</v>
      </c>
      <c r="G1408" s="6">
        <f t="shared" si="63"/>
        <v>41.9</v>
      </c>
      <c r="H1408" s="6">
        <f t="shared" si="64"/>
        <v>19.05</v>
      </c>
      <c r="I1408" s="4">
        <f t="shared" si="65"/>
        <v>4.7500000000000001E-2</v>
      </c>
    </row>
    <row r="1409" spans="1:9" x14ac:dyDescent="0.3">
      <c r="A1409" t="s">
        <v>6</v>
      </c>
      <c r="B1409" s="3">
        <v>1</v>
      </c>
      <c r="C1409" s="6">
        <v>38</v>
      </c>
      <c r="D1409" s="6">
        <v>0</v>
      </c>
      <c r="E1409" s="6">
        <v>0</v>
      </c>
      <c r="F1409" s="6">
        <v>38</v>
      </c>
      <c r="G1409" s="6">
        <f t="shared" si="63"/>
        <v>38</v>
      </c>
      <c r="H1409" s="6">
        <f t="shared" si="64"/>
        <v>38</v>
      </c>
      <c r="I1409" s="4">
        <f t="shared" si="65"/>
        <v>0</v>
      </c>
    </row>
    <row r="1410" spans="1:9" x14ac:dyDescent="0.3">
      <c r="A1410" t="s">
        <v>10</v>
      </c>
      <c r="B1410" s="3">
        <v>1</v>
      </c>
      <c r="C1410" s="6">
        <v>38</v>
      </c>
      <c r="D1410" s="6">
        <v>0</v>
      </c>
      <c r="E1410" s="6">
        <v>0</v>
      </c>
      <c r="F1410" s="6">
        <v>38</v>
      </c>
      <c r="G1410" s="6">
        <f t="shared" si="63"/>
        <v>38</v>
      </c>
      <c r="H1410" s="6">
        <f t="shared" si="64"/>
        <v>38</v>
      </c>
      <c r="I1410" s="4">
        <f t="shared" si="65"/>
        <v>0</v>
      </c>
    </row>
    <row r="1411" spans="1:9" x14ac:dyDescent="0.3">
      <c r="A1411" t="s">
        <v>7</v>
      </c>
      <c r="B1411" s="3">
        <v>1</v>
      </c>
      <c r="C1411" s="6">
        <v>38</v>
      </c>
      <c r="D1411" s="6">
        <v>0</v>
      </c>
      <c r="E1411" s="6">
        <v>0</v>
      </c>
      <c r="F1411" s="6">
        <v>38</v>
      </c>
      <c r="G1411" s="6">
        <f t="shared" ref="G1411:G1474" si="66">IF(C1411=0,0,C1411-D1411-E1411/C1411)</f>
        <v>38</v>
      </c>
      <c r="H1411" s="6">
        <f t="shared" ref="H1411:H1474" si="67">IF(F1411=0,0,F1411/B1411)</f>
        <v>38</v>
      </c>
      <c r="I1411" s="4">
        <f t="shared" ref="I1411:I1474" si="68">IF(C1411=0,0,-D1411/C1411)</f>
        <v>0</v>
      </c>
    </row>
    <row r="1412" spans="1:9" x14ac:dyDescent="0.3">
      <c r="A1412" t="s">
        <v>6</v>
      </c>
      <c r="B1412" s="3">
        <v>1</v>
      </c>
      <c r="C1412" s="6">
        <v>38</v>
      </c>
      <c r="D1412" s="6">
        <v>0</v>
      </c>
      <c r="E1412" s="6">
        <v>0</v>
      </c>
      <c r="F1412" s="6">
        <v>38</v>
      </c>
      <c r="G1412" s="6">
        <f t="shared" si="66"/>
        <v>38</v>
      </c>
      <c r="H1412" s="6">
        <f t="shared" si="67"/>
        <v>38</v>
      </c>
      <c r="I1412" s="4">
        <f t="shared" si="68"/>
        <v>0</v>
      </c>
    </row>
    <row r="1413" spans="1:9" x14ac:dyDescent="0.3">
      <c r="A1413" t="s">
        <v>9</v>
      </c>
      <c r="B1413" s="3">
        <v>1</v>
      </c>
      <c r="C1413" s="6">
        <v>114</v>
      </c>
      <c r="D1413" s="6">
        <v>-7.6</v>
      </c>
      <c r="E1413" s="6">
        <v>-68.400000000000006</v>
      </c>
      <c r="F1413" s="6">
        <v>38</v>
      </c>
      <c r="G1413" s="6">
        <f t="shared" si="66"/>
        <v>122.19999999999999</v>
      </c>
      <c r="H1413" s="6">
        <f t="shared" si="67"/>
        <v>38</v>
      </c>
      <c r="I1413" s="4">
        <f t="shared" si="68"/>
        <v>6.6666666666666666E-2</v>
      </c>
    </row>
    <row r="1414" spans="1:9" x14ac:dyDescent="0.3">
      <c r="A1414" t="s">
        <v>6</v>
      </c>
      <c r="B1414" s="3">
        <v>1</v>
      </c>
      <c r="C1414" s="6">
        <v>38</v>
      </c>
      <c r="D1414" s="6">
        <v>0</v>
      </c>
      <c r="E1414" s="6">
        <v>0</v>
      </c>
      <c r="F1414" s="6">
        <v>38</v>
      </c>
      <c r="G1414" s="6">
        <f t="shared" si="66"/>
        <v>38</v>
      </c>
      <c r="H1414" s="6">
        <f t="shared" si="67"/>
        <v>38</v>
      </c>
      <c r="I1414" s="4">
        <f t="shared" si="68"/>
        <v>0</v>
      </c>
    </row>
    <row r="1415" spans="1:9" x14ac:dyDescent="0.3">
      <c r="A1415" t="s">
        <v>11</v>
      </c>
      <c r="B1415" s="3">
        <v>1</v>
      </c>
      <c r="C1415" s="6">
        <v>38</v>
      </c>
      <c r="D1415" s="6">
        <v>0</v>
      </c>
      <c r="E1415" s="6">
        <v>0</v>
      </c>
      <c r="F1415" s="6">
        <v>38</v>
      </c>
      <c r="G1415" s="6">
        <f t="shared" si="66"/>
        <v>38</v>
      </c>
      <c r="H1415" s="6">
        <f t="shared" si="67"/>
        <v>38</v>
      </c>
      <c r="I1415" s="4">
        <f t="shared" si="68"/>
        <v>0</v>
      </c>
    </row>
    <row r="1416" spans="1:9" x14ac:dyDescent="0.3">
      <c r="A1416" t="s">
        <v>7</v>
      </c>
      <c r="B1416" s="3">
        <v>1</v>
      </c>
      <c r="C1416" s="6">
        <v>38</v>
      </c>
      <c r="D1416" s="6">
        <v>0</v>
      </c>
      <c r="E1416" s="6">
        <v>0</v>
      </c>
      <c r="F1416" s="6">
        <v>38</v>
      </c>
      <c r="G1416" s="6">
        <f t="shared" si="66"/>
        <v>38</v>
      </c>
      <c r="H1416" s="6">
        <f t="shared" si="67"/>
        <v>38</v>
      </c>
      <c r="I1416" s="4">
        <f t="shared" si="68"/>
        <v>0</v>
      </c>
    </row>
    <row r="1417" spans="1:9" x14ac:dyDescent="0.3">
      <c r="A1417" t="s">
        <v>6</v>
      </c>
      <c r="B1417" s="3">
        <v>1</v>
      </c>
      <c r="C1417" s="6">
        <v>38</v>
      </c>
      <c r="D1417" s="6">
        <v>0</v>
      </c>
      <c r="E1417" s="6">
        <v>0</v>
      </c>
      <c r="F1417" s="6">
        <v>38</v>
      </c>
      <c r="G1417" s="6">
        <f t="shared" si="66"/>
        <v>38</v>
      </c>
      <c r="H1417" s="6">
        <f t="shared" si="67"/>
        <v>38</v>
      </c>
      <c r="I1417" s="4">
        <f t="shared" si="68"/>
        <v>0</v>
      </c>
    </row>
    <row r="1418" spans="1:9" x14ac:dyDescent="0.3">
      <c r="A1418" t="s">
        <v>11</v>
      </c>
      <c r="B1418" s="3">
        <v>1</v>
      </c>
      <c r="C1418" s="6">
        <v>38</v>
      </c>
      <c r="D1418" s="6">
        <v>0</v>
      </c>
      <c r="E1418" s="6">
        <v>0</v>
      </c>
      <c r="F1418" s="6">
        <v>38</v>
      </c>
      <c r="G1418" s="6">
        <f t="shared" si="66"/>
        <v>38</v>
      </c>
      <c r="H1418" s="6">
        <f t="shared" si="67"/>
        <v>38</v>
      </c>
      <c r="I1418" s="4">
        <f t="shared" si="68"/>
        <v>0</v>
      </c>
    </row>
    <row r="1419" spans="1:9" x14ac:dyDescent="0.3">
      <c r="A1419" t="s">
        <v>6</v>
      </c>
      <c r="B1419" s="3">
        <v>1</v>
      </c>
      <c r="C1419" s="6">
        <v>38</v>
      </c>
      <c r="D1419" s="6">
        <v>0</v>
      </c>
      <c r="E1419" s="6">
        <v>0</v>
      </c>
      <c r="F1419" s="6">
        <v>38</v>
      </c>
      <c r="G1419" s="6">
        <f t="shared" si="66"/>
        <v>38</v>
      </c>
      <c r="H1419" s="6">
        <f t="shared" si="67"/>
        <v>38</v>
      </c>
      <c r="I1419" s="4">
        <f t="shared" si="68"/>
        <v>0</v>
      </c>
    </row>
    <row r="1420" spans="1:9" x14ac:dyDescent="0.3">
      <c r="A1420" t="s">
        <v>9</v>
      </c>
      <c r="B1420" s="3">
        <v>1</v>
      </c>
      <c r="C1420" s="6">
        <v>38</v>
      </c>
      <c r="D1420" s="6">
        <v>0</v>
      </c>
      <c r="E1420" s="6">
        <v>0</v>
      </c>
      <c r="F1420" s="6">
        <v>38</v>
      </c>
      <c r="G1420" s="6">
        <f t="shared" si="66"/>
        <v>38</v>
      </c>
      <c r="H1420" s="6">
        <f t="shared" si="67"/>
        <v>38</v>
      </c>
      <c r="I1420" s="4">
        <f t="shared" si="68"/>
        <v>0</v>
      </c>
    </row>
    <row r="1421" spans="1:9" x14ac:dyDescent="0.3">
      <c r="A1421" t="s">
        <v>7</v>
      </c>
      <c r="B1421" s="3">
        <v>1</v>
      </c>
      <c r="C1421" s="6">
        <v>38</v>
      </c>
      <c r="D1421" s="6">
        <v>0</v>
      </c>
      <c r="E1421" s="6">
        <v>0</v>
      </c>
      <c r="F1421" s="6">
        <v>38</v>
      </c>
      <c r="G1421" s="6">
        <f t="shared" si="66"/>
        <v>38</v>
      </c>
      <c r="H1421" s="6">
        <f t="shared" si="67"/>
        <v>38</v>
      </c>
      <c r="I1421" s="4">
        <f t="shared" si="68"/>
        <v>0</v>
      </c>
    </row>
    <row r="1422" spans="1:9" x14ac:dyDescent="0.3">
      <c r="A1422" t="s">
        <v>19</v>
      </c>
      <c r="B1422" s="3">
        <v>1</v>
      </c>
      <c r="C1422" s="6">
        <v>38</v>
      </c>
      <c r="D1422" s="6">
        <v>0</v>
      </c>
      <c r="E1422" s="6">
        <v>0</v>
      </c>
      <c r="F1422" s="6">
        <v>38</v>
      </c>
      <c r="G1422" s="6">
        <f t="shared" si="66"/>
        <v>38</v>
      </c>
      <c r="H1422" s="6">
        <f t="shared" si="67"/>
        <v>38</v>
      </c>
      <c r="I1422" s="4">
        <f t="shared" si="68"/>
        <v>0</v>
      </c>
    </row>
    <row r="1423" spans="1:9" x14ac:dyDescent="0.3">
      <c r="A1423" t="s">
        <v>19</v>
      </c>
      <c r="B1423" s="3">
        <v>2</v>
      </c>
      <c r="C1423" s="6">
        <v>40</v>
      </c>
      <c r="D1423" s="6">
        <v>-2</v>
      </c>
      <c r="E1423" s="6">
        <v>0</v>
      </c>
      <c r="F1423" s="6">
        <v>38</v>
      </c>
      <c r="G1423" s="6">
        <f t="shared" si="66"/>
        <v>42</v>
      </c>
      <c r="H1423" s="6">
        <f t="shared" si="67"/>
        <v>19</v>
      </c>
      <c r="I1423" s="4">
        <f t="shared" si="68"/>
        <v>0.05</v>
      </c>
    </row>
    <row r="1424" spans="1:9" x14ac:dyDescent="0.3">
      <c r="A1424" t="s">
        <v>6</v>
      </c>
      <c r="B1424" s="3">
        <v>1</v>
      </c>
      <c r="C1424" s="6">
        <v>38</v>
      </c>
      <c r="D1424" s="6">
        <v>0</v>
      </c>
      <c r="E1424" s="6">
        <v>0</v>
      </c>
      <c r="F1424" s="6">
        <v>38</v>
      </c>
      <c r="G1424" s="6">
        <f t="shared" si="66"/>
        <v>38</v>
      </c>
      <c r="H1424" s="6">
        <f t="shared" si="67"/>
        <v>38</v>
      </c>
      <c r="I1424" s="4">
        <f t="shared" si="68"/>
        <v>0</v>
      </c>
    </row>
    <row r="1425" spans="1:9" x14ac:dyDescent="0.3">
      <c r="A1425" t="s">
        <v>11</v>
      </c>
      <c r="B1425" s="3">
        <v>1</v>
      </c>
      <c r="C1425" s="6">
        <v>38</v>
      </c>
      <c r="D1425" s="6">
        <v>0</v>
      </c>
      <c r="E1425" s="6">
        <v>0</v>
      </c>
      <c r="F1425" s="6">
        <v>38</v>
      </c>
      <c r="G1425" s="6">
        <f t="shared" si="66"/>
        <v>38</v>
      </c>
      <c r="H1425" s="6">
        <f t="shared" si="67"/>
        <v>38</v>
      </c>
      <c r="I1425" s="4">
        <f t="shared" si="68"/>
        <v>0</v>
      </c>
    </row>
    <row r="1426" spans="1:9" x14ac:dyDescent="0.3">
      <c r="A1426" t="s">
        <v>11</v>
      </c>
      <c r="B1426" s="3">
        <v>1</v>
      </c>
      <c r="C1426" s="6">
        <v>38</v>
      </c>
      <c r="D1426" s="6">
        <v>0</v>
      </c>
      <c r="E1426" s="6">
        <v>0</v>
      </c>
      <c r="F1426" s="6">
        <v>38</v>
      </c>
      <c r="G1426" s="6">
        <f t="shared" si="66"/>
        <v>38</v>
      </c>
      <c r="H1426" s="6">
        <f t="shared" si="67"/>
        <v>38</v>
      </c>
      <c r="I1426" s="4">
        <f t="shared" si="68"/>
        <v>0</v>
      </c>
    </row>
    <row r="1427" spans="1:9" x14ac:dyDescent="0.3">
      <c r="A1427" t="s">
        <v>9</v>
      </c>
      <c r="B1427" s="3">
        <v>1</v>
      </c>
      <c r="C1427" s="6">
        <v>38</v>
      </c>
      <c r="D1427" s="6">
        <v>0</v>
      </c>
      <c r="E1427" s="6">
        <v>0</v>
      </c>
      <c r="F1427" s="6">
        <v>38</v>
      </c>
      <c r="G1427" s="6">
        <f t="shared" si="66"/>
        <v>38</v>
      </c>
      <c r="H1427" s="6">
        <f t="shared" si="67"/>
        <v>38</v>
      </c>
      <c r="I1427" s="4">
        <f t="shared" si="68"/>
        <v>0</v>
      </c>
    </row>
    <row r="1428" spans="1:9" x14ac:dyDescent="0.3">
      <c r="A1428" t="s">
        <v>11</v>
      </c>
      <c r="B1428" s="3">
        <v>1</v>
      </c>
      <c r="C1428" s="6">
        <v>38</v>
      </c>
      <c r="D1428" s="6">
        <v>0</v>
      </c>
      <c r="E1428" s="6">
        <v>0</v>
      </c>
      <c r="F1428" s="6">
        <v>38</v>
      </c>
      <c r="G1428" s="6">
        <f t="shared" si="66"/>
        <v>38</v>
      </c>
      <c r="H1428" s="6">
        <f t="shared" si="67"/>
        <v>38</v>
      </c>
      <c r="I1428" s="4">
        <f t="shared" si="68"/>
        <v>0</v>
      </c>
    </row>
    <row r="1429" spans="1:9" x14ac:dyDescent="0.3">
      <c r="A1429" t="s">
        <v>9</v>
      </c>
      <c r="B1429" s="3">
        <v>1</v>
      </c>
      <c r="C1429" s="6">
        <v>38</v>
      </c>
      <c r="D1429" s="6">
        <v>0</v>
      </c>
      <c r="E1429" s="6">
        <v>0</v>
      </c>
      <c r="F1429" s="6">
        <v>38</v>
      </c>
      <c r="G1429" s="6">
        <f t="shared" si="66"/>
        <v>38</v>
      </c>
      <c r="H1429" s="6">
        <f t="shared" si="67"/>
        <v>38</v>
      </c>
      <c r="I1429" s="4">
        <f t="shared" si="68"/>
        <v>0</v>
      </c>
    </row>
    <row r="1430" spans="1:9" x14ac:dyDescent="0.3">
      <c r="A1430" t="s">
        <v>6</v>
      </c>
      <c r="B1430" s="3">
        <v>1</v>
      </c>
      <c r="C1430" s="6">
        <v>38</v>
      </c>
      <c r="D1430" s="6">
        <v>0</v>
      </c>
      <c r="E1430" s="6">
        <v>0</v>
      </c>
      <c r="F1430" s="6">
        <v>38</v>
      </c>
      <c r="G1430" s="6">
        <f t="shared" si="66"/>
        <v>38</v>
      </c>
      <c r="H1430" s="6">
        <f t="shared" si="67"/>
        <v>38</v>
      </c>
      <c r="I1430" s="4">
        <f t="shared" si="68"/>
        <v>0</v>
      </c>
    </row>
    <row r="1431" spans="1:9" x14ac:dyDescent="0.3">
      <c r="A1431" t="s">
        <v>6</v>
      </c>
      <c r="B1431" s="3">
        <v>1</v>
      </c>
      <c r="C1431" s="6">
        <v>38</v>
      </c>
      <c r="D1431" s="6">
        <v>0</v>
      </c>
      <c r="E1431" s="6">
        <v>0</v>
      </c>
      <c r="F1431" s="6">
        <v>38</v>
      </c>
      <c r="G1431" s="6">
        <f t="shared" si="66"/>
        <v>38</v>
      </c>
      <c r="H1431" s="6">
        <f t="shared" si="67"/>
        <v>38</v>
      </c>
      <c r="I1431" s="4">
        <f t="shared" si="68"/>
        <v>0</v>
      </c>
    </row>
    <row r="1432" spans="1:9" x14ac:dyDescent="0.3">
      <c r="A1432" t="s">
        <v>6</v>
      </c>
      <c r="B1432" s="3">
        <v>1</v>
      </c>
      <c r="C1432" s="6">
        <v>38</v>
      </c>
      <c r="D1432" s="6">
        <v>0</v>
      </c>
      <c r="E1432" s="6">
        <v>0</v>
      </c>
      <c r="F1432" s="6">
        <v>38</v>
      </c>
      <c r="G1432" s="6">
        <f t="shared" si="66"/>
        <v>38</v>
      </c>
      <c r="H1432" s="6">
        <f t="shared" si="67"/>
        <v>38</v>
      </c>
      <c r="I1432" s="4">
        <f t="shared" si="68"/>
        <v>0</v>
      </c>
    </row>
    <row r="1433" spans="1:9" x14ac:dyDescent="0.3">
      <c r="A1433" t="s">
        <v>11</v>
      </c>
      <c r="B1433" s="3">
        <v>1</v>
      </c>
      <c r="C1433" s="6">
        <v>38</v>
      </c>
      <c r="D1433" s="6">
        <v>0</v>
      </c>
      <c r="E1433" s="6">
        <v>0</v>
      </c>
      <c r="F1433" s="6">
        <v>38</v>
      </c>
      <c r="G1433" s="6">
        <f t="shared" si="66"/>
        <v>38</v>
      </c>
      <c r="H1433" s="6">
        <f t="shared" si="67"/>
        <v>38</v>
      </c>
      <c r="I1433" s="4">
        <f t="shared" si="68"/>
        <v>0</v>
      </c>
    </row>
    <row r="1434" spans="1:9" x14ac:dyDescent="0.3">
      <c r="A1434" t="s">
        <v>20</v>
      </c>
      <c r="B1434" s="3">
        <v>1</v>
      </c>
      <c r="C1434" s="6">
        <v>38</v>
      </c>
      <c r="D1434" s="6">
        <v>0</v>
      </c>
      <c r="E1434" s="6">
        <v>0</v>
      </c>
      <c r="F1434" s="6">
        <v>38</v>
      </c>
      <c r="G1434" s="6">
        <f t="shared" si="66"/>
        <v>38</v>
      </c>
      <c r="H1434" s="6">
        <f t="shared" si="67"/>
        <v>38</v>
      </c>
      <c r="I1434" s="4">
        <f t="shared" si="68"/>
        <v>0</v>
      </c>
    </row>
    <row r="1435" spans="1:9" x14ac:dyDescent="0.3">
      <c r="A1435" t="s">
        <v>7</v>
      </c>
      <c r="B1435" s="3">
        <v>1</v>
      </c>
      <c r="C1435" s="6">
        <v>38</v>
      </c>
      <c r="D1435" s="6">
        <v>0</v>
      </c>
      <c r="E1435" s="6">
        <v>0</v>
      </c>
      <c r="F1435" s="6">
        <v>38</v>
      </c>
      <c r="G1435" s="6">
        <f t="shared" si="66"/>
        <v>38</v>
      </c>
      <c r="H1435" s="6">
        <f t="shared" si="67"/>
        <v>38</v>
      </c>
      <c r="I1435" s="4">
        <f t="shared" si="68"/>
        <v>0</v>
      </c>
    </row>
    <row r="1436" spans="1:9" x14ac:dyDescent="0.3">
      <c r="A1436" t="s">
        <v>6</v>
      </c>
      <c r="B1436" s="3">
        <v>1</v>
      </c>
      <c r="C1436" s="6">
        <v>38</v>
      </c>
      <c r="D1436" s="6">
        <v>0</v>
      </c>
      <c r="E1436" s="6">
        <v>0</v>
      </c>
      <c r="F1436" s="6">
        <v>38</v>
      </c>
      <c r="G1436" s="6">
        <f t="shared" si="66"/>
        <v>38</v>
      </c>
      <c r="H1436" s="6">
        <f t="shared" si="67"/>
        <v>38</v>
      </c>
      <c r="I1436" s="4">
        <f t="shared" si="68"/>
        <v>0</v>
      </c>
    </row>
    <row r="1437" spans="1:9" x14ac:dyDescent="0.3">
      <c r="A1437" t="s">
        <v>21</v>
      </c>
      <c r="B1437" s="3">
        <v>1</v>
      </c>
      <c r="C1437" s="6">
        <v>38</v>
      </c>
      <c r="D1437" s="6">
        <v>0</v>
      </c>
      <c r="E1437" s="6">
        <v>0</v>
      </c>
      <c r="F1437" s="6">
        <v>38</v>
      </c>
      <c r="G1437" s="6">
        <f t="shared" si="66"/>
        <v>38</v>
      </c>
      <c r="H1437" s="6">
        <f t="shared" si="67"/>
        <v>38</v>
      </c>
      <c r="I1437" s="4">
        <f t="shared" si="68"/>
        <v>0</v>
      </c>
    </row>
    <row r="1438" spans="1:9" x14ac:dyDescent="0.3">
      <c r="A1438" t="s">
        <v>6</v>
      </c>
      <c r="B1438" s="3">
        <v>1</v>
      </c>
      <c r="C1438" s="6">
        <v>38</v>
      </c>
      <c r="D1438" s="6">
        <v>0</v>
      </c>
      <c r="E1438" s="6">
        <v>0</v>
      </c>
      <c r="F1438" s="6">
        <v>38</v>
      </c>
      <c r="G1438" s="6">
        <f t="shared" si="66"/>
        <v>38</v>
      </c>
      <c r="H1438" s="6">
        <f t="shared" si="67"/>
        <v>38</v>
      </c>
      <c r="I1438" s="4">
        <f t="shared" si="68"/>
        <v>0</v>
      </c>
    </row>
    <row r="1439" spans="1:9" x14ac:dyDescent="0.3">
      <c r="A1439" t="s">
        <v>6</v>
      </c>
      <c r="B1439" s="3">
        <v>1</v>
      </c>
      <c r="C1439" s="6">
        <v>42</v>
      </c>
      <c r="D1439" s="6">
        <v>-4.1900000000000004</v>
      </c>
      <c r="E1439" s="6">
        <v>0</v>
      </c>
      <c r="F1439" s="6">
        <v>37.81</v>
      </c>
      <c r="G1439" s="6">
        <f t="shared" si="66"/>
        <v>46.19</v>
      </c>
      <c r="H1439" s="6">
        <f t="shared" si="67"/>
        <v>37.81</v>
      </c>
      <c r="I1439" s="4">
        <f t="shared" si="68"/>
        <v>9.9761904761904774E-2</v>
      </c>
    </row>
    <row r="1440" spans="1:9" x14ac:dyDescent="0.3">
      <c r="A1440" t="s">
        <v>7</v>
      </c>
      <c r="B1440" s="3">
        <v>1</v>
      </c>
      <c r="C1440" s="6">
        <v>42</v>
      </c>
      <c r="D1440" s="6">
        <v>-4.2</v>
      </c>
      <c r="E1440" s="6">
        <v>0</v>
      </c>
      <c r="F1440" s="6">
        <v>37.799999999999997</v>
      </c>
      <c r="G1440" s="6">
        <f t="shared" si="66"/>
        <v>46.2</v>
      </c>
      <c r="H1440" s="6">
        <f t="shared" si="67"/>
        <v>37.799999999999997</v>
      </c>
      <c r="I1440" s="4">
        <f t="shared" si="68"/>
        <v>0.1</v>
      </c>
    </row>
    <row r="1441" spans="1:9" x14ac:dyDescent="0.3">
      <c r="A1441" t="s">
        <v>9</v>
      </c>
      <c r="B1441" s="3">
        <v>2</v>
      </c>
      <c r="C1441" s="6">
        <v>42</v>
      </c>
      <c r="D1441" s="6">
        <v>-4.2</v>
      </c>
      <c r="E1441" s="6">
        <v>0</v>
      </c>
      <c r="F1441" s="6">
        <v>37.799999999999997</v>
      </c>
      <c r="G1441" s="6">
        <f t="shared" si="66"/>
        <v>46.2</v>
      </c>
      <c r="H1441" s="6">
        <f t="shared" si="67"/>
        <v>18.899999999999999</v>
      </c>
      <c r="I1441" s="4">
        <f t="shared" si="68"/>
        <v>0.1</v>
      </c>
    </row>
    <row r="1442" spans="1:9" x14ac:dyDescent="0.3">
      <c r="A1442" t="s">
        <v>9</v>
      </c>
      <c r="B1442" s="3">
        <v>1</v>
      </c>
      <c r="C1442" s="6">
        <v>42</v>
      </c>
      <c r="D1442" s="6">
        <v>-4.2</v>
      </c>
      <c r="E1442" s="6">
        <v>0</v>
      </c>
      <c r="F1442" s="6">
        <v>37.799999999999997</v>
      </c>
      <c r="G1442" s="6">
        <f t="shared" si="66"/>
        <v>46.2</v>
      </c>
      <c r="H1442" s="6">
        <f t="shared" si="67"/>
        <v>37.799999999999997</v>
      </c>
      <c r="I1442" s="4">
        <f t="shared" si="68"/>
        <v>0.1</v>
      </c>
    </row>
    <row r="1443" spans="1:9" x14ac:dyDescent="0.3">
      <c r="A1443" t="s">
        <v>7</v>
      </c>
      <c r="B1443" s="3">
        <v>1</v>
      </c>
      <c r="C1443" s="6">
        <v>40.6</v>
      </c>
      <c r="D1443" s="6">
        <v>-4.0599999999999996</v>
      </c>
      <c r="E1443" s="6">
        <v>0</v>
      </c>
      <c r="F1443" s="6">
        <v>36.54</v>
      </c>
      <c r="G1443" s="6">
        <f t="shared" si="66"/>
        <v>44.660000000000004</v>
      </c>
      <c r="H1443" s="6">
        <f t="shared" si="67"/>
        <v>36.54</v>
      </c>
      <c r="I1443" s="4">
        <f t="shared" si="68"/>
        <v>9.9999999999999992E-2</v>
      </c>
    </row>
    <row r="1444" spans="1:9" x14ac:dyDescent="0.3">
      <c r="A1444" t="s">
        <v>8</v>
      </c>
      <c r="B1444" s="3">
        <v>2</v>
      </c>
      <c r="C1444" s="6">
        <v>40</v>
      </c>
      <c r="D1444" s="6">
        <v>-3.88</v>
      </c>
      <c r="E1444" s="6">
        <v>0</v>
      </c>
      <c r="F1444" s="6">
        <v>36.119999999999997</v>
      </c>
      <c r="G1444" s="6">
        <f t="shared" si="66"/>
        <v>43.88</v>
      </c>
      <c r="H1444" s="6">
        <f t="shared" si="67"/>
        <v>18.059999999999999</v>
      </c>
      <c r="I1444" s="4">
        <f t="shared" si="68"/>
        <v>9.7000000000000003E-2</v>
      </c>
    </row>
    <row r="1445" spans="1:9" x14ac:dyDescent="0.3">
      <c r="A1445" t="s">
        <v>6</v>
      </c>
      <c r="B1445" s="3">
        <v>2</v>
      </c>
      <c r="C1445" s="6">
        <v>38</v>
      </c>
      <c r="D1445" s="6">
        <v>-1.9</v>
      </c>
      <c r="E1445" s="6">
        <v>0</v>
      </c>
      <c r="F1445" s="6">
        <v>36.1</v>
      </c>
      <c r="G1445" s="6">
        <f t="shared" si="66"/>
        <v>39.9</v>
      </c>
      <c r="H1445" s="6">
        <f t="shared" si="67"/>
        <v>18.05</v>
      </c>
      <c r="I1445" s="4">
        <f t="shared" si="68"/>
        <v>4.9999999999999996E-2</v>
      </c>
    </row>
    <row r="1446" spans="1:9" x14ac:dyDescent="0.3">
      <c r="A1446" t="s">
        <v>6</v>
      </c>
      <c r="B1446" s="3">
        <v>2</v>
      </c>
      <c r="C1446" s="6">
        <v>36</v>
      </c>
      <c r="D1446" s="6">
        <v>0</v>
      </c>
      <c r="E1446" s="6">
        <v>0</v>
      </c>
      <c r="F1446" s="6">
        <v>36</v>
      </c>
      <c r="G1446" s="6">
        <f t="shared" si="66"/>
        <v>36</v>
      </c>
      <c r="H1446" s="6">
        <f t="shared" si="67"/>
        <v>18</v>
      </c>
      <c r="I1446" s="4">
        <f t="shared" si="68"/>
        <v>0</v>
      </c>
    </row>
    <row r="1447" spans="1:9" x14ac:dyDescent="0.3">
      <c r="A1447" t="s">
        <v>8</v>
      </c>
      <c r="B1447" s="3">
        <v>2</v>
      </c>
      <c r="C1447" s="6">
        <v>36</v>
      </c>
      <c r="D1447" s="6">
        <v>0</v>
      </c>
      <c r="E1447" s="6">
        <v>0</v>
      </c>
      <c r="F1447" s="6">
        <v>36</v>
      </c>
      <c r="G1447" s="6">
        <f t="shared" si="66"/>
        <v>36</v>
      </c>
      <c r="H1447" s="6">
        <f t="shared" si="67"/>
        <v>18</v>
      </c>
      <c r="I1447" s="4">
        <f t="shared" si="68"/>
        <v>0</v>
      </c>
    </row>
    <row r="1448" spans="1:9" x14ac:dyDescent="0.3">
      <c r="A1448" t="s">
        <v>18</v>
      </c>
      <c r="B1448" s="3">
        <v>2</v>
      </c>
      <c r="C1448" s="6">
        <v>36</v>
      </c>
      <c r="D1448" s="6">
        <v>0</v>
      </c>
      <c r="E1448" s="6">
        <v>0</v>
      </c>
      <c r="F1448" s="6">
        <v>36</v>
      </c>
      <c r="G1448" s="6">
        <f t="shared" si="66"/>
        <v>36</v>
      </c>
      <c r="H1448" s="6">
        <f t="shared" si="67"/>
        <v>18</v>
      </c>
      <c r="I1448" s="4">
        <f t="shared" si="68"/>
        <v>0</v>
      </c>
    </row>
    <row r="1449" spans="1:9" x14ac:dyDescent="0.3">
      <c r="A1449" t="s">
        <v>11</v>
      </c>
      <c r="B1449" s="3">
        <v>2</v>
      </c>
      <c r="C1449" s="6">
        <v>36</v>
      </c>
      <c r="D1449" s="6">
        <v>0</v>
      </c>
      <c r="E1449" s="6">
        <v>0</v>
      </c>
      <c r="F1449" s="6">
        <v>36</v>
      </c>
      <c r="G1449" s="6">
        <f t="shared" si="66"/>
        <v>36</v>
      </c>
      <c r="H1449" s="6">
        <f t="shared" si="67"/>
        <v>18</v>
      </c>
      <c r="I1449" s="4">
        <f t="shared" si="68"/>
        <v>0</v>
      </c>
    </row>
    <row r="1450" spans="1:9" x14ac:dyDescent="0.3">
      <c r="A1450" t="s">
        <v>13</v>
      </c>
      <c r="B1450" s="3">
        <v>2</v>
      </c>
      <c r="C1450" s="6">
        <v>36</v>
      </c>
      <c r="D1450" s="6">
        <v>0</v>
      </c>
      <c r="E1450" s="6">
        <v>0</v>
      </c>
      <c r="F1450" s="6">
        <v>36</v>
      </c>
      <c r="G1450" s="6">
        <f t="shared" si="66"/>
        <v>36</v>
      </c>
      <c r="H1450" s="6">
        <f t="shared" si="67"/>
        <v>18</v>
      </c>
      <c r="I1450" s="4">
        <f t="shared" si="68"/>
        <v>0</v>
      </c>
    </row>
    <row r="1451" spans="1:9" x14ac:dyDescent="0.3">
      <c r="A1451" t="s">
        <v>6</v>
      </c>
      <c r="B1451" s="3">
        <v>2</v>
      </c>
      <c r="C1451" s="6">
        <v>36</v>
      </c>
      <c r="D1451" s="6">
        <v>0</v>
      </c>
      <c r="E1451" s="6">
        <v>0</v>
      </c>
      <c r="F1451" s="6">
        <v>36</v>
      </c>
      <c r="G1451" s="6">
        <f t="shared" si="66"/>
        <v>36</v>
      </c>
      <c r="H1451" s="6">
        <f t="shared" si="67"/>
        <v>18</v>
      </c>
      <c r="I1451" s="4">
        <f t="shared" si="68"/>
        <v>0</v>
      </c>
    </row>
    <row r="1452" spans="1:9" x14ac:dyDescent="0.3">
      <c r="A1452" t="s">
        <v>18</v>
      </c>
      <c r="B1452" s="3">
        <v>2</v>
      </c>
      <c r="C1452" s="6">
        <v>36</v>
      </c>
      <c r="D1452" s="6">
        <v>0</v>
      </c>
      <c r="E1452" s="6">
        <v>0</v>
      </c>
      <c r="F1452" s="6">
        <v>36</v>
      </c>
      <c r="G1452" s="6">
        <f t="shared" si="66"/>
        <v>36</v>
      </c>
      <c r="H1452" s="6">
        <f t="shared" si="67"/>
        <v>18</v>
      </c>
      <c r="I1452" s="4">
        <f t="shared" si="68"/>
        <v>0</v>
      </c>
    </row>
    <row r="1453" spans="1:9" x14ac:dyDescent="0.3">
      <c r="A1453" t="s">
        <v>13</v>
      </c>
      <c r="B1453" s="3">
        <v>2</v>
      </c>
      <c r="C1453" s="6">
        <v>36</v>
      </c>
      <c r="D1453" s="6">
        <v>0</v>
      </c>
      <c r="E1453" s="6">
        <v>0</v>
      </c>
      <c r="F1453" s="6">
        <v>36</v>
      </c>
      <c r="G1453" s="6">
        <f t="shared" si="66"/>
        <v>36</v>
      </c>
      <c r="H1453" s="6">
        <f t="shared" si="67"/>
        <v>18</v>
      </c>
      <c r="I1453" s="4">
        <f t="shared" si="68"/>
        <v>0</v>
      </c>
    </row>
    <row r="1454" spans="1:9" x14ac:dyDescent="0.3">
      <c r="A1454" t="s">
        <v>8</v>
      </c>
      <c r="B1454" s="3">
        <v>2</v>
      </c>
      <c r="C1454" s="6">
        <v>36</v>
      </c>
      <c r="D1454" s="6">
        <v>0</v>
      </c>
      <c r="E1454" s="6">
        <v>0</v>
      </c>
      <c r="F1454" s="6">
        <v>36</v>
      </c>
      <c r="G1454" s="6">
        <f t="shared" si="66"/>
        <v>36</v>
      </c>
      <c r="H1454" s="6">
        <f t="shared" si="67"/>
        <v>18</v>
      </c>
      <c r="I1454" s="4">
        <f t="shared" si="68"/>
        <v>0</v>
      </c>
    </row>
    <row r="1455" spans="1:9" x14ac:dyDescent="0.3">
      <c r="A1455" t="s">
        <v>18</v>
      </c>
      <c r="B1455" s="3">
        <v>1</v>
      </c>
      <c r="C1455" s="6">
        <v>36</v>
      </c>
      <c r="D1455" s="6">
        <v>0</v>
      </c>
      <c r="E1455" s="6">
        <v>0</v>
      </c>
      <c r="F1455" s="6">
        <v>36</v>
      </c>
      <c r="G1455" s="6">
        <f t="shared" si="66"/>
        <v>36</v>
      </c>
      <c r="H1455" s="6">
        <f t="shared" si="67"/>
        <v>36</v>
      </c>
      <c r="I1455" s="4">
        <f t="shared" si="68"/>
        <v>0</v>
      </c>
    </row>
    <row r="1456" spans="1:9" x14ac:dyDescent="0.3">
      <c r="A1456" t="s">
        <v>13</v>
      </c>
      <c r="B1456" s="3">
        <v>1</v>
      </c>
      <c r="C1456" s="6">
        <v>36</v>
      </c>
      <c r="D1456" s="6">
        <v>0</v>
      </c>
      <c r="E1456" s="6">
        <v>0</v>
      </c>
      <c r="F1456" s="6">
        <v>36</v>
      </c>
      <c r="G1456" s="6">
        <f t="shared" si="66"/>
        <v>36</v>
      </c>
      <c r="H1456" s="6">
        <f t="shared" si="67"/>
        <v>36</v>
      </c>
      <c r="I1456" s="4">
        <f t="shared" si="68"/>
        <v>0</v>
      </c>
    </row>
    <row r="1457" spans="1:9" x14ac:dyDescent="0.3">
      <c r="A1457" t="s">
        <v>13</v>
      </c>
      <c r="B1457" s="3">
        <v>2</v>
      </c>
      <c r="C1457" s="6">
        <v>36</v>
      </c>
      <c r="D1457" s="6">
        <v>0</v>
      </c>
      <c r="E1457" s="6">
        <v>0</v>
      </c>
      <c r="F1457" s="6">
        <v>36</v>
      </c>
      <c r="G1457" s="6">
        <f t="shared" si="66"/>
        <v>36</v>
      </c>
      <c r="H1457" s="6">
        <f t="shared" si="67"/>
        <v>18</v>
      </c>
      <c r="I1457" s="4">
        <f t="shared" si="68"/>
        <v>0</v>
      </c>
    </row>
    <row r="1458" spans="1:9" x14ac:dyDescent="0.3">
      <c r="A1458" t="s">
        <v>16</v>
      </c>
      <c r="B1458" s="3">
        <v>2</v>
      </c>
      <c r="C1458" s="6">
        <v>36</v>
      </c>
      <c r="D1458" s="6">
        <v>0</v>
      </c>
      <c r="E1458" s="6">
        <v>0</v>
      </c>
      <c r="F1458" s="6">
        <v>36</v>
      </c>
      <c r="G1458" s="6">
        <f t="shared" si="66"/>
        <v>36</v>
      </c>
      <c r="H1458" s="6">
        <f t="shared" si="67"/>
        <v>18</v>
      </c>
      <c r="I1458" s="4">
        <f t="shared" si="68"/>
        <v>0</v>
      </c>
    </row>
    <row r="1459" spans="1:9" x14ac:dyDescent="0.3">
      <c r="A1459" t="s">
        <v>6</v>
      </c>
      <c r="B1459" s="3">
        <v>1</v>
      </c>
      <c r="C1459" s="6">
        <v>36</v>
      </c>
      <c r="D1459" s="6">
        <v>0</v>
      </c>
      <c r="E1459" s="6">
        <v>0</v>
      </c>
      <c r="F1459" s="6">
        <v>36</v>
      </c>
      <c r="G1459" s="6">
        <f t="shared" si="66"/>
        <v>36</v>
      </c>
      <c r="H1459" s="6">
        <f t="shared" si="67"/>
        <v>36</v>
      </c>
      <c r="I1459" s="4">
        <f t="shared" si="68"/>
        <v>0</v>
      </c>
    </row>
    <row r="1460" spans="1:9" x14ac:dyDescent="0.3">
      <c r="A1460" t="s">
        <v>16</v>
      </c>
      <c r="B1460" s="3">
        <v>1</v>
      </c>
      <c r="C1460" s="6">
        <v>36</v>
      </c>
      <c r="D1460" s="6">
        <v>0</v>
      </c>
      <c r="E1460" s="6">
        <v>0</v>
      </c>
      <c r="F1460" s="6">
        <v>36</v>
      </c>
      <c r="G1460" s="6">
        <f t="shared" si="66"/>
        <v>36</v>
      </c>
      <c r="H1460" s="6">
        <f t="shared" si="67"/>
        <v>36</v>
      </c>
      <c r="I1460" s="4">
        <f t="shared" si="68"/>
        <v>0</v>
      </c>
    </row>
    <row r="1461" spans="1:9" x14ac:dyDescent="0.3">
      <c r="A1461" t="s">
        <v>7</v>
      </c>
      <c r="B1461" s="3">
        <v>1</v>
      </c>
      <c r="C1461" s="6">
        <v>48</v>
      </c>
      <c r="D1461" s="6">
        <v>-12</v>
      </c>
      <c r="E1461" s="6">
        <v>0</v>
      </c>
      <c r="F1461" s="6">
        <v>36</v>
      </c>
      <c r="G1461" s="6">
        <f t="shared" si="66"/>
        <v>60</v>
      </c>
      <c r="H1461" s="6">
        <f t="shared" si="67"/>
        <v>36</v>
      </c>
      <c r="I1461" s="4">
        <f t="shared" si="68"/>
        <v>0.25</v>
      </c>
    </row>
    <row r="1462" spans="1:9" x14ac:dyDescent="0.3">
      <c r="A1462" t="s">
        <v>8</v>
      </c>
      <c r="B1462" s="3">
        <v>2</v>
      </c>
      <c r="C1462" s="6">
        <v>36</v>
      </c>
      <c r="D1462" s="6">
        <v>0</v>
      </c>
      <c r="E1462" s="6">
        <v>0</v>
      </c>
      <c r="F1462" s="6">
        <v>36</v>
      </c>
      <c r="G1462" s="6">
        <f t="shared" si="66"/>
        <v>36</v>
      </c>
      <c r="H1462" s="6">
        <f t="shared" si="67"/>
        <v>18</v>
      </c>
      <c r="I1462" s="4">
        <f t="shared" si="68"/>
        <v>0</v>
      </c>
    </row>
    <row r="1463" spans="1:9" x14ac:dyDescent="0.3">
      <c r="A1463" t="s">
        <v>6</v>
      </c>
      <c r="B1463" s="3">
        <v>1</v>
      </c>
      <c r="C1463" s="6">
        <v>36</v>
      </c>
      <c r="D1463" s="6">
        <v>0</v>
      </c>
      <c r="E1463" s="6">
        <v>0</v>
      </c>
      <c r="F1463" s="6">
        <v>36</v>
      </c>
      <c r="G1463" s="6">
        <f t="shared" si="66"/>
        <v>36</v>
      </c>
      <c r="H1463" s="6">
        <f t="shared" si="67"/>
        <v>36</v>
      </c>
      <c r="I1463" s="4">
        <f t="shared" si="68"/>
        <v>0</v>
      </c>
    </row>
    <row r="1464" spans="1:9" x14ac:dyDescent="0.3">
      <c r="A1464" t="s">
        <v>13</v>
      </c>
      <c r="B1464" s="3">
        <v>2</v>
      </c>
      <c r="C1464" s="6">
        <v>36</v>
      </c>
      <c r="D1464" s="6">
        <v>0</v>
      </c>
      <c r="E1464" s="6">
        <v>0</v>
      </c>
      <c r="F1464" s="6">
        <v>36</v>
      </c>
      <c r="G1464" s="6">
        <f t="shared" si="66"/>
        <v>36</v>
      </c>
      <c r="H1464" s="6">
        <f t="shared" si="67"/>
        <v>18</v>
      </c>
      <c r="I1464" s="4">
        <f t="shared" si="68"/>
        <v>0</v>
      </c>
    </row>
    <row r="1465" spans="1:9" x14ac:dyDescent="0.3">
      <c r="A1465" t="s">
        <v>6</v>
      </c>
      <c r="B1465" s="3">
        <v>2</v>
      </c>
      <c r="C1465" s="6">
        <v>36</v>
      </c>
      <c r="D1465" s="6">
        <v>0</v>
      </c>
      <c r="E1465" s="6">
        <v>0</v>
      </c>
      <c r="F1465" s="6">
        <v>36</v>
      </c>
      <c r="G1465" s="6">
        <f t="shared" si="66"/>
        <v>36</v>
      </c>
      <c r="H1465" s="6">
        <f t="shared" si="67"/>
        <v>18</v>
      </c>
      <c r="I1465" s="4">
        <f t="shared" si="68"/>
        <v>0</v>
      </c>
    </row>
    <row r="1466" spans="1:9" x14ac:dyDescent="0.3">
      <c r="A1466" t="s">
        <v>8</v>
      </c>
      <c r="B1466" s="3">
        <v>2</v>
      </c>
      <c r="C1466" s="6">
        <v>36</v>
      </c>
      <c r="D1466" s="6">
        <v>0</v>
      </c>
      <c r="E1466" s="6">
        <v>0</v>
      </c>
      <c r="F1466" s="6">
        <v>36</v>
      </c>
      <c r="G1466" s="6">
        <f t="shared" si="66"/>
        <v>36</v>
      </c>
      <c r="H1466" s="6">
        <f t="shared" si="67"/>
        <v>18</v>
      </c>
      <c r="I1466" s="4">
        <f t="shared" si="68"/>
        <v>0</v>
      </c>
    </row>
    <row r="1467" spans="1:9" x14ac:dyDescent="0.3">
      <c r="A1467" t="s">
        <v>13</v>
      </c>
      <c r="B1467" s="3">
        <v>2</v>
      </c>
      <c r="C1467" s="6">
        <v>36</v>
      </c>
      <c r="D1467" s="6">
        <v>0</v>
      </c>
      <c r="E1467" s="6">
        <v>0</v>
      </c>
      <c r="F1467" s="6">
        <v>36</v>
      </c>
      <c r="G1467" s="6">
        <f t="shared" si="66"/>
        <v>36</v>
      </c>
      <c r="H1467" s="6">
        <f t="shared" si="67"/>
        <v>18</v>
      </c>
      <c r="I1467" s="4">
        <f t="shared" si="68"/>
        <v>0</v>
      </c>
    </row>
    <row r="1468" spans="1:9" x14ac:dyDescent="0.3">
      <c r="A1468" t="s">
        <v>6</v>
      </c>
      <c r="B1468" s="3">
        <v>2</v>
      </c>
      <c r="C1468" s="6">
        <v>36</v>
      </c>
      <c r="D1468" s="6">
        <v>0</v>
      </c>
      <c r="E1468" s="6">
        <v>0</v>
      </c>
      <c r="F1468" s="6">
        <v>36</v>
      </c>
      <c r="G1468" s="6">
        <f t="shared" si="66"/>
        <v>36</v>
      </c>
      <c r="H1468" s="6">
        <f t="shared" si="67"/>
        <v>18</v>
      </c>
      <c r="I1468" s="4">
        <f t="shared" si="68"/>
        <v>0</v>
      </c>
    </row>
    <row r="1469" spans="1:9" x14ac:dyDescent="0.3">
      <c r="A1469" t="s">
        <v>13</v>
      </c>
      <c r="B1469" s="3">
        <v>2</v>
      </c>
      <c r="C1469" s="6">
        <v>36</v>
      </c>
      <c r="D1469" s="6">
        <v>0</v>
      </c>
      <c r="E1469" s="6">
        <v>0</v>
      </c>
      <c r="F1469" s="6">
        <v>36</v>
      </c>
      <c r="G1469" s="6">
        <f t="shared" si="66"/>
        <v>36</v>
      </c>
      <c r="H1469" s="6">
        <f t="shared" si="67"/>
        <v>18</v>
      </c>
      <c r="I1469" s="4">
        <f t="shared" si="68"/>
        <v>0</v>
      </c>
    </row>
    <row r="1470" spans="1:9" x14ac:dyDescent="0.3">
      <c r="A1470" t="s">
        <v>11</v>
      </c>
      <c r="B1470" s="3">
        <v>3</v>
      </c>
      <c r="C1470" s="6">
        <v>36</v>
      </c>
      <c r="D1470" s="6">
        <v>0</v>
      </c>
      <c r="E1470" s="6">
        <v>0</v>
      </c>
      <c r="F1470" s="6">
        <v>36</v>
      </c>
      <c r="G1470" s="6">
        <f t="shared" si="66"/>
        <v>36</v>
      </c>
      <c r="H1470" s="6">
        <f t="shared" si="67"/>
        <v>12</v>
      </c>
      <c r="I1470" s="4">
        <f t="shared" si="68"/>
        <v>0</v>
      </c>
    </row>
    <row r="1471" spans="1:9" x14ac:dyDescent="0.3">
      <c r="A1471" t="s">
        <v>13</v>
      </c>
      <c r="B1471" s="3">
        <v>1</v>
      </c>
      <c r="C1471" s="6">
        <v>36</v>
      </c>
      <c r="D1471" s="6">
        <v>0</v>
      </c>
      <c r="E1471" s="6">
        <v>0</v>
      </c>
      <c r="F1471" s="6">
        <v>36</v>
      </c>
      <c r="G1471" s="6">
        <f t="shared" si="66"/>
        <v>36</v>
      </c>
      <c r="H1471" s="6">
        <f t="shared" si="67"/>
        <v>36</v>
      </c>
      <c r="I1471" s="4">
        <f t="shared" si="68"/>
        <v>0</v>
      </c>
    </row>
    <row r="1472" spans="1:9" x14ac:dyDescent="0.3">
      <c r="A1472" t="s">
        <v>7</v>
      </c>
      <c r="B1472" s="3">
        <v>1</v>
      </c>
      <c r="C1472" s="6">
        <v>69.75</v>
      </c>
      <c r="D1472" s="6">
        <v>0</v>
      </c>
      <c r="E1472" s="6">
        <v>-34</v>
      </c>
      <c r="F1472" s="6">
        <v>35.75</v>
      </c>
      <c r="G1472" s="6">
        <f t="shared" si="66"/>
        <v>70.237455197132618</v>
      </c>
      <c r="H1472" s="6">
        <f t="shared" si="67"/>
        <v>35.75</v>
      </c>
      <c r="I1472" s="4">
        <f t="shared" si="68"/>
        <v>0</v>
      </c>
    </row>
    <row r="1473" spans="1:9" x14ac:dyDescent="0.3">
      <c r="A1473" t="s">
        <v>7</v>
      </c>
      <c r="B1473" s="3">
        <v>1</v>
      </c>
      <c r="C1473" s="6">
        <v>44</v>
      </c>
      <c r="D1473" s="6">
        <v>-8.8000000000000007</v>
      </c>
      <c r="E1473" s="6">
        <v>0</v>
      </c>
      <c r="F1473" s="6">
        <v>35.200000000000003</v>
      </c>
      <c r="G1473" s="6">
        <f t="shared" si="66"/>
        <v>52.8</v>
      </c>
      <c r="H1473" s="6">
        <f t="shared" si="67"/>
        <v>35.200000000000003</v>
      </c>
      <c r="I1473" s="4">
        <f t="shared" si="68"/>
        <v>0.2</v>
      </c>
    </row>
    <row r="1474" spans="1:9" x14ac:dyDescent="0.3">
      <c r="A1474" t="s">
        <v>13</v>
      </c>
      <c r="B1474" s="3">
        <v>1</v>
      </c>
      <c r="C1474" s="6">
        <v>39</v>
      </c>
      <c r="D1474" s="6">
        <v>-3.9</v>
      </c>
      <c r="E1474" s="6">
        <v>0</v>
      </c>
      <c r="F1474" s="6">
        <v>35.1</v>
      </c>
      <c r="G1474" s="6">
        <f t="shared" si="66"/>
        <v>42.9</v>
      </c>
      <c r="H1474" s="6">
        <f t="shared" si="67"/>
        <v>35.1</v>
      </c>
      <c r="I1474" s="4">
        <f t="shared" si="68"/>
        <v>9.9999999999999992E-2</v>
      </c>
    </row>
    <row r="1475" spans="1:9" x14ac:dyDescent="0.3">
      <c r="A1475" t="s">
        <v>6</v>
      </c>
      <c r="B1475" s="3">
        <v>2</v>
      </c>
      <c r="C1475" s="6">
        <v>36</v>
      </c>
      <c r="D1475" s="6">
        <v>-1.1599999999999999</v>
      </c>
      <c r="E1475" s="6">
        <v>0</v>
      </c>
      <c r="F1475" s="6">
        <v>34.840000000000003</v>
      </c>
      <c r="G1475" s="6">
        <f t="shared" ref="G1475:G1538" si="69">IF(C1475=0,0,C1475-D1475-E1475/C1475)</f>
        <v>37.159999999999997</v>
      </c>
      <c r="H1475" s="6">
        <f t="shared" ref="H1475:H1538" si="70">IF(F1475=0,0,F1475/B1475)</f>
        <v>17.420000000000002</v>
      </c>
      <c r="I1475" s="4">
        <f t="shared" ref="I1475:I1538" si="71">IF(C1475=0,0,-D1475/C1475)</f>
        <v>3.2222222222222222E-2</v>
      </c>
    </row>
    <row r="1476" spans="1:9" x14ac:dyDescent="0.3">
      <c r="A1476" t="s">
        <v>19</v>
      </c>
      <c r="B1476" s="3">
        <v>2</v>
      </c>
      <c r="C1476" s="6">
        <v>37</v>
      </c>
      <c r="D1476" s="6">
        <v>-2.4</v>
      </c>
      <c r="E1476" s="6">
        <v>0</v>
      </c>
      <c r="F1476" s="6">
        <v>34.6</v>
      </c>
      <c r="G1476" s="6">
        <f t="shared" si="69"/>
        <v>39.4</v>
      </c>
      <c r="H1476" s="6">
        <f t="shared" si="70"/>
        <v>17.3</v>
      </c>
      <c r="I1476" s="4">
        <f t="shared" si="71"/>
        <v>6.4864864864864868E-2</v>
      </c>
    </row>
    <row r="1477" spans="1:9" x14ac:dyDescent="0.3">
      <c r="A1477" t="s">
        <v>6</v>
      </c>
      <c r="B1477" s="3">
        <v>2</v>
      </c>
      <c r="C1477" s="6">
        <v>36</v>
      </c>
      <c r="D1477" s="6">
        <v>-1.8</v>
      </c>
      <c r="E1477" s="6">
        <v>0</v>
      </c>
      <c r="F1477" s="6">
        <v>34.200000000000003</v>
      </c>
      <c r="G1477" s="6">
        <f t="shared" si="69"/>
        <v>37.799999999999997</v>
      </c>
      <c r="H1477" s="6">
        <f t="shared" si="70"/>
        <v>17.100000000000001</v>
      </c>
      <c r="I1477" s="4">
        <f t="shared" si="71"/>
        <v>0.05</v>
      </c>
    </row>
    <row r="1478" spans="1:9" x14ac:dyDescent="0.3">
      <c r="A1478" t="s">
        <v>13</v>
      </c>
      <c r="B1478" s="3">
        <v>2</v>
      </c>
      <c r="C1478" s="6">
        <v>36</v>
      </c>
      <c r="D1478" s="6">
        <v>-1.8</v>
      </c>
      <c r="E1478" s="6">
        <v>0</v>
      </c>
      <c r="F1478" s="6">
        <v>34.200000000000003</v>
      </c>
      <c r="G1478" s="6">
        <f t="shared" si="69"/>
        <v>37.799999999999997</v>
      </c>
      <c r="H1478" s="6">
        <f t="shared" si="70"/>
        <v>17.100000000000001</v>
      </c>
      <c r="I1478" s="4">
        <f t="shared" si="71"/>
        <v>0.05</v>
      </c>
    </row>
    <row r="1479" spans="1:9" x14ac:dyDescent="0.3">
      <c r="A1479" t="s">
        <v>10</v>
      </c>
      <c r="B1479" s="3">
        <v>1</v>
      </c>
      <c r="C1479" s="6">
        <v>38</v>
      </c>
      <c r="D1479" s="6">
        <v>-3.8</v>
      </c>
      <c r="E1479" s="6">
        <v>0</v>
      </c>
      <c r="F1479" s="6">
        <v>34.200000000000003</v>
      </c>
      <c r="G1479" s="6">
        <f t="shared" si="69"/>
        <v>41.8</v>
      </c>
      <c r="H1479" s="6">
        <f t="shared" si="70"/>
        <v>34.200000000000003</v>
      </c>
      <c r="I1479" s="4">
        <f t="shared" si="71"/>
        <v>9.9999999999999992E-2</v>
      </c>
    </row>
    <row r="1480" spans="1:9" x14ac:dyDescent="0.3">
      <c r="A1480" t="s">
        <v>6</v>
      </c>
      <c r="B1480" s="3">
        <v>1</v>
      </c>
      <c r="C1480" s="6">
        <v>38</v>
      </c>
      <c r="D1480" s="6">
        <v>-3.8</v>
      </c>
      <c r="E1480" s="6">
        <v>0</v>
      </c>
      <c r="F1480" s="6">
        <v>34.200000000000003</v>
      </c>
      <c r="G1480" s="6">
        <f t="shared" si="69"/>
        <v>41.8</v>
      </c>
      <c r="H1480" s="6">
        <f t="shared" si="70"/>
        <v>34.200000000000003</v>
      </c>
      <c r="I1480" s="4">
        <f t="shared" si="71"/>
        <v>9.9999999999999992E-2</v>
      </c>
    </row>
    <row r="1481" spans="1:9" x14ac:dyDescent="0.3">
      <c r="A1481" t="s">
        <v>6</v>
      </c>
      <c r="B1481" s="3">
        <v>2</v>
      </c>
      <c r="C1481" s="6">
        <v>36</v>
      </c>
      <c r="D1481" s="6">
        <v>-1.8</v>
      </c>
      <c r="E1481" s="6">
        <v>0</v>
      </c>
      <c r="F1481" s="6">
        <v>34.200000000000003</v>
      </c>
      <c r="G1481" s="6">
        <f t="shared" si="69"/>
        <v>37.799999999999997</v>
      </c>
      <c r="H1481" s="6">
        <f t="shared" si="70"/>
        <v>17.100000000000001</v>
      </c>
      <c r="I1481" s="4">
        <f t="shared" si="71"/>
        <v>0.05</v>
      </c>
    </row>
    <row r="1482" spans="1:9" x14ac:dyDescent="0.3">
      <c r="A1482" t="s">
        <v>6</v>
      </c>
      <c r="B1482" s="3">
        <v>1</v>
      </c>
      <c r="C1482" s="6">
        <v>38</v>
      </c>
      <c r="D1482" s="6">
        <v>-3.8</v>
      </c>
      <c r="E1482" s="6">
        <v>0</v>
      </c>
      <c r="F1482" s="6">
        <v>34.200000000000003</v>
      </c>
      <c r="G1482" s="6">
        <f t="shared" si="69"/>
        <v>41.8</v>
      </c>
      <c r="H1482" s="6">
        <f t="shared" si="70"/>
        <v>34.200000000000003</v>
      </c>
      <c r="I1482" s="4">
        <f t="shared" si="71"/>
        <v>9.9999999999999992E-2</v>
      </c>
    </row>
    <row r="1483" spans="1:9" x14ac:dyDescent="0.3">
      <c r="A1483" t="s">
        <v>9</v>
      </c>
      <c r="B1483" s="3">
        <v>1</v>
      </c>
      <c r="C1483" s="6">
        <v>38</v>
      </c>
      <c r="D1483" s="6">
        <v>-3.8</v>
      </c>
      <c r="E1483" s="6">
        <v>0</v>
      </c>
      <c r="F1483" s="6">
        <v>34.200000000000003</v>
      </c>
      <c r="G1483" s="6">
        <f t="shared" si="69"/>
        <v>41.8</v>
      </c>
      <c r="H1483" s="6">
        <f t="shared" si="70"/>
        <v>34.200000000000003</v>
      </c>
      <c r="I1483" s="4">
        <f t="shared" si="71"/>
        <v>9.9999999999999992E-2</v>
      </c>
    </row>
    <row r="1484" spans="1:9" x14ac:dyDescent="0.3">
      <c r="A1484" t="s">
        <v>22</v>
      </c>
      <c r="B1484" s="3">
        <v>1</v>
      </c>
      <c r="C1484" s="6">
        <v>38</v>
      </c>
      <c r="D1484" s="6">
        <v>-3.8</v>
      </c>
      <c r="E1484" s="6">
        <v>0</v>
      </c>
      <c r="F1484" s="6">
        <v>34.200000000000003</v>
      </c>
      <c r="G1484" s="6">
        <f t="shared" si="69"/>
        <v>41.8</v>
      </c>
      <c r="H1484" s="6">
        <f t="shared" si="70"/>
        <v>34.200000000000003</v>
      </c>
      <c r="I1484" s="4">
        <f t="shared" si="71"/>
        <v>9.9999999999999992E-2</v>
      </c>
    </row>
    <row r="1485" spans="1:9" x14ac:dyDescent="0.3">
      <c r="A1485" t="s">
        <v>9</v>
      </c>
      <c r="B1485" s="3">
        <v>1</v>
      </c>
      <c r="C1485" s="6">
        <v>38</v>
      </c>
      <c r="D1485" s="6">
        <v>-3.8</v>
      </c>
      <c r="E1485" s="6">
        <v>0</v>
      </c>
      <c r="F1485" s="6">
        <v>34.200000000000003</v>
      </c>
      <c r="G1485" s="6">
        <f t="shared" si="69"/>
        <v>41.8</v>
      </c>
      <c r="H1485" s="6">
        <f t="shared" si="70"/>
        <v>34.200000000000003</v>
      </c>
      <c r="I1485" s="4">
        <f t="shared" si="71"/>
        <v>9.9999999999999992E-2</v>
      </c>
    </row>
    <row r="1486" spans="1:9" x14ac:dyDescent="0.3">
      <c r="A1486" t="s">
        <v>11</v>
      </c>
      <c r="B1486" s="3">
        <v>1</v>
      </c>
      <c r="C1486" s="6">
        <v>34</v>
      </c>
      <c r="D1486" s="6">
        <v>0</v>
      </c>
      <c r="E1486" s="6">
        <v>0</v>
      </c>
      <c r="F1486" s="6">
        <v>34</v>
      </c>
      <c r="G1486" s="6">
        <f t="shared" si="69"/>
        <v>34</v>
      </c>
      <c r="H1486" s="6">
        <f t="shared" si="70"/>
        <v>34</v>
      </c>
      <c r="I1486" s="4">
        <f t="shared" si="71"/>
        <v>0</v>
      </c>
    </row>
    <row r="1487" spans="1:9" x14ac:dyDescent="0.3">
      <c r="A1487" t="s">
        <v>7</v>
      </c>
      <c r="B1487" s="3">
        <v>1</v>
      </c>
      <c r="C1487" s="6">
        <v>44</v>
      </c>
      <c r="D1487" s="6">
        <v>-10</v>
      </c>
      <c r="E1487" s="6">
        <v>0</v>
      </c>
      <c r="F1487" s="6">
        <v>34</v>
      </c>
      <c r="G1487" s="6">
        <f t="shared" si="69"/>
        <v>54</v>
      </c>
      <c r="H1487" s="6">
        <f t="shared" si="70"/>
        <v>34</v>
      </c>
      <c r="I1487" s="4">
        <f t="shared" si="71"/>
        <v>0.22727272727272727</v>
      </c>
    </row>
    <row r="1488" spans="1:9" x14ac:dyDescent="0.3">
      <c r="A1488" t="s">
        <v>21</v>
      </c>
      <c r="B1488" s="3">
        <v>1</v>
      </c>
      <c r="C1488" s="6">
        <v>34</v>
      </c>
      <c r="D1488" s="6">
        <v>0</v>
      </c>
      <c r="E1488" s="6">
        <v>0</v>
      </c>
      <c r="F1488" s="6">
        <v>34</v>
      </c>
      <c r="G1488" s="6">
        <f t="shared" si="69"/>
        <v>34</v>
      </c>
      <c r="H1488" s="6">
        <f t="shared" si="70"/>
        <v>34</v>
      </c>
      <c r="I1488" s="4">
        <f t="shared" si="71"/>
        <v>0</v>
      </c>
    </row>
    <row r="1489" spans="1:9" x14ac:dyDescent="0.3">
      <c r="A1489" t="s">
        <v>7</v>
      </c>
      <c r="B1489" s="3">
        <v>1</v>
      </c>
      <c r="C1489" s="6">
        <v>34</v>
      </c>
      <c r="D1489" s="6">
        <v>0</v>
      </c>
      <c r="E1489" s="6">
        <v>0</v>
      </c>
      <c r="F1489" s="6">
        <v>34</v>
      </c>
      <c r="G1489" s="6">
        <f t="shared" si="69"/>
        <v>34</v>
      </c>
      <c r="H1489" s="6">
        <f t="shared" si="70"/>
        <v>34</v>
      </c>
      <c r="I1489" s="4">
        <f t="shared" si="71"/>
        <v>0</v>
      </c>
    </row>
    <row r="1490" spans="1:9" x14ac:dyDescent="0.3">
      <c r="A1490" t="s">
        <v>21</v>
      </c>
      <c r="B1490" s="3">
        <v>1</v>
      </c>
      <c r="C1490" s="6">
        <v>34</v>
      </c>
      <c r="D1490" s="6">
        <v>0</v>
      </c>
      <c r="E1490" s="6">
        <v>0</v>
      </c>
      <c r="F1490" s="6">
        <v>34</v>
      </c>
      <c r="G1490" s="6">
        <f t="shared" si="69"/>
        <v>34</v>
      </c>
      <c r="H1490" s="6">
        <f t="shared" si="70"/>
        <v>34</v>
      </c>
      <c r="I1490" s="4">
        <f t="shared" si="71"/>
        <v>0</v>
      </c>
    </row>
    <row r="1491" spans="1:9" x14ac:dyDescent="0.3">
      <c r="A1491" t="s">
        <v>7</v>
      </c>
      <c r="B1491" s="3">
        <v>1</v>
      </c>
      <c r="C1491" s="6">
        <v>34</v>
      </c>
      <c r="D1491" s="6">
        <v>0</v>
      </c>
      <c r="E1491" s="6">
        <v>0</v>
      </c>
      <c r="F1491" s="6">
        <v>34</v>
      </c>
      <c r="G1491" s="6">
        <f t="shared" si="69"/>
        <v>34</v>
      </c>
      <c r="H1491" s="6">
        <f t="shared" si="70"/>
        <v>34</v>
      </c>
      <c r="I1491" s="4">
        <f t="shared" si="71"/>
        <v>0</v>
      </c>
    </row>
    <row r="1492" spans="1:9" x14ac:dyDescent="0.3">
      <c r="A1492" t="s">
        <v>11</v>
      </c>
      <c r="B1492" s="3">
        <v>1</v>
      </c>
      <c r="C1492" s="6">
        <v>34</v>
      </c>
      <c r="D1492" s="6">
        <v>0</v>
      </c>
      <c r="E1492" s="6">
        <v>0</v>
      </c>
      <c r="F1492" s="6">
        <v>34</v>
      </c>
      <c r="G1492" s="6">
        <f t="shared" si="69"/>
        <v>34</v>
      </c>
      <c r="H1492" s="6">
        <f t="shared" si="70"/>
        <v>34</v>
      </c>
      <c r="I1492" s="4">
        <f t="shared" si="71"/>
        <v>0</v>
      </c>
    </row>
    <row r="1493" spans="1:9" x14ac:dyDescent="0.3">
      <c r="A1493" t="s">
        <v>9</v>
      </c>
      <c r="B1493" s="3">
        <v>1</v>
      </c>
      <c r="C1493" s="6">
        <v>34</v>
      </c>
      <c r="D1493" s="6">
        <v>0</v>
      </c>
      <c r="E1493" s="6">
        <v>0</v>
      </c>
      <c r="F1493" s="6">
        <v>34</v>
      </c>
      <c r="G1493" s="6">
        <f t="shared" si="69"/>
        <v>34</v>
      </c>
      <c r="H1493" s="6">
        <f t="shared" si="70"/>
        <v>34</v>
      </c>
      <c r="I1493" s="4">
        <f t="shared" si="71"/>
        <v>0</v>
      </c>
    </row>
    <row r="1494" spans="1:9" x14ac:dyDescent="0.3">
      <c r="A1494" t="s">
        <v>7</v>
      </c>
      <c r="B1494" s="3">
        <v>1</v>
      </c>
      <c r="C1494" s="6">
        <v>34</v>
      </c>
      <c r="D1494" s="6">
        <v>0</v>
      </c>
      <c r="E1494" s="6">
        <v>0</v>
      </c>
      <c r="F1494" s="6">
        <v>34</v>
      </c>
      <c r="G1494" s="6">
        <f t="shared" si="69"/>
        <v>34</v>
      </c>
      <c r="H1494" s="6">
        <f t="shared" si="70"/>
        <v>34</v>
      </c>
      <c r="I1494" s="4">
        <f t="shared" si="71"/>
        <v>0</v>
      </c>
    </row>
    <row r="1495" spans="1:9" x14ac:dyDescent="0.3">
      <c r="A1495" t="s">
        <v>7</v>
      </c>
      <c r="B1495" s="3">
        <v>1</v>
      </c>
      <c r="C1495" s="6">
        <v>34</v>
      </c>
      <c r="D1495" s="6">
        <v>0</v>
      </c>
      <c r="E1495" s="6">
        <v>0</v>
      </c>
      <c r="F1495" s="6">
        <v>34</v>
      </c>
      <c r="G1495" s="6">
        <f t="shared" si="69"/>
        <v>34</v>
      </c>
      <c r="H1495" s="6">
        <f t="shared" si="70"/>
        <v>34</v>
      </c>
      <c r="I1495" s="4">
        <f t="shared" si="71"/>
        <v>0</v>
      </c>
    </row>
    <row r="1496" spans="1:9" x14ac:dyDescent="0.3">
      <c r="A1496" t="s">
        <v>11</v>
      </c>
      <c r="B1496" s="3">
        <v>1</v>
      </c>
      <c r="C1496" s="6">
        <v>34</v>
      </c>
      <c r="D1496" s="6">
        <v>0</v>
      </c>
      <c r="E1496" s="6">
        <v>0</v>
      </c>
      <c r="F1496" s="6">
        <v>34</v>
      </c>
      <c r="G1496" s="6">
        <f t="shared" si="69"/>
        <v>34</v>
      </c>
      <c r="H1496" s="6">
        <f t="shared" si="70"/>
        <v>34</v>
      </c>
      <c r="I1496" s="4">
        <f t="shared" si="71"/>
        <v>0</v>
      </c>
    </row>
    <row r="1497" spans="1:9" x14ac:dyDescent="0.3">
      <c r="A1497" t="s">
        <v>9</v>
      </c>
      <c r="B1497" s="3">
        <v>1</v>
      </c>
      <c r="C1497" s="6">
        <v>34</v>
      </c>
      <c r="D1497" s="6">
        <v>0</v>
      </c>
      <c r="E1497" s="6">
        <v>0</v>
      </c>
      <c r="F1497" s="6">
        <v>34</v>
      </c>
      <c r="G1497" s="6">
        <f t="shared" si="69"/>
        <v>34</v>
      </c>
      <c r="H1497" s="6">
        <f t="shared" si="70"/>
        <v>34</v>
      </c>
      <c r="I1497" s="4">
        <f t="shared" si="71"/>
        <v>0</v>
      </c>
    </row>
    <row r="1498" spans="1:9" x14ac:dyDescent="0.3">
      <c r="A1498" t="s">
        <v>15</v>
      </c>
      <c r="B1498" s="3">
        <v>1</v>
      </c>
      <c r="C1498" s="6">
        <v>34</v>
      </c>
      <c r="D1498" s="6">
        <v>0</v>
      </c>
      <c r="E1498" s="6">
        <v>0</v>
      </c>
      <c r="F1498" s="6">
        <v>34</v>
      </c>
      <c r="G1498" s="6">
        <f t="shared" si="69"/>
        <v>34</v>
      </c>
      <c r="H1498" s="6">
        <f t="shared" si="70"/>
        <v>34</v>
      </c>
      <c r="I1498" s="4">
        <f t="shared" si="71"/>
        <v>0</v>
      </c>
    </row>
    <row r="1499" spans="1:9" x14ac:dyDescent="0.3">
      <c r="A1499" t="s">
        <v>7</v>
      </c>
      <c r="B1499" s="3">
        <v>1</v>
      </c>
      <c r="C1499" s="6">
        <v>34</v>
      </c>
      <c r="D1499" s="6">
        <v>0</v>
      </c>
      <c r="E1499" s="6">
        <v>0</v>
      </c>
      <c r="F1499" s="6">
        <v>34</v>
      </c>
      <c r="G1499" s="6">
        <f t="shared" si="69"/>
        <v>34</v>
      </c>
      <c r="H1499" s="6">
        <f t="shared" si="70"/>
        <v>34</v>
      </c>
      <c r="I1499" s="4">
        <f t="shared" si="71"/>
        <v>0</v>
      </c>
    </row>
    <row r="1500" spans="1:9" x14ac:dyDescent="0.3">
      <c r="A1500" t="s">
        <v>11</v>
      </c>
      <c r="B1500" s="3">
        <v>1</v>
      </c>
      <c r="C1500" s="6">
        <v>34</v>
      </c>
      <c r="D1500" s="6">
        <v>0</v>
      </c>
      <c r="E1500" s="6">
        <v>0</v>
      </c>
      <c r="F1500" s="6">
        <v>34</v>
      </c>
      <c r="G1500" s="6">
        <f t="shared" si="69"/>
        <v>34</v>
      </c>
      <c r="H1500" s="6">
        <f t="shared" si="70"/>
        <v>34</v>
      </c>
      <c r="I1500" s="4">
        <f t="shared" si="71"/>
        <v>0</v>
      </c>
    </row>
    <row r="1501" spans="1:9" x14ac:dyDescent="0.3">
      <c r="A1501" t="s">
        <v>11</v>
      </c>
      <c r="B1501" s="3">
        <v>1</v>
      </c>
      <c r="C1501" s="6">
        <v>34</v>
      </c>
      <c r="D1501" s="6">
        <v>0</v>
      </c>
      <c r="E1501" s="6">
        <v>0</v>
      </c>
      <c r="F1501" s="6">
        <v>34</v>
      </c>
      <c r="G1501" s="6">
        <f t="shared" si="69"/>
        <v>34</v>
      </c>
      <c r="H1501" s="6">
        <f t="shared" si="70"/>
        <v>34</v>
      </c>
      <c r="I1501" s="4">
        <f t="shared" si="71"/>
        <v>0</v>
      </c>
    </row>
    <row r="1502" spans="1:9" x14ac:dyDescent="0.3">
      <c r="A1502" t="s">
        <v>21</v>
      </c>
      <c r="B1502" s="3">
        <v>1</v>
      </c>
      <c r="C1502" s="6">
        <v>34</v>
      </c>
      <c r="D1502" s="6">
        <v>0</v>
      </c>
      <c r="E1502" s="6">
        <v>0</v>
      </c>
      <c r="F1502" s="6">
        <v>34</v>
      </c>
      <c r="G1502" s="6">
        <f t="shared" si="69"/>
        <v>34</v>
      </c>
      <c r="H1502" s="6">
        <f t="shared" si="70"/>
        <v>34</v>
      </c>
      <c r="I1502" s="4">
        <f t="shared" si="71"/>
        <v>0</v>
      </c>
    </row>
    <row r="1503" spans="1:9" x14ac:dyDescent="0.3">
      <c r="A1503" t="s">
        <v>7</v>
      </c>
      <c r="B1503" s="3">
        <v>1</v>
      </c>
      <c r="C1503" s="6">
        <v>34</v>
      </c>
      <c r="D1503" s="6">
        <v>0</v>
      </c>
      <c r="E1503" s="6">
        <v>0</v>
      </c>
      <c r="F1503" s="6">
        <v>34</v>
      </c>
      <c r="G1503" s="6">
        <f t="shared" si="69"/>
        <v>34</v>
      </c>
      <c r="H1503" s="6">
        <f t="shared" si="70"/>
        <v>34</v>
      </c>
      <c r="I1503" s="4">
        <f t="shared" si="71"/>
        <v>0</v>
      </c>
    </row>
    <row r="1504" spans="1:9" x14ac:dyDescent="0.3">
      <c r="A1504" t="s">
        <v>18</v>
      </c>
      <c r="B1504" s="3">
        <v>1</v>
      </c>
      <c r="C1504" s="6">
        <v>34</v>
      </c>
      <c r="D1504" s="6">
        <v>0</v>
      </c>
      <c r="E1504" s="6">
        <v>0</v>
      </c>
      <c r="F1504" s="6">
        <v>34</v>
      </c>
      <c r="G1504" s="6">
        <f t="shared" si="69"/>
        <v>34</v>
      </c>
      <c r="H1504" s="6">
        <f t="shared" si="70"/>
        <v>34</v>
      </c>
      <c r="I1504" s="4">
        <f t="shared" si="71"/>
        <v>0</v>
      </c>
    </row>
    <row r="1505" spans="1:9" x14ac:dyDescent="0.3">
      <c r="A1505" t="s">
        <v>21</v>
      </c>
      <c r="B1505" s="3">
        <v>1</v>
      </c>
      <c r="C1505" s="6">
        <v>34</v>
      </c>
      <c r="D1505" s="6">
        <v>0</v>
      </c>
      <c r="E1505" s="6">
        <v>0</v>
      </c>
      <c r="F1505" s="6">
        <v>34</v>
      </c>
      <c r="G1505" s="6">
        <f t="shared" si="69"/>
        <v>34</v>
      </c>
      <c r="H1505" s="6">
        <f t="shared" si="70"/>
        <v>34</v>
      </c>
      <c r="I1505" s="4">
        <f t="shared" si="71"/>
        <v>0</v>
      </c>
    </row>
    <row r="1506" spans="1:9" x14ac:dyDescent="0.3">
      <c r="A1506" t="s">
        <v>7</v>
      </c>
      <c r="B1506" s="3">
        <v>1</v>
      </c>
      <c r="C1506" s="6">
        <v>34</v>
      </c>
      <c r="D1506" s="6">
        <v>0</v>
      </c>
      <c r="E1506" s="6">
        <v>0</v>
      </c>
      <c r="F1506" s="6">
        <v>34</v>
      </c>
      <c r="G1506" s="6">
        <f t="shared" si="69"/>
        <v>34</v>
      </c>
      <c r="H1506" s="6">
        <f t="shared" si="70"/>
        <v>34</v>
      </c>
      <c r="I1506" s="4">
        <f t="shared" si="71"/>
        <v>0</v>
      </c>
    </row>
    <row r="1507" spans="1:9" x14ac:dyDescent="0.3">
      <c r="A1507" t="s">
        <v>7</v>
      </c>
      <c r="B1507" s="3">
        <v>1</v>
      </c>
      <c r="C1507" s="6">
        <v>34</v>
      </c>
      <c r="D1507" s="6">
        <v>0</v>
      </c>
      <c r="E1507" s="6">
        <v>0</v>
      </c>
      <c r="F1507" s="6">
        <v>34</v>
      </c>
      <c r="G1507" s="6">
        <f t="shared" si="69"/>
        <v>34</v>
      </c>
      <c r="H1507" s="6">
        <f t="shared" si="70"/>
        <v>34</v>
      </c>
      <c r="I1507" s="4">
        <f t="shared" si="71"/>
        <v>0</v>
      </c>
    </row>
    <row r="1508" spans="1:9" x14ac:dyDescent="0.3">
      <c r="A1508" t="s">
        <v>11</v>
      </c>
      <c r="B1508" s="3">
        <v>1</v>
      </c>
      <c r="C1508" s="6">
        <v>34</v>
      </c>
      <c r="D1508" s="6">
        <v>0</v>
      </c>
      <c r="E1508" s="6">
        <v>0</v>
      </c>
      <c r="F1508" s="6">
        <v>34</v>
      </c>
      <c r="G1508" s="6">
        <f t="shared" si="69"/>
        <v>34</v>
      </c>
      <c r="H1508" s="6">
        <f t="shared" si="70"/>
        <v>34</v>
      </c>
      <c r="I1508" s="4">
        <f t="shared" si="71"/>
        <v>0</v>
      </c>
    </row>
    <row r="1509" spans="1:9" x14ac:dyDescent="0.3">
      <c r="A1509" t="s">
        <v>6</v>
      </c>
      <c r="B1509" s="3">
        <v>1</v>
      </c>
      <c r="C1509" s="6">
        <v>34</v>
      </c>
      <c r="D1509" s="6">
        <v>0</v>
      </c>
      <c r="E1509" s="6">
        <v>0</v>
      </c>
      <c r="F1509" s="6">
        <v>34</v>
      </c>
      <c r="G1509" s="6">
        <f t="shared" si="69"/>
        <v>34</v>
      </c>
      <c r="H1509" s="6">
        <f t="shared" si="70"/>
        <v>34</v>
      </c>
      <c r="I1509" s="4">
        <f t="shared" si="71"/>
        <v>0</v>
      </c>
    </row>
    <row r="1510" spans="1:9" x14ac:dyDescent="0.3">
      <c r="A1510" t="s">
        <v>7</v>
      </c>
      <c r="B1510" s="3">
        <v>1</v>
      </c>
      <c r="C1510" s="6">
        <v>34</v>
      </c>
      <c r="D1510" s="6">
        <v>0</v>
      </c>
      <c r="E1510" s="6">
        <v>0</v>
      </c>
      <c r="F1510" s="6">
        <v>34</v>
      </c>
      <c r="G1510" s="6">
        <f t="shared" si="69"/>
        <v>34</v>
      </c>
      <c r="H1510" s="6">
        <f t="shared" si="70"/>
        <v>34</v>
      </c>
      <c r="I1510" s="4">
        <f t="shared" si="71"/>
        <v>0</v>
      </c>
    </row>
    <row r="1511" spans="1:9" x14ac:dyDescent="0.3">
      <c r="A1511" t="s">
        <v>6</v>
      </c>
      <c r="B1511" s="3">
        <v>1</v>
      </c>
      <c r="C1511" s="6">
        <v>34</v>
      </c>
      <c r="D1511" s="6">
        <v>0</v>
      </c>
      <c r="E1511" s="6">
        <v>0</v>
      </c>
      <c r="F1511" s="6">
        <v>34</v>
      </c>
      <c r="G1511" s="6">
        <f t="shared" si="69"/>
        <v>34</v>
      </c>
      <c r="H1511" s="6">
        <f t="shared" si="70"/>
        <v>34</v>
      </c>
      <c r="I1511" s="4">
        <f t="shared" si="71"/>
        <v>0</v>
      </c>
    </row>
    <row r="1512" spans="1:9" x14ac:dyDescent="0.3">
      <c r="A1512" t="s">
        <v>7</v>
      </c>
      <c r="B1512" s="3">
        <v>1</v>
      </c>
      <c r="C1512" s="6">
        <v>34</v>
      </c>
      <c r="D1512" s="6">
        <v>0</v>
      </c>
      <c r="E1512" s="6">
        <v>0</v>
      </c>
      <c r="F1512" s="6">
        <v>34</v>
      </c>
      <c r="G1512" s="6">
        <f t="shared" si="69"/>
        <v>34</v>
      </c>
      <c r="H1512" s="6">
        <f t="shared" si="70"/>
        <v>34</v>
      </c>
      <c r="I1512" s="4">
        <f t="shared" si="71"/>
        <v>0</v>
      </c>
    </row>
    <row r="1513" spans="1:9" x14ac:dyDescent="0.3">
      <c r="A1513" t="s">
        <v>6</v>
      </c>
      <c r="B1513" s="3">
        <v>2</v>
      </c>
      <c r="C1513" s="6">
        <v>36</v>
      </c>
      <c r="D1513" s="6">
        <v>-2.1</v>
      </c>
      <c r="E1513" s="6">
        <v>0</v>
      </c>
      <c r="F1513" s="6">
        <v>33.9</v>
      </c>
      <c r="G1513" s="6">
        <f t="shared" si="69"/>
        <v>38.1</v>
      </c>
      <c r="H1513" s="6">
        <f t="shared" si="70"/>
        <v>16.95</v>
      </c>
      <c r="I1513" s="4">
        <f t="shared" si="71"/>
        <v>5.8333333333333334E-2</v>
      </c>
    </row>
    <row r="1514" spans="1:9" x14ac:dyDescent="0.3">
      <c r="A1514" t="s">
        <v>20</v>
      </c>
      <c r="B1514" s="3">
        <v>1</v>
      </c>
      <c r="C1514" s="6">
        <v>45</v>
      </c>
      <c r="D1514" s="6">
        <v>-11.25</v>
      </c>
      <c r="E1514" s="6">
        <v>0</v>
      </c>
      <c r="F1514" s="6">
        <v>33.75</v>
      </c>
      <c r="G1514" s="6">
        <f t="shared" si="69"/>
        <v>56.25</v>
      </c>
      <c r="H1514" s="6">
        <f t="shared" si="70"/>
        <v>33.75</v>
      </c>
      <c r="I1514" s="4">
        <f t="shared" si="71"/>
        <v>0.25</v>
      </c>
    </row>
    <row r="1515" spans="1:9" x14ac:dyDescent="0.3">
      <c r="A1515" t="s">
        <v>13</v>
      </c>
      <c r="B1515" s="3">
        <v>3</v>
      </c>
      <c r="C1515" s="6">
        <v>34.5</v>
      </c>
      <c r="D1515" s="6">
        <v>-1.05</v>
      </c>
      <c r="E1515" s="6">
        <v>0</v>
      </c>
      <c r="F1515" s="6">
        <v>33.450000000000003</v>
      </c>
      <c r="G1515" s="6">
        <f t="shared" si="69"/>
        <v>35.549999999999997</v>
      </c>
      <c r="H1515" s="6">
        <f t="shared" si="70"/>
        <v>11.15</v>
      </c>
      <c r="I1515" s="4">
        <f t="shared" si="71"/>
        <v>3.0434782608695653E-2</v>
      </c>
    </row>
    <row r="1516" spans="1:9" x14ac:dyDescent="0.3">
      <c r="A1516" t="s">
        <v>6</v>
      </c>
      <c r="B1516" s="3">
        <v>1</v>
      </c>
      <c r="C1516" s="6">
        <v>36</v>
      </c>
      <c r="D1516" s="6">
        <v>-3.6</v>
      </c>
      <c r="E1516" s="6">
        <v>0</v>
      </c>
      <c r="F1516" s="6">
        <v>32.4</v>
      </c>
      <c r="G1516" s="6">
        <f t="shared" si="69"/>
        <v>39.6</v>
      </c>
      <c r="H1516" s="6">
        <f t="shared" si="70"/>
        <v>32.4</v>
      </c>
      <c r="I1516" s="4">
        <f t="shared" si="71"/>
        <v>0.1</v>
      </c>
    </row>
    <row r="1517" spans="1:9" x14ac:dyDescent="0.3">
      <c r="A1517" t="s">
        <v>6</v>
      </c>
      <c r="B1517" s="3">
        <v>2</v>
      </c>
      <c r="C1517" s="6">
        <v>36</v>
      </c>
      <c r="D1517" s="6">
        <v>-3.6</v>
      </c>
      <c r="E1517" s="6">
        <v>0</v>
      </c>
      <c r="F1517" s="6">
        <v>32.4</v>
      </c>
      <c r="G1517" s="6">
        <f t="shared" si="69"/>
        <v>39.6</v>
      </c>
      <c r="H1517" s="6">
        <f t="shared" si="70"/>
        <v>16.2</v>
      </c>
      <c r="I1517" s="4">
        <f t="shared" si="71"/>
        <v>0.1</v>
      </c>
    </row>
    <row r="1518" spans="1:9" x14ac:dyDescent="0.3">
      <c r="A1518" t="s">
        <v>8</v>
      </c>
      <c r="B1518" s="3">
        <v>1</v>
      </c>
      <c r="C1518" s="6">
        <v>36</v>
      </c>
      <c r="D1518" s="6">
        <v>-3.6</v>
      </c>
      <c r="E1518" s="6">
        <v>0</v>
      </c>
      <c r="F1518" s="6">
        <v>32.4</v>
      </c>
      <c r="G1518" s="6">
        <f t="shared" si="69"/>
        <v>39.6</v>
      </c>
      <c r="H1518" s="6">
        <f t="shared" si="70"/>
        <v>32.4</v>
      </c>
      <c r="I1518" s="4">
        <f t="shared" si="71"/>
        <v>0.1</v>
      </c>
    </row>
    <row r="1519" spans="1:9" x14ac:dyDescent="0.3">
      <c r="A1519" t="s">
        <v>6</v>
      </c>
      <c r="B1519" s="3">
        <v>1</v>
      </c>
      <c r="C1519" s="6">
        <v>32</v>
      </c>
      <c r="D1519" s="6">
        <v>0</v>
      </c>
      <c r="E1519" s="6">
        <v>0</v>
      </c>
      <c r="F1519" s="6">
        <v>32</v>
      </c>
      <c r="G1519" s="6">
        <f t="shared" si="69"/>
        <v>32</v>
      </c>
      <c r="H1519" s="6">
        <f t="shared" si="70"/>
        <v>32</v>
      </c>
      <c r="I1519" s="4">
        <f t="shared" si="71"/>
        <v>0</v>
      </c>
    </row>
    <row r="1520" spans="1:9" x14ac:dyDescent="0.3">
      <c r="A1520" t="s">
        <v>6</v>
      </c>
      <c r="B1520" s="3">
        <v>1</v>
      </c>
      <c r="C1520" s="6">
        <v>32</v>
      </c>
      <c r="D1520" s="6">
        <v>0</v>
      </c>
      <c r="E1520" s="6">
        <v>0</v>
      </c>
      <c r="F1520" s="6">
        <v>32</v>
      </c>
      <c r="G1520" s="6">
        <f t="shared" si="69"/>
        <v>32</v>
      </c>
      <c r="H1520" s="6">
        <f t="shared" si="70"/>
        <v>32</v>
      </c>
      <c r="I1520" s="4">
        <f t="shared" si="71"/>
        <v>0</v>
      </c>
    </row>
    <row r="1521" spans="1:9" x14ac:dyDescent="0.3">
      <c r="A1521" t="s">
        <v>6</v>
      </c>
      <c r="B1521" s="3">
        <v>1</v>
      </c>
      <c r="C1521" s="6">
        <v>32</v>
      </c>
      <c r="D1521" s="6">
        <v>0</v>
      </c>
      <c r="E1521" s="6">
        <v>0</v>
      </c>
      <c r="F1521" s="6">
        <v>32</v>
      </c>
      <c r="G1521" s="6">
        <f t="shared" si="69"/>
        <v>32</v>
      </c>
      <c r="H1521" s="6">
        <f t="shared" si="70"/>
        <v>32</v>
      </c>
      <c r="I1521" s="4">
        <f t="shared" si="71"/>
        <v>0</v>
      </c>
    </row>
    <row r="1522" spans="1:9" x14ac:dyDescent="0.3">
      <c r="A1522" t="s">
        <v>21</v>
      </c>
      <c r="B1522" s="3">
        <v>2</v>
      </c>
      <c r="C1522" s="6">
        <v>32</v>
      </c>
      <c r="D1522" s="6">
        <v>0</v>
      </c>
      <c r="E1522" s="6">
        <v>0</v>
      </c>
      <c r="F1522" s="6">
        <v>32</v>
      </c>
      <c r="G1522" s="6">
        <f t="shared" si="69"/>
        <v>32</v>
      </c>
      <c r="H1522" s="6">
        <f t="shared" si="70"/>
        <v>16</v>
      </c>
      <c r="I1522" s="4">
        <f t="shared" si="71"/>
        <v>0</v>
      </c>
    </row>
    <row r="1523" spans="1:9" x14ac:dyDescent="0.3">
      <c r="A1523" t="s">
        <v>21</v>
      </c>
      <c r="B1523" s="3">
        <v>1</v>
      </c>
      <c r="C1523" s="6">
        <v>32</v>
      </c>
      <c r="D1523" s="6">
        <v>0</v>
      </c>
      <c r="E1523" s="6">
        <v>0</v>
      </c>
      <c r="F1523" s="6">
        <v>32</v>
      </c>
      <c r="G1523" s="6">
        <f t="shared" si="69"/>
        <v>32</v>
      </c>
      <c r="H1523" s="6">
        <f t="shared" si="70"/>
        <v>32</v>
      </c>
      <c r="I1523" s="4">
        <f t="shared" si="71"/>
        <v>0</v>
      </c>
    </row>
    <row r="1524" spans="1:9" x14ac:dyDescent="0.3">
      <c r="A1524" t="s">
        <v>6</v>
      </c>
      <c r="B1524" s="3">
        <v>1</v>
      </c>
      <c r="C1524" s="6">
        <v>32</v>
      </c>
      <c r="D1524" s="6">
        <v>0</v>
      </c>
      <c r="E1524" s="6">
        <v>0</v>
      </c>
      <c r="F1524" s="6">
        <v>32</v>
      </c>
      <c r="G1524" s="6">
        <f t="shared" si="69"/>
        <v>32</v>
      </c>
      <c r="H1524" s="6">
        <f t="shared" si="70"/>
        <v>32</v>
      </c>
      <c r="I1524" s="4">
        <f t="shared" si="71"/>
        <v>0</v>
      </c>
    </row>
    <row r="1525" spans="1:9" x14ac:dyDescent="0.3">
      <c r="A1525" t="s">
        <v>21</v>
      </c>
      <c r="B1525" s="3">
        <v>1</v>
      </c>
      <c r="C1525" s="6">
        <v>32</v>
      </c>
      <c r="D1525" s="6">
        <v>0</v>
      </c>
      <c r="E1525" s="6">
        <v>0</v>
      </c>
      <c r="F1525" s="6">
        <v>32</v>
      </c>
      <c r="G1525" s="6">
        <f t="shared" si="69"/>
        <v>32</v>
      </c>
      <c r="H1525" s="6">
        <f t="shared" si="70"/>
        <v>32</v>
      </c>
      <c r="I1525" s="4">
        <f t="shared" si="71"/>
        <v>0</v>
      </c>
    </row>
    <row r="1526" spans="1:9" x14ac:dyDescent="0.3">
      <c r="A1526" t="s">
        <v>11</v>
      </c>
      <c r="B1526" s="3">
        <v>2</v>
      </c>
      <c r="C1526" s="6">
        <v>32</v>
      </c>
      <c r="D1526" s="6">
        <v>0</v>
      </c>
      <c r="E1526" s="6">
        <v>0</v>
      </c>
      <c r="F1526" s="6">
        <v>32</v>
      </c>
      <c r="G1526" s="6">
        <f t="shared" si="69"/>
        <v>32</v>
      </c>
      <c r="H1526" s="6">
        <f t="shared" si="70"/>
        <v>16</v>
      </c>
      <c r="I1526" s="4">
        <f t="shared" si="71"/>
        <v>0</v>
      </c>
    </row>
    <row r="1527" spans="1:9" x14ac:dyDescent="0.3">
      <c r="A1527" t="s">
        <v>6</v>
      </c>
      <c r="B1527" s="3">
        <v>1</v>
      </c>
      <c r="C1527" s="6">
        <v>32</v>
      </c>
      <c r="D1527" s="6">
        <v>0</v>
      </c>
      <c r="E1527" s="6">
        <v>0</v>
      </c>
      <c r="F1527" s="6">
        <v>32</v>
      </c>
      <c r="G1527" s="6">
        <f t="shared" si="69"/>
        <v>32</v>
      </c>
      <c r="H1527" s="6">
        <f t="shared" si="70"/>
        <v>32</v>
      </c>
      <c r="I1527" s="4">
        <f t="shared" si="71"/>
        <v>0</v>
      </c>
    </row>
    <row r="1528" spans="1:9" x14ac:dyDescent="0.3">
      <c r="A1528" t="s">
        <v>6</v>
      </c>
      <c r="B1528" s="3">
        <v>1</v>
      </c>
      <c r="C1528" s="6">
        <v>32</v>
      </c>
      <c r="D1528" s="6">
        <v>0</v>
      </c>
      <c r="E1528" s="6">
        <v>0</v>
      </c>
      <c r="F1528" s="6">
        <v>32</v>
      </c>
      <c r="G1528" s="6">
        <f t="shared" si="69"/>
        <v>32</v>
      </c>
      <c r="H1528" s="6">
        <f t="shared" si="70"/>
        <v>32</v>
      </c>
      <c r="I1528" s="4">
        <f t="shared" si="71"/>
        <v>0</v>
      </c>
    </row>
    <row r="1529" spans="1:9" x14ac:dyDescent="0.3">
      <c r="A1529" t="s">
        <v>18</v>
      </c>
      <c r="B1529" s="3">
        <v>2</v>
      </c>
      <c r="C1529" s="6">
        <v>32</v>
      </c>
      <c r="D1529" s="6">
        <v>0</v>
      </c>
      <c r="E1529" s="6">
        <v>0</v>
      </c>
      <c r="F1529" s="6">
        <v>32</v>
      </c>
      <c r="G1529" s="6">
        <f t="shared" si="69"/>
        <v>32</v>
      </c>
      <c r="H1529" s="6">
        <f t="shared" si="70"/>
        <v>16</v>
      </c>
      <c r="I1529" s="4">
        <f t="shared" si="71"/>
        <v>0</v>
      </c>
    </row>
    <row r="1530" spans="1:9" x14ac:dyDescent="0.3">
      <c r="A1530" t="s">
        <v>19</v>
      </c>
      <c r="B1530" s="3">
        <v>1</v>
      </c>
      <c r="C1530" s="6">
        <v>32</v>
      </c>
      <c r="D1530" s="6">
        <v>0</v>
      </c>
      <c r="E1530" s="6">
        <v>0</v>
      </c>
      <c r="F1530" s="6">
        <v>32</v>
      </c>
      <c r="G1530" s="6">
        <f t="shared" si="69"/>
        <v>32</v>
      </c>
      <c r="H1530" s="6">
        <f t="shared" si="70"/>
        <v>32</v>
      </c>
      <c r="I1530" s="4">
        <f t="shared" si="71"/>
        <v>0</v>
      </c>
    </row>
    <row r="1531" spans="1:9" x14ac:dyDescent="0.3">
      <c r="A1531" t="s">
        <v>13</v>
      </c>
      <c r="B1531" s="3">
        <v>1</v>
      </c>
      <c r="C1531" s="6">
        <v>32</v>
      </c>
      <c r="D1531" s="6">
        <v>0</v>
      </c>
      <c r="E1531" s="6">
        <v>0</v>
      </c>
      <c r="F1531" s="6">
        <v>32</v>
      </c>
      <c r="G1531" s="6">
        <f t="shared" si="69"/>
        <v>32</v>
      </c>
      <c r="H1531" s="6">
        <f t="shared" si="70"/>
        <v>32</v>
      </c>
      <c r="I1531" s="4">
        <f t="shared" si="71"/>
        <v>0</v>
      </c>
    </row>
    <row r="1532" spans="1:9" x14ac:dyDescent="0.3">
      <c r="A1532" t="s">
        <v>21</v>
      </c>
      <c r="B1532" s="3">
        <v>1</v>
      </c>
      <c r="C1532" s="6">
        <v>32</v>
      </c>
      <c r="D1532" s="6">
        <v>0</v>
      </c>
      <c r="E1532" s="6">
        <v>0</v>
      </c>
      <c r="F1532" s="6">
        <v>32</v>
      </c>
      <c r="G1532" s="6">
        <f t="shared" si="69"/>
        <v>32</v>
      </c>
      <c r="H1532" s="6">
        <f t="shared" si="70"/>
        <v>32</v>
      </c>
      <c r="I1532" s="4">
        <f t="shared" si="71"/>
        <v>0</v>
      </c>
    </row>
    <row r="1533" spans="1:9" x14ac:dyDescent="0.3">
      <c r="A1533" t="s">
        <v>6</v>
      </c>
      <c r="B1533" s="3">
        <v>1</v>
      </c>
      <c r="C1533" s="6">
        <v>32</v>
      </c>
      <c r="D1533" s="6">
        <v>0</v>
      </c>
      <c r="E1533" s="6">
        <v>0</v>
      </c>
      <c r="F1533" s="6">
        <v>32</v>
      </c>
      <c r="G1533" s="6">
        <f t="shared" si="69"/>
        <v>32</v>
      </c>
      <c r="H1533" s="6">
        <f t="shared" si="70"/>
        <v>32</v>
      </c>
      <c r="I1533" s="4">
        <f t="shared" si="71"/>
        <v>0</v>
      </c>
    </row>
    <row r="1534" spans="1:9" x14ac:dyDescent="0.3">
      <c r="A1534" t="s">
        <v>11</v>
      </c>
      <c r="B1534" s="3">
        <v>1</v>
      </c>
      <c r="C1534" s="6">
        <v>32</v>
      </c>
      <c r="D1534" s="6">
        <v>0</v>
      </c>
      <c r="E1534" s="6">
        <v>0</v>
      </c>
      <c r="F1534" s="6">
        <v>32</v>
      </c>
      <c r="G1534" s="6">
        <f t="shared" si="69"/>
        <v>32</v>
      </c>
      <c r="H1534" s="6">
        <f t="shared" si="70"/>
        <v>32</v>
      </c>
      <c r="I1534" s="4">
        <f t="shared" si="71"/>
        <v>0</v>
      </c>
    </row>
    <row r="1535" spans="1:9" x14ac:dyDescent="0.3">
      <c r="A1535" t="s">
        <v>6</v>
      </c>
      <c r="B1535" s="3">
        <v>1</v>
      </c>
      <c r="C1535" s="6">
        <v>32</v>
      </c>
      <c r="D1535" s="6">
        <v>0</v>
      </c>
      <c r="E1535" s="6">
        <v>0</v>
      </c>
      <c r="F1535" s="6">
        <v>32</v>
      </c>
      <c r="G1535" s="6">
        <f t="shared" si="69"/>
        <v>32</v>
      </c>
      <c r="H1535" s="6">
        <f t="shared" si="70"/>
        <v>32</v>
      </c>
      <c r="I1535" s="4">
        <f t="shared" si="71"/>
        <v>0</v>
      </c>
    </row>
    <row r="1536" spans="1:9" x14ac:dyDescent="0.3">
      <c r="A1536" t="s">
        <v>21</v>
      </c>
      <c r="B1536" s="3">
        <v>2</v>
      </c>
      <c r="C1536" s="6">
        <v>32</v>
      </c>
      <c r="D1536" s="6">
        <v>0</v>
      </c>
      <c r="E1536" s="6">
        <v>0</v>
      </c>
      <c r="F1536" s="6">
        <v>32</v>
      </c>
      <c r="G1536" s="6">
        <f t="shared" si="69"/>
        <v>32</v>
      </c>
      <c r="H1536" s="6">
        <f t="shared" si="70"/>
        <v>16</v>
      </c>
      <c r="I1536" s="4">
        <f t="shared" si="71"/>
        <v>0</v>
      </c>
    </row>
    <row r="1537" spans="1:9" x14ac:dyDescent="0.3">
      <c r="A1537" t="s">
        <v>13</v>
      </c>
      <c r="B1537" s="3">
        <v>1</v>
      </c>
      <c r="C1537" s="6">
        <v>32</v>
      </c>
      <c r="D1537" s="6">
        <v>0</v>
      </c>
      <c r="E1537" s="6">
        <v>0</v>
      </c>
      <c r="F1537" s="6">
        <v>32</v>
      </c>
      <c r="G1537" s="6">
        <f t="shared" si="69"/>
        <v>32</v>
      </c>
      <c r="H1537" s="6">
        <f t="shared" si="70"/>
        <v>32</v>
      </c>
      <c r="I1537" s="4">
        <f t="shared" si="71"/>
        <v>0</v>
      </c>
    </row>
    <row r="1538" spans="1:9" x14ac:dyDescent="0.3">
      <c r="A1538" t="s">
        <v>13</v>
      </c>
      <c r="B1538" s="3">
        <v>1</v>
      </c>
      <c r="C1538" s="6">
        <v>32</v>
      </c>
      <c r="D1538" s="6">
        <v>0</v>
      </c>
      <c r="E1538" s="6">
        <v>0</v>
      </c>
      <c r="F1538" s="6">
        <v>32</v>
      </c>
      <c r="G1538" s="6">
        <f t="shared" si="69"/>
        <v>32</v>
      </c>
      <c r="H1538" s="6">
        <f t="shared" si="70"/>
        <v>32</v>
      </c>
      <c r="I1538" s="4">
        <f t="shared" si="71"/>
        <v>0</v>
      </c>
    </row>
    <row r="1539" spans="1:9" x14ac:dyDescent="0.3">
      <c r="A1539" t="s">
        <v>18</v>
      </c>
      <c r="B1539" s="3">
        <v>1</v>
      </c>
      <c r="C1539" s="6">
        <v>32</v>
      </c>
      <c r="D1539" s="6">
        <v>0</v>
      </c>
      <c r="E1539" s="6">
        <v>0</v>
      </c>
      <c r="F1539" s="6">
        <v>32</v>
      </c>
      <c r="G1539" s="6">
        <f t="shared" ref="G1539:G1602" si="72">IF(C1539=0,0,C1539-D1539-E1539/C1539)</f>
        <v>32</v>
      </c>
      <c r="H1539" s="6">
        <f t="shared" ref="H1539:H1602" si="73">IF(F1539=0,0,F1539/B1539)</f>
        <v>32</v>
      </c>
      <c r="I1539" s="4">
        <f t="shared" ref="I1539:I1602" si="74">IF(C1539=0,0,-D1539/C1539)</f>
        <v>0</v>
      </c>
    </row>
    <row r="1540" spans="1:9" x14ac:dyDescent="0.3">
      <c r="A1540" t="s">
        <v>18</v>
      </c>
      <c r="B1540" s="3">
        <v>2</v>
      </c>
      <c r="C1540" s="6">
        <v>32</v>
      </c>
      <c r="D1540" s="6">
        <v>0</v>
      </c>
      <c r="E1540" s="6">
        <v>0</v>
      </c>
      <c r="F1540" s="6">
        <v>32</v>
      </c>
      <c r="G1540" s="6">
        <f t="shared" si="72"/>
        <v>32</v>
      </c>
      <c r="H1540" s="6">
        <f t="shared" si="73"/>
        <v>16</v>
      </c>
      <c r="I1540" s="4">
        <f t="shared" si="74"/>
        <v>0</v>
      </c>
    </row>
    <row r="1541" spans="1:9" x14ac:dyDescent="0.3">
      <c r="A1541" t="s">
        <v>13</v>
      </c>
      <c r="B1541" s="3">
        <v>1</v>
      </c>
      <c r="C1541" s="6">
        <v>31.5</v>
      </c>
      <c r="D1541" s="6">
        <v>0</v>
      </c>
      <c r="E1541" s="6">
        <v>0</v>
      </c>
      <c r="F1541" s="6">
        <v>31.5</v>
      </c>
      <c r="G1541" s="6">
        <f t="shared" si="72"/>
        <v>31.5</v>
      </c>
      <c r="H1541" s="6">
        <f t="shared" si="73"/>
        <v>31.5</v>
      </c>
      <c r="I1541" s="4">
        <f t="shared" si="74"/>
        <v>0</v>
      </c>
    </row>
    <row r="1542" spans="1:9" x14ac:dyDescent="0.3">
      <c r="A1542" t="s">
        <v>21</v>
      </c>
      <c r="B1542" s="3">
        <v>2</v>
      </c>
      <c r="C1542" s="6">
        <v>31.5</v>
      </c>
      <c r="D1542" s="6">
        <v>0</v>
      </c>
      <c r="E1542" s="6">
        <v>0</v>
      </c>
      <c r="F1542" s="6">
        <v>31.5</v>
      </c>
      <c r="G1542" s="6">
        <f t="shared" si="72"/>
        <v>31.5</v>
      </c>
      <c r="H1542" s="6">
        <f t="shared" si="73"/>
        <v>15.75</v>
      </c>
      <c r="I1542" s="4">
        <f t="shared" si="74"/>
        <v>0</v>
      </c>
    </row>
    <row r="1543" spans="1:9" x14ac:dyDescent="0.3">
      <c r="A1543" t="s">
        <v>21</v>
      </c>
      <c r="B1543" s="3">
        <v>2</v>
      </c>
      <c r="C1543" s="6">
        <v>31.5</v>
      </c>
      <c r="D1543" s="6">
        <v>0</v>
      </c>
      <c r="E1543" s="6">
        <v>0</v>
      </c>
      <c r="F1543" s="6">
        <v>31.5</v>
      </c>
      <c r="G1543" s="6">
        <f t="shared" si="72"/>
        <v>31.5</v>
      </c>
      <c r="H1543" s="6">
        <f t="shared" si="73"/>
        <v>15.75</v>
      </c>
      <c r="I1543" s="4">
        <f t="shared" si="74"/>
        <v>0</v>
      </c>
    </row>
    <row r="1544" spans="1:9" x14ac:dyDescent="0.3">
      <c r="A1544" t="s">
        <v>21</v>
      </c>
      <c r="B1544" s="3">
        <v>2</v>
      </c>
      <c r="C1544" s="6">
        <v>31.5</v>
      </c>
      <c r="D1544" s="6">
        <v>0</v>
      </c>
      <c r="E1544" s="6">
        <v>0</v>
      </c>
      <c r="F1544" s="6">
        <v>31.5</v>
      </c>
      <c r="G1544" s="6">
        <f t="shared" si="72"/>
        <v>31.5</v>
      </c>
      <c r="H1544" s="6">
        <f t="shared" si="73"/>
        <v>15.75</v>
      </c>
      <c r="I1544" s="4">
        <f t="shared" si="74"/>
        <v>0</v>
      </c>
    </row>
    <row r="1545" spans="1:9" x14ac:dyDescent="0.3">
      <c r="A1545" t="s">
        <v>6</v>
      </c>
      <c r="B1545" s="3">
        <v>1</v>
      </c>
      <c r="C1545" s="6">
        <v>36</v>
      </c>
      <c r="D1545" s="6">
        <v>-5</v>
      </c>
      <c r="E1545" s="6">
        <v>0</v>
      </c>
      <c r="F1545" s="6">
        <v>31</v>
      </c>
      <c r="G1545" s="6">
        <f t="shared" si="72"/>
        <v>41</v>
      </c>
      <c r="H1545" s="6">
        <f t="shared" si="73"/>
        <v>31</v>
      </c>
      <c r="I1545" s="4">
        <f t="shared" si="74"/>
        <v>0.1388888888888889</v>
      </c>
    </row>
    <row r="1546" spans="1:9" x14ac:dyDescent="0.3">
      <c r="A1546" t="s">
        <v>18</v>
      </c>
      <c r="B1546" s="3">
        <v>1</v>
      </c>
      <c r="C1546" s="6">
        <v>34</v>
      </c>
      <c r="D1546" s="6">
        <v>-3.4</v>
      </c>
      <c r="E1546" s="6">
        <v>0</v>
      </c>
      <c r="F1546" s="6">
        <v>30.6</v>
      </c>
      <c r="G1546" s="6">
        <f t="shared" si="72"/>
        <v>37.4</v>
      </c>
      <c r="H1546" s="6">
        <f t="shared" si="73"/>
        <v>30.6</v>
      </c>
      <c r="I1546" s="4">
        <f t="shared" si="74"/>
        <v>9.9999999999999992E-2</v>
      </c>
    </row>
    <row r="1547" spans="1:9" x14ac:dyDescent="0.3">
      <c r="A1547" t="s">
        <v>7</v>
      </c>
      <c r="B1547" s="3">
        <v>1</v>
      </c>
      <c r="C1547" s="6">
        <v>34</v>
      </c>
      <c r="D1547" s="6">
        <v>-3.4</v>
      </c>
      <c r="E1547" s="6">
        <v>0</v>
      </c>
      <c r="F1547" s="6">
        <v>30.6</v>
      </c>
      <c r="G1547" s="6">
        <f t="shared" si="72"/>
        <v>37.4</v>
      </c>
      <c r="H1547" s="6">
        <f t="shared" si="73"/>
        <v>30.6</v>
      </c>
      <c r="I1547" s="4">
        <f t="shared" si="74"/>
        <v>9.9999999999999992E-2</v>
      </c>
    </row>
    <row r="1548" spans="1:9" x14ac:dyDescent="0.3">
      <c r="A1548" t="s">
        <v>8</v>
      </c>
      <c r="B1548" s="3">
        <v>1</v>
      </c>
      <c r="C1548" s="6">
        <v>34</v>
      </c>
      <c r="D1548" s="6">
        <v>-3.4</v>
      </c>
      <c r="E1548" s="6">
        <v>0</v>
      </c>
      <c r="F1548" s="6">
        <v>30.6</v>
      </c>
      <c r="G1548" s="6">
        <f t="shared" si="72"/>
        <v>37.4</v>
      </c>
      <c r="H1548" s="6">
        <f t="shared" si="73"/>
        <v>30.6</v>
      </c>
      <c r="I1548" s="4">
        <f t="shared" si="74"/>
        <v>9.9999999999999992E-2</v>
      </c>
    </row>
    <row r="1549" spans="1:9" x14ac:dyDescent="0.3">
      <c r="A1549" t="s">
        <v>11</v>
      </c>
      <c r="B1549" s="3">
        <v>1</v>
      </c>
      <c r="C1549" s="6">
        <v>34</v>
      </c>
      <c r="D1549" s="6">
        <v>-3.4</v>
      </c>
      <c r="E1549" s="6">
        <v>0</v>
      </c>
      <c r="F1549" s="6">
        <v>30.6</v>
      </c>
      <c r="G1549" s="6">
        <f t="shared" si="72"/>
        <v>37.4</v>
      </c>
      <c r="H1549" s="6">
        <f t="shared" si="73"/>
        <v>30.6</v>
      </c>
      <c r="I1549" s="4">
        <f t="shared" si="74"/>
        <v>9.9999999999999992E-2</v>
      </c>
    </row>
    <row r="1550" spans="1:9" x14ac:dyDescent="0.3">
      <c r="A1550" t="s">
        <v>21</v>
      </c>
      <c r="B1550" s="3">
        <v>1</v>
      </c>
      <c r="C1550" s="6">
        <v>34</v>
      </c>
      <c r="D1550" s="6">
        <v>-3.4</v>
      </c>
      <c r="E1550" s="6">
        <v>0</v>
      </c>
      <c r="F1550" s="6">
        <v>30.6</v>
      </c>
      <c r="G1550" s="6">
        <f t="shared" si="72"/>
        <v>37.4</v>
      </c>
      <c r="H1550" s="6">
        <f t="shared" si="73"/>
        <v>30.6</v>
      </c>
      <c r="I1550" s="4">
        <f t="shared" si="74"/>
        <v>9.9999999999999992E-2</v>
      </c>
    </row>
    <row r="1551" spans="1:9" x14ac:dyDescent="0.3">
      <c r="A1551" t="s">
        <v>19</v>
      </c>
      <c r="B1551" s="3">
        <v>2</v>
      </c>
      <c r="C1551" s="6">
        <v>34</v>
      </c>
      <c r="D1551" s="6">
        <v>-3.4</v>
      </c>
      <c r="E1551" s="6">
        <v>0</v>
      </c>
      <c r="F1551" s="6">
        <v>30.6</v>
      </c>
      <c r="G1551" s="6">
        <f t="shared" si="72"/>
        <v>37.4</v>
      </c>
      <c r="H1551" s="6">
        <f t="shared" si="73"/>
        <v>15.3</v>
      </c>
      <c r="I1551" s="4">
        <f t="shared" si="74"/>
        <v>9.9999999999999992E-2</v>
      </c>
    </row>
    <row r="1552" spans="1:9" x14ac:dyDescent="0.3">
      <c r="A1552" t="s">
        <v>21</v>
      </c>
      <c r="B1552" s="3">
        <v>1</v>
      </c>
      <c r="C1552" s="6">
        <v>34</v>
      </c>
      <c r="D1552" s="6">
        <v>-3.41</v>
      </c>
      <c r="E1552" s="6">
        <v>0</v>
      </c>
      <c r="F1552" s="6">
        <v>30.59</v>
      </c>
      <c r="G1552" s="6">
        <f t="shared" si="72"/>
        <v>37.409999999999997</v>
      </c>
      <c r="H1552" s="6">
        <f t="shared" si="73"/>
        <v>30.59</v>
      </c>
      <c r="I1552" s="4">
        <f t="shared" si="74"/>
        <v>0.10029411764705883</v>
      </c>
    </row>
    <row r="1553" spans="1:9" x14ac:dyDescent="0.3">
      <c r="A1553" t="s">
        <v>9</v>
      </c>
      <c r="B1553" s="3">
        <v>1</v>
      </c>
      <c r="C1553" s="6">
        <v>76</v>
      </c>
      <c r="D1553" s="6">
        <v>-7.6</v>
      </c>
      <c r="E1553" s="6">
        <v>-38</v>
      </c>
      <c r="F1553" s="6">
        <v>30.4</v>
      </c>
      <c r="G1553" s="6">
        <f t="shared" si="72"/>
        <v>84.1</v>
      </c>
      <c r="H1553" s="6">
        <f t="shared" si="73"/>
        <v>30.4</v>
      </c>
      <c r="I1553" s="4">
        <f t="shared" si="74"/>
        <v>9.9999999999999992E-2</v>
      </c>
    </row>
    <row r="1554" spans="1:9" x14ac:dyDescent="0.3">
      <c r="A1554" t="s">
        <v>11</v>
      </c>
      <c r="B1554" s="3">
        <v>1</v>
      </c>
      <c r="C1554" s="6">
        <v>32</v>
      </c>
      <c r="D1554" s="6">
        <v>-1.6</v>
      </c>
      <c r="E1554" s="6">
        <v>0</v>
      </c>
      <c r="F1554" s="6">
        <v>30.4</v>
      </c>
      <c r="G1554" s="6">
        <f t="shared" si="72"/>
        <v>33.6</v>
      </c>
      <c r="H1554" s="6">
        <f t="shared" si="73"/>
        <v>30.4</v>
      </c>
      <c r="I1554" s="4">
        <f t="shared" si="74"/>
        <v>0.05</v>
      </c>
    </row>
    <row r="1555" spans="1:9" x14ac:dyDescent="0.3">
      <c r="A1555" t="s">
        <v>21</v>
      </c>
      <c r="B1555" s="3">
        <v>1</v>
      </c>
      <c r="C1555" s="6">
        <v>30</v>
      </c>
      <c r="D1555" s="6">
        <v>0</v>
      </c>
      <c r="E1555" s="6">
        <v>0</v>
      </c>
      <c r="F1555" s="6">
        <v>30</v>
      </c>
      <c r="G1555" s="6">
        <f t="shared" si="72"/>
        <v>30</v>
      </c>
      <c r="H1555" s="6">
        <f t="shared" si="73"/>
        <v>30</v>
      </c>
      <c r="I1555" s="4">
        <f t="shared" si="74"/>
        <v>0</v>
      </c>
    </row>
    <row r="1556" spans="1:9" x14ac:dyDescent="0.3">
      <c r="A1556" t="s">
        <v>13</v>
      </c>
      <c r="B1556" s="3">
        <v>2</v>
      </c>
      <c r="C1556" s="6">
        <v>30</v>
      </c>
      <c r="D1556" s="6">
        <v>0</v>
      </c>
      <c r="E1556" s="6">
        <v>0</v>
      </c>
      <c r="F1556" s="6">
        <v>30</v>
      </c>
      <c r="G1556" s="6">
        <f t="shared" si="72"/>
        <v>30</v>
      </c>
      <c r="H1556" s="6">
        <f t="shared" si="73"/>
        <v>15</v>
      </c>
      <c r="I1556" s="4">
        <f t="shared" si="74"/>
        <v>0</v>
      </c>
    </row>
    <row r="1557" spans="1:9" x14ac:dyDescent="0.3">
      <c r="A1557" t="s">
        <v>21</v>
      </c>
      <c r="B1557" s="3">
        <v>1</v>
      </c>
      <c r="C1557" s="6">
        <v>30</v>
      </c>
      <c r="D1557" s="6">
        <v>0</v>
      </c>
      <c r="E1557" s="6">
        <v>0</v>
      </c>
      <c r="F1557" s="6">
        <v>30</v>
      </c>
      <c r="G1557" s="6">
        <f t="shared" si="72"/>
        <v>30</v>
      </c>
      <c r="H1557" s="6">
        <f t="shared" si="73"/>
        <v>30</v>
      </c>
      <c r="I1557" s="4">
        <f t="shared" si="74"/>
        <v>0</v>
      </c>
    </row>
    <row r="1558" spans="1:9" x14ac:dyDescent="0.3">
      <c r="A1558" t="s">
        <v>11</v>
      </c>
      <c r="B1558" s="3">
        <v>1</v>
      </c>
      <c r="C1558" s="6">
        <v>30</v>
      </c>
      <c r="D1558" s="6">
        <v>0</v>
      </c>
      <c r="E1558" s="6">
        <v>0</v>
      </c>
      <c r="F1558" s="6">
        <v>30</v>
      </c>
      <c r="G1558" s="6">
        <f t="shared" si="72"/>
        <v>30</v>
      </c>
      <c r="H1558" s="6">
        <f t="shared" si="73"/>
        <v>30</v>
      </c>
      <c r="I1558" s="4">
        <f t="shared" si="74"/>
        <v>0</v>
      </c>
    </row>
    <row r="1559" spans="1:9" x14ac:dyDescent="0.3">
      <c r="A1559" t="s">
        <v>21</v>
      </c>
      <c r="B1559" s="3">
        <v>1</v>
      </c>
      <c r="C1559" s="6">
        <v>30</v>
      </c>
      <c r="D1559" s="6">
        <v>0</v>
      </c>
      <c r="E1559" s="6">
        <v>0</v>
      </c>
      <c r="F1559" s="6">
        <v>30</v>
      </c>
      <c r="G1559" s="6">
        <f t="shared" si="72"/>
        <v>30</v>
      </c>
      <c r="H1559" s="6">
        <f t="shared" si="73"/>
        <v>30</v>
      </c>
      <c r="I1559" s="4">
        <f t="shared" si="74"/>
        <v>0</v>
      </c>
    </row>
    <row r="1560" spans="1:9" x14ac:dyDescent="0.3">
      <c r="A1560" t="s">
        <v>18</v>
      </c>
      <c r="B1560" s="3">
        <v>2</v>
      </c>
      <c r="C1560" s="6">
        <v>30</v>
      </c>
      <c r="D1560" s="6">
        <v>0</v>
      </c>
      <c r="E1560" s="6">
        <v>0</v>
      </c>
      <c r="F1560" s="6">
        <v>30</v>
      </c>
      <c r="G1560" s="6">
        <f t="shared" si="72"/>
        <v>30</v>
      </c>
      <c r="H1560" s="6">
        <f t="shared" si="73"/>
        <v>15</v>
      </c>
      <c r="I1560" s="4">
        <f t="shared" si="74"/>
        <v>0</v>
      </c>
    </row>
    <row r="1561" spans="1:9" x14ac:dyDescent="0.3">
      <c r="A1561" t="s">
        <v>16</v>
      </c>
      <c r="B1561" s="3">
        <v>1</v>
      </c>
      <c r="C1561" s="6">
        <v>30</v>
      </c>
      <c r="D1561" s="6">
        <v>0</v>
      </c>
      <c r="E1561" s="6">
        <v>0</v>
      </c>
      <c r="F1561" s="6">
        <v>30</v>
      </c>
      <c r="G1561" s="6">
        <f t="shared" si="72"/>
        <v>30</v>
      </c>
      <c r="H1561" s="6">
        <f t="shared" si="73"/>
        <v>30</v>
      </c>
      <c r="I1561" s="4">
        <f t="shared" si="74"/>
        <v>0</v>
      </c>
    </row>
    <row r="1562" spans="1:9" x14ac:dyDescent="0.3">
      <c r="A1562" t="s">
        <v>7</v>
      </c>
      <c r="B1562" s="3">
        <v>1</v>
      </c>
      <c r="C1562" s="6">
        <v>34</v>
      </c>
      <c r="D1562" s="6">
        <v>-5.0999999999999996</v>
      </c>
      <c r="E1562" s="6">
        <v>0</v>
      </c>
      <c r="F1562" s="6">
        <v>28.9</v>
      </c>
      <c r="G1562" s="6">
        <f t="shared" si="72"/>
        <v>39.1</v>
      </c>
      <c r="H1562" s="6">
        <f t="shared" si="73"/>
        <v>28.9</v>
      </c>
      <c r="I1562" s="4">
        <f t="shared" si="74"/>
        <v>0.15</v>
      </c>
    </row>
    <row r="1563" spans="1:9" x14ac:dyDescent="0.3">
      <c r="A1563" t="s">
        <v>13</v>
      </c>
      <c r="B1563" s="3">
        <v>3</v>
      </c>
      <c r="C1563" s="6">
        <v>31.5</v>
      </c>
      <c r="D1563" s="6">
        <v>-2.62</v>
      </c>
      <c r="E1563" s="6">
        <v>0</v>
      </c>
      <c r="F1563" s="6">
        <v>28.88</v>
      </c>
      <c r="G1563" s="6">
        <f t="shared" si="72"/>
        <v>34.119999999999997</v>
      </c>
      <c r="H1563" s="6">
        <f t="shared" si="73"/>
        <v>9.6266666666666669</v>
      </c>
      <c r="I1563" s="4">
        <f t="shared" si="74"/>
        <v>8.3174603174603179E-2</v>
      </c>
    </row>
    <row r="1564" spans="1:9" x14ac:dyDescent="0.3">
      <c r="A1564" t="s">
        <v>13</v>
      </c>
      <c r="B1564" s="3">
        <v>1</v>
      </c>
      <c r="C1564" s="6">
        <v>32</v>
      </c>
      <c r="D1564" s="6">
        <v>-3.2</v>
      </c>
      <c r="E1564" s="6">
        <v>0</v>
      </c>
      <c r="F1564" s="6">
        <v>28.8</v>
      </c>
      <c r="G1564" s="6">
        <f t="shared" si="72"/>
        <v>35.200000000000003</v>
      </c>
      <c r="H1564" s="6">
        <f t="shared" si="73"/>
        <v>28.8</v>
      </c>
      <c r="I1564" s="4">
        <f t="shared" si="74"/>
        <v>0.1</v>
      </c>
    </row>
    <row r="1565" spans="1:9" x14ac:dyDescent="0.3">
      <c r="A1565" t="s">
        <v>21</v>
      </c>
      <c r="B1565" s="3">
        <v>1</v>
      </c>
      <c r="C1565" s="6">
        <v>32</v>
      </c>
      <c r="D1565" s="6">
        <v>-3.2</v>
      </c>
      <c r="E1565" s="6">
        <v>0</v>
      </c>
      <c r="F1565" s="6">
        <v>28.8</v>
      </c>
      <c r="G1565" s="6">
        <f t="shared" si="72"/>
        <v>35.200000000000003</v>
      </c>
      <c r="H1565" s="6">
        <f t="shared" si="73"/>
        <v>28.8</v>
      </c>
      <c r="I1565" s="4">
        <f t="shared" si="74"/>
        <v>0.1</v>
      </c>
    </row>
    <row r="1566" spans="1:9" x14ac:dyDescent="0.3">
      <c r="A1566" t="s">
        <v>7</v>
      </c>
      <c r="B1566" s="3">
        <v>2</v>
      </c>
      <c r="C1566" s="6">
        <v>34</v>
      </c>
      <c r="D1566" s="6">
        <v>-5.2</v>
      </c>
      <c r="E1566" s="6">
        <v>0</v>
      </c>
      <c r="F1566" s="6">
        <v>28.8</v>
      </c>
      <c r="G1566" s="6">
        <f t="shared" si="72"/>
        <v>39.200000000000003</v>
      </c>
      <c r="H1566" s="6">
        <f t="shared" si="73"/>
        <v>14.4</v>
      </c>
      <c r="I1566" s="4">
        <f t="shared" si="74"/>
        <v>0.15294117647058825</v>
      </c>
    </row>
    <row r="1567" spans="1:9" x14ac:dyDescent="0.3">
      <c r="A1567" t="s">
        <v>15</v>
      </c>
      <c r="B1567" s="3">
        <v>1</v>
      </c>
      <c r="C1567" s="6">
        <v>32</v>
      </c>
      <c r="D1567" s="6">
        <v>-3.2</v>
      </c>
      <c r="E1567" s="6">
        <v>0</v>
      </c>
      <c r="F1567" s="6">
        <v>28.8</v>
      </c>
      <c r="G1567" s="6">
        <f t="shared" si="72"/>
        <v>35.200000000000003</v>
      </c>
      <c r="H1567" s="6">
        <f t="shared" si="73"/>
        <v>28.8</v>
      </c>
      <c r="I1567" s="4">
        <f t="shared" si="74"/>
        <v>0.1</v>
      </c>
    </row>
    <row r="1568" spans="1:9" x14ac:dyDescent="0.3">
      <c r="A1568" t="s">
        <v>9</v>
      </c>
      <c r="B1568" s="3">
        <v>1</v>
      </c>
      <c r="C1568" s="6">
        <v>32</v>
      </c>
      <c r="D1568" s="6">
        <v>-3.2</v>
      </c>
      <c r="E1568" s="6">
        <v>0</v>
      </c>
      <c r="F1568" s="6">
        <v>28.8</v>
      </c>
      <c r="G1568" s="6">
        <f t="shared" si="72"/>
        <v>35.200000000000003</v>
      </c>
      <c r="H1568" s="6">
        <f t="shared" si="73"/>
        <v>28.8</v>
      </c>
      <c r="I1568" s="4">
        <f t="shared" si="74"/>
        <v>0.1</v>
      </c>
    </row>
    <row r="1569" spans="1:9" x14ac:dyDescent="0.3">
      <c r="A1569" t="s">
        <v>11</v>
      </c>
      <c r="B1569" s="3">
        <v>1</v>
      </c>
      <c r="C1569" s="6">
        <v>32</v>
      </c>
      <c r="D1569" s="6">
        <v>-3.2</v>
      </c>
      <c r="E1569" s="6">
        <v>0</v>
      </c>
      <c r="F1569" s="6">
        <v>28.8</v>
      </c>
      <c r="G1569" s="6">
        <f t="shared" si="72"/>
        <v>35.200000000000003</v>
      </c>
      <c r="H1569" s="6">
        <f t="shared" si="73"/>
        <v>28.8</v>
      </c>
      <c r="I1569" s="4">
        <f t="shared" si="74"/>
        <v>0.1</v>
      </c>
    </row>
    <row r="1570" spans="1:9" x14ac:dyDescent="0.3">
      <c r="A1570" t="s">
        <v>7</v>
      </c>
      <c r="B1570" s="3">
        <v>1</v>
      </c>
      <c r="C1570" s="6">
        <v>70</v>
      </c>
      <c r="D1570" s="6">
        <v>-7.2</v>
      </c>
      <c r="E1570" s="6">
        <v>-34</v>
      </c>
      <c r="F1570" s="6">
        <v>28.8</v>
      </c>
      <c r="G1570" s="6">
        <f t="shared" si="72"/>
        <v>77.685714285714283</v>
      </c>
      <c r="H1570" s="6">
        <f t="shared" si="73"/>
        <v>28.8</v>
      </c>
      <c r="I1570" s="4">
        <f t="shared" si="74"/>
        <v>0.10285714285714286</v>
      </c>
    </row>
    <row r="1571" spans="1:9" x14ac:dyDescent="0.3">
      <c r="A1571" t="s">
        <v>21</v>
      </c>
      <c r="B1571" s="3">
        <v>1</v>
      </c>
      <c r="C1571" s="6">
        <v>32</v>
      </c>
      <c r="D1571" s="6">
        <v>-3.2</v>
      </c>
      <c r="E1571" s="6">
        <v>0</v>
      </c>
      <c r="F1571" s="6">
        <v>28.8</v>
      </c>
      <c r="G1571" s="6">
        <f t="shared" si="72"/>
        <v>35.200000000000003</v>
      </c>
      <c r="H1571" s="6">
        <f t="shared" si="73"/>
        <v>28.8</v>
      </c>
      <c r="I1571" s="4">
        <f t="shared" si="74"/>
        <v>0.1</v>
      </c>
    </row>
    <row r="1572" spans="1:9" x14ac:dyDescent="0.3">
      <c r="A1572" t="s">
        <v>11</v>
      </c>
      <c r="B1572" s="3">
        <v>1</v>
      </c>
      <c r="C1572" s="6">
        <v>28.5</v>
      </c>
      <c r="D1572" s="6">
        <v>0</v>
      </c>
      <c r="E1572" s="6">
        <v>0</v>
      </c>
      <c r="F1572" s="6">
        <v>28.5</v>
      </c>
      <c r="G1572" s="6">
        <f t="shared" si="72"/>
        <v>28.5</v>
      </c>
      <c r="H1572" s="6">
        <f t="shared" si="73"/>
        <v>28.5</v>
      </c>
      <c r="I1572" s="4">
        <f t="shared" si="74"/>
        <v>0</v>
      </c>
    </row>
    <row r="1573" spans="1:9" x14ac:dyDescent="0.3">
      <c r="A1573" t="s">
        <v>6</v>
      </c>
      <c r="B1573" s="3">
        <v>1</v>
      </c>
      <c r="C1573" s="6">
        <v>28</v>
      </c>
      <c r="D1573" s="6">
        <v>0</v>
      </c>
      <c r="E1573" s="6">
        <v>0</v>
      </c>
      <c r="F1573" s="6">
        <v>28</v>
      </c>
      <c r="G1573" s="6">
        <f t="shared" si="72"/>
        <v>28</v>
      </c>
      <c r="H1573" s="6">
        <f t="shared" si="73"/>
        <v>28</v>
      </c>
      <c r="I1573" s="4">
        <f t="shared" si="74"/>
        <v>0</v>
      </c>
    </row>
    <row r="1574" spans="1:9" x14ac:dyDescent="0.3">
      <c r="A1574" t="s">
        <v>7</v>
      </c>
      <c r="B1574" s="3">
        <v>1</v>
      </c>
      <c r="C1574" s="6">
        <v>28</v>
      </c>
      <c r="D1574" s="6">
        <v>0</v>
      </c>
      <c r="E1574" s="6">
        <v>0</v>
      </c>
      <c r="F1574" s="6">
        <v>28</v>
      </c>
      <c r="G1574" s="6">
        <f t="shared" si="72"/>
        <v>28</v>
      </c>
      <c r="H1574" s="6">
        <f t="shared" si="73"/>
        <v>28</v>
      </c>
      <c r="I1574" s="4">
        <f t="shared" si="74"/>
        <v>0</v>
      </c>
    </row>
    <row r="1575" spans="1:9" x14ac:dyDescent="0.3">
      <c r="A1575" t="s">
        <v>11</v>
      </c>
      <c r="B1575" s="3">
        <v>1</v>
      </c>
      <c r="C1575" s="6">
        <v>28</v>
      </c>
      <c r="D1575" s="6">
        <v>0</v>
      </c>
      <c r="E1575" s="6">
        <v>0</v>
      </c>
      <c r="F1575" s="6">
        <v>28</v>
      </c>
      <c r="G1575" s="6">
        <f t="shared" si="72"/>
        <v>28</v>
      </c>
      <c r="H1575" s="6">
        <f t="shared" si="73"/>
        <v>28</v>
      </c>
      <c r="I1575" s="4">
        <f t="shared" si="74"/>
        <v>0</v>
      </c>
    </row>
    <row r="1576" spans="1:9" x14ac:dyDescent="0.3">
      <c r="A1576" t="s">
        <v>13</v>
      </c>
      <c r="B1576" s="3">
        <v>1</v>
      </c>
      <c r="C1576" s="6">
        <v>28</v>
      </c>
      <c r="D1576" s="6">
        <v>0</v>
      </c>
      <c r="E1576" s="6">
        <v>0</v>
      </c>
      <c r="F1576" s="6">
        <v>28</v>
      </c>
      <c r="G1576" s="6">
        <f t="shared" si="72"/>
        <v>28</v>
      </c>
      <c r="H1576" s="6">
        <f t="shared" si="73"/>
        <v>28</v>
      </c>
      <c r="I1576" s="4">
        <f t="shared" si="74"/>
        <v>0</v>
      </c>
    </row>
    <row r="1577" spans="1:9" x14ac:dyDescent="0.3">
      <c r="A1577" t="s">
        <v>13</v>
      </c>
      <c r="B1577" s="3">
        <v>1</v>
      </c>
      <c r="C1577" s="6">
        <v>28</v>
      </c>
      <c r="D1577" s="6">
        <v>0</v>
      </c>
      <c r="E1577" s="6">
        <v>0</v>
      </c>
      <c r="F1577" s="6">
        <v>28</v>
      </c>
      <c r="G1577" s="6">
        <f t="shared" si="72"/>
        <v>28</v>
      </c>
      <c r="H1577" s="6">
        <f t="shared" si="73"/>
        <v>28</v>
      </c>
      <c r="I1577" s="4">
        <f t="shared" si="74"/>
        <v>0</v>
      </c>
    </row>
    <row r="1578" spans="1:9" x14ac:dyDescent="0.3">
      <c r="A1578" t="s">
        <v>11</v>
      </c>
      <c r="B1578" s="3">
        <v>1</v>
      </c>
      <c r="C1578" s="6">
        <v>28</v>
      </c>
      <c r="D1578" s="6">
        <v>0</v>
      </c>
      <c r="E1578" s="6">
        <v>0</v>
      </c>
      <c r="F1578" s="6">
        <v>28</v>
      </c>
      <c r="G1578" s="6">
        <f t="shared" si="72"/>
        <v>28</v>
      </c>
      <c r="H1578" s="6">
        <f t="shared" si="73"/>
        <v>28</v>
      </c>
      <c r="I1578" s="4">
        <f t="shared" si="74"/>
        <v>0</v>
      </c>
    </row>
    <row r="1579" spans="1:9" x14ac:dyDescent="0.3">
      <c r="A1579" t="s">
        <v>18</v>
      </c>
      <c r="B1579" s="3">
        <v>1</v>
      </c>
      <c r="C1579" s="6">
        <v>28</v>
      </c>
      <c r="D1579" s="6">
        <v>0</v>
      </c>
      <c r="E1579" s="6">
        <v>0</v>
      </c>
      <c r="F1579" s="6">
        <v>28</v>
      </c>
      <c r="G1579" s="6">
        <f t="shared" si="72"/>
        <v>28</v>
      </c>
      <c r="H1579" s="6">
        <f t="shared" si="73"/>
        <v>28</v>
      </c>
      <c r="I1579" s="4">
        <f t="shared" si="74"/>
        <v>0</v>
      </c>
    </row>
    <row r="1580" spans="1:9" x14ac:dyDescent="0.3">
      <c r="A1580" t="s">
        <v>11</v>
      </c>
      <c r="B1580" s="3">
        <v>1</v>
      </c>
      <c r="C1580" s="6">
        <v>28</v>
      </c>
      <c r="D1580" s="6">
        <v>0</v>
      </c>
      <c r="E1580" s="6">
        <v>0</v>
      </c>
      <c r="F1580" s="6">
        <v>28</v>
      </c>
      <c r="G1580" s="6">
        <f t="shared" si="72"/>
        <v>28</v>
      </c>
      <c r="H1580" s="6">
        <f t="shared" si="73"/>
        <v>28</v>
      </c>
      <c r="I1580" s="4">
        <f t="shared" si="74"/>
        <v>0</v>
      </c>
    </row>
    <row r="1581" spans="1:9" x14ac:dyDescent="0.3">
      <c r="A1581" t="s">
        <v>6</v>
      </c>
      <c r="B1581" s="3">
        <v>1</v>
      </c>
      <c r="C1581" s="6">
        <v>28</v>
      </c>
      <c r="D1581" s="6">
        <v>0</v>
      </c>
      <c r="E1581" s="6">
        <v>0</v>
      </c>
      <c r="F1581" s="6">
        <v>28</v>
      </c>
      <c r="G1581" s="6">
        <f t="shared" si="72"/>
        <v>28</v>
      </c>
      <c r="H1581" s="6">
        <f t="shared" si="73"/>
        <v>28</v>
      </c>
      <c r="I1581" s="4">
        <f t="shared" si="74"/>
        <v>0</v>
      </c>
    </row>
    <row r="1582" spans="1:9" x14ac:dyDescent="0.3">
      <c r="A1582" t="s">
        <v>15</v>
      </c>
      <c r="B1582" s="3">
        <v>1</v>
      </c>
      <c r="C1582" s="6">
        <v>28</v>
      </c>
      <c r="D1582" s="6">
        <v>0</v>
      </c>
      <c r="E1582" s="6">
        <v>0</v>
      </c>
      <c r="F1582" s="6">
        <v>28</v>
      </c>
      <c r="G1582" s="6">
        <f t="shared" si="72"/>
        <v>28</v>
      </c>
      <c r="H1582" s="6">
        <f t="shared" si="73"/>
        <v>28</v>
      </c>
      <c r="I1582" s="4">
        <f t="shared" si="74"/>
        <v>0</v>
      </c>
    </row>
    <row r="1583" spans="1:9" x14ac:dyDescent="0.3">
      <c r="A1583" t="s">
        <v>11</v>
      </c>
      <c r="B1583" s="3">
        <v>1</v>
      </c>
      <c r="C1583" s="6">
        <v>28</v>
      </c>
      <c r="D1583" s="6">
        <v>0</v>
      </c>
      <c r="E1583" s="6">
        <v>0</v>
      </c>
      <c r="F1583" s="6">
        <v>28</v>
      </c>
      <c r="G1583" s="6">
        <f t="shared" si="72"/>
        <v>28</v>
      </c>
      <c r="H1583" s="6">
        <f t="shared" si="73"/>
        <v>28</v>
      </c>
      <c r="I1583" s="4">
        <f t="shared" si="74"/>
        <v>0</v>
      </c>
    </row>
    <row r="1584" spans="1:9" x14ac:dyDescent="0.3">
      <c r="A1584" t="s">
        <v>11</v>
      </c>
      <c r="B1584" s="3">
        <v>1</v>
      </c>
      <c r="C1584" s="6">
        <v>28</v>
      </c>
      <c r="D1584" s="6">
        <v>0</v>
      </c>
      <c r="E1584" s="6">
        <v>0</v>
      </c>
      <c r="F1584" s="6">
        <v>28</v>
      </c>
      <c r="G1584" s="6">
        <f t="shared" si="72"/>
        <v>28</v>
      </c>
      <c r="H1584" s="6">
        <f t="shared" si="73"/>
        <v>28</v>
      </c>
      <c r="I1584" s="4">
        <f t="shared" si="74"/>
        <v>0</v>
      </c>
    </row>
    <row r="1585" spans="1:9" x14ac:dyDescent="0.3">
      <c r="A1585" t="s">
        <v>11</v>
      </c>
      <c r="B1585" s="3">
        <v>1</v>
      </c>
      <c r="C1585" s="6">
        <v>28</v>
      </c>
      <c r="D1585" s="6">
        <v>0</v>
      </c>
      <c r="E1585" s="6">
        <v>0</v>
      </c>
      <c r="F1585" s="6">
        <v>28</v>
      </c>
      <c r="G1585" s="6">
        <f t="shared" si="72"/>
        <v>28</v>
      </c>
      <c r="H1585" s="6">
        <f t="shared" si="73"/>
        <v>28</v>
      </c>
      <c r="I1585" s="4">
        <f t="shared" si="74"/>
        <v>0</v>
      </c>
    </row>
    <row r="1586" spans="1:9" x14ac:dyDescent="0.3">
      <c r="A1586" t="s">
        <v>13</v>
      </c>
      <c r="B1586" s="3">
        <v>1</v>
      </c>
      <c r="C1586" s="6">
        <v>28</v>
      </c>
      <c r="D1586" s="6">
        <v>0</v>
      </c>
      <c r="E1586" s="6">
        <v>0</v>
      </c>
      <c r="F1586" s="6">
        <v>28</v>
      </c>
      <c r="G1586" s="6">
        <f t="shared" si="72"/>
        <v>28</v>
      </c>
      <c r="H1586" s="6">
        <f t="shared" si="73"/>
        <v>28</v>
      </c>
      <c r="I1586" s="4">
        <f t="shared" si="74"/>
        <v>0</v>
      </c>
    </row>
    <row r="1587" spans="1:9" x14ac:dyDescent="0.3">
      <c r="A1587" t="s">
        <v>11</v>
      </c>
      <c r="B1587" s="3">
        <v>1</v>
      </c>
      <c r="C1587" s="6">
        <v>28</v>
      </c>
      <c r="D1587" s="6">
        <v>0</v>
      </c>
      <c r="E1587" s="6">
        <v>0</v>
      </c>
      <c r="F1587" s="6">
        <v>28</v>
      </c>
      <c r="G1587" s="6">
        <f t="shared" si="72"/>
        <v>28</v>
      </c>
      <c r="H1587" s="6">
        <f t="shared" si="73"/>
        <v>28</v>
      </c>
      <c r="I1587" s="4">
        <f t="shared" si="74"/>
        <v>0</v>
      </c>
    </row>
    <row r="1588" spans="1:9" x14ac:dyDescent="0.3">
      <c r="A1588" t="s">
        <v>11</v>
      </c>
      <c r="B1588" s="3">
        <v>1</v>
      </c>
      <c r="C1588" s="6">
        <v>28</v>
      </c>
      <c r="D1588" s="6">
        <v>0</v>
      </c>
      <c r="E1588" s="6">
        <v>0</v>
      </c>
      <c r="F1588" s="6">
        <v>28</v>
      </c>
      <c r="G1588" s="6">
        <f t="shared" si="72"/>
        <v>28</v>
      </c>
      <c r="H1588" s="6">
        <f t="shared" si="73"/>
        <v>28</v>
      </c>
      <c r="I1588" s="4">
        <f t="shared" si="74"/>
        <v>0</v>
      </c>
    </row>
    <row r="1589" spans="1:9" x14ac:dyDescent="0.3">
      <c r="A1589" t="s">
        <v>8</v>
      </c>
      <c r="B1589" s="3">
        <v>1</v>
      </c>
      <c r="C1589" s="6">
        <v>28</v>
      </c>
      <c r="D1589" s="6">
        <v>0</v>
      </c>
      <c r="E1589" s="6">
        <v>0</v>
      </c>
      <c r="F1589" s="6">
        <v>28</v>
      </c>
      <c r="G1589" s="6">
        <f t="shared" si="72"/>
        <v>28</v>
      </c>
      <c r="H1589" s="6">
        <f t="shared" si="73"/>
        <v>28</v>
      </c>
      <c r="I1589" s="4">
        <f t="shared" si="74"/>
        <v>0</v>
      </c>
    </row>
    <row r="1590" spans="1:9" x14ac:dyDescent="0.3">
      <c r="A1590" t="s">
        <v>6</v>
      </c>
      <c r="B1590" s="3">
        <v>1</v>
      </c>
      <c r="C1590" s="6">
        <v>28</v>
      </c>
      <c r="D1590" s="6">
        <v>0</v>
      </c>
      <c r="E1590" s="6">
        <v>0</v>
      </c>
      <c r="F1590" s="6">
        <v>28</v>
      </c>
      <c r="G1590" s="6">
        <f t="shared" si="72"/>
        <v>28</v>
      </c>
      <c r="H1590" s="6">
        <f t="shared" si="73"/>
        <v>28</v>
      </c>
      <c r="I1590" s="4">
        <f t="shared" si="74"/>
        <v>0</v>
      </c>
    </row>
    <row r="1591" spans="1:9" x14ac:dyDescent="0.3">
      <c r="A1591" t="s">
        <v>11</v>
      </c>
      <c r="B1591" s="3">
        <v>1</v>
      </c>
      <c r="C1591" s="6">
        <v>28</v>
      </c>
      <c r="D1591" s="6">
        <v>0</v>
      </c>
      <c r="E1591" s="6">
        <v>0</v>
      </c>
      <c r="F1591" s="6">
        <v>28</v>
      </c>
      <c r="G1591" s="6">
        <f t="shared" si="72"/>
        <v>28</v>
      </c>
      <c r="H1591" s="6">
        <f t="shared" si="73"/>
        <v>28</v>
      </c>
      <c r="I1591" s="4">
        <f t="shared" si="74"/>
        <v>0</v>
      </c>
    </row>
    <row r="1592" spans="1:9" x14ac:dyDescent="0.3">
      <c r="A1592" t="s">
        <v>11</v>
      </c>
      <c r="B1592" s="3">
        <v>1</v>
      </c>
      <c r="C1592" s="6">
        <v>28</v>
      </c>
      <c r="D1592" s="6">
        <v>0</v>
      </c>
      <c r="E1592" s="6">
        <v>0</v>
      </c>
      <c r="F1592" s="6">
        <v>28</v>
      </c>
      <c r="G1592" s="6">
        <f t="shared" si="72"/>
        <v>28</v>
      </c>
      <c r="H1592" s="6">
        <f t="shared" si="73"/>
        <v>28</v>
      </c>
      <c r="I1592" s="4">
        <f t="shared" si="74"/>
        <v>0</v>
      </c>
    </row>
    <row r="1593" spans="1:9" x14ac:dyDescent="0.3">
      <c r="A1593" t="s">
        <v>11</v>
      </c>
      <c r="B1593" s="3">
        <v>1</v>
      </c>
      <c r="C1593" s="6">
        <v>28</v>
      </c>
      <c r="D1593" s="6">
        <v>0</v>
      </c>
      <c r="E1593" s="6">
        <v>0</v>
      </c>
      <c r="F1593" s="6">
        <v>28</v>
      </c>
      <c r="G1593" s="6">
        <f t="shared" si="72"/>
        <v>28</v>
      </c>
      <c r="H1593" s="6">
        <f t="shared" si="73"/>
        <v>28</v>
      </c>
      <c r="I1593" s="4">
        <f t="shared" si="74"/>
        <v>0</v>
      </c>
    </row>
    <row r="1594" spans="1:9" x14ac:dyDescent="0.3">
      <c r="A1594" t="s">
        <v>7</v>
      </c>
      <c r="B1594" s="3">
        <v>1</v>
      </c>
      <c r="C1594" s="6">
        <v>28</v>
      </c>
      <c r="D1594" s="6">
        <v>0</v>
      </c>
      <c r="E1594" s="6">
        <v>0</v>
      </c>
      <c r="F1594" s="6">
        <v>28</v>
      </c>
      <c r="G1594" s="6">
        <f t="shared" si="72"/>
        <v>28</v>
      </c>
      <c r="H1594" s="6">
        <f t="shared" si="73"/>
        <v>28</v>
      </c>
      <c r="I1594" s="4">
        <f t="shared" si="74"/>
        <v>0</v>
      </c>
    </row>
    <row r="1595" spans="1:9" x14ac:dyDescent="0.3">
      <c r="A1595" t="s">
        <v>7</v>
      </c>
      <c r="B1595" s="3">
        <v>1</v>
      </c>
      <c r="C1595" s="6">
        <v>28</v>
      </c>
      <c r="D1595" s="6">
        <v>0</v>
      </c>
      <c r="E1595" s="6">
        <v>0</v>
      </c>
      <c r="F1595" s="6">
        <v>28</v>
      </c>
      <c r="G1595" s="6">
        <f t="shared" si="72"/>
        <v>28</v>
      </c>
      <c r="H1595" s="6">
        <f t="shared" si="73"/>
        <v>28</v>
      </c>
      <c r="I1595" s="4">
        <f t="shared" si="74"/>
        <v>0</v>
      </c>
    </row>
    <row r="1596" spans="1:9" x14ac:dyDescent="0.3">
      <c r="A1596" t="s">
        <v>7</v>
      </c>
      <c r="B1596" s="3">
        <v>1</v>
      </c>
      <c r="C1596" s="6">
        <v>28</v>
      </c>
      <c r="D1596" s="6">
        <v>0</v>
      </c>
      <c r="E1596" s="6">
        <v>0</v>
      </c>
      <c r="F1596" s="6">
        <v>28</v>
      </c>
      <c r="G1596" s="6">
        <f t="shared" si="72"/>
        <v>28</v>
      </c>
      <c r="H1596" s="6">
        <f t="shared" si="73"/>
        <v>28</v>
      </c>
      <c r="I1596" s="4">
        <f t="shared" si="74"/>
        <v>0</v>
      </c>
    </row>
    <row r="1597" spans="1:9" x14ac:dyDescent="0.3">
      <c r="A1597" t="s">
        <v>11</v>
      </c>
      <c r="B1597" s="3">
        <v>1</v>
      </c>
      <c r="C1597" s="6">
        <v>28</v>
      </c>
      <c r="D1597" s="6">
        <v>0</v>
      </c>
      <c r="E1597" s="6">
        <v>0</v>
      </c>
      <c r="F1597" s="6">
        <v>28</v>
      </c>
      <c r="G1597" s="6">
        <f t="shared" si="72"/>
        <v>28</v>
      </c>
      <c r="H1597" s="6">
        <f t="shared" si="73"/>
        <v>28</v>
      </c>
      <c r="I1597" s="4">
        <f t="shared" si="74"/>
        <v>0</v>
      </c>
    </row>
    <row r="1598" spans="1:9" x14ac:dyDescent="0.3">
      <c r="A1598" t="s">
        <v>13</v>
      </c>
      <c r="B1598" s="3">
        <v>1</v>
      </c>
      <c r="C1598" s="6">
        <v>28</v>
      </c>
      <c r="D1598" s="6">
        <v>0</v>
      </c>
      <c r="E1598" s="6">
        <v>0</v>
      </c>
      <c r="F1598" s="6">
        <v>28</v>
      </c>
      <c r="G1598" s="6">
        <f t="shared" si="72"/>
        <v>28</v>
      </c>
      <c r="H1598" s="6">
        <f t="shared" si="73"/>
        <v>28</v>
      </c>
      <c r="I1598" s="4">
        <f t="shared" si="74"/>
        <v>0</v>
      </c>
    </row>
    <row r="1599" spans="1:9" x14ac:dyDescent="0.3">
      <c r="A1599" t="s">
        <v>7</v>
      </c>
      <c r="B1599" s="3">
        <v>1</v>
      </c>
      <c r="C1599" s="6">
        <v>28</v>
      </c>
      <c r="D1599" s="6">
        <v>0</v>
      </c>
      <c r="E1599" s="6">
        <v>0</v>
      </c>
      <c r="F1599" s="6">
        <v>28</v>
      </c>
      <c r="G1599" s="6">
        <f t="shared" si="72"/>
        <v>28</v>
      </c>
      <c r="H1599" s="6">
        <f t="shared" si="73"/>
        <v>28</v>
      </c>
      <c r="I1599" s="4">
        <f t="shared" si="74"/>
        <v>0</v>
      </c>
    </row>
    <row r="1600" spans="1:9" x14ac:dyDescent="0.3">
      <c r="A1600" t="s">
        <v>11</v>
      </c>
      <c r="B1600" s="3">
        <v>1</v>
      </c>
      <c r="C1600" s="6">
        <v>28</v>
      </c>
      <c r="D1600" s="6">
        <v>0</v>
      </c>
      <c r="E1600" s="6">
        <v>0</v>
      </c>
      <c r="F1600" s="6">
        <v>28</v>
      </c>
      <c r="G1600" s="6">
        <f t="shared" si="72"/>
        <v>28</v>
      </c>
      <c r="H1600" s="6">
        <f t="shared" si="73"/>
        <v>28</v>
      </c>
      <c r="I1600" s="4">
        <f t="shared" si="74"/>
        <v>0</v>
      </c>
    </row>
    <row r="1601" spans="1:9" x14ac:dyDescent="0.3">
      <c r="A1601" t="s">
        <v>11</v>
      </c>
      <c r="B1601" s="3">
        <v>1</v>
      </c>
      <c r="C1601" s="6">
        <v>28</v>
      </c>
      <c r="D1601" s="6">
        <v>0</v>
      </c>
      <c r="E1601" s="6">
        <v>0</v>
      </c>
      <c r="F1601" s="6">
        <v>28</v>
      </c>
      <c r="G1601" s="6">
        <f t="shared" si="72"/>
        <v>28</v>
      </c>
      <c r="H1601" s="6">
        <f t="shared" si="73"/>
        <v>28</v>
      </c>
      <c r="I1601" s="4">
        <f t="shared" si="74"/>
        <v>0</v>
      </c>
    </row>
    <row r="1602" spans="1:9" x14ac:dyDescent="0.3">
      <c r="A1602" t="s">
        <v>7</v>
      </c>
      <c r="B1602" s="3">
        <v>1</v>
      </c>
      <c r="C1602" s="6">
        <v>28</v>
      </c>
      <c r="D1602" s="6">
        <v>0</v>
      </c>
      <c r="E1602" s="6">
        <v>0</v>
      </c>
      <c r="F1602" s="6">
        <v>28</v>
      </c>
      <c r="G1602" s="6">
        <f t="shared" si="72"/>
        <v>28</v>
      </c>
      <c r="H1602" s="6">
        <f t="shared" si="73"/>
        <v>28</v>
      </c>
      <c r="I1602" s="4">
        <f t="shared" si="74"/>
        <v>0</v>
      </c>
    </row>
    <row r="1603" spans="1:9" x14ac:dyDescent="0.3">
      <c r="A1603" t="s">
        <v>7</v>
      </c>
      <c r="B1603" s="3">
        <v>1</v>
      </c>
      <c r="C1603" s="6">
        <v>28</v>
      </c>
      <c r="D1603" s="6">
        <v>0</v>
      </c>
      <c r="E1603" s="6">
        <v>0</v>
      </c>
      <c r="F1603" s="6">
        <v>28</v>
      </c>
      <c r="G1603" s="6">
        <f t="shared" ref="G1603:G1666" si="75">IF(C1603=0,0,C1603-D1603-E1603/C1603)</f>
        <v>28</v>
      </c>
      <c r="H1603" s="6">
        <f t="shared" ref="H1603:H1666" si="76">IF(F1603=0,0,F1603/B1603)</f>
        <v>28</v>
      </c>
      <c r="I1603" s="4">
        <f t="shared" ref="I1603:I1666" si="77">IF(C1603=0,0,-D1603/C1603)</f>
        <v>0</v>
      </c>
    </row>
    <row r="1604" spans="1:9" x14ac:dyDescent="0.3">
      <c r="A1604" t="s">
        <v>6</v>
      </c>
      <c r="B1604" s="3">
        <v>1</v>
      </c>
      <c r="C1604" s="6">
        <v>28</v>
      </c>
      <c r="D1604" s="6">
        <v>0</v>
      </c>
      <c r="E1604" s="6">
        <v>0</v>
      </c>
      <c r="F1604" s="6">
        <v>28</v>
      </c>
      <c r="G1604" s="6">
        <f t="shared" si="75"/>
        <v>28</v>
      </c>
      <c r="H1604" s="6">
        <f t="shared" si="76"/>
        <v>28</v>
      </c>
      <c r="I1604" s="4">
        <f t="shared" si="77"/>
        <v>0</v>
      </c>
    </row>
    <row r="1605" spans="1:9" x14ac:dyDescent="0.3">
      <c r="A1605" t="s">
        <v>11</v>
      </c>
      <c r="B1605" s="3">
        <v>1</v>
      </c>
      <c r="C1605" s="6">
        <v>28</v>
      </c>
      <c r="D1605" s="6">
        <v>0</v>
      </c>
      <c r="E1605" s="6">
        <v>0</v>
      </c>
      <c r="F1605" s="6">
        <v>28</v>
      </c>
      <c r="G1605" s="6">
        <f t="shared" si="75"/>
        <v>28</v>
      </c>
      <c r="H1605" s="6">
        <f t="shared" si="76"/>
        <v>28</v>
      </c>
      <c r="I1605" s="4">
        <f t="shared" si="77"/>
        <v>0</v>
      </c>
    </row>
    <row r="1606" spans="1:9" x14ac:dyDescent="0.3">
      <c r="A1606" t="s">
        <v>13</v>
      </c>
      <c r="B1606" s="3">
        <v>1</v>
      </c>
      <c r="C1606" s="6">
        <v>28</v>
      </c>
      <c r="D1606" s="6">
        <v>0</v>
      </c>
      <c r="E1606" s="6">
        <v>0</v>
      </c>
      <c r="F1606" s="6">
        <v>28</v>
      </c>
      <c r="G1606" s="6">
        <f t="shared" si="75"/>
        <v>28</v>
      </c>
      <c r="H1606" s="6">
        <f t="shared" si="76"/>
        <v>28</v>
      </c>
      <c r="I1606" s="4">
        <f t="shared" si="77"/>
        <v>0</v>
      </c>
    </row>
    <row r="1607" spans="1:9" x14ac:dyDescent="0.3">
      <c r="A1607" t="s">
        <v>11</v>
      </c>
      <c r="B1607" s="3">
        <v>1</v>
      </c>
      <c r="C1607" s="6">
        <v>28</v>
      </c>
      <c r="D1607" s="6">
        <v>0</v>
      </c>
      <c r="E1607" s="6">
        <v>0</v>
      </c>
      <c r="F1607" s="6">
        <v>28</v>
      </c>
      <c r="G1607" s="6">
        <f t="shared" si="75"/>
        <v>28</v>
      </c>
      <c r="H1607" s="6">
        <f t="shared" si="76"/>
        <v>28</v>
      </c>
      <c r="I1607" s="4">
        <f t="shared" si="77"/>
        <v>0</v>
      </c>
    </row>
    <row r="1608" spans="1:9" x14ac:dyDescent="0.3">
      <c r="A1608" t="s">
        <v>18</v>
      </c>
      <c r="B1608" s="3">
        <v>1</v>
      </c>
      <c r="C1608" s="6">
        <v>28</v>
      </c>
      <c r="D1608" s="6">
        <v>0</v>
      </c>
      <c r="E1608" s="6">
        <v>0</v>
      </c>
      <c r="F1608" s="6">
        <v>28</v>
      </c>
      <c r="G1608" s="6">
        <f t="shared" si="75"/>
        <v>28</v>
      </c>
      <c r="H1608" s="6">
        <f t="shared" si="76"/>
        <v>28</v>
      </c>
      <c r="I1608" s="4">
        <f t="shared" si="77"/>
        <v>0</v>
      </c>
    </row>
    <row r="1609" spans="1:9" x14ac:dyDescent="0.3">
      <c r="A1609" t="s">
        <v>18</v>
      </c>
      <c r="B1609" s="3">
        <v>1</v>
      </c>
      <c r="C1609" s="6">
        <v>28</v>
      </c>
      <c r="D1609" s="6">
        <v>0</v>
      </c>
      <c r="E1609" s="6">
        <v>0</v>
      </c>
      <c r="F1609" s="6">
        <v>28</v>
      </c>
      <c r="G1609" s="6">
        <f t="shared" si="75"/>
        <v>28</v>
      </c>
      <c r="H1609" s="6">
        <f t="shared" si="76"/>
        <v>28</v>
      </c>
      <c r="I1609" s="4">
        <f t="shared" si="77"/>
        <v>0</v>
      </c>
    </row>
    <row r="1610" spans="1:9" x14ac:dyDescent="0.3">
      <c r="A1610" t="s">
        <v>16</v>
      </c>
      <c r="B1610" s="3">
        <v>1</v>
      </c>
      <c r="C1610" s="6">
        <v>28</v>
      </c>
      <c r="D1610" s="6">
        <v>0</v>
      </c>
      <c r="E1610" s="6">
        <v>0</v>
      </c>
      <c r="F1610" s="6">
        <v>28</v>
      </c>
      <c r="G1610" s="6">
        <f t="shared" si="75"/>
        <v>28</v>
      </c>
      <c r="H1610" s="6">
        <f t="shared" si="76"/>
        <v>28</v>
      </c>
      <c r="I1610" s="4">
        <f t="shared" si="77"/>
        <v>0</v>
      </c>
    </row>
    <row r="1611" spans="1:9" x14ac:dyDescent="0.3">
      <c r="A1611" t="s">
        <v>15</v>
      </c>
      <c r="B1611" s="3">
        <v>1</v>
      </c>
      <c r="C1611" s="6">
        <v>28</v>
      </c>
      <c r="D1611" s="6">
        <v>0</v>
      </c>
      <c r="E1611" s="6">
        <v>0</v>
      </c>
      <c r="F1611" s="6">
        <v>28</v>
      </c>
      <c r="G1611" s="6">
        <f t="shared" si="75"/>
        <v>28</v>
      </c>
      <c r="H1611" s="6">
        <f t="shared" si="76"/>
        <v>28</v>
      </c>
      <c r="I1611" s="4">
        <f t="shared" si="77"/>
        <v>0</v>
      </c>
    </row>
    <row r="1612" spans="1:9" x14ac:dyDescent="0.3">
      <c r="A1612" t="s">
        <v>11</v>
      </c>
      <c r="B1612" s="3">
        <v>1</v>
      </c>
      <c r="C1612" s="6">
        <v>28</v>
      </c>
      <c r="D1612" s="6">
        <v>0</v>
      </c>
      <c r="E1612" s="6">
        <v>0</v>
      </c>
      <c r="F1612" s="6">
        <v>28</v>
      </c>
      <c r="G1612" s="6">
        <f t="shared" si="75"/>
        <v>28</v>
      </c>
      <c r="H1612" s="6">
        <f t="shared" si="76"/>
        <v>28</v>
      </c>
      <c r="I1612" s="4">
        <f t="shared" si="77"/>
        <v>0</v>
      </c>
    </row>
    <row r="1613" spans="1:9" x14ac:dyDescent="0.3">
      <c r="A1613" t="s">
        <v>21</v>
      </c>
      <c r="B1613" s="3">
        <v>1</v>
      </c>
      <c r="C1613" s="6">
        <v>28</v>
      </c>
      <c r="D1613" s="6">
        <v>0</v>
      </c>
      <c r="E1613" s="6">
        <v>0</v>
      </c>
      <c r="F1613" s="6">
        <v>28</v>
      </c>
      <c r="G1613" s="6">
        <f t="shared" si="75"/>
        <v>28</v>
      </c>
      <c r="H1613" s="6">
        <f t="shared" si="76"/>
        <v>28</v>
      </c>
      <c r="I1613" s="4">
        <f t="shared" si="77"/>
        <v>0</v>
      </c>
    </row>
    <row r="1614" spans="1:9" x14ac:dyDescent="0.3">
      <c r="A1614" t="s">
        <v>7</v>
      </c>
      <c r="B1614" s="3">
        <v>1</v>
      </c>
      <c r="C1614" s="6">
        <v>28</v>
      </c>
      <c r="D1614" s="6">
        <v>0</v>
      </c>
      <c r="E1614" s="6">
        <v>0</v>
      </c>
      <c r="F1614" s="6">
        <v>28</v>
      </c>
      <c r="G1614" s="6">
        <f t="shared" si="75"/>
        <v>28</v>
      </c>
      <c r="H1614" s="6">
        <f t="shared" si="76"/>
        <v>28</v>
      </c>
      <c r="I1614" s="4">
        <f t="shared" si="77"/>
        <v>0</v>
      </c>
    </row>
    <row r="1615" spans="1:9" x14ac:dyDescent="0.3">
      <c r="A1615" t="s">
        <v>11</v>
      </c>
      <c r="B1615" s="3">
        <v>1</v>
      </c>
      <c r="C1615" s="6">
        <v>68</v>
      </c>
      <c r="D1615" s="6">
        <v>-13.6</v>
      </c>
      <c r="E1615" s="6">
        <v>-27.2</v>
      </c>
      <c r="F1615" s="6">
        <v>27.2</v>
      </c>
      <c r="G1615" s="6">
        <f t="shared" si="75"/>
        <v>82</v>
      </c>
      <c r="H1615" s="6">
        <f t="shared" si="76"/>
        <v>27.2</v>
      </c>
      <c r="I1615" s="4">
        <f t="shared" si="77"/>
        <v>0.19999999999999998</v>
      </c>
    </row>
    <row r="1616" spans="1:9" x14ac:dyDescent="0.3">
      <c r="A1616" t="s">
        <v>11</v>
      </c>
      <c r="B1616" s="3">
        <v>1</v>
      </c>
      <c r="C1616" s="6">
        <v>34</v>
      </c>
      <c r="D1616" s="6">
        <v>-6.8</v>
      </c>
      <c r="E1616" s="6">
        <v>0</v>
      </c>
      <c r="F1616" s="6">
        <v>27.2</v>
      </c>
      <c r="G1616" s="6">
        <f t="shared" si="75"/>
        <v>40.799999999999997</v>
      </c>
      <c r="H1616" s="6">
        <f t="shared" si="76"/>
        <v>27.2</v>
      </c>
      <c r="I1616" s="4">
        <f t="shared" si="77"/>
        <v>0.19999999999999998</v>
      </c>
    </row>
    <row r="1617" spans="1:9" x14ac:dyDescent="0.3">
      <c r="A1617" t="s">
        <v>21</v>
      </c>
      <c r="B1617" s="3">
        <v>1</v>
      </c>
      <c r="C1617" s="6">
        <v>32</v>
      </c>
      <c r="D1617" s="6">
        <v>-4.8099999999999996</v>
      </c>
      <c r="E1617" s="6">
        <v>0</v>
      </c>
      <c r="F1617" s="6">
        <v>27.19</v>
      </c>
      <c r="G1617" s="6">
        <f t="shared" si="75"/>
        <v>36.81</v>
      </c>
      <c r="H1617" s="6">
        <f t="shared" si="76"/>
        <v>27.19</v>
      </c>
      <c r="I1617" s="4">
        <f t="shared" si="77"/>
        <v>0.15031249999999999</v>
      </c>
    </row>
    <row r="1618" spans="1:9" x14ac:dyDescent="0.3">
      <c r="A1618" t="s">
        <v>21</v>
      </c>
      <c r="B1618" s="3">
        <v>1</v>
      </c>
      <c r="C1618" s="6">
        <v>30</v>
      </c>
      <c r="D1618" s="6">
        <v>-3</v>
      </c>
      <c r="E1618" s="6">
        <v>0</v>
      </c>
      <c r="F1618" s="6">
        <v>27</v>
      </c>
      <c r="G1618" s="6">
        <f t="shared" si="75"/>
        <v>33</v>
      </c>
      <c r="H1618" s="6">
        <f t="shared" si="76"/>
        <v>27</v>
      </c>
      <c r="I1618" s="4">
        <f t="shared" si="77"/>
        <v>0.1</v>
      </c>
    </row>
    <row r="1619" spans="1:9" x14ac:dyDescent="0.3">
      <c r="A1619" t="s">
        <v>21</v>
      </c>
      <c r="B1619" s="3">
        <v>1</v>
      </c>
      <c r="C1619" s="6">
        <v>30</v>
      </c>
      <c r="D1619" s="6">
        <v>-3</v>
      </c>
      <c r="E1619" s="6">
        <v>0</v>
      </c>
      <c r="F1619" s="6">
        <v>27</v>
      </c>
      <c r="G1619" s="6">
        <f t="shared" si="75"/>
        <v>33</v>
      </c>
      <c r="H1619" s="6">
        <f t="shared" si="76"/>
        <v>27</v>
      </c>
      <c r="I1619" s="4">
        <f t="shared" si="77"/>
        <v>0.1</v>
      </c>
    </row>
    <row r="1620" spans="1:9" x14ac:dyDescent="0.3">
      <c r="A1620" t="s">
        <v>6</v>
      </c>
      <c r="B1620" s="3">
        <v>1</v>
      </c>
      <c r="C1620" s="6">
        <v>24</v>
      </c>
      <c r="D1620" s="6">
        <v>0</v>
      </c>
      <c r="E1620" s="6">
        <v>0</v>
      </c>
      <c r="F1620" s="6">
        <v>24</v>
      </c>
      <c r="G1620" s="6">
        <f t="shared" si="75"/>
        <v>24</v>
      </c>
      <c r="H1620" s="6">
        <f t="shared" si="76"/>
        <v>24</v>
      </c>
      <c r="I1620" s="4">
        <f t="shared" si="77"/>
        <v>0</v>
      </c>
    </row>
    <row r="1621" spans="1:9" x14ac:dyDescent="0.3">
      <c r="A1621" t="s">
        <v>11</v>
      </c>
      <c r="B1621" s="3">
        <v>1</v>
      </c>
      <c r="C1621" s="6">
        <v>28</v>
      </c>
      <c r="D1621" s="6">
        <v>-1.85</v>
      </c>
      <c r="E1621" s="6">
        <v>0</v>
      </c>
      <c r="F1621" s="6">
        <v>26.15</v>
      </c>
      <c r="G1621" s="6">
        <f t="shared" si="75"/>
        <v>29.85</v>
      </c>
      <c r="H1621" s="6">
        <f t="shared" si="76"/>
        <v>26.15</v>
      </c>
      <c r="I1621" s="4">
        <f t="shared" si="77"/>
        <v>6.6071428571428573E-2</v>
      </c>
    </row>
    <row r="1622" spans="1:9" x14ac:dyDescent="0.3">
      <c r="A1622" t="s">
        <v>11</v>
      </c>
      <c r="B1622" s="3">
        <v>1</v>
      </c>
      <c r="C1622" s="6">
        <v>26</v>
      </c>
      <c r="D1622" s="6">
        <v>0</v>
      </c>
      <c r="E1622" s="6">
        <v>0</v>
      </c>
      <c r="F1622" s="6">
        <v>26</v>
      </c>
      <c r="G1622" s="6">
        <f t="shared" si="75"/>
        <v>26</v>
      </c>
      <c r="H1622" s="6">
        <f t="shared" si="76"/>
        <v>26</v>
      </c>
      <c r="I1622" s="4">
        <f t="shared" si="77"/>
        <v>0</v>
      </c>
    </row>
    <row r="1623" spans="1:9" x14ac:dyDescent="0.3">
      <c r="A1623" t="s">
        <v>6</v>
      </c>
      <c r="B1623" s="3">
        <v>1</v>
      </c>
      <c r="C1623" s="6">
        <v>25.6</v>
      </c>
      <c r="D1623" s="6">
        <v>0</v>
      </c>
      <c r="E1623" s="6">
        <v>0</v>
      </c>
      <c r="F1623" s="6">
        <v>25.6</v>
      </c>
      <c r="G1623" s="6">
        <f t="shared" si="75"/>
        <v>25.6</v>
      </c>
      <c r="H1623" s="6">
        <f t="shared" si="76"/>
        <v>25.6</v>
      </c>
      <c r="I1623" s="4">
        <f t="shared" si="77"/>
        <v>0</v>
      </c>
    </row>
    <row r="1624" spans="1:9" x14ac:dyDescent="0.3">
      <c r="A1624" t="s">
        <v>10</v>
      </c>
      <c r="B1624" s="3">
        <v>1</v>
      </c>
      <c r="C1624" s="6">
        <v>28</v>
      </c>
      <c r="D1624" s="6">
        <v>-2.8</v>
      </c>
      <c r="E1624" s="6">
        <v>0</v>
      </c>
      <c r="F1624" s="6">
        <v>25.2</v>
      </c>
      <c r="G1624" s="6">
        <f t="shared" si="75"/>
        <v>30.8</v>
      </c>
      <c r="H1624" s="6">
        <f t="shared" si="76"/>
        <v>25.2</v>
      </c>
      <c r="I1624" s="4">
        <f t="shared" si="77"/>
        <v>9.9999999999999992E-2</v>
      </c>
    </row>
    <row r="1625" spans="1:9" x14ac:dyDescent="0.3">
      <c r="A1625" t="s">
        <v>7</v>
      </c>
      <c r="B1625" s="3">
        <v>1</v>
      </c>
      <c r="C1625" s="6">
        <v>56</v>
      </c>
      <c r="D1625" s="6">
        <v>-2.8</v>
      </c>
      <c r="E1625" s="6">
        <v>-28</v>
      </c>
      <c r="F1625" s="6">
        <v>25.2</v>
      </c>
      <c r="G1625" s="6">
        <f t="shared" si="75"/>
        <v>59.3</v>
      </c>
      <c r="H1625" s="6">
        <f t="shared" si="76"/>
        <v>25.2</v>
      </c>
      <c r="I1625" s="4">
        <f t="shared" si="77"/>
        <v>4.9999999999999996E-2</v>
      </c>
    </row>
    <row r="1626" spans="1:9" x14ac:dyDescent="0.3">
      <c r="A1626" t="s">
        <v>18</v>
      </c>
      <c r="B1626" s="3">
        <v>1</v>
      </c>
      <c r="C1626" s="6">
        <v>28</v>
      </c>
      <c r="D1626" s="6">
        <v>-2.8</v>
      </c>
      <c r="E1626" s="6">
        <v>0</v>
      </c>
      <c r="F1626" s="6">
        <v>25.2</v>
      </c>
      <c r="G1626" s="6">
        <f t="shared" si="75"/>
        <v>30.8</v>
      </c>
      <c r="H1626" s="6">
        <f t="shared" si="76"/>
        <v>25.2</v>
      </c>
      <c r="I1626" s="4">
        <f t="shared" si="77"/>
        <v>9.9999999999999992E-2</v>
      </c>
    </row>
    <row r="1627" spans="1:9" x14ac:dyDescent="0.3">
      <c r="A1627" t="s">
        <v>21</v>
      </c>
      <c r="B1627" s="3">
        <v>1</v>
      </c>
      <c r="C1627" s="6">
        <v>28</v>
      </c>
      <c r="D1627" s="6">
        <v>-2.8</v>
      </c>
      <c r="E1627" s="6">
        <v>0</v>
      </c>
      <c r="F1627" s="6">
        <v>25.2</v>
      </c>
      <c r="G1627" s="6">
        <f t="shared" si="75"/>
        <v>30.8</v>
      </c>
      <c r="H1627" s="6">
        <f t="shared" si="76"/>
        <v>25.2</v>
      </c>
      <c r="I1627" s="4">
        <f t="shared" si="77"/>
        <v>9.9999999999999992E-2</v>
      </c>
    </row>
    <row r="1628" spans="1:9" x14ac:dyDescent="0.3">
      <c r="A1628" t="s">
        <v>13</v>
      </c>
      <c r="B1628" s="3">
        <v>1</v>
      </c>
      <c r="C1628" s="6">
        <v>28</v>
      </c>
      <c r="D1628" s="6">
        <v>-2.8</v>
      </c>
      <c r="E1628" s="6">
        <v>0</v>
      </c>
      <c r="F1628" s="6">
        <v>25.2</v>
      </c>
      <c r="G1628" s="6">
        <f t="shared" si="75"/>
        <v>30.8</v>
      </c>
      <c r="H1628" s="6">
        <f t="shared" si="76"/>
        <v>25.2</v>
      </c>
      <c r="I1628" s="4">
        <f t="shared" si="77"/>
        <v>9.9999999999999992E-2</v>
      </c>
    </row>
    <row r="1629" spans="1:9" x14ac:dyDescent="0.3">
      <c r="A1629" t="s">
        <v>11</v>
      </c>
      <c r="B1629" s="3">
        <v>1</v>
      </c>
      <c r="C1629" s="6">
        <v>28</v>
      </c>
      <c r="D1629" s="6">
        <v>-2.8</v>
      </c>
      <c r="E1629" s="6">
        <v>0</v>
      </c>
      <c r="F1629" s="6">
        <v>25.2</v>
      </c>
      <c r="G1629" s="6">
        <f t="shared" si="75"/>
        <v>30.8</v>
      </c>
      <c r="H1629" s="6">
        <f t="shared" si="76"/>
        <v>25.2</v>
      </c>
      <c r="I1629" s="4">
        <f t="shared" si="77"/>
        <v>9.9999999999999992E-2</v>
      </c>
    </row>
    <row r="1630" spans="1:9" x14ac:dyDescent="0.3">
      <c r="A1630" t="s">
        <v>13</v>
      </c>
      <c r="B1630" s="3">
        <v>1</v>
      </c>
      <c r="C1630" s="6">
        <v>28</v>
      </c>
      <c r="D1630" s="6">
        <v>-2.8</v>
      </c>
      <c r="E1630" s="6">
        <v>0</v>
      </c>
      <c r="F1630" s="6">
        <v>25.2</v>
      </c>
      <c r="G1630" s="6">
        <f t="shared" si="75"/>
        <v>30.8</v>
      </c>
      <c r="H1630" s="6">
        <f t="shared" si="76"/>
        <v>25.2</v>
      </c>
      <c r="I1630" s="4">
        <f t="shared" si="77"/>
        <v>9.9999999999999992E-2</v>
      </c>
    </row>
    <row r="1631" spans="1:9" x14ac:dyDescent="0.3">
      <c r="A1631" t="s">
        <v>13</v>
      </c>
      <c r="B1631" s="3">
        <v>1</v>
      </c>
      <c r="C1631" s="6">
        <v>28</v>
      </c>
      <c r="D1631" s="6">
        <v>-2.8</v>
      </c>
      <c r="E1631" s="6">
        <v>0</v>
      </c>
      <c r="F1631" s="6">
        <v>25.2</v>
      </c>
      <c r="G1631" s="6">
        <f t="shared" si="75"/>
        <v>30.8</v>
      </c>
      <c r="H1631" s="6">
        <f t="shared" si="76"/>
        <v>25.2</v>
      </c>
      <c r="I1631" s="4">
        <f t="shared" si="77"/>
        <v>9.9999999999999992E-2</v>
      </c>
    </row>
    <row r="1632" spans="1:9" x14ac:dyDescent="0.3">
      <c r="A1632" t="s">
        <v>7</v>
      </c>
      <c r="B1632" s="3">
        <v>1</v>
      </c>
      <c r="C1632" s="6">
        <v>84</v>
      </c>
      <c r="D1632" s="6">
        <v>-2.8</v>
      </c>
      <c r="E1632" s="6">
        <v>-56</v>
      </c>
      <c r="F1632" s="6">
        <v>25.2</v>
      </c>
      <c r="G1632" s="6">
        <f t="shared" si="75"/>
        <v>87.466666666666669</v>
      </c>
      <c r="H1632" s="6">
        <f t="shared" si="76"/>
        <v>25.2</v>
      </c>
      <c r="I1632" s="4">
        <f t="shared" si="77"/>
        <v>3.3333333333333333E-2</v>
      </c>
    </row>
    <row r="1633" spans="1:9" x14ac:dyDescent="0.3">
      <c r="A1633" t="s">
        <v>7</v>
      </c>
      <c r="B1633" s="3">
        <v>1</v>
      </c>
      <c r="C1633" s="6">
        <v>28</v>
      </c>
      <c r="D1633" s="6">
        <v>-2.81</v>
      </c>
      <c r="E1633" s="6">
        <v>0</v>
      </c>
      <c r="F1633" s="6">
        <v>25.19</v>
      </c>
      <c r="G1633" s="6">
        <f t="shared" si="75"/>
        <v>30.81</v>
      </c>
      <c r="H1633" s="6">
        <f t="shared" si="76"/>
        <v>25.19</v>
      </c>
      <c r="I1633" s="4">
        <f t="shared" si="77"/>
        <v>0.10035714285714285</v>
      </c>
    </row>
    <row r="1634" spans="1:9" x14ac:dyDescent="0.3">
      <c r="A1634" t="s">
        <v>6</v>
      </c>
      <c r="B1634" s="3">
        <v>2</v>
      </c>
      <c r="C1634" s="6">
        <v>26.4</v>
      </c>
      <c r="D1634" s="6">
        <v>-1.32</v>
      </c>
      <c r="E1634" s="6">
        <v>0</v>
      </c>
      <c r="F1634" s="6">
        <v>25.08</v>
      </c>
      <c r="G1634" s="6">
        <f t="shared" si="75"/>
        <v>27.72</v>
      </c>
      <c r="H1634" s="6">
        <f t="shared" si="76"/>
        <v>12.54</v>
      </c>
      <c r="I1634" s="4">
        <f t="shared" si="77"/>
        <v>0.05</v>
      </c>
    </row>
    <row r="1635" spans="1:9" x14ac:dyDescent="0.3">
      <c r="A1635" t="s">
        <v>16</v>
      </c>
      <c r="B1635" s="3">
        <v>1</v>
      </c>
      <c r="C1635" s="6">
        <v>25</v>
      </c>
      <c r="D1635" s="6">
        <v>0</v>
      </c>
      <c r="E1635" s="6">
        <v>0</v>
      </c>
      <c r="F1635" s="6">
        <v>25</v>
      </c>
      <c r="G1635" s="6">
        <f t="shared" si="75"/>
        <v>25</v>
      </c>
      <c r="H1635" s="6">
        <f t="shared" si="76"/>
        <v>25</v>
      </c>
      <c r="I1635" s="4">
        <f t="shared" si="77"/>
        <v>0</v>
      </c>
    </row>
    <row r="1636" spans="1:9" x14ac:dyDescent="0.3">
      <c r="A1636" t="s">
        <v>10</v>
      </c>
      <c r="B1636" s="3">
        <v>1</v>
      </c>
      <c r="C1636" s="6">
        <v>25</v>
      </c>
      <c r="D1636" s="6">
        <v>0</v>
      </c>
      <c r="E1636" s="6">
        <v>0</v>
      </c>
      <c r="F1636" s="6">
        <v>25</v>
      </c>
      <c r="G1636" s="6">
        <f t="shared" si="75"/>
        <v>25</v>
      </c>
      <c r="H1636" s="6">
        <f t="shared" si="76"/>
        <v>25</v>
      </c>
      <c r="I1636" s="4">
        <f t="shared" si="77"/>
        <v>0</v>
      </c>
    </row>
    <row r="1637" spans="1:9" x14ac:dyDescent="0.3">
      <c r="A1637" t="s">
        <v>6</v>
      </c>
      <c r="B1637" s="3">
        <v>1</v>
      </c>
      <c r="C1637" s="6">
        <v>24</v>
      </c>
      <c r="D1637" s="6">
        <v>0</v>
      </c>
      <c r="E1637" s="6">
        <v>0</v>
      </c>
      <c r="F1637" s="6">
        <v>24</v>
      </c>
      <c r="G1637" s="6">
        <f t="shared" si="75"/>
        <v>24</v>
      </c>
      <c r="H1637" s="6">
        <f t="shared" si="76"/>
        <v>24</v>
      </c>
      <c r="I1637" s="4">
        <f t="shared" si="77"/>
        <v>0</v>
      </c>
    </row>
    <row r="1638" spans="1:9" x14ac:dyDescent="0.3">
      <c r="A1638" t="s">
        <v>11</v>
      </c>
      <c r="B1638" s="3">
        <v>1</v>
      </c>
      <c r="C1638" s="6">
        <v>24</v>
      </c>
      <c r="D1638" s="6">
        <v>0</v>
      </c>
      <c r="E1638" s="6">
        <v>0</v>
      </c>
      <c r="F1638" s="6">
        <v>24</v>
      </c>
      <c r="G1638" s="6">
        <f t="shared" si="75"/>
        <v>24</v>
      </c>
      <c r="H1638" s="6">
        <f t="shared" si="76"/>
        <v>24</v>
      </c>
      <c r="I1638" s="4">
        <f t="shared" si="77"/>
        <v>0</v>
      </c>
    </row>
    <row r="1639" spans="1:9" x14ac:dyDescent="0.3">
      <c r="A1639" t="s">
        <v>7</v>
      </c>
      <c r="B1639" s="3">
        <v>1</v>
      </c>
      <c r="C1639" s="6">
        <v>24</v>
      </c>
      <c r="D1639" s="6">
        <v>0</v>
      </c>
      <c r="E1639" s="6">
        <v>0</v>
      </c>
      <c r="F1639" s="6">
        <v>24</v>
      </c>
      <c r="G1639" s="6">
        <f t="shared" si="75"/>
        <v>24</v>
      </c>
      <c r="H1639" s="6">
        <f t="shared" si="76"/>
        <v>24</v>
      </c>
      <c r="I1639" s="4">
        <f t="shared" si="77"/>
        <v>0</v>
      </c>
    </row>
    <row r="1640" spans="1:9" x14ac:dyDescent="0.3">
      <c r="A1640" t="s">
        <v>18</v>
      </c>
      <c r="B1640" s="3">
        <v>1</v>
      </c>
      <c r="C1640" s="6">
        <v>24</v>
      </c>
      <c r="D1640" s="6">
        <v>0</v>
      </c>
      <c r="E1640" s="6">
        <v>0</v>
      </c>
      <c r="F1640" s="6">
        <v>24</v>
      </c>
      <c r="G1640" s="6">
        <f t="shared" si="75"/>
        <v>24</v>
      </c>
      <c r="H1640" s="6">
        <f t="shared" si="76"/>
        <v>24</v>
      </c>
      <c r="I1640" s="4">
        <f t="shared" si="77"/>
        <v>0</v>
      </c>
    </row>
    <row r="1641" spans="1:9" x14ac:dyDescent="0.3">
      <c r="A1641" t="s">
        <v>18</v>
      </c>
      <c r="B1641" s="3">
        <v>1</v>
      </c>
      <c r="C1641" s="6">
        <v>24</v>
      </c>
      <c r="D1641" s="6">
        <v>0</v>
      </c>
      <c r="E1641" s="6">
        <v>0</v>
      </c>
      <c r="F1641" s="6">
        <v>24</v>
      </c>
      <c r="G1641" s="6">
        <f t="shared" si="75"/>
        <v>24</v>
      </c>
      <c r="H1641" s="6">
        <f t="shared" si="76"/>
        <v>24</v>
      </c>
      <c r="I1641" s="4">
        <f t="shared" si="77"/>
        <v>0</v>
      </c>
    </row>
    <row r="1642" spans="1:9" x14ac:dyDescent="0.3">
      <c r="A1642" t="s">
        <v>13</v>
      </c>
      <c r="B1642" s="3">
        <v>1</v>
      </c>
      <c r="C1642" s="6">
        <v>24</v>
      </c>
      <c r="D1642" s="6">
        <v>0</v>
      </c>
      <c r="E1642" s="6">
        <v>0</v>
      </c>
      <c r="F1642" s="6">
        <v>24</v>
      </c>
      <c r="G1642" s="6">
        <f t="shared" si="75"/>
        <v>24</v>
      </c>
      <c r="H1642" s="6">
        <f t="shared" si="76"/>
        <v>24</v>
      </c>
      <c r="I1642" s="4">
        <f t="shared" si="77"/>
        <v>0</v>
      </c>
    </row>
    <row r="1643" spans="1:9" x14ac:dyDescent="0.3">
      <c r="A1643" t="s">
        <v>16</v>
      </c>
      <c r="B1643" s="3">
        <v>2</v>
      </c>
      <c r="C1643" s="6">
        <v>24</v>
      </c>
      <c r="D1643" s="6">
        <v>0</v>
      </c>
      <c r="E1643" s="6">
        <v>0</v>
      </c>
      <c r="F1643" s="6">
        <v>24</v>
      </c>
      <c r="G1643" s="6">
        <f t="shared" si="75"/>
        <v>24</v>
      </c>
      <c r="H1643" s="6">
        <f t="shared" si="76"/>
        <v>12</v>
      </c>
      <c r="I1643" s="4">
        <f t="shared" si="77"/>
        <v>0</v>
      </c>
    </row>
    <row r="1644" spans="1:9" x14ac:dyDescent="0.3">
      <c r="A1644" t="s">
        <v>11</v>
      </c>
      <c r="B1644" s="3">
        <v>1</v>
      </c>
      <c r="C1644" s="6">
        <v>24</v>
      </c>
      <c r="D1644" s="6">
        <v>0</v>
      </c>
      <c r="E1644" s="6">
        <v>0</v>
      </c>
      <c r="F1644" s="6">
        <v>24</v>
      </c>
      <c r="G1644" s="6">
        <f t="shared" si="75"/>
        <v>24</v>
      </c>
      <c r="H1644" s="6">
        <f t="shared" si="76"/>
        <v>24</v>
      </c>
      <c r="I1644" s="4">
        <f t="shared" si="77"/>
        <v>0</v>
      </c>
    </row>
    <row r="1645" spans="1:9" x14ac:dyDescent="0.3">
      <c r="A1645" t="s">
        <v>6</v>
      </c>
      <c r="B1645" s="3">
        <v>1</v>
      </c>
      <c r="C1645" s="6">
        <v>24</v>
      </c>
      <c r="D1645" s="6">
        <v>0</v>
      </c>
      <c r="E1645" s="6">
        <v>0</v>
      </c>
      <c r="F1645" s="6">
        <v>24</v>
      </c>
      <c r="G1645" s="6">
        <f t="shared" si="75"/>
        <v>24</v>
      </c>
      <c r="H1645" s="6">
        <f t="shared" si="76"/>
        <v>24</v>
      </c>
      <c r="I1645" s="4">
        <f t="shared" si="77"/>
        <v>0</v>
      </c>
    </row>
    <row r="1646" spans="1:9" x14ac:dyDescent="0.3">
      <c r="A1646" t="s">
        <v>14</v>
      </c>
      <c r="B1646" s="3">
        <v>1</v>
      </c>
      <c r="C1646" s="6">
        <v>24</v>
      </c>
      <c r="D1646" s="6">
        <v>0</v>
      </c>
      <c r="E1646" s="6">
        <v>0</v>
      </c>
      <c r="F1646" s="6">
        <v>24</v>
      </c>
      <c r="G1646" s="6">
        <f t="shared" si="75"/>
        <v>24</v>
      </c>
      <c r="H1646" s="6">
        <f t="shared" si="76"/>
        <v>24</v>
      </c>
      <c r="I1646" s="4">
        <f t="shared" si="77"/>
        <v>0</v>
      </c>
    </row>
    <row r="1647" spans="1:9" x14ac:dyDescent="0.3">
      <c r="A1647" t="s">
        <v>6</v>
      </c>
      <c r="B1647" s="3">
        <v>1</v>
      </c>
      <c r="C1647" s="6">
        <v>24</v>
      </c>
      <c r="D1647" s="6">
        <v>0</v>
      </c>
      <c r="E1647" s="6">
        <v>0</v>
      </c>
      <c r="F1647" s="6">
        <v>24</v>
      </c>
      <c r="G1647" s="6">
        <f t="shared" si="75"/>
        <v>24</v>
      </c>
      <c r="H1647" s="6">
        <f t="shared" si="76"/>
        <v>24</v>
      </c>
      <c r="I1647" s="4">
        <f t="shared" si="77"/>
        <v>0</v>
      </c>
    </row>
    <row r="1648" spans="1:9" x14ac:dyDescent="0.3">
      <c r="A1648" t="s">
        <v>13</v>
      </c>
      <c r="B1648" s="3">
        <v>1</v>
      </c>
      <c r="C1648" s="6">
        <v>24</v>
      </c>
      <c r="D1648" s="6">
        <v>0</v>
      </c>
      <c r="E1648" s="6">
        <v>0</v>
      </c>
      <c r="F1648" s="6">
        <v>24</v>
      </c>
      <c r="G1648" s="6">
        <f t="shared" si="75"/>
        <v>24</v>
      </c>
      <c r="H1648" s="6">
        <f t="shared" si="76"/>
        <v>24</v>
      </c>
      <c r="I1648" s="4">
        <f t="shared" si="77"/>
        <v>0</v>
      </c>
    </row>
    <row r="1649" spans="1:9" x14ac:dyDescent="0.3">
      <c r="A1649" t="s">
        <v>13</v>
      </c>
      <c r="B1649" s="3">
        <v>1</v>
      </c>
      <c r="C1649" s="6">
        <v>24</v>
      </c>
      <c r="D1649" s="6">
        <v>0</v>
      </c>
      <c r="E1649" s="6">
        <v>0</v>
      </c>
      <c r="F1649" s="6">
        <v>24</v>
      </c>
      <c r="G1649" s="6">
        <f t="shared" si="75"/>
        <v>24</v>
      </c>
      <c r="H1649" s="6">
        <f t="shared" si="76"/>
        <v>24</v>
      </c>
      <c r="I1649" s="4">
        <f t="shared" si="77"/>
        <v>0</v>
      </c>
    </row>
    <row r="1650" spans="1:9" x14ac:dyDescent="0.3">
      <c r="A1650" t="s">
        <v>21</v>
      </c>
      <c r="B1650" s="3">
        <v>1</v>
      </c>
      <c r="C1650" s="6">
        <v>24</v>
      </c>
      <c r="D1650" s="6">
        <v>0</v>
      </c>
      <c r="E1650" s="6">
        <v>0</v>
      </c>
      <c r="F1650" s="6">
        <v>24</v>
      </c>
      <c r="G1650" s="6">
        <f t="shared" si="75"/>
        <v>24</v>
      </c>
      <c r="H1650" s="6">
        <f t="shared" si="76"/>
        <v>24</v>
      </c>
      <c r="I1650" s="4">
        <f t="shared" si="77"/>
        <v>0</v>
      </c>
    </row>
    <row r="1651" spans="1:9" x14ac:dyDescent="0.3">
      <c r="A1651" t="s">
        <v>7</v>
      </c>
      <c r="B1651" s="3">
        <v>1</v>
      </c>
      <c r="C1651" s="6">
        <v>24</v>
      </c>
      <c r="D1651" s="6">
        <v>0</v>
      </c>
      <c r="E1651" s="6">
        <v>0</v>
      </c>
      <c r="F1651" s="6">
        <v>24</v>
      </c>
      <c r="G1651" s="6">
        <f t="shared" si="75"/>
        <v>24</v>
      </c>
      <c r="H1651" s="6">
        <f t="shared" si="76"/>
        <v>24</v>
      </c>
      <c r="I1651" s="4">
        <f t="shared" si="77"/>
        <v>0</v>
      </c>
    </row>
    <row r="1652" spans="1:9" x14ac:dyDescent="0.3">
      <c r="A1652" t="s">
        <v>6</v>
      </c>
      <c r="B1652" s="3">
        <v>1</v>
      </c>
      <c r="C1652" s="6">
        <v>24</v>
      </c>
      <c r="D1652" s="6">
        <v>0</v>
      </c>
      <c r="E1652" s="6">
        <v>0</v>
      </c>
      <c r="F1652" s="6">
        <v>24</v>
      </c>
      <c r="G1652" s="6">
        <f t="shared" si="75"/>
        <v>24</v>
      </c>
      <c r="H1652" s="6">
        <f t="shared" si="76"/>
        <v>24</v>
      </c>
      <c r="I1652" s="4">
        <f t="shared" si="77"/>
        <v>0</v>
      </c>
    </row>
    <row r="1653" spans="1:9" x14ac:dyDescent="0.3">
      <c r="A1653" t="s">
        <v>15</v>
      </c>
      <c r="B1653" s="3">
        <v>1</v>
      </c>
      <c r="C1653" s="6">
        <v>24</v>
      </c>
      <c r="D1653" s="6">
        <v>0</v>
      </c>
      <c r="E1653" s="6">
        <v>0</v>
      </c>
      <c r="F1653" s="6">
        <v>24</v>
      </c>
      <c r="G1653" s="6">
        <f t="shared" si="75"/>
        <v>24</v>
      </c>
      <c r="H1653" s="6">
        <f t="shared" si="76"/>
        <v>24</v>
      </c>
      <c r="I1653" s="4">
        <f t="shared" si="77"/>
        <v>0</v>
      </c>
    </row>
    <row r="1654" spans="1:9" x14ac:dyDescent="0.3">
      <c r="A1654" t="s">
        <v>16</v>
      </c>
      <c r="B1654" s="3">
        <v>2</v>
      </c>
      <c r="C1654" s="6">
        <v>24</v>
      </c>
      <c r="D1654" s="6">
        <v>0</v>
      </c>
      <c r="E1654" s="6">
        <v>0</v>
      </c>
      <c r="F1654" s="6">
        <v>24</v>
      </c>
      <c r="G1654" s="6">
        <f t="shared" si="75"/>
        <v>24</v>
      </c>
      <c r="H1654" s="6">
        <f t="shared" si="76"/>
        <v>12</v>
      </c>
      <c r="I1654" s="4">
        <f t="shared" si="77"/>
        <v>0</v>
      </c>
    </row>
    <row r="1655" spans="1:9" x14ac:dyDescent="0.3">
      <c r="A1655" t="s">
        <v>16</v>
      </c>
      <c r="B1655" s="3">
        <v>1</v>
      </c>
      <c r="C1655" s="6">
        <v>24</v>
      </c>
      <c r="D1655" s="6">
        <v>0</v>
      </c>
      <c r="E1655" s="6">
        <v>0</v>
      </c>
      <c r="F1655" s="6">
        <v>24</v>
      </c>
      <c r="G1655" s="6">
        <f t="shared" si="75"/>
        <v>24</v>
      </c>
      <c r="H1655" s="6">
        <f t="shared" si="76"/>
        <v>24</v>
      </c>
      <c r="I1655" s="4">
        <f t="shared" si="77"/>
        <v>0</v>
      </c>
    </row>
    <row r="1656" spans="1:9" x14ac:dyDescent="0.3">
      <c r="A1656" t="s">
        <v>7</v>
      </c>
      <c r="B1656" s="3">
        <v>1</v>
      </c>
      <c r="C1656" s="6">
        <v>28</v>
      </c>
      <c r="D1656" s="6">
        <v>-4.5199999999999996</v>
      </c>
      <c r="E1656" s="6">
        <v>0</v>
      </c>
      <c r="F1656" s="6">
        <v>23.48</v>
      </c>
      <c r="G1656" s="6">
        <f t="shared" si="75"/>
        <v>32.519999999999996</v>
      </c>
      <c r="H1656" s="6">
        <f t="shared" si="76"/>
        <v>23.48</v>
      </c>
      <c r="I1656" s="4">
        <f t="shared" si="77"/>
        <v>0.16142857142857142</v>
      </c>
    </row>
    <row r="1657" spans="1:9" x14ac:dyDescent="0.3">
      <c r="A1657" t="s">
        <v>6</v>
      </c>
      <c r="B1657" s="3">
        <v>1</v>
      </c>
      <c r="C1657" s="6">
        <v>26</v>
      </c>
      <c r="D1657" s="6">
        <v>-2.59</v>
      </c>
      <c r="E1657" s="6">
        <v>0</v>
      </c>
      <c r="F1657" s="6">
        <v>23.41</v>
      </c>
      <c r="G1657" s="6">
        <f t="shared" si="75"/>
        <v>28.59</v>
      </c>
      <c r="H1657" s="6">
        <f t="shared" si="76"/>
        <v>23.41</v>
      </c>
      <c r="I1657" s="4">
        <f t="shared" si="77"/>
        <v>9.9615384615384606E-2</v>
      </c>
    </row>
    <row r="1658" spans="1:9" x14ac:dyDescent="0.3">
      <c r="A1658" t="s">
        <v>6</v>
      </c>
      <c r="B1658" s="3">
        <v>1</v>
      </c>
      <c r="C1658" s="6">
        <v>26</v>
      </c>
      <c r="D1658" s="6">
        <v>-2.6</v>
      </c>
      <c r="E1658" s="6">
        <v>0</v>
      </c>
      <c r="F1658" s="6">
        <v>23.4</v>
      </c>
      <c r="G1658" s="6">
        <f t="shared" si="75"/>
        <v>28.6</v>
      </c>
      <c r="H1658" s="6">
        <f t="shared" si="76"/>
        <v>23.4</v>
      </c>
      <c r="I1658" s="4">
        <f t="shared" si="77"/>
        <v>0.1</v>
      </c>
    </row>
    <row r="1659" spans="1:9" x14ac:dyDescent="0.3">
      <c r="A1659" t="s">
        <v>13</v>
      </c>
      <c r="B1659" s="3">
        <v>1</v>
      </c>
      <c r="C1659" s="6">
        <v>24</v>
      </c>
      <c r="D1659" s="6">
        <v>-1.39</v>
      </c>
      <c r="E1659" s="6">
        <v>0</v>
      </c>
      <c r="F1659" s="6">
        <v>22.61</v>
      </c>
      <c r="G1659" s="6">
        <f t="shared" si="75"/>
        <v>25.39</v>
      </c>
      <c r="H1659" s="6">
        <f t="shared" si="76"/>
        <v>22.61</v>
      </c>
      <c r="I1659" s="4">
        <f t="shared" si="77"/>
        <v>5.7916666666666665E-2</v>
      </c>
    </row>
    <row r="1660" spans="1:9" x14ac:dyDescent="0.3">
      <c r="A1660" t="s">
        <v>11</v>
      </c>
      <c r="B1660" s="3">
        <v>1</v>
      </c>
      <c r="C1660" s="6">
        <v>28</v>
      </c>
      <c r="D1660" s="6">
        <v>-5.6</v>
      </c>
      <c r="E1660" s="6">
        <v>0</v>
      </c>
      <c r="F1660" s="6">
        <v>22.4</v>
      </c>
      <c r="G1660" s="6">
        <f t="shared" si="75"/>
        <v>33.6</v>
      </c>
      <c r="H1660" s="6">
        <f t="shared" si="76"/>
        <v>22.4</v>
      </c>
      <c r="I1660" s="4">
        <f t="shared" si="77"/>
        <v>0.19999999999999998</v>
      </c>
    </row>
    <row r="1661" spans="1:9" x14ac:dyDescent="0.3">
      <c r="A1661" t="s">
        <v>11</v>
      </c>
      <c r="B1661" s="3">
        <v>1</v>
      </c>
      <c r="C1661" s="6">
        <v>22</v>
      </c>
      <c r="D1661" s="6">
        <v>0</v>
      </c>
      <c r="E1661" s="6">
        <v>0</v>
      </c>
      <c r="F1661" s="6">
        <v>22</v>
      </c>
      <c r="G1661" s="6">
        <f t="shared" si="75"/>
        <v>22</v>
      </c>
      <c r="H1661" s="6">
        <f t="shared" si="76"/>
        <v>22</v>
      </c>
      <c r="I1661" s="4">
        <f t="shared" si="77"/>
        <v>0</v>
      </c>
    </row>
    <row r="1662" spans="1:9" x14ac:dyDescent="0.3">
      <c r="A1662" t="s">
        <v>13</v>
      </c>
      <c r="B1662" s="3">
        <v>1</v>
      </c>
      <c r="C1662" s="6">
        <v>22</v>
      </c>
      <c r="D1662" s="6">
        <v>0</v>
      </c>
      <c r="E1662" s="6">
        <v>0</v>
      </c>
      <c r="F1662" s="6">
        <v>22</v>
      </c>
      <c r="G1662" s="6">
        <f t="shared" si="75"/>
        <v>22</v>
      </c>
      <c r="H1662" s="6">
        <f t="shared" si="76"/>
        <v>22</v>
      </c>
      <c r="I1662" s="4">
        <f t="shared" si="77"/>
        <v>0</v>
      </c>
    </row>
    <row r="1663" spans="1:9" x14ac:dyDescent="0.3">
      <c r="A1663" t="s">
        <v>11</v>
      </c>
      <c r="B1663" s="3">
        <v>1</v>
      </c>
      <c r="C1663" s="6">
        <v>22</v>
      </c>
      <c r="D1663" s="6">
        <v>0</v>
      </c>
      <c r="E1663" s="6">
        <v>0</v>
      </c>
      <c r="F1663" s="6">
        <v>22</v>
      </c>
      <c r="G1663" s="6">
        <f t="shared" si="75"/>
        <v>22</v>
      </c>
      <c r="H1663" s="6">
        <f t="shared" si="76"/>
        <v>22</v>
      </c>
      <c r="I1663" s="4">
        <f t="shared" si="77"/>
        <v>0</v>
      </c>
    </row>
    <row r="1664" spans="1:9" x14ac:dyDescent="0.3">
      <c r="A1664" t="s">
        <v>13</v>
      </c>
      <c r="B1664" s="3">
        <v>1</v>
      </c>
      <c r="C1664" s="6">
        <v>22</v>
      </c>
      <c r="D1664" s="6">
        <v>0</v>
      </c>
      <c r="E1664" s="6">
        <v>0</v>
      </c>
      <c r="F1664" s="6">
        <v>22</v>
      </c>
      <c r="G1664" s="6">
        <f t="shared" si="75"/>
        <v>22</v>
      </c>
      <c r="H1664" s="6">
        <f t="shared" si="76"/>
        <v>22</v>
      </c>
      <c r="I1664" s="4">
        <f t="shared" si="77"/>
        <v>0</v>
      </c>
    </row>
    <row r="1665" spans="1:9" x14ac:dyDescent="0.3">
      <c r="A1665" t="s">
        <v>11</v>
      </c>
      <c r="B1665" s="3">
        <v>1</v>
      </c>
      <c r="C1665" s="6">
        <v>22</v>
      </c>
      <c r="D1665" s="6">
        <v>0</v>
      </c>
      <c r="E1665" s="6">
        <v>0</v>
      </c>
      <c r="F1665" s="6">
        <v>22</v>
      </c>
      <c r="G1665" s="6">
        <f t="shared" si="75"/>
        <v>22</v>
      </c>
      <c r="H1665" s="6">
        <f t="shared" si="76"/>
        <v>22</v>
      </c>
      <c r="I1665" s="4">
        <f t="shared" si="77"/>
        <v>0</v>
      </c>
    </row>
    <row r="1666" spans="1:9" x14ac:dyDescent="0.3">
      <c r="A1666" t="s">
        <v>11</v>
      </c>
      <c r="B1666" s="3">
        <v>1</v>
      </c>
      <c r="C1666" s="6">
        <v>22</v>
      </c>
      <c r="D1666" s="6">
        <v>0</v>
      </c>
      <c r="E1666" s="6">
        <v>0</v>
      </c>
      <c r="F1666" s="6">
        <v>22</v>
      </c>
      <c r="G1666" s="6">
        <f t="shared" si="75"/>
        <v>22</v>
      </c>
      <c r="H1666" s="6">
        <f t="shared" si="76"/>
        <v>22</v>
      </c>
      <c r="I1666" s="4">
        <f t="shared" si="77"/>
        <v>0</v>
      </c>
    </row>
    <row r="1667" spans="1:9" x14ac:dyDescent="0.3">
      <c r="A1667" t="s">
        <v>19</v>
      </c>
      <c r="B1667" s="3">
        <v>1</v>
      </c>
      <c r="C1667" s="6">
        <v>22</v>
      </c>
      <c r="D1667" s="6">
        <v>0</v>
      </c>
      <c r="E1667" s="6">
        <v>0</v>
      </c>
      <c r="F1667" s="6">
        <v>22</v>
      </c>
      <c r="G1667" s="6">
        <f t="shared" ref="G1667:G1730" si="78">IF(C1667=0,0,C1667-D1667-E1667/C1667)</f>
        <v>22</v>
      </c>
      <c r="H1667" s="6">
        <f t="shared" ref="H1667:H1730" si="79">IF(F1667=0,0,F1667/B1667)</f>
        <v>22</v>
      </c>
      <c r="I1667" s="4">
        <f t="shared" ref="I1667:I1730" si="80">IF(C1667=0,0,-D1667/C1667)</f>
        <v>0</v>
      </c>
    </row>
    <row r="1668" spans="1:9" x14ac:dyDescent="0.3">
      <c r="A1668" t="s">
        <v>6</v>
      </c>
      <c r="B1668" s="3">
        <v>1</v>
      </c>
      <c r="C1668" s="6">
        <v>22</v>
      </c>
      <c r="D1668" s="6">
        <v>0</v>
      </c>
      <c r="E1668" s="6">
        <v>0</v>
      </c>
      <c r="F1668" s="6">
        <v>22</v>
      </c>
      <c r="G1668" s="6">
        <f t="shared" si="78"/>
        <v>22</v>
      </c>
      <c r="H1668" s="6">
        <f t="shared" si="79"/>
        <v>22</v>
      </c>
      <c r="I1668" s="4">
        <f t="shared" si="80"/>
        <v>0</v>
      </c>
    </row>
    <row r="1669" spans="1:9" x14ac:dyDescent="0.3">
      <c r="A1669" t="s">
        <v>18</v>
      </c>
      <c r="B1669" s="3">
        <v>1</v>
      </c>
      <c r="C1669" s="6">
        <v>22</v>
      </c>
      <c r="D1669" s="6">
        <v>0</v>
      </c>
      <c r="E1669" s="6">
        <v>0</v>
      </c>
      <c r="F1669" s="6">
        <v>22</v>
      </c>
      <c r="G1669" s="6">
        <f t="shared" si="78"/>
        <v>22</v>
      </c>
      <c r="H1669" s="6">
        <f t="shared" si="79"/>
        <v>22</v>
      </c>
      <c r="I1669" s="4">
        <f t="shared" si="80"/>
        <v>0</v>
      </c>
    </row>
    <row r="1670" spans="1:9" x14ac:dyDescent="0.3">
      <c r="A1670" t="s">
        <v>6</v>
      </c>
      <c r="B1670" s="3">
        <v>1</v>
      </c>
      <c r="C1670" s="6">
        <v>22</v>
      </c>
      <c r="D1670" s="6">
        <v>0</v>
      </c>
      <c r="E1670" s="6">
        <v>0</v>
      </c>
      <c r="F1670" s="6">
        <v>22</v>
      </c>
      <c r="G1670" s="6">
        <f t="shared" si="78"/>
        <v>22</v>
      </c>
      <c r="H1670" s="6">
        <f t="shared" si="79"/>
        <v>22</v>
      </c>
      <c r="I1670" s="4">
        <f t="shared" si="80"/>
        <v>0</v>
      </c>
    </row>
    <row r="1671" spans="1:9" x14ac:dyDescent="0.3">
      <c r="A1671" t="s">
        <v>16</v>
      </c>
      <c r="B1671" s="3">
        <v>1</v>
      </c>
      <c r="C1671" s="6">
        <v>22</v>
      </c>
      <c r="D1671" s="6">
        <v>0</v>
      </c>
      <c r="E1671" s="6">
        <v>0</v>
      </c>
      <c r="F1671" s="6">
        <v>22</v>
      </c>
      <c r="G1671" s="6">
        <f t="shared" si="78"/>
        <v>22</v>
      </c>
      <c r="H1671" s="6">
        <f t="shared" si="79"/>
        <v>22</v>
      </c>
      <c r="I1671" s="4">
        <f t="shared" si="80"/>
        <v>0</v>
      </c>
    </row>
    <row r="1672" spans="1:9" x14ac:dyDescent="0.3">
      <c r="A1672" t="s">
        <v>6</v>
      </c>
      <c r="B1672" s="3">
        <v>1</v>
      </c>
      <c r="C1672" s="6">
        <v>22</v>
      </c>
      <c r="D1672" s="6">
        <v>0</v>
      </c>
      <c r="E1672" s="6">
        <v>0</v>
      </c>
      <c r="F1672" s="6">
        <v>22</v>
      </c>
      <c r="G1672" s="6">
        <f t="shared" si="78"/>
        <v>22</v>
      </c>
      <c r="H1672" s="6">
        <f t="shared" si="79"/>
        <v>22</v>
      </c>
      <c r="I1672" s="4">
        <f t="shared" si="80"/>
        <v>0</v>
      </c>
    </row>
    <row r="1673" spans="1:9" x14ac:dyDescent="0.3">
      <c r="A1673" t="s">
        <v>13</v>
      </c>
      <c r="B1673" s="3">
        <v>1</v>
      </c>
      <c r="C1673" s="6">
        <v>22</v>
      </c>
      <c r="D1673" s="6">
        <v>0</v>
      </c>
      <c r="E1673" s="6">
        <v>0</v>
      </c>
      <c r="F1673" s="6">
        <v>22</v>
      </c>
      <c r="G1673" s="6">
        <f t="shared" si="78"/>
        <v>22</v>
      </c>
      <c r="H1673" s="6">
        <f t="shared" si="79"/>
        <v>22</v>
      </c>
      <c r="I1673" s="4">
        <f t="shared" si="80"/>
        <v>0</v>
      </c>
    </row>
    <row r="1674" spans="1:9" x14ac:dyDescent="0.3">
      <c r="A1674" t="s">
        <v>8</v>
      </c>
      <c r="B1674" s="3">
        <v>1</v>
      </c>
      <c r="C1674" s="6">
        <v>22</v>
      </c>
      <c r="D1674" s="6">
        <v>0</v>
      </c>
      <c r="E1674" s="6">
        <v>0</v>
      </c>
      <c r="F1674" s="6">
        <v>22</v>
      </c>
      <c r="G1674" s="6">
        <f t="shared" si="78"/>
        <v>22</v>
      </c>
      <c r="H1674" s="6">
        <f t="shared" si="79"/>
        <v>22</v>
      </c>
      <c r="I1674" s="4">
        <f t="shared" si="80"/>
        <v>0</v>
      </c>
    </row>
    <row r="1675" spans="1:9" x14ac:dyDescent="0.3">
      <c r="A1675" t="s">
        <v>6</v>
      </c>
      <c r="B1675" s="3">
        <v>1</v>
      </c>
      <c r="C1675" s="6">
        <v>22</v>
      </c>
      <c r="D1675" s="6">
        <v>0</v>
      </c>
      <c r="E1675" s="6">
        <v>0</v>
      </c>
      <c r="F1675" s="6">
        <v>22</v>
      </c>
      <c r="G1675" s="6">
        <f t="shared" si="78"/>
        <v>22</v>
      </c>
      <c r="H1675" s="6">
        <f t="shared" si="79"/>
        <v>22</v>
      </c>
      <c r="I1675" s="4">
        <f t="shared" si="80"/>
        <v>0</v>
      </c>
    </row>
    <row r="1676" spans="1:9" x14ac:dyDescent="0.3">
      <c r="A1676" t="s">
        <v>15</v>
      </c>
      <c r="B1676" s="3">
        <v>1</v>
      </c>
      <c r="C1676" s="6">
        <v>22</v>
      </c>
      <c r="D1676" s="6">
        <v>0</v>
      </c>
      <c r="E1676" s="6">
        <v>0</v>
      </c>
      <c r="F1676" s="6">
        <v>22</v>
      </c>
      <c r="G1676" s="6">
        <f t="shared" si="78"/>
        <v>22</v>
      </c>
      <c r="H1676" s="6">
        <f t="shared" si="79"/>
        <v>22</v>
      </c>
      <c r="I1676" s="4">
        <f t="shared" si="80"/>
        <v>0</v>
      </c>
    </row>
    <row r="1677" spans="1:9" x14ac:dyDescent="0.3">
      <c r="A1677" t="s">
        <v>6</v>
      </c>
      <c r="B1677" s="3">
        <v>1</v>
      </c>
      <c r="C1677" s="6">
        <v>24</v>
      </c>
      <c r="D1677" s="6">
        <v>-2.4</v>
      </c>
      <c r="E1677" s="6">
        <v>0</v>
      </c>
      <c r="F1677" s="6">
        <v>21.6</v>
      </c>
      <c r="G1677" s="6">
        <f t="shared" si="78"/>
        <v>26.4</v>
      </c>
      <c r="H1677" s="6">
        <f t="shared" si="79"/>
        <v>21.6</v>
      </c>
      <c r="I1677" s="4">
        <f t="shared" si="80"/>
        <v>9.9999999999999992E-2</v>
      </c>
    </row>
    <row r="1678" spans="1:9" x14ac:dyDescent="0.3">
      <c r="A1678" t="s">
        <v>9</v>
      </c>
      <c r="B1678" s="3">
        <v>1</v>
      </c>
      <c r="C1678" s="6">
        <v>24</v>
      </c>
      <c r="D1678" s="6">
        <v>-2.4</v>
      </c>
      <c r="E1678" s="6">
        <v>0</v>
      </c>
      <c r="F1678" s="6">
        <v>21.6</v>
      </c>
      <c r="G1678" s="6">
        <f t="shared" si="78"/>
        <v>26.4</v>
      </c>
      <c r="H1678" s="6">
        <f t="shared" si="79"/>
        <v>21.6</v>
      </c>
      <c r="I1678" s="4">
        <f t="shared" si="80"/>
        <v>9.9999999999999992E-2</v>
      </c>
    </row>
    <row r="1679" spans="1:9" x14ac:dyDescent="0.3">
      <c r="A1679" t="s">
        <v>21</v>
      </c>
      <c r="B1679" s="3">
        <v>1</v>
      </c>
      <c r="C1679" s="6">
        <v>24</v>
      </c>
      <c r="D1679" s="6">
        <v>-2.4</v>
      </c>
      <c r="E1679" s="6">
        <v>0</v>
      </c>
      <c r="F1679" s="6">
        <v>21.6</v>
      </c>
      <c r="G1679" s="6">
        <f t="shared" si="78"/>
        <v>26.4</v>
      </c>
      <c r="H1679" s="6">
        <f t="shared" si="79"/>
        <v>21.6</v>
      </c>
      <c r="I1679" s="4">
        <f t="shared" si="80"/>
        <v>9.9999999999999992E-2</v>
      </c>
    </row>
    <row r="1680" spans="1:9" x14ac:dyDescent="0.3">
      <c r="A1680" t="s">
        <v>18</v>
      </c>
      <c r="B1680" s="3">
        <v>1</v>
      </c>
      <c r="C1680" s="6">
        <v>24</v>
      </c>
      <c r="D1680" s="6">
        <v>-2.4</v>
      </c>
      <c r="E1680" s="6">
        <v>0</v>
      </c>
      <c r="F1680" s="6">
        <v>21.6</v>
      </c>
      <c r="G1680" s="6">
        <f t="shared" si="78"/>
        <v>26.4</v>
      </c>
      <c r="H1680" s="6">
        <f t="shared" si="79"/>
        <v>21.6</v>
      </c>
      <c r="I1680" s="4">
        <f t="shared" si="80"/>
        <v>9.9999999999999992E-2</v>
      </c>
    </row>
    <row r="1681" spans="1:9" x14ac:dyDescent="0.3">
      <c r="A1681" t="s">
        <v>13</v>
      </c>
      <c r="B1681" s="3">
        <v>2</v>
      </c>
      <c r="C1681" s="6">
        <v>22.5</v>
      </c>
      <c r="D1681" s="6">
        <v>-1.05</v>
      </c>
      <c r="E1681" s="6">
        <v>0</v>
      </c>
      <c r="F1681" s="6">
        <v>21.45</v>
      </c>
      <c r="G1681" s="6">
        <f t="shared" si="78"/>
        <v>23.55</v>
      </c>
      <c r="H1681" s="6">
        <f t="shared" si="79"/>
        <v>10.725</v>
      </c>
      <c r="I1681" s="4">
        <f t="shared" si="80"/>
        <v>4.6666666666666669E-2</v>
      </c>
    </row>
    <row r="1682" spans="1:9" x14ac:dyDescent="0.3">
      <c r="A1682" t="s">
        <v>10</v>
      </c>
      <c r="B1682" s="3">
        <v>1</v>
      </c>
      <c r="C1682" s="6">
        <v>25</v>
      </c>
      <c r="D1682" s="6">
        <v>-3.75</v>
      </c>
      <c r="E1682" s="6">
        <v>0</v>
      </c>
      <c r="F1682" s="6">
        <v>21.25</v>
      </c>
      <c r="G1682" s="6">
        <f t="shared" si="78"/>
        <v>28.75</v>
      </c>
      <c r="H1682" s="6">
        <f t="shared" si="79"/>
        <v>21.25</v>
      </c>
      <c r="I1682" s="4">
        <f t="shared" si="80"/>
        <v>0.15</v>
      </c>
    </row>
    <row r="1683" spans="1:9" x14ac:dyDescent="0.3">
      <c r="A1683" t="s">
        <v>16</v>
      </c>
      <c r="B1683" s="3">
        <v>1</v>
      </c>
      <c r="C1683" s="6">
        <v>25</v>
      </c>
      <c r="D1683" s="6">
        <v>-3.75</v>
      </c>
      <c r="E1683" s="6">
        <v>0</v>
      </c>
      <c r="F1683" s="6">
        <v>21.25</v>
      </c>
      <c r="G1683" s="6">
        <f t="shared" si="78"/>
        <v>28.75</v>
      </c>
      <c r="H1683" s="6">
        <f t="shared" si="79"/>
        <v>21.25</v>
      </c>
      <c r="I1683" s="4">
        <f t="shared" si="80"/>
        <v>0.15</v>
      </c>
    </row>
    <row r="1684" spans="1:9" x14ac:dyDescent="0.3">
      <c r="A1684" t="s">
        <v>18</v>
      </c>
      <c r="B1684" s="3">
        <v>1</v>
      </c>
      <c r="C1684" s="6">
        <v>21</v>
      </c>
      <c r="D1684" s="6">
        <v>0</v>
      </c>
      <c r="E1684" s="6">
        <v>0</v>
      </c>
      <c r="F1684" s="6">
        <v>21</v>
      </c>
      <c r="G1684" s="6">
        <f t="shared" si="78"/>
        <v>21</v>
      </c>
      <c r="H1684" s="6">
        <f t="shared" si="79"/>
        <v>21</v>
      </c>
      <c r="I1684" s="4">
        <f t="shared" si="80"/>
        <v>0</v>
      </c>
    </row>
    <row r="1685" spans="1:9" x14ac:dyDescent="0.3">
      <c r="A1685" t="s">
        <v>18</v>
      </c>
      <c r="B1685" s="3">
        <v>2</v>
      </c>
      <c r="C1685" s="6">
        <v>20</v>
      </c>
      <c r="D1685" s="6">
        <v>0</v>
      </c>
      <c r="E1685" s="6">
        <v>0</v>
      </c>
      <c r="F1685" s="6">
        <v>20</v>
      </c>
      <c r="G1685" s="6">
        <f t="shared" si="78"/>
        <v>20</v>
      </c>
      <c r="H1685" s="6">
        <f t="shared" si="79"/>
        <v>10</v>
      </c>
      <c r="I1685" s="4">
        <f t="shared" si="80"/>
        <v>0</v>
      </c>
    </row>
    <row r="1686" spans="1:9" x14ac:dyDescent="0.3">
      <c r="A1686" t="s">
        <v>11</v>
      </c>
      <c r="B1686" s="3">
        <v>2</v>
      </c>
      <c r="C1686" s="6">
        <v>20</v>
      </c>
      <c r="D1686" s="6">
        <v>0</v>
      </c>
      <c r="E1686" s="6">
        <v>0</v>
      </c>
      <c r="F1686" s="6">
        <v>20</v>
      </c>
      <c r="G1686" s="6">
        <f t="shared" si="78"/>
        <v>20</v>
      </c>
      <c r="H1686" s="6">
        <f t="shared" si="79"/>
        <v>10</v>
      </c>
      <c r="I1686" s="4">
        <f t="shared" si="80"/>
        <v>0</v>
      </c>
    </row>
    <row r="1687" spans="1:9" x14ac:dyDescent="0.3">
      <c r="A1687" t="s">
        <v>8</v>
      </c>
      <c r="B1687" s="3">
        <v>1</v>
      </c>
      <c r="C1687" s="6">
        <v>20</v>
      </c>
      <c r="D1687" s="6">
        <v>0</v>
      </c>
      <c r="E1687" s="6">
        <v>0</v>
      </c>
      <c r="F1687" s="6">
        <v>20</v>
      </c>
      <c r="G1687" s="6">
        <f t="shared" si="78"/>
        <v>20</v>
      </c>
      <c r="H1687" s="6">
        <f t="shared" si="79"/>
        <v>20</v>
      </c>
      <c r="I1687" s="4">
        <f t="shared" si="80"/>
        <v>0</v>
      </c>
    </row>
    <row r="1688" spans="1:9" x14ac:dyDescent="0.3">
      <c r="A1688" t="s">
        <v>19</v>
      </c>
      <c r="B1688" s="3">
        <v>1</v>
      </c>
      <c r="C1688" s="6">
        <v>20</v>
      </c>
      <c r="D1688" s="6">
        <v>0</v>
      </c>
      <c r="E1688" s="6">
        <v>0</v>
      </c>
      <c r="F1688" s="6">
        <v>20</v>
      </c>
      <c r="G1688" s="6">
        <f t="shared" si="78"/>
        <v>20</v>
      </c>
      <c r="H1688" s="6">
        <f t="shared" si="79"/>
        <v>20</v>
      </c>
      <c r="I1688" s="4">
        <f t="shared" si="80"/>
        <v>0</v>
      </c>
    </row>
    <row r="1689" spans="1:9" x14ac:dyDescent="0.3">
      <c r="A1689" t="s">
        <v>13</v>
      </c>
      <c r="B1689" s="3">
        <v>1</v>
      </c>
      <c r="C1689" s="6">
        <v>22</v>
      </c>
      <c r="D1689" s="6">
        <v>-2.2000000000000002</v>
      </c>
      <c r="E1689" s="6">
        <v>0</v>
      </c>
      <c r="F1689" s="6">
        <v>19.8</v>
      </c>
      <c r="G1689" s="6">
        <f t="shared" si="78"/>
        <v>24.2</v>
      </c>
      <c r="H1689" s="6">
        <f t="shared" si="79"/>
        <v>19.8</v>
      </c>
      <c r="I1689" s="4">
        <f t="shared" si="80"/>
        <v>0.1</v>
      </c>
    </row>
    <row r="1690" spans="1:9" x14ac:dyDescent="0.3">
      <c r="A1690" t="s">
        <v>13</v>
      </c>
      <c r="B1690" s="3">
        <v>1</v>
      </c>
      <c r="C1690" s="6">
        <v>22</v>
      </c>
      <c r="D1690" s="6">
        <v>-2.2000000000000002</v>
      </c>
      <c r="E1690" s="6">
        <v>0</v>
      </c>
      <c r="F1690" s="6">
        <v>19.8</v>
      </c>
      <c r="G1690" s="6">
        <f t="shared" si="78"/>
        <v>24.2</v>
      </c>
      <c r="H1690" s="6">
        <f t="shared" si="79"/>
        <v>19.8</v>
      </c>
      <c r="I1690" s="4">
        <f t="shared" si="80"/>
        <v>0.1</v>
      </c>
    </row>
    <row r="1691" spans="1:9" x14ac:dyDescent="0.3">
      <c r="A1691" t="s">
        <v>11</v>
      </c>
      <c r="B1691" s="3">
        <v>1</v>
      </c>
      <c r="C1691" s="6">
        <v>22</v>
      </c>
      <c r="D1691" s="6">
        <v>-2.21</v>
      </c>
      <c r="E1691" s="6">
        <v>0</v>
      </c>
      <c r="F1691" s="6">
        <v>19.79</v>
      </c>
      <c r="G1691" s="6">
        <f t="shared" si="78"/>
        <v>24.21</v>
      </c>
      <c r="H1691" s="6">
        <f t="shared" si="79"/>
        <v>19.79</v>
      </c>
      <c r="I1691" s="4">
        <f t="shared" si="80"/>
        <v>0.10045454545454545</v>
      </c>
    </row>
    <row r="1692" spans="1:9" x14ac:dyDescent="0.3">
      <c r="A1692" t="s">
        <v>23</v>
      </c>
      <c r="B1692" s="3">
        <v>1</v>
      </c>
      <c r="C1692" s="6">
        <v>19.5</v>
      </c>
      <c r="D1692" s="6">
        <v>0</v>
      </c>
      <c r="E1692" s="6">
        <v>0</v>
      </c>
      <c r="F1692" s="6">
        <v>19.5</v>
      </c>
      <c r="G1692" s="6">
        <f t="shared" si="78"/>
        <v>19.5</v>
      </c>
      <c r="H1692" s="6">
        <f t="shared" si="79"/>
        <v>19.5</v>
      </c>
      <c r="I1692" s="4">
        <f t="shared" si="80"/>
        <v>0</v>
      </c>
    </row>
    <row r="1693" spans="1:9" x14ac:dyDescent="0.3">
      <c r="A1693" t="s">
        <v>12</v>
      </c>
      <c r="B1693" s="3">
        <v>1</v>
      </c>
      <c r="C1693" s="6">
        <v>18.5</v>
      </c>
      <c r="D1693" s="6">
        <v>0</v>
      </c>
      <c r="E1693" s="6">
        <v>0</v>
      </c>
      <c r="F1693" s="6">
        <v>18.5</v>
      </c>
      <c r="G1693" s="6">
        <f t="shared" si="78"/>
        <v>18.5</v>
      </c>
      <c r="H1693" s="6">
        <f t="shared" si="79"/>
        <v>18.5</v>
      </c>
      <c r="I1693" s="4">
        <f t="shared" si="80"/>
        <v>0</v>
      </c>
    </row>
    <row r="1694" spans="1:9" x14ac:dyDescent="0.3">
      <c r="A1694" t="s">
        <v>12</v>
      </c>
      <c r="B1694" s="3">
        <v>1</v>
      </c>
      <c r="C1694" s="6">
        <v>18.5</v>
      </c>
      <c r="D1694" s="6">
        <v>0</v>
      </c>
      <c r="E1694" s="6">
        <v>0</v>
      </c>
      <c r="F1694" s="6">
        <v>18.5</v>
      </c>
      <c r="G1694" s="6">
        <f t="shared" si="78"/>
        <v>18.5</v>
      </c>
      <c r="H1694" s="6">
        <f t="shared" si="79"/>
        <v>18.5</v>
      </c>
      <c r="I1694" s="4">
        <f t="shared" si="80"/>
        <v>0</v>
      </c>
    </row>
    <row r="1695" spans="1:9" x14ac:dyDescent="0.3">
      <c r="A1695" t="s">
        <v>21</v>
      </c>
      <c r="B1695" s="3">
        <v>1</v>
      </c>
      <c r="C1695" s="6">
        <v>18</v>
      </c>
      <c r="D1695" s="6">
        <v>0</v>
      </c>
      <c r="E1695" s="6">
        <v>0</v>
      </c>
      <c r="F1695" s="6">
        <v>18</v>
      </c>
      <c r="G1695" s="6">
        <f t="shared" si="78"/>
        <v>18</v>
      </c>
      <c r="H1695" s="6">
        <f t="shared" si="79"/>
        <v>18</v>
      </c>
      <c r="I1695" s="4">
        <f t="shared" si="80"/>
        <v>0</v>
      </c>
    </row>
    <row r="1696" spans="1:9" x14ac:dyDescent="0.3">
      <c r="A1696" t="s">
        <v>21</v>
      </c>
      <c r="B1696" s="3">
        <v>1</v>
      </c>
      <c r="C1696" s="6">
        <v>18</v>
      </c>
      <c r="D1696" s="6">
        <v>0</v>
      </c>
      <c r="E1696" s="6">
        <v>0</v>
      </c>
      <c r="F1696" s="6">
        <v>18</v>
      </c>
      <c r="G1696" s="6">
        <f t="shared" si="78"/>
        <v>18</v>
      </c>
      <c r="H1696" s="6">
        <f t="shared" si="79"/>
        <v>18</v>
      </c>
      <c r="I1696" s="4">
        <f t="shared" si="80"/>
        <v>0</v>
      </c>
    </row>
    <row r="1697" spans="1:9" x14ac:dyDescent="0.3">
      <c r="A1697" t="s">
        <v>8</v>
      </c>
      <c r="B1697" s="3">
        <v>1</v>
      </c>
      <c r="C1697" s="6">
        <v>18</v>
      </c>
      <c r="D1697" s="6">
        <v>0</v>
      </c>
      <c r="E1697" s="6">
        <v>0</v>
      </c>
      <c r="F1697" s="6">
        <v>18</v>
      </c>
      <c r="G1697" s="6">
        <f t="shared" si="78"/>
        <v>18</v>
      </c>
      <c r="H1697" s="6">
        <f t="shared" si="79"/>
        <v>18</v>
      </c>
      <c r="I1697" s="4">
        <f t="shared" si="80"/>
        <v>0</v>
      </c>
    </row>
    <row r="1698" spans="1:9" x14ac:dyDescent="0.3">
      <c r="A1698" t="s">
        <v>21</v>
      </c>
      <c r="B1698" s="3">
        <v>1</v>
      </c>
      <c r="C1698" s="6">
        <v>18</v>
      </c>
      <c r="D1698" s="6">
        <v>0</v>
      </c>
      <c r="E1698" s="6">
        <v>0</v>
      </c>
      <c r="F1698" s="6">
        <v>18</v>
      </c>
      <c r="G1698" s="6">
        <f t="shared" si="78"/>
        <v>18</v>
      </c>
      <c r="H1698" s="6">
        <f t="shared" si="79"/>
        <v>18</v>
      </c>
      <c r="I1698" s="4">
        <f t="shared" si="80"/>
        <v>0</v>
      </c>
    </row>
    <row r="1699" spans="1:9" x14ac:dyDescent="0.3">
      <c r="A1699" t="s">
        <v>6</v>
      </c>
      <c r="B1699" s="3">
        <v>1</v>
      </c>
      <c r="C1699" s="6">
        <v>18</v>
      </c>
      <c r="D1699" s="6">
        <v>0</v>
      </c>
      <c r="E1699" s="6">
        <v>0</v>
      </c>
      <c r="F1699" s="6">
        <v>18</v>
      </c>
      <c r="G1699" s="6">
        <f t="shared" si="78"/>
        <v>18</v>
      </c>
      <c r="H1699" s="6">
        <f t="shared" si="79"/>
        <v>18</v>
      </c>
      <c r="I1699" s="4">
        <f t="shared" si="80"/>
        <v>0</v>
      </c>
    </row>
    <row r="1700" spans="1:9" x14ac:dyDescent="0.3">
      <c r="A1700" t="s">
        <v>6</v>
      </c>
      <c r="B1700" s="3">
        <v>1</v>
      </c>
      <c r="C1700" s="6">
        <v>18</v>
      </c>
      <c r="D1700" s="6">
        <v>0</v>
      </c>
      <c r="E1700" s="6">
        <v>0</v>
      </c>
      <c r="F1700" s="6">
        <v>18</v>
      </c>
      <c r="G1700" s="6">
        <f t="shared" si="78"/>
        <v>18</v>
      </c>
      <c r="H1700" s="6">
        <f t="shared" si="79"/>
        <v>18</v>
      </c>
      <c r="I1700" s="4">
        <f t="shared" si="80"/>
        <v>0</v>
      </c>
    </row>
    <row r="1701" spans="1:9" x14ac:dyDescent="0.3">
      <c r="A1701" t="s">
        <v>8</v>
      </c>
      <c r="B1701" s="3">
        <v>1</v>
      </c>
      <c r="C1701" s="6">
        <v>18</v>
      </c>
      <c r="D1701" s="6">
        <v>0</v>
      </c>
      <c r="E1701" s="6">
        <v>0</v>
      </c>
      <c r="F1701" s="6">
        <v>18</v>
      </c>
      <c r="G1701" s="6">
        <f t="shared" si="78"/>
        <v>18</v>
      </c>
      <c r="H1701" s="6">
        <f t="shared" si="79"/>
        <v>18</v>
      </c>
      <c r="I1701" s="4">
        <f t="shared" si="80"/>
        <v>0</v>
      </c>
    </row>
    <row r="1702" spans="1:9" x14ac:dyDescent="0.3">
      <c r="A1702" t="s">
        <v>13</v>
      </c>
      <c r="B1702" s="3">
        <v>1</v>
      </c>
      <c r="C1702" s="6">
        <v>18</v>
      </c>
      <c r="D1702" s="6">
        <v>0</v>
      </c>
      <c r="E1702" s="6">
        <v>0</v>
      </c>
      <c r="F1702" s="6">
        <v>18</v>
      </c>
      <c r="G1702" s="6">
        <f t="shared" si="78"/>
        <v>18</v>
      </c>
      <c r="H1702" s="6">
        <f t="shared" si="79"/>
        <v>18</v>
      </c>
      <c r="I1702" s="4">
        <f t="shared" si="80"/>
        <v>0</v>
      </c>
    </row>
    <row r="1703" spans="1:9" x14ac:dyDescent="0.3">
      <c r="A1703" t="s">
        <v>6</v>
      </c>
      <c r="B1703" s="3">
        <v>1</v>
      </c>
      <c r="C1703" s="6">
        <v>18</v>
      </c>
      <c r="D1703" s="6">
        <v>0</v>
      </c>
      <c r="E1703" s="6">
        <v>0</v>
      </c>
      <c r="F1703" s="6">
        <v>18</v>
      </c>
      <c r="G1703" s="6">
        <f t="shared" si="78"/>
        <v>18</v>
      </c>
      <c r="H1703" s="6">
        <f t="shared" si="79"/>
        <v>18</v>
      </c>
      <c r="I1703" s="4">
        <f t="shared" si="80"/>
        <v>0</v>
      </c>
    </row>
    <row r="1704" spans="1:9" x14ac:dyDescent="0.3">
      <c r="A1704" t="s">
        <v>18</v>
      </c>
      <c r="B1704" s="3">
        <v>1</v>
      </c>
      <c r="C1704" s="6">
        <v>18</v>
      </c>
      <c r="D1704" s="6">
        <v>0</v>
      </c>
      <c r="E1704" s="6">
        <v>0</v>
      </c>
      <c r="F1704" s="6">
        <v>18</v>
      </c>
      <c r="G1704" s="6">
        <f t="shared" si="78"/>
        <v>18</v>
      </c>
      <c r="H1704" s="6">
        <f t="shared" si="79"/>
        <v>18</v>
      </c>
      <c r="I1704" s="4">
        <f t="shared" si="80"/>
        <v>0</v>
      </c>
    </row>
    <row r="1705" spans="1:9" x14ac:dyDescent="0.3">
      <c r="A1705" t="s">
        <v>6</v>
      </c>
      <c r="B1705" s="3">
        <v>1</v>
      </c>
      <c r="C1705" s="6">
        <v>18</v>
      </c>
      <c r="D1705" s="6">
        <v>0</v>
      </c>
      <c r="E1705" s="6">
        <v>0</v>
      </c>
      <c r="F1705" s="6">
        <v>18</v>
      </c>
      <c r="G1705" s="6">
        <f t="shared" si="78"/>
        <v>18</v>
      </c>
      <c r="H1705" s="6">
        <f t="shared" si="79"/>
        <v>18</v>
      </c>
      <c r="I1705" s="4">
        <f t="shared" si="80"/>
        <v>0</v>
      </c>
    </row>
    <row r="1706" spans="1:9" x14ac:dyDescent="0.3">
      <c r="A1706" t="s">
        <v>6</v>
      </c>
      <c r="B1706" s="3">
        <v>1</v>
      </c>
      <c r="C1706" s="6">
        <v>18</v>
      </c>
      <c r="D1706" s="6">
        <v>0</v>
      </c>
      <c r="E1706" s="6">
        <v>0</v>
      </c>
      <c r="F1706" s="6">
        <v>18</v>
      </c>
      <c r="G1706" s="6">
        <f t="shared" si="78"/>
        <v>18</v>
      </c>
      <c r="H1706" s="6">
        <f t="shared" si="79"/>
        <v>18</v>
      </c>
      <c r="I1706" s="4">
        <f t="shared" si="80"/>
        <v>0</v>
      </c>
    </row>
    <row r="1707" spans="1:9" x14ac:dyDescent="0.3">
      <c r="A1707" t="s">
        <v>8</v>
      </c>
      <c r="B1707" s="3">
        <v>1</v>
      </c>
      <c r="C1707" s="6">
        <v>18</v>
      </c>
      <c r="D1707" s="6">
        <v>0</v>
      </c>
      <c r="E1707" s="6">
        <v>0</v>
      </c>
      <c r="F1707" s="6">
        <v>18</v>
      </c>
      <c r="G1707" s="6">
        <f t="shared" si="78"/>
        <v>18</v>
      </c>
      <c r="H1707" s="6">
        <f t="shared" si="79"/>
        <v>18</v>
      </c>
      <c r="I1707" s="4">
        <f t="shared" si="80"/>
        <v>0</v>
      </c>
    </row>
    <row r="1708" spans="1:9" x14ac:dyDescent="0.3">
      <c r="A1708" t="s">
        <v>13</v>
      </c>
      <c r="B1708" s="3">
        <v>1</v>
      </c>
      <c r="C1708" s="6">
        <v>18</v>
      </c>
      <c r="D1708" s="6">
        <v>0</v>
      </c>
      <c r="E1708" s="6">
        <v>0</v>
      </c>
      <c r="F1708" s="6">
        <v>18</v>
      </c>
      <c r="G1708" s="6">
        <f t="shared" si="78"/>
        <v>18</v>
      </c>
      <c r="H1708" s="6">
        <f t="shared" si="79"/>
        <v>18</v>
      </c>
      <c r="I1708" s="4">
        <f t="shared" si="80"/>
        <v>0</v>
      </c>
    </row>
    <row r="1709" spans="1:9" x14ac:dyDescent="0.3">
      <c r="A1709" t="s">
        <v>8</v>
      </c>
      <c r="B1709" s="3">
        <v>1</v>
      </c>
      <c r="C1709" s="6">
        <v>18</v>
      </c>
      <c r="D1709" s="6">
        <v>0</v>
      </c>
      <c r="E1709" s="6">
        <v>0</v>
      </c>
      <c r="F1709" s="6">
        <v>18</v>
      </c>
      <c r="G1709" s="6">
        <f t="shared" si="78"/>
        <v>18</v>
      </c>
      <c r="H1709" s="6">
        <f t="shared" si="79"/>
        <v>18</v>
      </c>
      <c r="I1709" s="4">
        <f t="shared" si="80"/>
        <v>0</v>
      </c>
    </row>
    <row r="1710" spans="1:9" x14ac:dyDescent="0.3">
      <c r="A1710" t="s">
        <v>18</v>
      </c>
      <c r="B1710" s="3">
        <v>1</v>
      </c>
      <c r="C1710" s="6">
        <v>18</v>
      </c>
      <c r="D1710" s="6">
        <v>0</v>
      </c>
      <c r="E1710" s="6">
        <v>0</v>
      </c>
      <c r="F1710" s="6">
        <v>18</v>
      </c>
      <c r="G1710" s="6">
        <f t="shared" si="78"/>
        <v>18</v>
      </c>
      <c r="H1710" s="6">
        <f t="shared" si="79"/>
        <v>18</v>
      </c>
      <c r="I1710" s="4">
        <f t="shared" si="80"/>
        <v>0</v>
      </c>
    </row>
    <row r="1711" spans="1:9" x14ac:dyDescent="0.3">
      <c r="A1711" t="s">
        <v>21</v>
      </c>
      <c r="B1711" s="3">
        <v>1</v>
      </c>
      <c r="C1711" s="6">
        <v>18</v>
      </c>
      <c r="D1711" s="6">
        <v>0</v>
      </c>
      <c r="E1711" s="6">
        <v>0</v>
      </c>
      <c r="F1711" s="6">
        <v>18</v>
      </c>
      <c r="G1711" s="6">
        <f t="shared" si="78"/>
        <v>18</v>
      </c>
      <c r="H1711" s="6">
        <f t="shared" si="79"/>
        <v>18</v>
      </c>
      <c r="I1711" s="4">
        <f t="shared" si="80"/>
        <v>0</v>
      </c>
    </row>
    <row r="1712" spans="1:9" x14ac:dyDescent="0.3">
      <c r="A1712" t="s">
        <v>8</v>
      </c>
      <c r="B1712" s="3">
        <v>1</v>
      </c>
      <c r="C1712" s="6">
        <v>18</v>
      </c>
      <c r="D1712" s="6">
        <v>0</v>
      </c>
      <c r="E1712" s="6">
        <v>0</v>
      </c>
      <c r="F1712" s="6">
        <v>18</v>
      </c>
      <c r="G1712" s="6">
        <f t="shared" si="78"/>
        <v>18</v>
      </c>
      <c r="H1712" s="6">
        <f t="shared" si="79"/>
        <v>18</v>
      </c>
      <c r="I1712" s="4">
        <f t="shared" si="80"/>
        <v>0</v>
      </c>
    </row>
    <row r="1713" spans="1:9" x14ac:dyDescent="0.3">
      <c r="A1713" t="s">
        <v>13</v>
      </c>
      <c r="B1713" s="3">
        <v>1</v>
      </c>
      <c r="C1713" s="6">
        <v>18</v>
      </c>
      <c r="D1713" s="6">
        <v>0</v>
      </c>
      <c r="E1713" s="6">
        <v>0</v>
      </c>
      <c r="F1713" s="6">
        <v>18</v>
      </c>
      <c r="G1713" s="6">
        <f t="shared" si="78"/>
        <v>18</v>
      </c>
      <c r="H1713" s="6">
        <f t="shared" si="79"/>
        <v>18</v>
      </c>
      <c r="I1713" s="4">
        <f t="shared" si="80"/>
        <v>0</v>
      </c>
    </row>
    <row r="1714" spans="1:9" x14ac:dyDescent="0.3">
      <c r="A1714" t="s">
        <v>11</v>
      </c>
      <c r="B1714" s="3">
        <v>1</v>
      </c>
      <c r="C1714" s="6">
        <v>18</v>
      </c>
      <c r="D1714" s="6">
        <v>0</v>
      </c>
      <c r="E1714" s="6">
        <v>0</v>
      </c>
      <c r="F1714" s="6">
        <v>18</v>
      </c>
      <c r="G1714" s="6">
        <f t="shared" si="78"/>
        <v>18</v>
      </c>
      <c r="H1714" s="6">
        <f t="shared" si="79"/>
        <v>18</v>
      </c>
      <c r="I1714" s="4">
        <f t="shared" si="80"/>
        <v>0</v>
      </c>
    </row>
    <row r="1715" spans="1:9" x14ac:dyDescent="0.3">
      <c r="A1715" t="s">
        <v>16</v>
      </c>
      <c r="B1715" s="3">
        <v>1</v>
      </c>
      <c r="C1715" s="6">
        <v>18</v>
      </c>
      <c r="D1715" s="6">
        <v>0</v>
      </c>
      <c r="E1715" s="6">
        <v>0</v>
      </c>
      <c r="F1715" s="6">
        <v>18</v>
      </c>
      <c r="G1715" s="6">
        <f t="shared" si="78"/>
        <v>18</v>
      </c>
      <c r="H1715" s="6">
        <f t="shared" si="79"/>
        <v>18</v>
      </c>
      <c r="I1715" s="4">
        <f t="shared" si="80"/>
        <v>0</v>
      </c>
    </row>
    <row r="1716" spans="1:9" x14ac:dyDescent="0.3">
      <c r="A1716" t="s">
        <v>21</v>
      </c>
      <c r="B1716" s="3">
        <v>1</v>
      </c>
      <c r="C1716" s="6">
        <v>18</v>
      </c>
      <c r="D1716" s="6">
        <v>0</v>
      </c>
      <c r="E1716" s="6">
        <v>0</v>
      </c>
      <c r="F1716" s="6">
        <v>18</v>
      </c>
      <c r="G1716" s="6">
        <f t="shared" si="78"/>
        <v>18</v>
      </c>
      <c r="H1716" s="6">
        <f t="shared" si="79"/>
        <v>18</v>
      </c>
      <c r="I1716" s="4">
        <f t="shared" si="80"/>
        <v>0</v>
      </c>
    </row>
    <row r="1717" spans="1:9" x14ac:dyDescent="0.3">
      <c r="A1717" t="s">
        <v>13</v>
      </c>
      <c r="B1717" s="3">
        <v>1</v>
      </c>
      <c r="C1717" s="6">
        <v>18</v>
      </c>
      <c r="D1717" s="6">
        <v>0</v>
      </c>
      <c r="E1717" s="6">
        <v>0</v>
      </c>
      <c r="F1717" s="6">
        <v>18</v>
      </c>
      <c r="G1717" s="6">
        <f t="shared" si="78"/>
        <v>18</v>
      </c>
      <c r="H1717" s="6">
        <f t="shared" si="79"/>
        <v>18</v>
      </c>
      <c r="I1717" s="4">
        <f t="shared" si="80"/>
        <v>0</v>
      </c>
    </row>
    <row r="1718" spans="1:9" x14ac:dyDescent="0.3">
      <c r="A1718" t="s">
        <v>11</v>
      </c>
      <c r="B1718" s="3">
        <v>1</v>
      </c>
      <c r="C1718" s="6">
        <v>18</v>
      </c>
      <c r="D1718" s="6">
        <v>0</v>
      </c>
      <c r="E1718" s="6">
        <v>0</v>
      </c>
      <c r="F1718" s="6">
        <v>18</v>
      </c>
      <c r="G1718" s="6">
        <f t="shared" si="78"/>
        <v>18</v>
      </c>
      <c r="H1718" s="6">
        <f t="shared" si="79"/>
        <v>18</v>
      </c>
      <c r="I1718" s="4">
        <f t="shared" si="80"/>
        <v>0</v>
      </c>
    </row>
    <row r="1719" spans="1:9" x14ac:dyDescent="0.3">
      <c r="A1719" t="s">
        <v>13</v>
      </c>
      <c r="B1719" s="3">
        <v>1</v>
      </c>
      <c r="C1719" s="6">
        <v>18</v>
      </c>
      <c r="D1719" s="6">
        <v>0</v>
      </c>
      <c r="E1719" s="6">
        <v>0</v>
      </c>
      <c r="F1719" s="6">
        <v>18</v>
      </c>
      <c r="G1719" s="6">
        <f t="shared" si="78"/>
        <v>18</v>
      </c>
      <c r="H1719" s="6">
        <f t="shared" si="79"/>
        <v>18</v>
      </c>
      <c r="I1719" s="4">
        <f t="shared" si="80"/>
        <v>0</v>
      </c>
    </row>
    <row r="1720" spans="1:9" x14ac:dyDescent="0.3">
      <c r="A1720" t="s">
        <v>9</v>
      </c>
      <c r="B1720" s="3">
        <v>1</v>
      </c>
      <c r="C1720" s="6">
        <v>18</v>
      </c>
      <c r="D1720" s="6">
        <v>0</v>
      </c>
      <c r="E1720" s="6">
        <v>0</v>
      </c>
      <c r="F1720" s="6">
        <v>18</v>
      </c>
      <c r="G1720" s="6">
        <f t="shared" si="78"/>
        <v>18</v>
      </c>
      <c r="H1720" s="6">
        <f t="shared" si="79"/>
        <v>18</v>
      </c>
      <c r="I1720" s="4">
        <f t="shared" si="80"/>
        <v>0</v>
      </c>
    </row>
    <row r="1721" spans="1:9" x14ac:dyDescent="0.3">
      <c r="A1721" t="s">
        <v>6</v>
      </c>
      <c r="B1721" s="3">
        <v>1</v>
      </c>
      <c r="C1721" s="6">
        <v>18</v>
      </c>
      <c r="D1721" s="6">
        <v>0</v>
      </c>
      <c r="E1721" s="6">
        <v>0</v>
      </c>
      <c r="F1721" s="6">
        <v>18</v>
      </c>
      <c r="G1721" s="6">
        <f t="shared" si="78"/>
        <v>18</v>
      </c>
      <c r="H1721" s="6">
        <f t="shared" si="79"/>
        <v>18</v>
      </c>
      <c r="I1721" s="4">
        <f t="shared" si="80"/>
        <v>0</v>
      </c>
    </row>
    <row r="1722" spans="1:9" x14ac:dyDescent="0.3">
      <c r="A1722" t="s">
        <v>18</v>
      </c>
      <c r="B1722" s="3">
        <v>1</v>
      </c>
      <c r="C1722" s="6">
        <v>18</v>
      </c>
      <c r="D1722" s="6">
        <v>0</v>
      </c>
      <c r="E1722" s="6">
        <v>0</v>
      </c>
      <c r="F1722" s="6">
        <v>18</v>
      </c>
      <c r="G1722" s="6">
        <f t="shared" si="78"/>
        <v>18</v>
      </c>
      <c r="H1722" s="6">
        <f t="shared" si="79"/>
        <v>18</v>
      </c>
      <c r="I1722" s="4">
        <f t="shared" si="80"/>
        <v>0</v>
      </c>
    </row>
    <row r="1723" spans="1:9" x14ac:dyDescent="0.3">
      <c r="A1723" t="s">
        <v>6</v>
      </c>
      <c r="B1723" s="3">
        <v>1</v>
      </c>
      <c r="C1723" s="6">
        <v>18</v>
      </c>
      <c r="D1723" s="6">
        <v>0</v>
      </c>
      <c r="E1723" s="6">
        <v>0</v>
      </c>
      <c r="F1723" s="6">
        <v>18</v>
      </c>
      <c r="G1723" s="6">
        <f t="shared" si="78"/>
        <v>18</v>
      </c>
      <c r="H1723" s="6">
        <f t="shared" si="79"/>
        <v>18</v>
      </c>
      <c r="I1723" s="4">
        <f t="shared" si="80"/>
        <v>0</v>
      </c>
    </row>
    <row r="1724" spans="1:9" x14ac:dyDescent="0.3">
      <c r="A1724" t="s">
        <v>21</v>
      </c>
      <c r="B1724" s="3">
        <v>1</v>
      </c>
      <c r="C1724" s="6">
        <v>18</v>
      </c>
      <c r="D1724" s="6">
        <v>0</v>
      </c>
      <c r="E1724" s="6">
        <v>0</v>
      </c>
      <c r="F1724" s="6">
        <v>18</v>
      </c>
      <c r="G1724" s="6">
        <f t="shared" si="78"/>
        <v>18</v>
      </c>
      <c r="H1724" s="6">
        <f t="shared" si="79"/>
        <v>18</v>
      </c>
      <c r="I1724" s="4">
        <f t="shared" si="80"/>
        <v>0</v>
      </c>
    </row>
    <row r="1725" spans="1:9" x14ac:dyDescent="0.3">
      <c r="A1725" t="s">
        <v>13</v>
      </c>
      <c r="B1725" s="3">
        <v>1</v>
      </c>
      <c r="C1725" s="6">
        <v>18</v>
      </c>
      <c r="D1725" s="6">
        <v>0</v>
      </c>
      <c r="E1725" s="6">
        <v>0</v>
      </c>
      <c r="F1725" s="6">
        <v>18</v>
      </c>
      <c r="G1725" s="6">
        <f t="shared" si="78"/>
        <v>18</v>
      </c>
      <c r="H1725" s="6">
        <f t="shared" si="79"/>
        <v>18</v>
      </c>
      <c r="I1725" s="4">
        <f t="shared" si="80"/>
        <v>0</v>
      </c>
    </row>
    <row r="1726" spans="1:9" x14ac:dyDescent="0.3">
      <c r="A1726" t="s">
        <v>11</v>
      </c>
      <c r="B1726" s="3">
        <v>1</v>
      </c>
      <c r="C1726" s="6">
        <v>18</v>
      </c>
      <c r="D1726" s="6">
        <v>0</v>
      </c>
      <c r="E1726" s="6">
        <v>0</v>
      </c>
      <c r="F1726" s="6">
        <v>18</v>
      </c>
      <c r="G1726" s="6">
        <f t="shared" si="78"/>
        <v>18</v>
      </c>
      <c r="H1726" s="6">
        <f t="shared" si="79"/>
        <v>18</v>
      </c>
      <c r="I1726" s="4">
        <f t="shared" si="80"/>
        <v>0</v>
      </c>
    </row>
    <row r="1727" spans="1:9" x14ac:dyDescent="0.3">
      <c r="A1727" t="s">
        <v>11</v>
      </c>
      <c r="B1727" s="3">
        <v>1</v>
      </c>
      <c r="C1727" s="6">
        <v>18</v>
      </c>
      <c r="D1727" s="6">
        <v>0</v>
      </c>
      <c r="E1727" s="6">
        <v>0</v>
      </c>
      <c r="F1727" s="6">
        <v>18</v>
      </c>
      <c r="G1727" s="6">
        <f t="shared" si="78"/>
        <v>18</v>
      </c>
      <c r="H1727" s="6">
        <f t="shared" si="79"/>
        <v>18</v>
      </c>
      <c r="I1727" s="4">
        <f t="shared" si="80"/>
        <v>0</v>
      </c>
    </row>
    <row r="1728" spans="1:9" x14ac:dyDescent="0.3">
      <c r="A1728" t="s">
        <v>6</v>
      </c>
      <c r="B1728" s="3">
        <v>1</v>
      </c>
      <c r="C1728" s="6">
        <v>18</v>
      </c>
      <c r="D1728" s="6">
        <v>0</v>
      </c>
      <c r="E1728" s="6">
        <v>0</v>
      </c>
      <c r="F1728" s="6">
        <v>18</v>
      </c>
      <c r="G1728" s="6">
        <f t="shared" si="78"/>
        <v>18</v>
      </c>
      <c r="H1728" s="6">
        <f t="shared" si="79"/>
        <v>18</v>
      </c>
      <c r="I1728" s="4">
        <f t="shared" si="80"/>
        <v>0</v>
      </c>
    </row>
    <row r="1729" spans="1:9" x14ac:dyDescent="0.3">
      <c r="A1729" t="s">
        <v>13</v>
      </c>
      <c r="B1729" s="3">
        <v>1</v>
      </c>
      <c r="C1729" s="6">
        <v>18</v>
      </c>
      <c r="D1729" s="6">
        <v>0</v>
      </c>
      <c r="E1729" s="6">
        <v>0</v>
      </c>
      <c r="F1729" s="6">
        <v>18</v>
      </c>
      <c r="G1729" s="6">
        <f t="shared" si="78"/>
        <v>18</v>
      </c>
      <c r="H1729" s="6">
        <f t="shared" si="79"/>
        <v>18</v>
      </c>
      <c r="I1729" s="4">
        <f t="shared" si="80"/>
        <v>0</v>
      </c>
    </row>
    <row r="1730" spans="1:9" x14ac:dyDescent="0.3">
      <c r="A1730" t="s">
        <v>18</v>
      </c>
      <c r="B1730" s="3">
        <v>1</v>
      </c>
      <c r="C1730" s="6">
        <v>18</v>
      </c>
      <c r="D1730" s="6">
        <v>0</v>
      </c>
      <c r="E1730" s="6">
        <v>0</v>
      </c>
      <c r="F1730" s="6">
        <v>18</v>
      </c>
      <c r="G1730" s="6">
        <f t="shared" si="78"/>
        <v>18</v>
      </c>
      <c r="H1730" s="6">
        <f t="shared" si="79"/>
        <v>18</v>
      </c>
      <c r="I1730" s="4">
        <f t="shared" si="80"/>
        <v>0</v>
      </c>
    </row>
    <row r="1731" spans="1:9" x14ac:dyDescent="0.3">
      <c r="A1731" t="s">
        <v>12</v>
      </c>
      <c r="B1731" s="3">
        <v>1</v>
      </c>
      <c r="C1731" s="6">
        <v>18.5</v>
      </c>
      <c r="D1731" s="6">
        <v>-1.85</v>
      </c>
      <c r="E1731" s="6">
        <v>0</v>
      </c>
      <c r="F1731" s="6">
        <v>16.649999999999999</v>
      </c>
      <c r="G1731" s="6">
        <f t="shared" ref="G1731:G1775" si="81">IF(C1731=0,0,C1731-D1731-E1731/C1731)</f>
        <v>20.350000000000001</v>
      </c>
      <c r="H1731" s="6">
        <f t="shared" ref="H1731:H1776" si="82">IF(F1731=0,0,F1731/B1731)</f>
        <v>16.649999999999999</v>
      </c>
      <c r="I1731" s="4">
        <f t="shared" ref="I1731:I1776" si="83">IF(C1731=0,0,-D1731/C1731)</f>
        <v>0.1</v>
      </c>
    </row>
    <row r="1732" spans="1:9" x14ac:dyDescent="0.3">
      <c r="A1732" t="s">
        <v>19</v>
      </c>
      <c r="B1732" s="3">
        <v>1</v>
      </c>
      <c r="C1732" s="6">
        <v>16.5</v>
      </c>
      <c r="D1732" s="6">
        <v>0</v>
      </c>
      <c r="E1732" s="6">
        <v>0</v>
      </c>
      <c r="F1732" s="6">
        <v>16.5</v>
      </c>
      <c r="G1732" s="6">
        <f t="shared" si="81"/>
        <v>16.5</v>
      </c>
      <c r="H1732" s="6">
        <f t="shared" si="82"/>
        <v>16.5</v>
      </c>
      <c r="I1732" s="4">
        <f t="shared" si="83"/>
        <v>0</v>
      </c>
    </row>
    <row r="1733" spans="1:9" x14ac:dyDescent="0.3">
      <c r="A1733" t="s">
        <v>13</v>
      </c>
      <c r="B1733" s="3">
        <v>1</v>
      </c>
      <c r="C1733" s="6">
        <v>16.5</v>
      </c>
      <c r="D1733" s="6">
        <v>0</v>
      </c>
      <c r="E1733" s="6">
        <v>0</v>
      </c>
      <c r="F1733" s="6">
        <v>16.5</v>
      </c>
      <c r="G1733" s="6">
        <f t="shared" si="81"/>
        <v>16.5</v>
      </c>
      <c r="H1733" s="6">
        <f t="shared" si="82"/>
        <v>16.5</v>
      </c>
      <c r="I1733" s="4">
        <f t="shared" si="83"/>
        <v>0</v>
      </c>
    </row>
    <row r="1734" spans="1:9" x14ac:dyDescent="0.3">
      <c r="A1734" t="s">
        <v>13</v>
      </c>
      <c r="B1734" s="3">
        <v>1</v>
      </c>
      <c r="C1734" s="6">
        <v>18</v>
      </c>
      <c r="D1734" s="6">
        <v>-1.8</v>
      </c>
      <c r="E1734" s="6">
        <v>0</v>
      </c>
      <c r="F1734" s="6">
        <v>16.2</v>
      </c>
      <c r="G1734" s="6">
        <f t="shared" si="81"/>
        <v>19.8</v>
      </c>
      <c r="H1734" s="6">
        <f t="shared" si="82"/>
        <v>16.2</v>
      </c>
      <c r="I1734" s="4">
        <f t="shared" si="83"/>
        <v>0.1</v>
      </c>
    </row>
    <row r="1735" spans="1:9" x14ac:dyDescent="0.3">
      <c r="A1735" t="s">
        <v>18</v>
      </c>
      <c r="B1735" s="3">
        <v>1</v>
      </c>
      <c r="C1735" s="6">
        <v>18</v>
      </c>
      <c r="D1735" s="6">
        <v>-1.8</v>
      </c>
      <c r="E1735" s="6">
        <v>0</v>
      </c>
      <c r="F1735" s="6">
        <v>16.2</v>
      </c>
      <c r="G1735" s="6">
        <f t="shared" si="81"/>
        <v>19.8</v>
      </c>
      <c r="H1735" s="6">
        <f t="shared" si="82"/>
        <v>16.2</v>
      </c>
      <c r="I1735" s="4">
        <f t="shared" si="83"/>
        <v>0.1</v>
      </c>
    </row>
    <row r="1736" spans="1:9" x14ac:dyDescent="0.3">
      <c r="A1736" t="s">
        <v>19</v>
      </c>
      <c r="B1736" s="3">
        <v>1</v>
      </c>
      <c r="C1736" s="6">
        <v>18</v>
      </c>
      <c r="D1736" s="6">
        <v>-1.8</v>
      </c>
      <c r="E1736" s="6">
        <v>0</v>
      </c>
      <c r="F1736" s="6">
        <v>16.2</v>
      </c>
      <c r="G1736" s="6">
        <f t="shared" si="81"/>
        <v>19.8</v>
      </c>
      <c r="H1736" s="6">
        <f t="shared" si="82"/>
        <v>16.2</v>
      </c>
      <c r="I1736" s="4">
        <f t="shared" si="83"/>
        <v>0.1</v>
      </c>
    </row>
    <row r="1737" spans="1:9" x14ac:dyDescent="0.3">
      <c r="A1737" t="s">
        <v>13</v>
      </c>
      <c r="B1737" s="3">
        <v>1</v>
      </c>
      <c r="C1737" s="6">
        <v>18</v>
      </c>
      <c r="D1737" s="6">
        <v>-1.8</v>
      </c>
      <c r="E1737" s="6">
        <v>0</v>
      </c>
      <c r="F1737" s="6">
        <v>16.2</v>
      </c>
      <c r="G1737" s="6">
        <f t="shared" si="81"/>
        <v>19.8</v>
      </c>
      <c r="H1737" s="6">
        <f t="shared" si="82"/>
        <v>16.2</v>
      </c>
      <c r="I1737" s="4">
        <f t="shared" si="83"/>
        <v>0.1</v>
      </c>
    </row>
    <row r="1738" spans="1:9" x14ac:dyDescent="0.3">
      <c r="A1738" t="s">
        <v>19</v>
      </c>
      <c r="B1738" s="3">
        <v>1</v>
      </c>
      <c r="C1738" s="6">
        <v>18</v>
      </c>
      <c r="D1738" s="6">
        <v>-1.8</v>
      </c>
      <c r="E1738" s="6">
        <v>0</v>
      </c>
      <c r="F1738" s="6">
        <v>16.2</v>
      </c>
      <c r="G1738" s="6">
        <f t="shared" si="81"/>
        <v>19.8</v>
      </c>
      <c r="H1738" s="6">
        <f t="shared" si="82"/>
        <v>16.2</v>
      </c>
      <c r="I1738" s="4">
        <f t="shared" si="83"/>
        <v>0.1</v>
      </c>
    </row>
    <row r="1739" spans="1:9" x14ac:dyDescent="0.3">
      <c r="A1739" t="s">
        <v>8</v>
      </c>
      <c r="B1739" s="3">
        <v>1</v>
      </c>
      <c r="C1739" s="6">
        <v>18</v>
      </c>
      <c r="D1739" s="6">
        <v>-1.81</v>
      </c>
      <c r="E1739" s="6">
        <v>0</v>
      </c>
      <c r="F1739" s="6">
        <v>16.190000000000001</v>
      </c>
      <c r="G1739" s="6">
        <f t="shared" si="81"/>
        <v>19.809999999999999</v>
      </c>
      <c r="H1739" s="6">
        <f t="shared" si="82"/>
        <v>16.190000000000001</v>
      </c>
      <c r="I1739" s="4">
        <f t="shared" si="83"/>
        <v>0.10055555555555556</v>
      </c>
    </row>
    <row r="1740" spans="1:9" x14ac:dyDescent="0.3">
      <c r="A1740" t="s">
        <v>21</v>
      </c>
      <c r="B1740" s="3">
        <v>1</v>
      </c>
      <c r="C1740" s="6">
        <v>16</v>
      </c>
      <c r="D1740" s="6">
        <v>0</v>
      </c>
      <c r="E1740" s="6">
        <v>0</v>
      </c>
      <c r="F1740" s="6">
        <v>16</v>
      </c>
      <c r="G1740" s="6">
        <f t="shared" si="81"/>
        <v>16</v>
      </c>
      <c r="H1740" s="6">
        <f t="shared" si="82"/>
        <v>16</v>
      </c>
      <c r="I1740" s="4">
        <f t="shared" si="83"/>
        <v>0</v>
      </c>
    </row>
    <row r="1741" spans="1:9" x14ac:dyDescent="0.3">
      <c r="A1741" t="s">
        <v>13</v>
      </c>
      <c r="B1741" s="3">
        <v>1</v>
      </c>
      <c r="C1741" s="6">
        <v>16</v>
      </c>
      <c r="D1741" s="6">
        <v>0</v>
      </c>
      <c r="E1741" s="6">
        <v>0</v>
      </c>
      <c r="F1741" s="6">
        <v>16</v>
      </c>
      <c r="G1741" s="6">
        <f t="shared" si="81"/>
        <v>16</v>
      </c>
      <c r="H1741" s="6">
        <f t="shared" si="82"/>
        <v>16</v>
      </c>
      <c r="I1741" s="4">
        <f t="shared" si="83"/>
        <v>0</v>
      </c>
    </row>
    <row r="1742" spans="1:9" x14ac:dyDescent="0.3">
      <c r="A1742" t="s">
        <v>13</v>
      </c>
      <c r="B1742" s="3">
        <v>1</v>
      </c>
      <c r="C1742" s="6">
        <v>16</v>
      </c>
      <c r="D1742" s="6">
        <v>0</v>
      </c>
      <c r="E1742" s="6">
        <v>0</v>
      </c>
      <c r="F1742" s="6">
        <v>16</v>
      </c>
      <c r="G1742" s="6">
        <f t="shared" si="81"/>
        <v>16</v>
      </c>
      <c r="H1742" s="6">
        <f t="shared" si="82"/>
        <v>16</v>
      </c>
      <c r="I1742" s="4">
        <f t="shared" si="83"/>
        <v>0</v>
      </c>
    </row>
    <row r="1743" spans="1:9" x14ac:dyDescent="0.3">
      <c r="A1743" t="s">
        <v>19</v>
      </c>
      <c r="B1743" s="3">
        <v>1</v>
      </c>
      <c r="C1743" s="6">
        <v>16</v>
      </c>
      <c r="D1743" s="6">
        <v>0</v>
      </c>
      <c r="E1743" s="6">
        <v>0</v>
      </c>
      <c r="F1743" s="6">
        <v>16</v>
      </c>
      <c r="G1743" s="6">
        <f t="shared" si="81"/>
        <v>16</v>
      </c>
      <c r="H1743" s="6">
        <f t="shared" si="82"/>
        <v>16</v>
      </c>
      <c r="I1743" s="4">
        <f t="shared" si="83"/>
        <v>0</v>
      </c>
    </row>
    <row r="1744" spans="1:9" x14ac:dyDescent="0.3">
      <c r="A1744" t="s">
        <v>19</v>
      </c>
      <c r="B1744" s="3">
        <v>1</v>
      </c>
      <c r="C1744" s="6">
        <v>32</v>
      </c>
      <c r="D1744" s="6">
        <v>-1.6</v>
      </c>
      <c r="E1744" s="6">
        <v>-14.4</v>
      </c>
      <c r="F1744" s="6">
        <v>16</v>
      </c>
      <c r="G1744" s="6">
        <f t="shared" si="81"/>
        <v>34.050000000000004</v>
      </c>
      <c r="H1744" s="6">
        <f t="shared" si="82"/>
        <v>16</v>
      </c>
      <c r="I1744" s="4">
        <f t="shared" si="83"/>
        <v>0.05</v>
      </c>
    </row>
    <row r="1745" spans="1:9" x14ac:dyDescent="0.3">
      <c r="A1745" t="s">
        <v>19</v>
      </c>
      <c r="B1745" s="3">
        <v>1</v>
      </c>
      <c r="C1745" s="6">
        <v>16</v>
      </c>
      <c r="D1745" s="6">
        <v>0</v>
      </c>
      <c r="E1745" s="6">
        <v>0</v>
      </c>
      <c r="F1745" s="6">
        <v>16</v>
      </c>
      <c r="G1745" s="6">
        <f t="shared" si="81"/>
        <v>16</v>
      </c>
      <c r="H1745" s="6">
        <f t="shared" si="82"/>
        <v>16</v>
      </c>
      <c r="I1745" s="4">
        <f t="shared" si="83"/>
        <v>0</v>
      </c>
    </row>
    <row r="1746" spans="1:9" x14ac:dyDescent="0.3">
      <c r="A1746" t="s">
        <v>13</v>
      </c>
      <c r="B1746" s="3">
        <v>1</v>
      </c>
      <c r="C1746" s="6">
        <v>16</v>
      </c>
      <c r="D1746" s="6">
        <v>0</v>
      </c>
      <c r="E1746" s="6">
        <v>0</v>
      </c>
      <c r="F1746" s="6">
        <v>16</v>
      </c>
      <c r="G1746" s="6">
        <f t="shared" si="81"/>
        <v>16</v>
      </c>
      <c r="H1746" s="6">
        <f t="shared" si="82"/>
        <v>16</v>
      </c>
      <c r="I1746" s="4">
        <f t="shared" si="83"/>
        <v>0</v>
      </c>
    </row>
    <row r="1747" spans="1:9" x14ac:dyDescent="0.3">
      <c r="A1747" t="s">
        <v>18</v>
      </c>
      <c r="B1747" s="3">
        <v>1</v>
      </c>
      <c r="C1747" s="6">
        <v>16</v>
      </c>
      <c r="D1747" s="6">
        <v>0</v>
      </c>
      <c r="E1747" s="6">
        <v>0</v>
      </c>
      <c r="F1747" s="6">
        <v>16</v>
      </c>
      <c r="G1747" s="6">
        <f t="shared" si="81"/>
        <v>16</v>
      </c>
      <c r="H1747" s="6">
        <f t="shared" si="82"/>
        <v>16</v>
      </c>
      <c r="I1747" s="4">
        <f t="shared" si="83"/>
        <v>0</v>
      </c>
    </row>
    <row r="1748" spans="1:9" x14ac:dyDescent="0.3">
      <c r="A1748" t="s">
        <v>18</v>
      </c>
      <c r="B1748" s="3">
        <v>1</v>
      </c>
      <c r="C1748" s="6">
        <v>18</v>
      </c>
      <c r="D1748" s="6">
        <v>-2.31</v>
      </c>
      <c r="E1748" s="6">
        <v>0</v>
      </c>
      <c r="F1748" s="6">
        <v>15.69</v>
      </c>
      <c r="G1748" s="6">
        <f t="shared" si="81"/>
        <v>20.309999999999999</v>
      </c>
      <c r="H1748" s="6">
        <f t="shared" si="82"/>
        <v>15.69</v>
      </c>
      <c r="I1748" s="4">
        <f t="shared" si="83"/>
        <v>0.12833333333333333</v>
      </c>
    </row>
    <row r="1749" spans="1:9" x14ac:dyDescent="0.3">
      <c r="A1749" t="s">
        <v>11</v>
      </c>
      <c r="B1749" s="3">
        <v>1</v>
      </c>
      <c r="C1749" s="6">
        <v>16</v>
      </c>
      <c r="D1749" s="6">
        <v>-1.6</v>
      </c>
      <c r="E1749" s="6">
        <v>0</v>
      </c>
      <c r="F1749" s="6">
        <v>14.4</v>
      </c>
      <c r="G1749" s="6">
        <f t="shared" si="81"/>
        <v>17.600000000000001</v>
      </c>
      <c r="H1749" s="6">
        <f t="shared" si="82"/>
        <v>14.4</v>
      </c>
      <c r="I1749" s="4">
        <f t="shared" si="83"/>
        <v>0.1</v>
      </c>
    </row>
    <row r="1750" spans="1:9" x14ac:dyDescent="0.3">
      <c r="A1750" t="s">
        <v>6</v>
      </c>
      <c r="B1750" s="3">
        <v>1</v>
      </c>
      <c r="C1750" s="6">
        <v>16</v>
      </c>
      <c r="D1750" s="6">
        <v>-1.6</v>
      </c>
      <c r="E1750" s="6">
        <v>0</v>
      </c>
      <c r="F1750" s="6">
        <v>14.4</v>
      </c>
      <c r="G1750" s="6">
        <f t="shared" si="81"/>
        <v>17.600000000000001</v>
      </c>
      <c r="H1750" s="6">
        <f t="shared" si="82"/>
        <v>14.4</v>
      </c>
      <c r="I1750" s="4">
        <f t="shared" si="83"/>
        <v>0.1</v>
      </c>
    </row>
    <row r="1751" spans="1:9" x14ac:dyDescent="0.3">
      <c r="A1751" t="s">
        <v>18</v>
      </c>
      <c r="B1751" s="3">
        <v>1</v>
      </c>
      <c r="C1751" s="6">
        <v>18</v>
      </c>
      <c r="D1751" s="6">
        <v>-3.6</v>
      </c>
      <c r="E1751" s="6">
        <v>0</v>
      </c>
      <c r="F1751" s="6">
        <v>14.4</v>
      </c>
      <c r="G1751" s="6">
        <f t="shared" si="81"/>
        <v>21.6</v>
      </c>
      <c r="H1751" s="6">
        <f t="shared" si="82"/>
        <v>14.4</v>
      </c>
      <c r="I1751" s="4">
        <f t="shared" si="83"/>
        <v>0.2</v>
      </c>
    </row>
    <row r="1752" spans="1:9" x14ac:dyDescent="0.3">
      <c r="A1752" t="s">
        <v>18</v>
      </c>
      <c r="B1752" s="3">
        <v>1</v>
      </c>
      <c r="C1752" s="6">
        <v>14</v>
      </c>
      <c r="D1752" s="6">
        <v>0</v>
      </c>
      <c r="E1752" s="6">
        <v>0</v>
      </c>
      <c r="F1752" s="6">
        <v>14</v>
      </c>
      <c r="G1752" s="6">
        <f t="shared" si="81"/>
        <v>14</v>
      </c>
      <c r="H1752" s="6">
        <f t="shared" si="82"/>
        <v>14</v>
      </c>
      <c r="I1752" s="4">
        <f t="shared" si="83"/>
        <v>0</v>
      </c>
    </row>
    <row r="1753" spans="1:9" x14ac:dyDescent="0.3">
      <c r="A1753" t="s">
        <v>6</v>
      </c>
      <c r="B1753" s="3">
        <v>1</v>
      </c>
      <c r="C1753" s="6">
        <v>14</v>
      </c>
      <c r="D1753" s="6">
        <v>0</v>
      </c>
      <c r="E1753" s="6">
        <v>0</v>
      </c>
      <c r="F1753" s="6">
        <v>14</v>
      </c>
      <c r="G1753" s="6">
        <f t="shared" si="81"/>
        <v>14</v>
      </c>
      <c r="H1753" s="6">
        <f t="shared" si="82"/>
        <v>14</v>
      </c>
      <c r="I1753" s="4">
        <f t="shared" si="83"/>
        <v>0</v>
      </c>
    </row>
    <row r="1754" spans="1:9" x14ac:dyDescent="0.3">
      <c r="A1754" t="s">
        <v>18</v>
      </c>
      <c r="B1754" s="3">
        <v>1</v>
      </c>
      <c r="C1754" s="6">
        <v>14</v>
      </c>
      <c r="D1754" s="6">
        <v>0</v>
      </c>
      <c r="E1754" s="6">
        <v>0</v>
      </c>
      <c r="F1754" s="6">
        <v>14</v>
      </c>
      <c r="G1754" s="6">
        <f t="shared" si="81"/>
        <v>14</v>
      </c>
      <c r="H1754" s="6">
        <f t="shared" si="82"/>
        <v>14</v>
      </c>
      <c r="I1754" s="4">
        <f t="shared" si="83"/>
        <v>0</v>
      </c>
    </row>
    <row r="1755" spans="1:9" x14ac:dyDescent="0.3">
      <c r="A1755" t="s">
        <v>13</v>
      </c>
      <c r="B1755" s="3">
        <v>1</v>
      </c>
      <c r="C1755" s="6">
        <v>14</v>
      </c>
      <c r="D1755" s="6">
        <v>0</v>
      </c>
      <c r="E1755" s="6">
        <v>0</v>
      </c>
      <c r="F1755" s="6">
        <v>14</v>
      </c>
      <c r="G1755" s="6">
        <f t="shared" si="81"/>
        <v>14</v>
      </c>
      <c r="H1755" s="6">
        <f t="shared" si="82"/>
        <v>14</v>
      </c>
      <c r="I1755" s="4">
        <f t="shared" si="83"/>
        <v>0</v>
      </c>
    </row>
    <row r="1756" spans="1:9" x14ac:dyDescent="0.3">
      <c r="A1756" t="s">
        <v>11</v>
      </c>
      <c r="B1756" s="3">
        <v>1</v>
      </c>
      <c r="C1756" s="6">
        <v>14</v>
      </c>
      <c r="D1756" s="6">
        <v>0</v>
      </c>
      <c r="E1756" s="6">
        <v>0</v>
      </c>
      <c r="F1756" s="6">
        <v>14</v>
      </c>
      <c r="G1756" s="6">
        <f t="shared" si="81"/>
        <v>14</v>
      </c>
      <c r="H1756" s="6">
        <f t="shared" si="82"/>
        <v>14</v>
      </c>
      <c r="I1756" s="4">
        <f t="shared" si="83"/>
        <v>0</v>
      </c>
    </row>
    <row r="1757" spans="1:9" x14ac:dyDescent="0.3">
      <c r="A1757" t="s">
        <v>18</v>
      </c>
      <c r="B1757" s="3">
        <v>1</v>
      </c>
      <c r="C1757" s="6">
        <v>13.5</v>
      </c>
      <c r="D1757" s="6">
        <v>0</v>
      </c>
      <c r="E1757" s="6">
        <v>0</v>
      </c>
      <c r="F1757" s="6">
        <v>13.5</v>
      </c>
      <c r="G1757" s="6">
        <f t="shared" si="81"/>
        <v>13.5</v>
      </c>
      <c r="H1757" s="6">
        <f t="shared" si="82"/>
        <v>13.5</v>
      </c>
      <c r="I1757" s="4">
        <f t="shared" si="83"/>
        <v>0</v>
      </c>
    </row>
    <row r="1758" spans="1:9" x14ac:dyDescent="0.3">
      <c r="A1758" t="s">
        <v>6</v>
      </c>
      <c r="B1758" s="3">
        <v>1</v>
      </c>
      <c r="C1758" s="6">
        <v>13.2</v>
      </c>
      <c r="D1758" s="6">
        <v>0</v>
      </c>
      <c r="E1758" s="6">
        <v>0</v>
      </c>
      <c r="F1758" s="6">
        <v>13.2</v>
      </c>
      <c r="G1758" s="6">
        <f t="shared" si="81"/>
        <v>13.2</v>
      </c>
      <c r="H1758" s="6">
        <f t="shared" si="82"/>
        <v>13.2</v>
      </c>
      <c r="I1758" s="4">
        <f t="shared" si="83"/>
        <v>0</v>
      </c>
    </row>
    <row r="1759" spans="1:9" x14ac:dyDescent="0.3">
      <c r="A1759" t="s">
        <v>11</v>
      </c>
      <c r="B1759" s="3">
        <v>1</v>
      </c>
      <c r="C1759" s="6">
        <v>12</v>
      </c>
      <c r="D1759" s="6">
        <v>0</v>
      </c>
      <c r="E1759" s="6">
        <v>0</v>
      </c>
      <c r="F1759" s="6">
        <v>12</v>
      </c>
      <c r="G1759" s="6">
        <f t="shared" si="81"/>
        <v>12</v>
      </c>
      <c r="H1759" s="6">
        <f t="shared" si="82"/>
        <v>12</v>
      </c>
      <c r="I1759" s="4">
        <f t="shared" si="83"/>
        <v>0</v>
      </c>
    </row>
    <row r="1760" spans="1:9" x14ac:dyDescent="0.3">
      <c r="A1760" t="s">
        <v>18</v>
      </c>
      <c r="B1760" s="3">
        <v>1</v>
      </c>
      <c r="C1760" s="6">
        <v>12</v>
      </c>
      <c r="D1760" s="6">
        <v>0</v>
      </c>
      <c r="E1760" s="6">
        <v>0</v>
      </c>
      <c r="F1760" s="6">
        <v>12</v>
      </c>
      <c r="G1760" s="6">
        <f t="shared" si="81"/>
        <v>12</v>
      </c>
      <c r="H1760" s="6">
        <f t="shared" si="82"/>
        <v>12</v>
      </c>
      <c r="I1760" s="4">
        <f t="shared" si="83"/>
        <v>0</v>
      </c>
    </row>
    <row r="1761" spans="1:9" x14ac:dyDescent="0.3">
      <c r="A1761" t="s">
        <v>13</v>
      </c>
      <c r="B1761" s="3">
        <v>1</v>
      </c>
      <c r="C1761" s="6">
        <v>12</v>
      </c>
      <c r="D1761" s="6">
        <v>0</v>
      </c>
      <c r="E1761" s="6">
        <v>0</v>
      </c>
      <c r="F1761" s="6">
        <v>12</v>
      </c>
      <c r="G1761" s="6">
        <f t="shared" si="81"/>
        <v>12</v>
      </c>
      <c r="H1761" s="6">
        <f t="shared" si="82"/>
        <v>12</v>
      </c>
      <c r="I1761" s="4">
        <f t="shared" si="83"/>
        <v>0</v>
      </c>
    </row>
    <row r="1762" spans="1:9" x14ac:dyDescent="0.3">
      <c r="A1762" t="s">
        <v>16</v>
      </c>
      <c r="B1762" s="3">
        <v>1</v>
      </c>
      <c r="C1762" s="6">
        <v>12</v>
      </c>
      <c r="D1762" s="6">
        <v>0</v>
      </c>
      <c r="E1762" s="6">
        <v>0</v>
      </c>
      <c r="F1762" s="6">
        <v>12</v>
      </c>
      <c r="G1762" s="6">
        <f t="shared" si="81"/>
        <v>12</v>
      </c>
      <c r="H1762" s="6">
        <f t="shared" si="82"/>
        <v>12</v>
      </c>
      <c r="I1762" s="4">
        <f t="shared" si="83"/>
        <v>0</v>
      </c>
    </row>
    <row r="1763" spans="1:9" x14ac:dyDescent="0.3">
      <c r="A1763" t="s">
        <v>6</v>
      </c>
      <c r="B1763" s="3">
        <v>1</v>
      </c>
      <c r="C1763" s="6">
        <v>10.5</v>
      </c>
      <c r="D1763" s="6">
        <v>0</v>
      </c>
      <c r="E1763" s="6">
        <v>0</v>
      </c>
      <c r="F1763" s="6">
        <v>10.5</v>
      </c>
      <c r="G1763" s="6">
        <f t="shared" si="81"/>
        <v>10.5</v>
      </c>
      <c r="H1763" s="6">
        <f t="shared" si="82"/>
        <v>10.5</v>
      </c>
      <c r="I1763" s="4">
        <f t="shared" si="83"/>
        <v>0</v>
      </c>
    </row>
    <row r="1764" spans="1:9" x14ac:dyDescent="0.3">
      <c r="A1764" t="s">
        <v>18</v>
      </c>
      <c r="B1764" s="3">
        <v>0</v>
      </c>
      <c r="C1764" s="6">
        <v>26</v>
      </c>
      <c r="D1764" s="6">
        <v>0</v>
      </c>
      <c r="E1764" s="6">
        <v>-26</v>
      </c>
      <c r="F1764" s="6">
        <v>0</v>
      </c>
      <c r="G1764" s="6">
        <f t="shared" si="81"/>
        <v>27</v>
      </c>
      <c r="H1764" s="6">
        <f t="shared" si="82"/>
        <v>0</v>
      </c>
      <c r="I1764" s="4">
        <f t="shared" si="83"/>
        <v>0</v>
      </c>
    </row>
    <row r="1765" spans="1:9" x14ac:dyDescent="0.3">
      <c r="A1765" t="s">
        <v>7</v>
      </c>
      <c r="B1765" s="3">
        <v>0</v>
      </c>
      <c r="C1765" s="6">
        <v>34</v>
      </c>
      <c r="D1765" s="6">
        <v>0</v>
      </c>
      <c r="E1765" s="6">
        <v>-34</v>
      </c>
      <c r="F1765" s="6">
        <v>0</v>
      </c>
      <c r="G1765" s="6">
        <f t="shared" si="81"/>
        <v>35</v>
      </c>
      <c r="H1765" s="6">
        <f t="shared" si="82"/>
        <v>0</v>
      </c>
      <c r="I1765" s="4">
        <f t="shared" si="83"/>
        <v>0</v>
      </c>
    </row>
    <row r="1766" spans="1:9" x14ac:dyDescent="0.3">
      <c r="A1766" t="s">
        <v>7</v>
      </c>
      <c r="B1766" s="3">
        <v>0</v>
      </c>
      <c r="C1766" s="6">
        <v>48</v>
      </c>
      <c r="D1766" s="6">
        <v>0</v>
      </c>
      <c r="E1766" s="6">
        <v>-48</v>
      </c>
      <c r="F1766" s="6">
        <v>0</v>
      </c>
      <c r="G1766" s="6">
        <f t="shared" si="81"/>
        <v>49</v>
      </c>
      <c r="H1766" s="6">
        <f t="shared" si="82"/>
        <v>0</v>
      </c>
      <c r="I1766" s="4">
        <f t="shared" si="83"/>
        <v>0</v>
      </c>
    </row>
    <row r="1767" spans="1:9" x14ac:dyDescent="0.3">
      <c r="A1767" t="s">
        <v>14</v>
      </c>
      <c r="B1767" s="3">
        <v>0</v>
      </c>
      <c r="C1767" s="6">
        <v>1</v>
      </c>
      <c r="D1767" s="6">
        <v>0</v>
      </c>
      <c r="E1767" s="6">
        <v>-1</v>
      </c>
      <c r="F1767" s="6">
        <v>0</v>
      </c>
      <c r="G1767" s="6">
        <f t="shared" si="81"/>
        <v>2</v>
      </c>
      <c r="H1767" s="6">
        <f t="shared" si="82"/>
        <v>0</v>
      </c>
      <c r="I1767" s="4">
        <f t="shared" si="83"/>
        <v>0</v>
      </c>
    </row>
    <row r="1768" spans="1:9" x14ac:dyDescent="0.3">
      <c r="A1768" t="s">
        <v>7</v>
      </c>
      <c r="B1768" s="3">
        <v>0</v>
      </c>
      <c r="C1768" s="6">
        <v>195</v>
      </c>
      <c r="D1768" s="6">
        <v>0</v>
      </c>
      <c r="E1768" s="6">
        <v>-195</v>
      </c>
      <c r="F1768" s="6">
        <v>0</v>
      </c>
      <c r="G1768" s="6">
        <f t="shared" si="81"/>
        <v>196</v>
      </c>
      <c r="H1768" s="6">
        <f t="shared" si="82"/>
        <v>0</v>
      </c>
      <c r="I1768" s="4">
        <f t="shared" si="83"/>
        <v>0</v>
      </c>
    </row>
    <row r="1769" spans="1:9" x14ac:dyDescent="0.3">
      <c r="A1769" t="s">
        <v>7</v>
      </c>
      <c r="B1769" s="3">
        <v>0</v>
      </c>
      <c r="C1769" s="6">
        <v>28</v>
      </c>
      <c r="D1769" s="6">
        <v>0</v>
      </c>
      <c r="E1769" s="6">
        <v>-28</v>
      </c>
      <c r="F1769" s="6">
        <v>0</v>
      </c>
      <c r="G1769" s="6">
        <f t="shared" si="81"/>
        <v>29</v>
      </c>
      <c r="H1769" s="6">
        <f t="shared" si="82"/>
        <v>0</v>
      </c>
      <c r="I1769" s="4">
        <f t="shared" si="83"/>
        <v>0</v>
      </c>
    </row>
    <row r="1770" spans="1:9" x14ac:dyDescent="0.3">
      <c r="A1770" t="s">
        <v>13</v>
      </c>
      <c r="B1770" s="3">
        <v>0</v>
      </c>
      <c r="C1770" s="6">
        <v>32</v>
      </c>
      <c r="D1770" s="6">
        <v>-3.21</v>
      </c>
      <c r="E1770" s="6">
        <v>-28.79</v>
      </c>
      <c r="F1770" s="6">
        <v>0</v>
      </c>
      <c r="G1770" s="6">
        <f t="shared" si="81"/>
        <v>36.1096875</v>
      </c>
      <c r="H1770" s="6">
        <f t="shared" si="82"/>
        <v>0</v>
      </c>
      <c r="I1770" s="4">
        <f t="shared" si="83"/>
        <v>0.1003125</v>
      </c>
    </row>
    <row r="1771" spans="1:9" x14ac:dyDescent="0.3">
      <c r="A1771" t="s">
        <v>8</v>
      </c>
      <c r="B1771" s="3">
        <v>0</v>
      </c>
      <c r="C1771" s="6">
        <v>380</v>
      </c>
      <c r="D1771" s="6">
        <v>0</v>
      </c>
      <c r="E1771" s="6">
        <v>-380</v>
      </c>
      <c r="F1771" s="6">
        <v>0</v>
      </c>
      <c r="G1771" s="6">
        <f t="shared" si="81"/>
        <v>381</v>
      </c>
      <c r="H1771" s="6">
        <f t="shared" si="82"/>
        <v>0</v>
      </c>
      <c r="I1771" s="4">
        <f t="shared" si="83"/>
        <v>0</v>
      </c>
    </row>
    <row r="1772" spans="1:9" x14ac:dyDescent="0.3">
      <c r="A1772" t="s">
        <v>13</v>
      </c>
      <c r="B1772" s="3">
        <v>0</v>
      </c>
      <c r="C1772" s="6">
        <v>28</v>
      </c>
      <c r="D1772" s="6">
        <v>-2.81</v>
      </c>
      <c r="E1772" s="6">
        <v>-25.19</v>
      </c>
      <c r="F1772" s="6">
        <v>0</v>
      </c>
      <c r="G1772" s="6">
        <f t="shared" si="81"/>
        <v>31.709642857142857</v>
      </c>
      <c r="H1772" s="6">
        <f t="shared" si="82"/>
        <v>0</v>
      </c>
      <c r="I1772" s="4">
        <f t="shared" si="83"/>
        <v>0.10035714285714285</v>
      </c>
    </row>
    <row r="1773" spans="1:9" x14ac:dyDescent="0.3">
      <c r="A1773" t="s">
        <v>11</v>
      </c>
      <c r="B1773" s="3">
        <v>0</v>
      </c>
      <c r="C1773" s="6">
        <v>28</v>
      </c>
      <c r="D1773" s="6">
        <v>0</v>
      </c>
      <c r="E1773" s="6">
        <v>-28</v>
      </c>
      <c r="F1773" s="6">
        <v>0</v>
      </c>
      <c r="G1773" s="6">
        <f t="shared" si="81"/>
        <v>29</v>
      </c>
      <c r="H1773" s="6">
        <f t="shared" si="82"/>
        <v>0</v>
      </c>
      <c r="I1773" s="4">
        <f t="shared" si="83"/>
        <v>0</v>
      </c>
    </row>
    <row r="1774" spans="1:9" x14ac:dyDescent="0.3">
      <c r="A1774" t="s">
        <v>7</v>
      </c>
      <c r="B1774" s="3">
        <v>0</v>
      </c>
      <c r="C1774" s="6">
        <v>116</v>
      </c>
      <c r="D1774" s="6">
        <v>-23.2</v>
      </c>
      <c r="E1774" s="6">
        <v>-92.8</v>
      </c>
      <c r="F1774" s="6">
        <v>0</v>
      </c>
      <c r="G1774" s="6">
        <f t="shared" si="81"/>
        <v>140</v>
      </c>
      <c r="H1774" s="6">
        <f t="shared" si="82"/>
        <v>0</v>
      </c>
      <c r="I1774" s="4">
        <f t="shared" si="83"/>
        <v>0.19999999999999998</v>
      </c>
    </row>
    <row r="1775" spans="1:9" x14ac:dyDescent="0.3">
      <c r="A1775" t="s">
        <v>13</v>
      </c>
      <c r="B1775" s="3">
        <v>0</v>
      </c>
      <c r="C1775" s="6">
        <v>16.5</v>
      </c>
      <c r="D1775" s="6">
        <v>0</v>
      </c>
      <c r="E1775" s="6">
        <v>-16.5</v>
      </c>
      <c r="F1775" s="6">
        <v>0</v>
      </c>
      <c r="G1775" s="6">
        <f t="shared" si="81"/>
        <v>17.5</v>
      </c>
      <c r="H1775" s="6">
        <f t="shared" si="82"/>
        <v>0</v>
      </c>
      <c r="I1775" s="4">
        <f t="shared" si="83"/>
        <v>0</v>
      </c>
    </row>
    <row r="1776" spans="1:9" x14ac:dyDescent="0.3">
      <c r="A1776" t="s">
        <v>13</v>
      </c>
      <c r="B1776" s="3">
        <v>-1</v>
      </c>
      <c r="C1776" s="6">
        <v>0</v>
      </c>
      <c r="D1776" s="6">
        <v>0</v>
      </c>
      <c r="E1776" s="6">
        <v>-106.25</v>
      </c>
      <c r="F1776" s="6">
        <v>-106.25</v>
      </c>
      <c r="G1776" s="6">
        <f>IF(C1776=0,0,C1776-D1776-E1776/C1776)</f>
        <v>0</v>
      </c>
      <c r="H1776" s="6">
        <f t="shared" si="82"/>
        <v>106.25</v>
      </c>
      <c r="I1776" s="4">
        <f t="shared" si="83"/>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B9B82-8429-42BB-AD53-FCFC028E8E04}">
  <dimension ref="B1:L33"/>
  <sheetViews>
    <sheetView workbookViewId="0">
      <selection activeCell="A15" sqref="A15"/>
    </sheetView>
  </sheetViews>
  <sheetFormatPr defaultRowHeight="18.75" x14ac:dyDescent="0.3"/>
  <cols>
    <col min="2" max="2" width="12.69921875" bestFit="1" customWidth="1"/>
    <col min="3" max="4" width="18.796875" bestFit="1" customWidth="1"/>
    <col min="6" max="6" width="12.69921875" bestFit="1" customWidth="1"/>
    <col min="7" max="7" width="17.296875" bestFit="1" customWidth="1"/>
  </cols>
  <sheetData>
    <row r="1" spans="2:12" x14ac:dyDescent="0.3">
      <c r="B1" t="s">
        <v>27</v>
      </c>
      <c r="F1" s="7" t="s">
        <v>30</v>
      </c>
      <c r="G1" t="s">
        <v>33</v>
      </c>
    </row>
    <row r="2" spans="2:12" x14ac:dyDescent="0.3">
      <c r="B2" s="6">
        <v>365665.39015296701</v>
      </c>
      <c r="C2" s="10">
        <f>SUM(GETPIVOTDATA("Gross Margin",$B$1))</f>
        <v>365665.39015296701</v>
      </c>
      <c r="F2" s="8" t="s">
        <v>15</v>
      </c>
      <c r="G2" s="3">
        <v>84</v>
      </c>
    </row>
    <row r="3" spans="2:12" x14ac:dyDescent="0.3">
      <c r="F3" s="8" t="s">
        <v>6</v>
      </c>
      <c r="G3" s="3">
        <v>1435</v>
      </c>
    </row>
    <row r="4" spans="2:12" x14ac:dyDescent="0.3">
      <c r="F4" s="8" t="s">
        <v>7</v>
      </c>
      <c r="G4" s="3">
        <v>1461</v>
      </c>
    </row>
    <row r="5" spans="2:12" x14ac:dyDescent="0.3">
      <c r="B5" t="s">
        <v>28</v>
      </c>
      <c r="F5" s="8" t="s">
        <v>8</v>
      </c>
      <c r="G5" s="3">
        <v>575</v>
      </c>
      <c r="L5" s="6"/>
    </row>
    <row r="6" spans="2:12" x14ac:dyDescent="0.3">
      <c r="B6" s="6">
        <v>110569.88133994043</v>
      </c>
      <c r="C6" s="6">
        <f>GETPIVOTDATA("Averege Order Value",$B$5)</f>
        <v>110569.88133994043</v>
      </c>
      <c r="F6" s="8" t="s">
        <v>22</v>
      </c>
      <c r="G6" s="3">
        <v>1</v>
      </c>
      <c r="K6" t="s">
        <v>34</v>
      </c>
    </row>
    <row r="7" spans="2:12" x14ac:dyDescent="0.3">
      <c r="F7" s="8" t="s">
        <v>16</v>
      </c>
      <c r="G7" s="3">
        <v>110</v>
      </c>
    </row>
    <row r="8" spans="2:12" x14ac:dyDescent="0.3">
      <c r="F8" s="8" t="s">
        <v>20</v>
      </c>
      <c r="G8" s="3">
        <v>27</v>
      </c>
    </row>
    <row r="9" spans="2:12" x14ac:dyDescent="0.3">
      <c r="B9" t="s">
        <v>29</v>
      </c>
      <c r="F9" s="8" t="s">
        <v>23</v>
      </c>
      <c r="G9" s="3">
        <v>1</v>
      </c>
    </row>
    <row r="10" spans="2:12" x14ac:dyDescent="0.3">
      <c r="B10" s="4">
        <v>52.846577468549505</v>
      </c>
      <c r="C10" s="6">
        <f>GETPIVOTDATA("Discount Rate",$B$9)</f>
        <v>52.846577468549505</v>
      </c>
      <c r="F10" s="8" t="s">
        <v>9</v>
      </c>
      <c r="G10" s="3">
        <v>404</v>
      </c>
    </row>
    <row r="11" spans="2:12" x14ac:dyDescent="0.3">
      <c r="F11" s="8" t="s">
        <v>11</v>
      </c>
      <c r="G11" s="3">
        <v>991</v>
      </c>
    </row>
    <row r="12" spans="2:12" x14ac:dyDescent="0.3">
      <c r="F12" s="8" t="s">
        <v>21</v>
      </c>
      <c r="G12" s="3">
        <v>140</v>
      </c>
    </row>
    <row r="13" spans="2:12" x14ac:dyDescent="0.3">
      <c r="F13" s="8" t="s">
        <v>13</v>
      </c>
      <c r="G13" s="3">
        <v>809</v>
      </c>
    </row>
    <row r="14" spans="2:12" x14ac:dyDescent="0.3">
      <c r="B14" s="7" t="s">
        <v>30</v>
      </c>
      <c r="C14" t="s">
        <v>32</v>
      </c>
      <c r="F14" s="8" t="s">
        <v>19</v>
      </c>
      <c r="G14" s="3">
        <v>98</v>
      </c>
    </row>
    <row r="15" spans="2:12" x14ac:dyDescent="0.3">
      <c r="B15" s="8" t="s">
        <v>15</v>
      </c>
      <c r="C15" s="6">
        <v>3785.38</v>
      </c>
      <c r="F15" s="8" t="s">
        <v>17</v>
      </c>
      <c r="G15" s="3">
        <v>12</v>
      </c>
    </row>
    <row r="16" spans="2:12" x14ac:dyDescent="0.3">
      <c r="B16" s="8" t="s">
        <v>6</v>
      </c>
      <c r="C16" s="6">
        <v>85041.349999999991</v>
      </c>
      <c r="F16" s="8" t="s">
        <v>10</v>
      </c>
      <c r="G16" s="3">
        <v>99</v>
      </c>
    </row>
    <row r="17" spans="2:7" x14ac:dyDescent="0.3">
      <c r="B17" s="8" t="s">
        <v>7</v>
      </c>
      <c r="C17" s="6">
        <v>134791.38999999998</v>
      </c>
      <c r="F17" s="8" t="s">
        <v>12</v>
      </c>
      <c r="G17" s="3">
        <v>101</v>
      </c>
    </row>
    <row r="18" spans="2:7" x14ac:dyDescent="0.3">
      <c r="B18" s="8" t="s">
        <v>8</v>
      </c>
      <c r="C18" s="6">
        <v>14460.810000000007</v>
      </c>
      <c r="F18" s="8" t="s">
        <v>18</v>
      </c>
      <c r="G18" s="3">
        <v>199</v>
      </c>
    </row>
    <row r="19" spans="2:7" x14ac:dyDescent="0.3">
      <c r="B19" s="8" t="s">
        <v>22</v>
      </c>
      <c r="C19" s="6">
        <v>34.200000000000003</v>
      </c>
      <c r="F19" s="8" t="s">
        <v>14</v>
      </c>
      <c r="G19" s="3">
        <v>43</v>
      </c>
    </row>
    <row r="20" spans="2:7" x14ac:dyDescent="0.3">
      <c r="B20" s="8" t="s">
        <v>16</v>
      </c>
      <c r="C20" s="6">
        <v>2204.67</v>
      </c>
      <c r="F20" s="8" t="s">
        <v>31</v>
      </c>
      <c r="G20" s="9">
        <v>6590</v>
      </c>
    </row>
    <row r="21" spans="2:7" x14ac:dyDescent="0.3">
      <c r="B21" s="8" t="s">
        <v>20</v>
      </c>
      <c r="C21" s="6">
        <v>1864.96</v>
      </c>
    </row>
    <row r="22" spans="2:7" x14ac:dyDescent="0.3">
      <c r="B22" s="8" t="s">
        <v>23</v>
      </c>
      <c r="C22" s="6">
        <v>19.5</v>
      </c>
    </row>
    <row r="23" spans="2:7" x14ac:dyDescent="0.3">
      <c r="B23" s="8" t="s">
        <v>9</v>
      </c>
      <c r="C23" s="6">
        <v>25699.990000000009</v>
      </c>
    </row>
    <row r="24" spans="2:7" x14ac:dyDescent="0.3">
      <c r="B24" s="8" t="s">
        <v>11</v>
      </c>
      <c r="C24" s="6">
        <v>29572.950000000004</v>
      </c>
    </row>
    <row r="25" spans="2:7" x14ac:dyDescent="0.3">
      <c r="B25" s="8" t="s">
        <v>21</v>
      </c>
      <c r="C25" s="6">
        <v>3721.3399999999997</v>
      </c>
    </row>
    <row r="26" spans="2:7" x14ac:dyDescent="0.3">
      <c r="B26" s="8" t="s">
        <v>13</v>
      </c>
      <c r="C26" s="6">
        <v>15336.820000000011</v>
      </c>
    </row>
    <row r="27" spans="2:7" x14ac:dyDescent="0.3">
      <c r="B27" s="8" t="s">
        <v>19</v>
      </c>
      <c r="C27" s="6">
        <v>2418.8999999999996</v>
      </c>
    </row>
    <row r="28" spans="2:7" x14ac:dyDescent="0.3">
      <c r="B28" s="8" t="s">
        <v>17</v>
      </c>
      <c r="C28" s="6">
        <v>2108.0100000000002</v>
      </c>
    </row>
    <row r="29" spans="2:7" x14ac:dyDescent="0.3">
      <c r="B29" s="8" t="s">
        <v>10</v>
      </c>
      <c r="C29" s="6">
        <v>3704.16</v>
      </c>
    </row>
    <row r="30" spans="2:7" x14ac:dyDescent="0.3">
      <c r="B30" s="8" t="s">
        <v>12</v>
      </c>
      <c r="C30" s="6">
        <v>2571.8000000000006</v>
      </c>
    </row>
    <row r="31" spans="2:7" x14ac:dyDescent="0.3">
      <c r="B31" s="8" t="s">
        <v>18</v>
      </c>
      <c r="C31" s="6">
        <v>4629.0899999999992</v>
      </c>
    </row>
    <row r="32" spans="2:7" x14ac:dyDescent="0.3">
      <c r="B32" s="8" t="s">
        <v>14</v>
      </c>
      <c r="C32" s="6">
        <v>1679.1</v>
      </c>
    </row>
    <row r="33" spans="2:3" x14ac:dyDescent="0.3">
      <c r="B33" s="8" t="s">
        <v>31</v>
      </c>
      <c r="C33" s="6">
        <v>333644.42000000004</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7BDE2-DAA0-4800-8E36-907AB83C3240}">
  <dimension ref="A1:O20"/>
  <sheetViews>
    <sheetView showGridLines="0" workbookViewId="0">
      <selection activeCell="Q1" sqref="Q1"/>
    </sheetView>
  </sheetViews>
  <sheetFormatPr defaultRowHeight="18.75" x14ac:dyDescent="0.3"/>
  <sheetData>
    <row r="1" spans="1:15" x14ac:dyDescent="0.3">
      <c r="A1" s="11"/>
      <c r="B1" s="11"/>
      <c r="C1" s="11"/>
      <c r="D1" s="11"/>
      <c r="E1" s="11"/>
      <c r="F1" s="11"/>
      <c r="G1" s="11"/>
      <c r="H1" s="11"/>
      <c r="I1" s="11"/>
      <c r="J1" s="11"/>
      <c r="K1" s="11"/>
      <c r="L1" s="11"/>
      <c r="M1" s="11"/>
      <c r="N1" s="11"/>
      <c r="O1" s="11"/>
    </row>
    <row r="2" spans="1:15" x14ac:dyDescent="0.3">
      <c r="A2" s="11"/>
      <c r="B2" s="11"/>
      <c r="C2" s="11"/>
      <c r="D2" s="11"/>
      <c r="E2" s="11"/>
      <c r="F2" s="11"/>
      <c r="G2" s="11"/>
      <c r="H2" s="11"/>
      <c r="I2" s="11"/>
      <c r="J2" s="11"/>
      <c r="K2" s="11"/>
      <c r="L2" s="11"/>
      <c r="M2" s="11"/>
      <c r="N2" s="11"/>
      <c r="O2" s="11"/>
    </row>
    <row r="3" spans="1:15" x14ac:dyDescent="0.3">
      <c r="A3" s="11"/>
      <c r="B3" s="11"/>
      <c r="C3" s="11"/>
      <c r="D3" s="11"/>
      <c r="E3" s="11"/>
      <c r="F3" s="11"/>
      <c r="G3" s="11"/>
      <c r="H3" s="11"/>
      <c r="I3" s="11"/>
      <c r="J3" s="11"/>
      <c r="K3" s="11"/>
      <c r="L3" s="11"/>
      <c r="M3" s="11"/>
      <c r="N3" s="11"/>
      <c r="O3" s="11"/>
    </row>
    <row r="4" spans="1:15" x14ac:dyDescent="0.3">
      <c r="A4" s="11"/>
      <c r="B4" s="11"/>
      <c r="C4" s="11"/>
      <c r="D4" s="11"/>
      <c r="E4" s="11"/>
      <c r="F4" s="11"/>
      <c r="G4" s="11"/>
      <c r="H4" s="11"/>
      <c r="I4" s="11"/>
      <c r="J4" s="11"/>
      <c r="K4" s="11"/>
      <c r="L4" s="11"/>
      <c r="M4" s="11"/>
      <c r="N4" s="11"/>
      <c r="O4" s="11"/>
    </row>
    <row r="5" spans="1:15" x14ac:dyDescent="0.3">
      <c r="A5" s="11"/>
      <c r="B5" s="11"/>
      <c r="C5" s="11"/>
      <c r="D5" s="11"/>
      <c r="E5" s="11"/>
      <c r="F5" s="11"/>
      <c r="G5" s="11"/>
      <c r="H5" s="11"/>
      <c r="I5" s="11"/>
      <c r="J5" s="11"/>
      <c r="K5" s="11"/>
      <c r="L5" s="11"/>
      <c r="M5" s="11"/>
      <c r="N5" s="11"/>
      <c r="O5" s="11"/>
    </row>
    <row r="6" spans="1:15" x14ac:dyDescent="0.3">
      <c r="A6" s="11"/>
      <c r="B6" s="11"/>
      <c r="C6" s="11"/>
      <c r="D6" s="11"/>
      <c r="E6" s="11"/>
      <c r="F6" s="11"/>
      <c r="G6" s="11"/>
      <c r="H6" s="11"/>
      <c r="I6" s="11"/>
      <c r="J6" s="11"/>
      <c r="K6" s="11"/>
      <c r="L6" s="11"/>
      <c r="M6" s="11"/>
      <c r="N6" s="11"/>
      <c r="O6" s="11"/>
    </row>
    <row r="7" spans="1:15" x14ac:dyDescent="0.3">
      <c r="A7" s="11"/>
      <c r="B7" s="11"/>
      <c r="C7" s="11"/>
      <c r="D7" s="11"/>
      <c r="E7" s="11"/>
      <c r="F7" s="11"/>
      <c r="G7" s="11"/>
      <c r="H7" s="11"/>
      <c r="I7" s="11"/>
      <c r="J7" s="11"/>
      <c r="K7" s="11"/>
      <c r="L7" s="11"/>
      <c r="M7" s="11"/>
      <c r="N7" s="11"/>
      <c r="O7" s="11"/>
    </row>
    <row r="8" spans="1:15" x14ac:dyDescent="0.3">
      <c r="A8" s="11"/>
      <c r="B8" s="11"/>
      <c r="C8" s="11"/>
      <c r="D8" s="11"/>
      <c r="E8" s="11"/>
      <c r="F8" s="11"/>
      <c r="G8" s="11"/>
      <c r="H8" s="11"/>
      <c r="I8" s="11"/>
      <c r="J8" s="11"/>
      <c r="K8" s="11"/>
      <c r="L8" s="11"/>
      <c r="M8" s="11"/>
      <c r="N8" s="11"/>
      <c r="O8" s="11"/>
    </row>
    <row r="9" spans="1:15" x14ac:dyDescent="0.3">
      <c r="A9" s="11"/>
      <c r="B9" s="11"/>
      <c r="C9" s="11"/>
      <c r="D9" s="11"/>
      <c r="E9" s="11"/>
      <c r="F9" s="11"/>
      <c r="G9" s="11"/>
      <c r="H9" s="11"/>
      <c r="I9" s="11"/>
      <c r="J9" s="11"/>
      <c r="K9" s="11"/>
      <c r="L9" s="11"/>
      <c r="M9" s="11"/>
      <c r="N9" s="11"/>
      <c r="O9" s="11"/>
    </row>
    <row r="10" spans="1:15" x14ac:dyDescent="0.3">
      <c r="A10" s="11"/>
      <c r="B10" s="11"/>
      <c r="C10" s="11"/>
      <c r="D10" s="11"/>
      <c r="E10" s="11"/>
      <c r="F10" s="11"/>
      <c r="G10" s="11"/>
      <c r="H10" s="11"/>
      <c r="I10" s="11"/>
      <c r="J10" s="11"/>
      <c r="K10" s="11"/>
      <c r="L10" s="11"/>
      <c r="M10" s="11"/>
      <c r="N10" s="11"/>
      <c r="O10" s="11"/>
    </row>
    <row r="11" spans="1:15" x14ac:dyDescent="0.3">
      <c r="A11" s="11"/>
      <c r="B11" s="11"/>
      <c r="C11" s="11"/>
      <c r="D11" s="11"/>
      <c r="E11" s="11"/>
      <c r="F11" s="11"/>
      <c r="G11" s="11"/>
      <c r="H11" s="11"/>
      <c r="I11" s="11"/>
      <c r="J11" s="11"/>
      <c r="K11" s="11"/>
      <c r="L11" s="11"/>
      <c r="M11" s="11"/>
      <c r="N11" s="11"/>
      <c r="O11" s="11"/>
    </row>
    <row r="12" spans="1:15" x14ac:dyDescent="0.3">
      <c r="A12" s="11"/>
      <c r="B12" s="11"/>
      <c r="C12" s="11"/>
      <c r="D12" s="11"/>
      <c r="E12" s="11"/>
      <c r="F12" s="11"/>
      <c r="G12" s="11"/>
      <c r="H12" s="11"/>
      <c r="I12" s="11"/>
      <c r="J12" s="11"/>
      <c r="K12" s="11"/>
      <c r="L12" s="11"/>
      <c r="M12" s="11"/>
      <c r="N12" s="11"/>
      <c r="O12" s="11"/>
    </row>
    <row r="13" spans="1:15" x14ac:dyDescent="0.3">
      <c r="A13" s="11"/>
      <c r="B13" s="11"/>
      <c r="C13" s="11"/>
      <c r="D13" s="11"/>
      <c r="E13" s="11"/>
      <c r="F13" s="11"/>
      <c r="G13" s="11"/>
      <c r="H13" s="11"/>
      <c r="I13" s="11"/>
      <c r="J13" s="11"/>
      <c r="K13" s="11"/>
      <c r="L13" s="11"/>
      <c r="M13" s="11"/>
      <c r="N13" s="11"/>
      <c r="O13" s="11"/>
    </row>
    <row r="14" spans="1:15" x14ac:dyDescent="0.3">
      <c r="A14" s="11"/>
      <c r="B14" s="11"/>
      <c r="C14" s="11"/>
      <c r="D14" s="11"/>
      <c r="E14" s="11"/>
      <c r="F14" s="11"/>
      <c r="G14" s="11"/>
      <c r="H14" s="11"/>
      <c r="I14" s="11"/>
      <c r="J14" s="11"/>
      <c r="K14" s="11"/>
      <c r="L14" s="11"/>
      <c r="M14" s="11"/>
      <c r="N14" s="11"/>
      <c r="O14" s="11"/>
    </row>
    <row r="15" spans="1:15" x14ac:dyDescent="0.3">
      <c r="A15" s="11"/>
      <c r="B15" s="11"/>
      <c r="C15" s="11"/>
      <c r="D15" s="11"/>
      <c r="E15" s="11"/>
      <c r="F15" s="11"/>
      <c r="G15" s="11"/>
      <c r="H15" s="11"/>
      <c r="I15" s="11"/>
      <c r="J15" s="11"/>
      <c r="K15" s="11"/>
      <c r="L15" s="11"/>
      <c r="M15" s="11"/>
      <c r="N15" s="11"/>
      <c r="O15" s="11"/>
    </row>
    <row r="16" spans="1:15" x14ac:dyDescent="0.3">
      <c r="A16" s="11"/>
      <c r="B16" s="11"/>
      <c r="C16" s="11"/>
      <c r="D16" s="11"/>
      <c r="E16" s="11"/>
      <c r="F16" s="11"/>
      <c r="G16" s="11"/>
      <c r="H16" s="11"/>
      <c r="I16" s="11"/>
      <c r="J16" s="11"/>
      <c r="K16" s="11"/>
      <c r="L16" s="11"/>
      <c r="M16" s="11"/>
      <c r="N16" s="11"/>
      <c r="O16" s="11"/>
    </row>
    <row r="17" spans="1:15" x14ac:dyDescent="0.3">
      <c r="A17" s="11"/>
      <c r="B17" s="11"/>
      <c r="C17" s="11"/>
      <c r="D17" s="11"/>
      <c r="E17" s="11"/>
      <c r="F17" s="11"/>
      <c r="G17" s="11"/>
      <c r="H17" s="11"/>
      <c r="I17" s="11"/>
      <c r="J17" s="11"/>
      <c r="K17" s="11"/>
      <c r="L17" s="11"/>
      <c r="M17" s="11"/>
      <c r="N17" s="11"/>
      <c r="O17" s="11"/>
    </row>
    <row r="18" spans="1:15" x14ac:dyDescent="0.3">
      <c r="A18" s="11"/>
      <c r="B18" s="11"/>
      <c r="C18" s="11"/>
      <c r="D18" s="11"/>
      <c r="E18" s="11"/>
      <c r="F18" s="11"/>
      <c r="G18" s="11"/>
      <c r="H18" s="11"/>
      <c r="I18" s="11"/>
      <c r="J18" s="11"/>
      <c r="K18" s="11"/>
      <c r="L18" s="11"/>
      <c r="M18" s="11"/>
      <c r="N18" s="11"/>
      <c r="O18" s="11"/>
    </row>
    <row r="19" spans="1:15" x14ac:dyDescent="0.3">
      <c r="A19" s="11"/>
      <c r="B19" s="11"/>
      <c r="C19" s="11"/>
      <c r="D19" s="11"/>
      <c r="E19" s="11"/>
      <c r="F19" s="11"/>
      <c r="G19" s="11"/>
      <c r="H19" s="11"/>
      <c r="I19" s="11"/>
      <c r="J19" s="11"/>
      <c r="K19" s="11"/>
      <c r="L19" s="11"/>
      <c r="M19" s="11"/>
      <c r="N19" s="11"/>
      <c r="O19" s="11"/>
    </row>
    <row r="20" spans="1:15" x14ac:dyDescent="0.3">
      <c r="A20" s="11"/>
      <c r="B20" s="11"/>
      <c r="C20" s="11"/>
      <c r="D20" s="11"/>
      <c r="E20" s="11"/>
      <c r="F20" s="11"/>
      <c r="G20" s="11"/>
      <c r="H20" s="11"/>
      <c r="I20" s="11"/>
      <c r="J20" s="11"/>
      <c r="K20" s="11"/>
      <c r="L20" s="11"/>
      <c r="M20" s="11"/>
      <c r="N20" s="11"/>
      <c r="O20"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business.retailsales</vt:lpstr>
      <vt:lpstr>Analysis&amp;KPI</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Gabriel Makinde</cp:lastModifiedBy>
  <dcterms:created xsi:type="dcterms:W3CDTF">2025-01-22T09:40:30Z</dcterms:created>
  <dcterms:modified xsi:type="dcterms:W3CDTF">2025-01-22T23:44:51Z</dcterms:modified>
</cp:coreProperties>
</file>