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 tabRatio="992"/>
  </bookViews>
  <sheets>
    <sheet name="ed-sd_tt" sheetId="1" r:id="rId1"/>
  </sheets>
  <definedNames>
    <definedName name="_xlnm._FilterDatabase" localSheetId="0">'ed-sd_tt'!$A$13:$G$73</definedName>
    <definedName name="ed1_d">'ed-sd_tt'!$C$6</definedName>
    <definedName name="ed1_t">'ed-sd_tt'!$D$6</definedName>
    <definedName name="ed2_d">'ed-sd_tt'!$C$7</definedName>
    <definedName name="ed2_t">'ed-sd_tt'!$D$7</definedName>
    <definedName name="ed3_d">'ed-sd_tt'!$C$8</definedName>
    <definedName name="ed3_t">'ed-sd_tt'!$D$8</definedName>
    <definedName name="ed4_d">'ed-sd_tt'!$C$9</definedName>
    <definedName name="ed4_t">'ed-sd_tt'!$D$9</definedName>
    <definedName name="sd1_d">'ed-sd_tt'!$F$6</definedName>
    <definedName name="sd1_t">'ed-sd_tt'!$G$6</definedName>
    <definedName name="sd2_d">'ed-sd_tt'!$F$7</definedName>
    <definedName name="sd2_t">'ed-sd_tt'!$G$7</definedName>
    <definedName name="sd3_d">'ed-sd_tt'!$F$8</definedName>
    <definedName name="sd3_t">'ed-sd_tt'!$G$8</definedName>
    <definedName name="sd4_d">'ed-sd_tt'!$F$9</definedName>
    <definedName name="sd4_t">'ed-sd_tt'!$G$9</definedName>
    <definedName name="sd5_d">'ed-sd_tt'!$F$10</definedName>
    <definedName name="sd5_t">'ed-sd_tt'!$G$10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3" i="1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</calcChain>
</file>

<file path=xl/sharedStrings.xml><?xml version="1.0" encoding="utf-8"?>
<sst xmlns="http://schemas.openxmlformats.org/spreadsheetml/2006/main" count="240" uniqueCount="91">
  <si>
    <t>ED/SD Final Exam Timetable</t>
  </si>
  <si>
    <t>ED_day</t>
  </si>
  <si>
    <t>ED_time</t>
  </si>
  <si>
    <t>SD_day</t>
  </si>
  <si>
    <t>SD_time</t>
  </si>
  <si>
    <t>slot1</t>
  </si>
  <si>
    <t>10am-12pm</t>
  </si>
  <si>
    <t>10am onwards</t>
  </si>
  <si>
    <t>slot2</t>
  </si>
  <si>
    <t>2pm-4pm</t>
  </si>
  <si>
    <t>slot3</t>
  </si>
  <si>
    <t>slot4</t>
  </si>
  <si>
    <t>slot5</t>
  </si>
  <si>
    <t>Sr_no</t>
  </si>
  <si>
    <t>Class</t>
  </si>
  <si>
    <t>Batch</t>
  </si>
  <si>
    <t>ED_SD</t>
  </si>
  <si>
    <t>Faculty</t>
  </si>
  <si>
    <t>Date</t>
  </si>
  <si>
    <t>Time</t>
  </si>
  <si>
    <t>CH-A</t>
  </si>
  <si>
    <t>ED</t>
  </si>
  <si>
    <t>DGK</t>
  </si>
  <si>
    <t>BGT</t>
  </si>
  <si>
    <t>PRV</t>
  </si>
  <si>
    <t>PR-A</t>
  </si>
  <si>
    <t>RJD</t>
  </si>
  <si>
    <t>PMG</t>
  </si>
  <si>
    <t>CS-A</t>
  </si>
  <si>
    <t>VPP</t>
  </si>
  <si>
    <t>MMK</t>
  </si>
  <si>
    <t>NSK</t>
  </si>
  <si>
    <t>CS-B</t>
  </si>
  <si>
    <t>VDG</t>
  </si>
  <si>
    <t>PAK</t>
  </si>
  <si>
    <t>ETC-A</t>
  </si>
  <si>
    <t>SVK</t>
  </si>
  <si>
    <t>SVP</t>
  </si>
  <si>
    <t>ETC-B</t>
  </si>
  <si>
    <t>IC-A</t>
  </si>
  <si>
    <t>SML</t>
  </si>
  <si>
    <t>MER</t>
  </si>
  <si>
    <t>IC-B</t>
  </si>
  <si>
    <t>ME-A</t>
  </si>
  <si>
    <t>RAW</t>
  </si>
  <si>
    <t>ME-B</t>
  </si>
  <si>
    <t>GGD</t>
  </si>
  <si>
    <t>AKT</t>
  </si>
  <si>
    <t>SD</t>
  </si>
  <si>
    <t>MMU</t>
  </si>
  <si>
    <t>SDS</t>
  </si>
  <si>
    <t>SSP</t>
  </si>
  <si>
    <t>ASM</t>
  </si>
  <si>
    <t>PMS</t>
  </si>
  <si>
    <t>AAM</t>
  </si>
  <si>
    <t>SPB</t>
  </si>
  <si>
    <t>KSD</t>
  </si>
  <si>
    <t>KGM</t>
  </si>
  <si>
    <t>AKC</t>
  </si>
  <si>
    <t>SRS</t>
  </si>
  <si>
    <t>KBI</t>
  </si>
  <si>
    <t>DGK( PROF. KANADE DNYANESH GAJANAN)</t>
  </si>
  <si>
    <t>BGT( PROF. TARLEKAR BHARAT GANPATI)</t>
  </si>
  <si>
    <t>PRV( PROF. VAIDYA PRAKASH RAMKRISHNA)</t>
  </si>
  <si>
    <t>RJD( PROF. DHAKE RAJESH JAGDISH)</t>
  </si>
  <si>
    <t>PMG( PROF. GAIGOLE PANKAJ MOTIRAM)</t>
  </si>
  <si>
    <t>SDS( PROF.(SMT.) SOBALE SHITAL DHANANJAY)</t>
  </si>
  <si>
    <t>SSP( DR. (SMT.) PATANKAR SANIKA SARANG)</t>
  </si>
  <si>
    <t>MMU( PROF. (DR.) UPKARE MAKARAND MADHUKAR)</t>
  </si>
  <si>
    <t>PMS( PROF. SHEVGAONKAR PRASHANT MADHAV)</t>
  </si>
  <si>
    <t>ASM( PROF. (DR.) MARATHE ASHUTOSH SHASHISHEKHAR)</t>
  </si>
  <si>
    <t>NSK( PROF. KULKARNI NISHANT SHASHIKANT)</t>
  </si>
  <si>
    <t>MMK( PROF. KULKARNI MUKUND MOHAN)</t>
  </si>
  <si>
    <t>VPP( PROF.(SMT.) PARKHI VRINDA PRASAD)</t>
  </si>
  <si>
    <t>VDG( PROF.(DR.) GAIKWAD VIJAY DATTATRAY)</t>
  </si>
  <si>
    <t>PAK( PROF.(SMT.) KULKARNI POOJA AVADHOOT)</t>
  </si>
  <si>
    <t>AAM( PROF.(SMT.) MARATHE ABHA ASHUTOSH)</t>
  </si>
  <si>
    <t>SPB( PROF.(SMT.) BALLAL SHAIWALI PRASAD)</t>
  </si>
  <si>
    <t>SVP( PROF.(SMT.) PATIL SUVARNA VIJAY)</t>
  </si>
  <si>
    <t>SVK( DR. (SMT.) KURUNDKAR SANGEETA VISHWAS)</t>
  </si>
  <si>
    <t>KSD( PROF.(SMT.) DEGAONKAR KISHORI SUBHASH)</t>
  </si>
  <si>
    <t>KGM( PROF. MUNDADA KAPIL GANGABISAN)</t>
  </si>
  <si>
    <t>SML( DR. (SMT.) LAMBOR SHILPA MEENOR)</t>
  </si>
  <si>
    <t>MER( PROF. RANE MILIND EKNATH)</t>
  </si>
  <si>
    <t>AKC( PROF.(SMT.) CHAUDHARI ARCHANA KEDAR)</t>
  </si>
  <si>
    <t>SRS( PROF. (DR.) SATPUTE SATCHIDANAND RAMDASJI)</t>
  </si>
  <si>
    <t>RAW( PROF. (DR.) WAIKAR RAHUL ABHAY)</t>
  </si>
  <si>
    <t>AKT( PROF. TALELE AJAY KESHAV)</t>
  </si>
  <si>
    <t>KBI( PROF. INGALE KIRAN BHOJRAJ)</t>
  </si>
  <si>
    <t>GGD( PROF. (DR.) DONGRE GANESH GOVARDHAN)</t>
  </si>
  <si>
    <t>SY  COMMON Dept, 2020-21 Sem 1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</si>
</sst>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CCFF66"/>
      </patternFill>
    </fill>
    <fill>
      <patternFill patternType="solid">
        <fgColor rgb="FFFFFFCC"/>
        <bgColor rgb="FFFFFFFF"/>
      </patternFill>
    </fill>
    <fill>
      <patternFill patternType="solid">
        <fgColor rgb="FFCCFF66"/>
        <bgColor rgb="FFCCFF99"/>
      </patternFill>
    </fill>
    <fill>
      <patternFill patternType="solid">
        <fgColor rgb="FFFFCCFF"/>
        <bgColor rgb="FFFFCC99"/>
      </patternFill>
    </fill>
    <fill>
      <patternFill patternType="solid">
        <fgColor rgb="FFCCFF99"/>
        <bgColor rgb="FFCCFF66"/>
      </patternFill>
    </fill>
    <fill>
      <patternFill patternType="solid">
        <fgColor rgb="FFCCFFFF"/>
        <bgColor rgb="FFFFFFFF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ont="1" applyFill="1"/>
    <xf numFmtId="0" fontId="0" fillId="4" borderId="7" xfId="0" applyFont="1" applyFill="1" applyBorder="1"/>
    <xf numFmtId="164" fontId="0" fillId="5" borderId="7" xfId="0" applyNumberFormat="1" applyFill="1" applyBorder="1"/>
    <xf numFmtId="0" fontId="0" fillId="5" borderId="7" xfId="0" applyFont="1" applyFill="1" applyBorder="1"/>
    <xf numFmtId="0" fontId="0" fillId="6" borderId="7" xfId="0" applyFont="1" applyFill="1" applyBorder="1"/>
    <xf numFmtId="0" fontId="1" fillId="6" borderId="7" xfId="0" applyFont="1" applyFill="1" applyBorder="1" applyAlignment="1">
      <alignment vertical="center"/>
    </xf>
    <xf numFmtId="0" fontId="0" fillId="3" borderId="7" xfId="0" applyFont="1" applyFill="1" applyBorder="1"/>
    <xf numFmtId="0" fontId="0" fillId="7" borderId="7" xfId="0" applyFill="1" applyBorder="1"/>
    <xf numFmtId="0" fontId="0" fillId="7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164" fontId="0" fillId="7" borderId="7" xfId="0" applyNumberFormat="1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9" borderId="7" xfId="0" applyFill="1" applyBorder="1"/>
    <xf numFmtId="0" fontId="0" fillId="9" borderId="7" xfId="0" applyFont="1" applyFill="1" applyBorder="1" applyAlignment="1">
      <alignment horizontal="center"/>
    </xf>
    <xf numFmtId="164" fontId="0" fillId="9" borderId="7" xfId="0" applyNumberFormat="1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CCFF66"/>
      <rgbColor rgb="FF00FFFF"/>
      <rgbColor rgb="FF800080"/>
      <rgbColor rgb="FF800000"/>
      <rgbColor rgb="FF008080"/>
      <rgbColor rgb="FF0000FF"/>
      <rgbColor rgb="FF00CCFF"/>
      <rgbColor rgb="FF99FFFF"/>
      <rgbColor rgb="FFCCFF99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tabSelected="1" zoomScale="160" zoomScaleNormal="160" workbookViewId="0">
      <selection activeCell="I1" sqref="I1:I1048576"/>
    </sheetView>
  </sheetViews>
  <sheetFormatPr defaultRowHeight="15"/>
  <cols>
    <col min="1" max="1" width="4.85546875"/>
    <col min="2" max="2" width="6.5703125"/>
    <col min="4" max="4" width="10.42578125"/>
    <col min="5" max="5" width="7.42578125"/>
    <col min="7" max="7" width="15.5703125"/>
    <col min="9" max="9" width="42.42578125" customWidth="1"/>
  </cols>
  <sheetData>
    <row r="1" spans="1:9">
      <c r="A1" s="1" t="s">
        <v>0</v>
      </c>
      <c r="B1" s="2"/>
      <c r="C1" s="2"/>
      <c r="D1" s="3"/>
    </row>
    <row r="2" spans="1:9">
      <c r="A2" s="4" t="s">
        <v>90</v>
      </c>
      <c r="B2" s="5"/>
      <c r="C2" s="5"/>
      <c r="D2" s="6"/>
    </row>
    <row r="5" spans="1:9">
      <c r="C5" s="7" t="s">
        <v>1</v>
      </c>
      <c r="D5" s="7" t="s">
        <v>2</v>
      </c>
      <c r="F5" s="7" t="s">
        <v>3</v>
      </c>
      <c r="G5" s="7" t="s">
        <v>4</v>
      </c>
    </row>
    <row r="6" spans="1:9">
      <c r="B6" s="8" t="s">
        <v>5</v>
      </c>
      <c r="C6" s="9">
        <v>44205</v>
      </c>
      <c r="D6" s="10" t="s">
        <v>6</v>
      </c>
      <c r="F6" s="9">
        <v>44207</v>
      </c>
      <c r="G6" s="10" t="s">
        <v>7</v>
      </c>
    </row>
    <row r="7" spans="1:9">
      <c r="B7" s="8" t="s">
        <v>8</v>
      </c>
      <c r="C7" s="9">
        <v>44205</v>
      </c>
      <c r="D7" s="10" t="s">
        <v>9</v>
      </c>
      <c r="F7" s="9">
        <v>44208</v>
      </c>
      <c r="G7" s="10" t="s">
        <v>7</v>
      </c>
    </row>
    <row r="8" spans="1:9">
      <c r="B8" s="8" t="s">
        <v>10</v>
      </c>
      <c r="C8" s="9">
        <v>44206</v>
      </c>
      <c r="D8" s="10" t="s">
        <v>6</v>
      </c>
      <c r="F8" s="9">
        <v>44205</v>
      </c>
      <c r="G8" s="10" t="s">
        <v>7</v>
      </c>
    </row>
    <row r="9" spans="1:9">
      <c r="B9" s="8" t="s">
        <v>11</v>
      </c>
      <c r="C9" s="9">
        <v>44206</v>
      </c>
      <c r="D9" s="10" t="s">
        <v>9</v>
      </c>
      <c r="F9" s="9">
        <v>44206</v>
      </c>
      <c r="G9" s="10" t="s">
        <v>7</v>
      </c>
    </row>
    <row r="10" spans="1:9">
      <c r="B10" s="8" t="s">
        <v>12</v>
      </c>
      <c r="F10" s="9">
        <v>44209</v>
      </c>
      <c r="G10" s="10" t="s">
        <v>7</v>
      </c>
    </row>
    <row r="13" spans="1:9">
      <c r="A13" s="11" t="s">
        <v>13</v>
      </c>
      <c r="B13" s="11" t="s">
        <v>14</v>
      </c>
      <c r="C13" s="12" t="s">
        <v>15</v>
      </c>
      <c r="D13" s="12" t="s">
        <v>16</v>
      </c>
      <c r="E13" s="12" t="s">
        <v>17</v>
      </c>
      <c r="F13" s="13" t="s">
        <v>18</v>
      </c>
      <c r="G13" s="13" t="s">
        <v>19</v>
      </c>
      <c r="I13" s="23" t="s">
        <v>61</v>
      </c>
    </row>
    <row r="14" spans="1:9">
      <c r="A14" s="14">
        <v>1</v>
      </c>
      <c r="B14" s="14" t="s">
        <v>20</v>
      </c>
      <c r="C14" s="15">
        <v>1</v>
      </c>
      <c r="D14" s="15" t="s">
        <v>21</v>
      </c>
      <c r="E14" s="16" t="s">
        <v>22</v>
      </c>
      <c r="F14" s="17">
        <f>ed1_d</f>
        <v>44205</v>
      </c>
      <c r="G14" s="15" t="str">
        <f>ed1_t</f>
        <v>10am-12pm</v>
      </c>
      <c r="I14" s="23" t="s">
        <v>62</v>
      </c>
    </row>
    <row r="15" spans="1:9">
      <c r="A15" s="14">
        <v>2</v>
      </c>
      <c r="B15" s="14" t="s">
        <v>20</v>
      </c>
      <c r="C15" s="15">
        <v>2</v>
      </c>
      <c r="D15" s="15" t="s">
        <v>21</v>
      </c>
      <c r="E15" s="18" t="s">
        <v>23</v>
      </c>
      <c r="F15" s="17">
        <f>ed1_d</f>
        <v>44205</v>
      </c>
      <c r="G15" s="15" t="str">
        <f>ed1_t</f>
        <v>10am-12pm</v>
      </c>
      <c r="I15" s="23" t="s">
        <v>63</v>
      </c>
    </row>
    <row r="16" spans="1:9">
      <c r="A16" s="14">
        <v>3</v>
      </c>
      <c r="B16" s="14" t="s">
        <v>20</v>
      </c>
      <c r="C16" s="15">
        <v>3</v>
      </c>
      <c r="D16" s="15" t="s">
        <v>21</v>
      </c>
      <c r="E16" s="18" t="s">
        <v>24</v>
      </c>
      <c r="F16" s="17">
        <f>ed3_d</f>
        <v>44206</v>
      </c>
      <c r="G16" s="15" t="str">
        <f>ed3_t</f>
        <v>10am-12pm</v>
      </c>
      <c r="I16" s="23" t="s">
        <v>64</v>
      </c>
    </row>
    <row r="17" spans="1:9">
      <c r="A17" s="19">
        <v>4</v>
      </c>
      <c r="B17" s="19" t="s">
        <v>25</v>
      </c>
      <c r="C17" s="20">
        <v>1</v>
      </c>
      <c r="D17" s="20" t="s">
        <v>21</v>
      </c>
      <c r="E17" s="18" t="s">
        <v>26</v>
      </c>
      <c r="F17" s="21">
        <f>ed1_d</f>
        <v>44205</v>
      </c>
      <c r="G17" s="20" t="str">
        <f>ed1_t</f>
        <v>10am-12pm</v>
      </c>
      <c r="I17" s="23" t="s">
        <v>63</v>
      </c>
    </row>
    <row r="18" spans="1:9">
      <c r="A18" s="19">
        <v>5</v>
      </c>
      <c r="B18" s="19" t="s">
        <v>25</v>
      </c>
      <c r="C18" s="20">
        <v>2</v>
      </c>
      <c r="D18" s="20" t="s">
        <v>21</v>
      </c>
      <c r="E18" s="18" t="s">
        <v>24</v>
      </c>
      <c r="F18" s="21">
        <f>ed2_d</f>
        <v>44205</v>
      </c>
      <c r="G18" s="20" t="str">
        <f>ed2_t</f>
        <v>2pm-4pm</v>
      </c>
      <c r="I18" s="23" t="s">
        <v>65</v>
      </c>
    </row>
    <row r="19" spans="1:9">
      <c r="A19" s="19">
        <v>6</v>
      </c>
      <c r="B19" s="19" t="s">
        <v>25</v>
      </c>
      <c r="C19" s="20">
        <v>3</v>
      </c>
      <c r="D19" s="20" t="s">
        <v>21</v>
      </c>
      <c r="E19" s="16" t="s">
        <v>27</v>
      </c>
      <c r="F19" s="21">
        <f>ed1_d</f>
        <v>44205</v>
      </c>
      <c r="G19" s="20" t="str">
        <f>ed1_t</f>
        <v>10am-12pm</v>
      </c>
      <c r="I19" s="23" t="s">
        <v>66</v>
      </c>
    </row>
    <row r="20" spans="1:9">
      <c r="A20" s="14">
        <v>7</v>
      </c>
      <c r="B20" s="14" t="s">
        <v>28</v>
      </c>
      <c r="C20" s="15">
        <v>1</v>
      </c>
      <c r="D20" s="15" t="s">
        <v>21</v>
      </c>
      <c r="E20" s="16" t="s">
        <v>29</v>
      </c>
      <c r="F20" s="17">
        <f>ed1_d</f>
        <v>44205</v>
      </c>
      <c r="G20" s="15" t="str">
        <f>ed1_t</f>
        <v>10am-12pm</v>
      </c>
      <c r="I20" s="23" t="s">
        <v>67</v>
      </c>
    </row>
    <row r="21" spans="1:9">
      <c r="A21" s="14">
        <v>8</v>
      </c>
      <c r="B21" s="14" t="s">
        <v>28</v>
      </c>
      <c r="C21" s="15">
        <v>2</v>
      </c>
      <c r="D21" s="15" t="s">
        <v>21</v>
      </c>
      <c r="E21" s="18" t="s">
        <v>30</v>
      </c>
      <c r="F21" s="17">
        <f>ed1_d</f>
        <v>44205</v>
      </c>
      <c r="G21" s="15" t="str">
        <f>ed1_t</f>
        <v>10am-12pm</v>
      </c>
      <c r="I21" s="23" t="s">
        <v>68</v>
      </c>
    </row>
    <row r="22" spans="1:9">
      <c r="A22" s="14">
        <v>9</v>
      </c>
      <c r="B22" s="14" t="s">
        <v>28</v>
      </c>
      <c r="C22" s="15">
        <v>3</v>
      </c>
      <c r="D22" s="15" t="s">
        <v>21</v>
      </c>
      <c r="E22" s="16" t="s">
        <v>31</v>
      </c>
      <c r="F22" s="17">
        <f>ed1_d</f>
        <v>44205</v>
      </c>
      <c r="G22" s="15" t="str">
        <f>ed1_t</f>
        <v>10am-12pm</v>
      </c>
      <c r="I22" s="23" t="s">
        <v>69</v>
      </c>
    </row>
    <row r="23" spans="1:9">
      <c r="A23" s="19">
        <v>10</v>
      </c>
      <c r="B23" s="19" t="s">
        <v>32</v>
      </c>
      <c r="C23" s="20">
        <v>1</v>
      </c>
      <c r="D23" s="20" t="s">
        <v>21</v>
      </c>
      <c r="E23" s="18" t="s">
        <v>33</v>
      </c>
      <c r="F23" s="21">
        <f>ed1_d</f>
        <v>44205</v>
      </c>
      <c r="G23" s="20" t="str">
        <f>ed1_t</f>
        <v>10am-12pm</v>
      </c>
      <c r="I23" s="23" t="s">
        <v>70</v>
      </c>
    </row>
    <row r="24" spans="1:9">
      <c r="A24" s="19">
        <v>11</v>
      </c>
      <c r="B24" s="19" t="s">
        <v>32</v>
      </c>
      <c r="C24" s="20">
        <v>2</v>
      </c>
      <c r="D24" s="20" t="s">
        <v>21</v>
      </c>
      <c r="E24" s="18" t="s">
        <v>23</v>
      </c>
      <c r="F24" s="21">
        <f>ed2_d</f>
        <v>44205</v>
      </c>
      <c r="G24" s="20" t="str">
        <f>ed2_t</f>
        <v>2pm-4pm</v>
      </c>
      <c r="I24" s="23" t="s">
        <v>71</v>
      </c>
    </row>
    <row r="25" spans="1:9">
      <c r="A25" s="19">
        <v>12</v>
      </c>
      <c r="B25" s="19" t="s">
        <v>32</v>
      </c>
      <c r="C25" s="20">
        <v>3</v>
      </c>
      <c r="D25" s="20" t="s">
        <v>21</v>
      </c>
      <c r="E25" s="18" t="s">
        <v>34</v>
      </c>
      <c r="F25" s="21">
        <f>ed1_d</f>
        <v>44205</v>
      </c>
      <c r="G25" s="20" t="str">
        <f>ed1_t</f>
        <v>10am-12pm</v>
      </c>
      <c r="I25" s="23" t="s">
        <v>72</v>
      </c>
    </row>
    <row r="26" spans="1:9">
      <c r="A26" s="14">
        <v>13</v>
      </c>
      <c r="B26" s="14" t="s">
        <v>35</v>
      </c>
      <c r="C26" s="15">
        <v>1</v>
      </c>
      <c r="D26" s="15" t="s">
        <v>21</v>
      </c>
      <c r="E26" s="18" t="s">
        <v>36</v>
      </c>
      <c r="F26" s="17">
        <f>ed1_d</f>
        <v>44205</v>
      </c>
      <c r="G26" s="15" t="str">
        <f>ed1_t</f>
        <v>10am-12pm</v>
      </c>
      <c r="I26" s="23" t="s">
        <v>73</v>
      </c>
    </row>
    <row r="27" spans="1:9">
      <c r="A27" s="14">
        <v>14</v>
      </c>
      <c r="B27" s="14" t="s">
        <v>35</v>
      </c>
      <c r="C27" s="15">
        <v>2</v>
      </c>
      <c r="D27" s="15" t="s">
        <v>21</v>
      </c>
      <c r="E27" s="18" t="s">
        <v>36</v>
      </c>
      <c r="F27" s="17">
        <f>ed2_d</f>
        <v>44205</v>
      </c>
      <c r="G27" s="15" t="str">
        <f>ed2_t</f>
        <v>2pm-4pm</v>
      </c>
      <c r="I27" s="23" t="s">
        <v>74</v>
      </c>
    </row>
    <row r="28" spans="1:9">
      <c r="A28" s="14">
        <v>15</v>
      </c>
      <c r="B28" s="14" t="s">
        <v>35</v>
      </c>
      <c r="C28" s="15">
        <v>3</v>
      </c>
      <c r="D28" s="15" t="s">
        <v>21</v>
      </c>
      <c r="E28" s="16" t="s">
        <v>37</v>
      </c>
      <c r="F28" s="17">
        <f>ed1_d</f>
        <v>44205</v>
      </c>
      <c r="G28" s="15" t="str">
        <f>ed1_t</f>
        <v>10am-12pm</v>
      </c>
      <c r="I28" s="23" t="s">
        <v>62</v>
      </c>
    </row>
    <row r="29" spans="1:9">
      <c r="A29" s="19">
        <v>16</v>
      </c>
      <c r="B29" s="19" t="s">
        <v>38</v>
      </c>
      <c r="C29" s="20">
        <v>1</v>
      </c>
      <c r="D29" s="20" t="s">
        <v>21</v>
      </c>
      <c r="E29" s="16" t="s">
        <v>29</v>
      </c>
      <c r="F29" s="21">
        <f>ed2_d</f>
        <v>44205</v>
      </c>
      <c r="G29" s="20" t="str">
        <f>ed2_t</f>
        <v>2pm-4pm</v>
      </c>
      <c r="I29" s="23" t="s">
        <v>75</v>
      </c>
    </row>
    <row r="30" spans="1:9">
      <c r="A30" s="19">
        <v>17</v>
      </c>
      <c r="B30" s="19" t="s">
        <v>38</v>
      </c>
      <c r="C30" s="20">
        <v>2</v>
      </c>
      <c r="D30" s="20" t="s">
        <v>21</v>
      </c>
      <c r="E30" s="16" t="s">
        <v>22</v>
      </c>
      <c r="F30" s="21">
        <f>ed2_d</f>
        <v>44205</v>
      </c>
      <c r="G30" s="20" t="str">
        <f>ed2_t</f>
        <v>2pm-4pm</v>
      </c>
      <c r="I30" s="23" t="s">
        <v>76</v>
      </c>
    </row>
    <row r="31" spans="1:9">
      <c r="A31" s="19">
        <v>18</v>
      </c>
      <c r="B31" s="19" t="s">
        <v>38</v>
      </c>
      <c r="C31" s="20">
        <v>3</v>
      </c>
      <c r="D31" s="20" t="s">
        <v>21</v>
      </c>
      <c r="E31" s="16" t="s">
        <v>29</v>
      </c>
      <c r="F31" s="21">
        <f>ed3_d</f>
        <v>44206</v>
      </c>
      <c r="G31" s="20" t="str">
        <f>ed3_t</f>
        <v>10am-12pm</v>
      </c>
      <c r="I31" s="23" t="s">
        <v>77</v>
      </c>
    </row>
    <row r="32" spans="1:9">
      <c r="A32" s="14">
        <v>19</v>
      </c>
      <c r="B32" s="14" t="s">
        <v>39</v>
      </c>
      <c r="C32" s="15">
        <v>1</v>
      </c>
      <c r="D32" s="15" t="s">
        <v>21</v>
      </c>
      <c r="E32" s="18" t="s">
        <v>24</v>
      </c>
      <c r="F32" s="17">
        <f>ed1_d</f>
        <v>44205</v>
      </c>
      <c r="G32" s="15" t="str">
        <f>ed1_t</f>
        <v>10am-12pm</v>
      </c>
      <c r="I32" s="23" t="s">
        <v>78</v>
      </c>
    </row>
    <row r="33" spans="1:9">
      <c r="A33" s="14">
        <v>20</v>
      </c>
      <c r="B33" s="14" t="s">
        <v>39</v>
      </c>
      <c r="C33" s="15">
        <v>2</v>
      </c>
      <c r="D33" s="15" t="s">
        <v>21</v>
      </c>
      <c r="E33" s="16" t="s">
        <v>40</v>
      </c>
      <c r="F33" s="17">
        <f>ed1_d</f>
        <v>44205</v>
      </c>
      <c r="G33" s="15" t="str">
        <f>ed1_t</f>
        <v>10am-12pm</v>
      </c>
      <c r="I33" s="23" t="s">
        <v>79</v>
      </c>
    </row>
    <row r="34" spans="1:9">
      <c r="A34" s="14">
        <v>21</v>
      </c>
      <c r="B34" s="14" t="s">
        <v>39</v>
      </c>
      <c r="C34" s="15">
        <v>3</v>
      </c>
      <c r="D34" s="15" t="s">
        <v>21</v>
      </c>
      <c r="E34" s="16" t="s">
        <v>41</v>
      </c>
      <c r="F34" s="17">
        <f>ed1_d</f>
        <v>44205</v>
      </c>
      <c r="G34" s="15" t="str">
        <f>ed1_t</f>
        <v>10am-12pm</v>
      </c>
      <c r="I34" s="23" t="s">
        <v>73</v>
      </c>
    </row>
    <row r="35" spans="1:9">
      <c r="A35" s="19">
        <v>22</v>
      </c>
      <c r="B35" s="19" t="s">
        <v>42</v>
      </c>
      <c r="C35" s="20">
        <v>1</v>
      </c>
      <c r="D35" s="20" t="s">
        <v>21</v>
      </c>
      <c r="E35" s="16" t="s">
        <v>40</v>
      </c>
      <c r="F35" s="21">
        <f>ed2_d</f>
        <v>44205</v>
      </c>
      <c r="G35" s="20" t="str">
        <f>ed2_t</f>
        <v>2pm-4pm</v>
      </c>
      <c r="I35" s="23" t="s">
        <v>80</v>
      </c>
    </row>
    <row r="36" spans="1:9">
      <c r="A36" s="19">
        <v>23</v>
      </c>
      <c r="B36" s="19" t="s">
        <v>42</v>
      </c>
      <c r="C36" s="20">
        <v>2</v>
      </c>
      <c r="D36" s="20" t="s">
        <v>21</v>
      </c>
      <c r="E36" s="18" t="s">
        <v>24</v>
      </c>
      <c r="F36" s="21">
        <f>ed4_d</f>
        <v>44206</v>
      </c>
      <c r="G36" s="20" t="str">
        <f>ed4_t</f>
        <v>2pm-4pm</v>
      </c>
      <c r="I36" s="23" t="s">
        <v>81</v>
      </c>
    </row>
    <row r="37" spans="1:9">
      <c r="A37" s="19">
        <v>24</v>
      </c>
      <c r="B37" s="19" t="s">
        <v>42</v>
      </c>
      <c r="C37" s="20">
        <v>3</v>
      </c>
      <c r="D37" s="20" t="s">
        <v>21</v>
      </c>
      <c r="E37" s="16" t="s">
        <v>40</v>
      </c>
      <c r="F37" s="21">
        <f>ed3_d</f>
        <v>44206</v>
      </c>
      <c r="G37" s="20" t="str">
        <f>ed3_t</f>
        <v>10am-12pm</v>
      </c>
      <c r="I37" s="23" t="s">
        <v>82</v>
      </c>
    </row>
    <row r="38" spans="1:9">
      <c r="A38" s="14">
        <v>25</v>
      </c>
      <c r="B38" s="14" t="s">
        <v>43</v>
      </c>
      <c r="C38" s="15">
        <v>1</v>
      </c>
      <c r="D38" s="15" t="s">
        <v>21</v>
      </c>
      <c r="E38" s="16" t="s">
        <v>41</v>
      </c>
      <c r="F38" s="17">
        <f>ed2_d</f>
        <v>44205</v>
      </c>
      <c r="G38" s="15" t="str">
        <f>ed2_t</f>
        <v>2pm-4pm</v>
      </c>
      <c r="I38" s="23" t="s">
        <v>83</v>
      </c>
    </row>
    <row r="39" spans="1:9">
      <c r="A39" s="14">
        <v>26</v>
      </c>
      <c r="B39" s="14" t="s">
        <v>43</v>
      </c>
      <c r="C39" s="15">
        <v>2</v>
      </c>
      <c r="D39" s="15" t="s">
        <v>21</v>
      </c>
      <c r="E39" s="18" t="s">
        <v>23</v>
      </c>
      <c r="F39" s="17">
        <f>ed3_d</f>
        <v>44206</v>
      </c>
      <c r="G39" s="15" t="str">
        <f>ed3_t</f>
        <v>10am-12pm</v>
      </c>
      <c r="I39" s="23" t="s">
        <v>84</v>
      </c>
    </row>
    <row r="40" spans="1:9">
      <c r="A40" s="14">
        <v>27</v>
      </c>
      <c r="B40" s="14" t="s">
        <v>43</v>
      </c>
      <c r="C40" s="15">
        <v>3</v>
      </c>
      <c r="D40" s="15" t="s">
        <v>21</v>
      </c>
      <c r="E40" s="16" t="s">
        <v>44</v>
      </c>
      <c r="F40" s="17">
        <f>ed1_d</f>
        <v>44205</v>
      </c>
      <c r="G40" s="15" t="str">
        <f>ed1_t</f>
        <v>10am-12pm</v>
      </c>
      <c r="I40" s="23" t="s">
        <v>85</v>
      </c>
    </row>
    <row r="41" spans="1:9">
      <c r="A41" s="19">
        <v>28</v>
      </c>
      <c r="B41" s="19" t="s">
        <v>45</v>
      </c>
      <c r="C41" s="20">
        <v>1</v>
      </c>
      <c r="D41" s="20" t="s">
        <v>21</v>
      </c>
      <c r="E41" s="18" t="s">
        <v>46</v>
      </c>
      <c r="F41" s="21">
        <f>ed1_d</f>
        <v>44205</v>
      </c>
      <c r="G41" s="20" t="str">
        <f>ed1_t</f>
        <v>10am-12pm</v>
      </c>
      <c r="I41" s="23" t="s">
        <v>86</v>
      </c>
    </row>
    <row r="42" spans="1:9">
      <c r="A42" s="19">
        <v>29</v>
      </c>
      <c r="B42" s="19" t="s">
        <v>45</v>
      </c>
      <c r="C42" s="20">
        <v>2</v>
      </c>
      <c r="D42" s="20" t="s">
        <v>21</v>
      </c>
      <c r="E42" s="16" t="s">
        <v>47</v>
      </c>
      <c r="F42" s="21">
        <f>ed1_d</f>
        <v>44205</v>
      </c>
      <c r="G42" s="20" t="str">
        <f>ed1_t</f>
        <v>10am-12pm</v>
      </c>
      <c r="I42" s="23" t="s">
        <v>87</v>
      </c>
    </row>
    <row r="43" spans="1:9">
      <c r="A43" s="19">
        <v>30</v>
      </c>
      <c r="B43" s="19" t="s">
        <v>45</v>
      </c>
      <c r="C43" s="20">
        <v>3</v>
      </c>
      <c r="D43" s="20" t="s">
        <v>21</v>
      </c>
      <c r="E43" s="16" t="s">
        <v>47</v>
      </c>
      <c r="F43" s="21">
        <f>ed2_d</f>
        <v>44205</v>
      </c>
      <c r="G43" s="20" t="str">
        <f>ed2_t</f>
        <v>2pm-4pm</v>
      </c>
      <c r="I43" s="23" t="s">
        <v>88</v>
      </c>
    </row>
    <row r="44" spans="1:9">
      <c r="A44" s="14">
        <v>31</v>
      </c>
      <c r="B44" s="14" t="s">
        <v>20</v>
      </c>
      <c r="C44" s="15">
        <v>1</v>
      </c>
      <c r="D44" s="15" t="s">
        <v>48</v>
      </c>
      <c r="E44" s="22" t="s">
        <v>49</v>
      </c>
      <c r="F44" s="17">
        <f>sd4_d</f>
        <v>44206</v>
      </c>
      <c r="G44" s="15" t="str">
        <f>sd4_t</f>
        <v>10am onwards</v>
      </c>
      <c r="I44" s="23" t="s">
        <v>77</v>
      </c>
    </row>
    <row r="45" spans="1:9">
      <c r="A45" s="14">
        <v>32</v>
      </c>
      <c r="B45" s="14" t="s">
        <v>20</v>
      </c>
      <c r="C45" s="15">
        <v>2</v>
      </c>
      <c r="D45" s="15" t="s">
        <v>48</v>
      </c>
      <c r="E45" s="22" t="s">
        <v>49</v>
      </c>
      <c r="F45" s="17">
        <f>sd1_d</f>
        <v>44207</v>
      </c>
      <c r="G45" s="15" t="str">
        <f>sd1_t</f>
        <v>10am onwards</v>
      </c>
      <c r="I45" s="23" t="s">
        <v>89</v>
      </c>
    </row>
    <row r="46" spans="1:9">
      <c r="A46" s="14">
        <v>33</v>
      </c>
      <c r="B46" s="14" t="s">
        <v>20</v>
      </c>
      <c r="C46" s="15">
        <v>3</v>
      </c>
      <c r="D46" s="15" t="s">
        <v>48</v>
      </c>
      <c r="E46" s="22" t="s">
        <v>49</v>
      </c>
      <c r="F46" s="17">
        <f>sd3_d</f>
        <v>44205</v>
      </c>
      <c r="G46" s="15" t="str">
        <f>sd3_t</f>
        <v>10am onwards</v>
      </c>
    </row>
    <row r="47" spans="1:9">
      <c r="A47" s="19">
        <v>34</v>
      </c>
      <c r="B47" s="19" t="s">
        <v>25</v>
      </c>
      <c r="C47" s="20">
        <v>1</v>
      </c>
      <c r="D47" s="20" t="s">
        <v>48</v>
      </c>
      <c r="E47" s="18" t="s">
        <v>50</v>
      </c>
      <c r="F47" s="21">
        <f>sd1_d</f>
        <v>44207</v>
      </c>
      <c r="G47" s="20" t="str">
        <f>sd1_t</f>
        <v>10am onwards</v>
      </c>
    </row>
    <row r="48" spans="1:9">
      <c r="A48" s="19">
        <v>35</v>
      </c>
      <c r="B48" s="19" t="s">
        <v>25</v>
      </c>
      <c r="C48" s="20">
        <v>2</v>
      </c>
      <c r="D48" s="20" t="s">
        <v>48</v>
      </c>
      <c r="E48" s="18" t="s">
        <v>51</v>
      </c>
      <c r="F48" s="21">
        <f>sd4_d</f>
        <v>44206</v>
      </c>
      <c r="G48" s="20" t="str">
        <f>sd4_t</f>
        <v>10am onwards</v>
      </c>
    </row>
    <row r="49" spans="1:7">
      <c r="A49" s="19">
        <v>36</v>
      </c>
      <c r="B49" s="19" t="s">
        <v>25</v>
      </c>
      <c r="C49" s="20">
        <v>3</v>
      </c>
      <c r="D49" s="20" t="s">
        <v>48</v>
      </c>
      <c r="E49" s="18" t="s">
        <v>50</v>
      </c>
      <c r="F49" s="21">
        <f>sd4_d</f>
        <v>44206</v>
      </c>
      <c r="G49" s="20" t="str">
        <f>sd4_t</f>
        <v>10am onwards</v>
      </c>
    </row>
    <row r="50" spans="1:7">
      <c r="A50" s="14">
        <v>37</v>
      </c>
      <c r="B50" s="14" t="s">
        <v>28</v>
      </c>
      <c r="C50" s="15">
        <v>1</v>
      </c>
      <c r="D50" s="15" t="s">
        <v>48</v>
      </c>
      <c r="E50" s="22" t="s">
        <v>52</v>
      </c>
      <c r="F50" s="17">
        <f>sd4_d</f>
        <v>44206</v>
      </c>
      <c r="G50" s="15" t="str">
        <f>sd4_t</f>
        <v>10am onwards</v>
      </c>
    </row>
    <row r="51" spans="1:7">
      <c r="A51" s="14">
        <v>38</v>
      </c>
      <c r="B51" s="14" t="s">
        <v>28</v>
      </c>
      <c r="C51" s="15">
        <v>2</v>
      </c>
      <c r="D51" s="15" t="s">
        <v>48</v>
      </c>
      <c r="E51" s="22" t="s">
        <v>53</v>
      </c>
      <c r="F51" s="17">
        <f>sd4_d</f>
        <v>44206</v>
      </c>
      <c r="G51" s="15" t="str">
        <f>sd4_t</f>
        <v>10am onwards</v>
      </c>
    </row>
    <row r="52" spans="1:7">
      <c r="A52" s="14">
        <v>39</v>
      </c>
      <c r="B52" s="14" t="s">
        <v>28</v>
      </c>
      <c r="C52" s="15">
        <v>3</v>
      </c>
      <c r="D52" s="15" t="s">
        <v>48</v>
      </c>
      <c r="E52" s="22" t="s">
        <v>49</v>
      </c>
      <c r="F52" s="17">
        <f>sd2_d</f>
        <v>44208</v>
      </c>
      <c r="G52" s="15" t="str">
        <f>sd2_t</f>
        <v>10am onwards</v>
      </c>
    </row>
    <row r="53" spans="1:7">
      <c r="A53" s="19">
        <v>40</v>
      </c>
      <c r="B53" s="19" t="s">
        <v>32</v>
      </c>
      <c r="C53" s="20">
        <v>1</v>
      </c>
      <c r="D53" s="20" t="s">
        <v>48</v>
      </c>
      <c r="E53" s="18" t="s">
        <v>34</v>
      </c>
      <c r="F53" s="21">
        <f>sd1_d</f>
        <v>44207</v>
      </c>
      <c r="G53" s="20" t="str">
        <f>sd1_t</f>
        <v>10am onwards</v>
      </c>
    </row>
    <row r="54" spans="1:7">
      <c r="A54" s="19">
        <v>41</v>
      </c>
      <c r="B54" s="19" t="s">
        <v>32</v>
      </c>
      <c r="C54" s="20">
        <v>2</v>
      </c>
      <c r="D54" s="20" t="s">
        <v>48</v>
      </c>
      <c r="E54" s="18" t="s">
        <v>34</v>
      </c>
      <c r="F54" s="21">
        <f>sd2_d</f>
        <v>44208</v>
      </c>
      <c r="G54" s="20" t="str">
        <f>sd2_t</f>
        <v>10am onwards</v>
      </c>
    </row>
    <row r="55" spans="1:7">
      <c r="A55" s="19">
        <v>42</v>
      </c>
      <c r="B55" s="19" t="s">
        <v>32</v>
      </c>
      <c r="C55" s="20">
        <v>3</v>
      </c>
      <c r="D55" s="20" t="s">
        <v>48</v>
      </c>
      <c r="E55" s="22" t="s">
        <v>54</v>
      </c>
      <c r="F55" s="21">
        <f>sd4_d</f>
        <v>44206</v>
      </c>
      <c r="G55" s="20" t="str">
        <f>sd4_t</f>
        <v>10am onwards</v>
      </c>
    </row>
    <row r="56" spans="1:7">
      <c r="A56" s="14">
        <v>43</v>
      </c>
      <c r="B56" s="14" t="s">
        <v>35</v>
      </c>
      <c r="C56" s="15">
        <v>1</v>
      </c>
      <c r="D56" s="15" t="s">
        <v>48</v>
      </c>
      <c r="E56" s="18" t="s">
        <v>55</v>
      </c>
      <c r="F56" s="17">
        <f>sd1_d</f>
        <v>44207</v>
      </c>
      <c r="G56" s="15" t="str">
        <f>sd1_t</f>
        <v>10am onwards</v>
      </c>
    </row>
    <row r="57" spans="1:7">
      <c r="A57" s="14">
        <v>44</v>
      </c>
      <c r="B57" s="14" t="s">
        <v>35</v>
      </c>
      <c r="C57" s="15">
        <v>2</v>
      </c>
      <c r="D57" s="15" t="s">
        <v>48</v>
      </c>
      <c r="E57" s="18" t="s">
        <v>55</v>
      </c>
      <c r="F57" s="17">
        <f>sd4_d</f>
        <v>44206</v>
      </c>
      <c r="G57" s="15" t="str">
        <f>sd4_t</f>
        <v>10am onwards</v>
      </c>
    </row>
    <row r="58" spans="1:7">
      <c r="A58" s="14">
        <v>45</v>
      </c>
      <c r="B58" s="14" t="s">
        <v>35</v>
      </c>
      <c r="C58" s="15">
        <v>3</v>
      </c>
      <c r="D58" s="15" t="s">
        <v>48</v>
      </c>
      <c r="E58" s="18" t="s">
        <v>55</v>
      </c>
      <c r="F58" s="17">
        <f>sd2_d</f>
        <v>44208</v>
      </c>
      <c r="G58" s="15" t="str">
        <f>sd2_t</f>
        <v>10am onwards</v>
      </c>
    </row>
    <row r="59" spans="1:7">
      <c r="A59" s="19">
        <v>46</v>
      </c>
      <c r="B59" s="19" t="s">
        <v>38</v>
      </c>
      <c r="C59" s="20">
        <v>1</v>
      </c>
      <c r="D59" s="20" t="s">
        <v>48</v>
      </c>
      <c r="E59" s="18" t="s">
        <v>34</v>
      </c>
      <c r="F59" s="21">
        <f>sd4_d</f>
        <v>44206</v>
      </c>
      <c r="G59" s="20" t="str">
        <f>sd4_t</f>
        <v>10am onwards</v>
      </c>
    </row>
    <row r="60" spans="1:7">
      <c r="A60" s="19">
        <v>47</v>
      </c>
      <c r="B60" s="19" t="s">
        <v>38</v>
      </c>
      <c r="C60" s="20">
        <v>2</v>
      </c>
      <c r="D60" s="20" t="s">
        <v>48</v>
      </c>
      <c r="E60" s="18" t="s">
        <v>56</v>
      </c>
      <c r="F60" s="21">
        <f>sd4_d</f>
        <v>44206</v>
      </c>
      <c r="G60" s="20" t="str">
        <f>sd4_t</f>
        <v>10am onwards</v>
      </c>
    </row>
    <row r="61" spans="1:7">
      <c r="A61" s="19">
        <v>48</v>
      </c>
      <c r="B61" s="19" t="s">
        <v>38</v>
      </c>
      <c r="C61" s="20">
        <v>3</v>
      </c>
      <c r="D61" s="20" t="s">
        <v>48</v>
      </c>
      <c r="E61" s="18" t="s">
        <v>34</v>
      </c>
      <c r="F61" s="21">
        <f>sd5_d</f>
        <v>44209</v>
      </c>
      <c r="G61" s="20" t="str">
        <f>sd5_t</f>
        <v>10am onwards</v>
      </c>
    </row>
    <row r="62" spans="1:7">
      <c r="A62" s="14">
        <v>49</v>
      </c>
      <c r="B62" s="14" t="s">
        <v>39</v>
      </c>
      <c r="C62" s="15">
        <v>1</v>
      </c>
      <c r="D62" s="15" t="s">
        <v>48</v>
      </c>
      <c r="E62" s="22" t="s">
        <v>57</v>
      </c>
      <c r="F62" s="17">
        <f>sd1_d</f>
        <v>44207</v>
      </c>
      <c r="G62" s="15" t="str">
        <f>sd1_t</f>
        <v>10am onwards</v>
      </c>
    </row>
    <row r="63" spans="1:7">
      <c r="A63" s="14">
        <v>50</v>
      </c>
      <c r="B63" s="14" t="s">
        <v>39</v>
      </c>
      <c r="C63" s="15">
        <v>2</v>
      </c>
      <c r="D63" s="15" t="s">
        <v>48</v>
      </c>
      <c r="E63" s="22" t="s">
        <v>57</v>
      </c>
      <c r="F63" s="17">
        <f>sd4_d</f>
        <v>44206</v>
      </c>
      <c r="G63" s="15" t="str">
        <f>sd4_t</f>
        <v>10am onwards</v>
      </c>
    </row>
    <row r="64" spans="1:7">
      <c r="A64" s="14">
        <v>51</v>
      </c>
      <c r="B64" s="14" t="s">
        <v>39</v>
      </c>
      <c r="C64" s="15">
        <v>3</v>
      </c>
      <c r="D64" s="15" t="s">
        <v>48</v>
      </c>
      <c r="E64" s="22" t="s">
        <v>49</v>
      </c>
      <c r="F64" s="17">
        <f>sd5_d</f>
        <v>44209</v>
      </c>
      <c r="G64" s="15" t="str">
        <f>sd5_t</f>
        <v>10am onwards</v>
      </c>
    </row>
    <row r="65" spans="1:7">
      <c r="A65" s="19">
        <v>52</v>
      </c>
      <c r="B65" s="19" t="s">
        <v>42</v>
      </c>
      <c r="C65" s="20">
        <v>1</v>
      </c>
      <c r="D65" s="20" t="s">
        <v>48</v>
      </c>
      <c r="E65" s="22" t="s">
        <v>40</v>
      </c>
      <c r="F65" s="21">
        <f>sd1_d</f>
        <v>44207</v>
      </c>
      <c r="G65" s="20" t="str">
        <f>sd1_t</f>
        <v>10am onwards</v>
      </c>
    </row>
    <row r="66" spans="1:7">
      <c r="A66" s="19">
        <v>53</v>
      </c>
      <c r="B66" s="19" t="s">
        <v>42</v>
      </c>
      <c r="C66" s="20">
        <v>2</v>
      </c>
      <c r="D66" s="20" t="s">
        <v>48</v>
      </c>
      <c r="E66" s="18" t="s">
        <v>58</v>
      </c>
      <c r="F66" s="21">
        <f>sd1_d</f>
        <v>44207</v>
      </c>
      <c r="G66" s="20" t="str">
        <f>sd1_t</f>
        <v>10am onwards</v>
      </c>
    </row>
    <row r="67" spans="1:7">
      <c r="A67" s="19">
        <v>54</v>
      </c>
      <c r="B67" s="19" t="s">
        <v>42</v>
      </c>
      <c r="C67" s="20">
        <v>3</v>
      </c>
      <c r="D67" s="20" t="s">
        <v>48</v>
      </c>
      <c r="E67" s="18" t="s">
        <v>58</v>
      </c>
      <c r="F67" s="21">
        <f>sd3_d</f>
        <v>44205</v>
      </c>
      <c r="G67" s="20" t="str">
        <f>sd3_t</f>
        <v>10am onwards</v>
      </c>
    </row>
    <row r="68" spans="1:7">
      <c r="A68" s="14">
        <v>55</v>
      </c>
      <c r="B68" s="14" t="s">
        <v>43</v>
      </c>
      <c r="C68" s="15">
        <v>1</v>
      </c>
      <c r="D68" s="15" t="s">
        <v>48</v>
      </c>
      <c r="E68" s="22" t="s">
        <v>59</v>
      </c>
      <c r="F68" s="17">
        <f>sd1_d</f>
        <v>44207</v>
      </c>
      <c r="G68" s="15" t="str">
        <f>sd1_t</f>
        <v>10am onwards</v>
      </c>
    </row>
    <row r="69" spans="1:7">
      <c r="A69" s="14">
        <v>56</v>
      </c>
      <c r="B69" s="14" t="s">
        <v>43</v>
      </c>
      <c r="C69" s="15">
        <v>2</v>
      </c>
      <c r="D69" s="15" t="s">
        <v>48</v>
      </c>
      <c r="E69" s="22" t="s">
        <v>59</v>
      </c>
      <c r="F69" s="17">
        <f>sd3_d</f>
        <v>44205</v>
      </c>
      <c r="G69" s="15" t="str">
        <f>sd3_t</f>
        <v>10am onwards</v>
      </c>
    </row>
    <row r="70" spans="1:7">
      <c r="A70" s="14">
        <v>57</v>
      </c>
      <c r="B70" s="14" t="s">
        <v>43</v>
      </c>
      <c r="C70" s="15">
        <v>3</v>
      </c>
      <c r="D70" s="15" t="s">
        <v>48</v>
      </c>
      <c r="E70" s="22" t="s">
        <v>59</v>
      </c>
      <c r="F70" s="17">
        <f>sd4_d</f>
        <v>44206</v>
      </c>
      <c r="G70" s="15" t="str">
        <f>sd4_t</f>
        <v>10am onwards</v>
      </c>
    </row>
    <row r="71" spans="1:7">
      <c r="A71" s="19">
        <v>58</v>
      </c>
      <c r="B71" s="19" t="s">
        <v>45</v>
      </c>
      <c r="C71" s="20">
        <v>1</v>
      </c>
      <c r="D71" s="20" t="s">
        <v>48</v>
      </c>
      <c r="E71" s="18" t="s">
        <v>60</v>
      </c>
      <c r="F71" s="21">
        <f>sd1_d</f>
        <v>44207</v>
      </c>
      <c r="G71" s="20" t="str">
        <f>sd1_t</f>
        <v>10am onwards</v>
      </c>
    </row>
    <row r="72" spans="1:7">
      <c r="A72" s="19">
        <v>59</v>
      </c>
      <c r="B72" s="19" t="s">
        <v>45</v>
      </c>
      <c r="C72" s="20">
        <v>2</v>
      </c>
      <c r="D72" s="20" t="s">
        <v>48</v>
      </c>
      <c r="E72" s="18" t="s">
        <v>55</v>
      </c>
      <c r="F72" s="21">
        <f>sd5_d</f>
        <v>44209</v>
      </c>
      <c r="G72" s="20" t="str">
        <f>sd5_t</f>
        <v>10am onwards</v>
      </c>
    </row>
    <row r="73" spans="1:7">
      <c r="A73" s="19">
        <v>60</v>
      </c>
      <c r="B73" s="19" t="s">
        <v>45</v>
      </c>
      <c r="C73" s="20">
        <v>3</v>
      </c>
      <c r="D73" s="20" t="s">
        <v>48</v>
      </c>
      <c r="E73" s="18" t="s">
        <v>60</v>
      </c>
      <c r="F73" s="21">
        <f>sd4_d</f>
        <v>44206</v>
      </c>
      <c r="G73" s="20" t="str">
        <f>sd4_t</f>
        <v>10am onwards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ed-sd_tt</vt:lpstr>
      <vt:lpstr>'ed-sd_tt'!_FilterDatabase</vt:lpstr>
      <vt:lpstr>ed1_d</vt:lpstr>
      <vt:lpstr>ed1_t</vt:lpstr>
      <vt:lpstr>ed2_d</vt:lpstr>
      <vt:lpstr>ed2_t</vt:lpstr>
      <vt:lpstr>ed3_d</vt:lpstr>
      <vt:lpstr>ed3_t</vt:lpstr>
      <vt:lpstr>ed4_d</vt:lpstr>
      <vt:lpstr>ed4_t</vt:lpstr>
      <vt:lpstr>sd1_d</vt:lpstr>
      <vt:lpstr>sd1_t</vt:lpstr>
      <vt:lpstr>sd2_d</vt:lpstr>
      <vt:lpstr>sd2_t</vt:lpstr>
      <vt:lpstr>sd3_d</vt:lpstr>
      <vt:lpstr>sd3_t</vt:lpstr>
      <vt:lpstr>sd4_d</vt:lpstr>
      <vt:lpstr>sd4_t</vt:lpstr>
      <vt:lpstr>sd5_d</vt:lpstr>
      <vt:lpstr>sd5_t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Administrator</cp:lastModifiedBy>
  <cp:revision>85</cp:revision>
  <dcterms:created xsi:type="dcterms:W3CDTF">2006-09-16T00:00:00Z</dcterms:created>
  <dcterms:modified xsi:type="dcterms:W3CDTF">2020-12-23T13:35:45Z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