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ladice/Desktop/Master Application/Portfolio/Tarflow/Maple-Tek/"/>
    </mc:Choice>
  </mc:AlternateContent>
  <xr:revisionPtr revIDLastSave="0" documentId="13_ncr:1_{D361F434-4FE8-B646-836D-0BFA776E9425}" xr6:coauthVersionLast="47" xr6:coauthVersionMax="47" xr10:uidLastSave="{00000000-0000-0000-0000-000000000000}"/>
  <bookViews>
    <workbookView xWindow="0" yWindow="760" windowWidth="30240" windowHeight="17440" xr2:uid="{FEE0BD19-BCA2-5442-BEB6-3AA621E48073}"/>
  </bookViews>
  <sheets>
    <sheet name="業代評價分析" sheetId="1" r:id="rId1"/>
    <sheet name="產品評價分析" sheetId="2" r:id="rId2"/>
    <sheet name="公司整體評價分析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9" i="3" l="1"/>
  <c r="O3" i="3"/>
  <c r="O4" i="3"/>
  <c r="O5" i="3"/>
  <c r="O6" i="3"/>
  <c r="O7" i="3"/>
  <c r="O8" i="3"/>
  <c r="O2" i="3"/>
  <c r="N9" i="3"/>
  <c r="N6" i="1"/>
  <c r="O2" i="1" s="1"/>
  <c r="N9" i="2"/>
  <c r="O8" i="2" s="1"/>
  <c r="O5" i="1" l="1"/>
  <c r="O4" i="1"/>
  <c r="O3" i="1"/>
  <c r="O6" i="1" s="1"/>
  <c r="O6" i="2"/>
  <c r="O5" i="2"/>
  <c r="O7" i="2"/>
  <c r="O3" i="2"/>
  <c r="O4" i="2"/>
  <c r="O2" i="2"/>
  <c r="O9" i="2" s="1"/>
</calcChain>
</file>

<file path=xl/sharedStrings.xml><?xml version="1.0" encoding="utf-8"?>
<sst xmlns="http://schemas.openxmlformats.org/spreadsheetml/2006/main" count="242" uniqueCount="103">
  <si>
    <t>name</t>
  </si>
  <si>
    <t>class</t>
  </si>
  <si>
    <t>信賴</t>
  </si>
  <si>
    <t>正向評價</t>
  </si>
  <si>
    <t>不足</t>
  </si>
  <si>
    <t>負向評價</t>
  </si>
  <si>
    <t>交期</t>
  </si>
  <si>
    <t>升級</t>
  </si>
  <si>
    <t>售後服務</t>
  </si>
  <si>
    <t>出貨</t>
  </si>
  <si>
    <t>保持</t>
  </si>
  <si>
    <t>售後</t>
  </si>
  <si>
    <t>快速</t>
  </si>
  <si>
    <t>感謝</t>
  </si>
  <si>
    <t>幫助</t>
  </si>
  <si>
    <t>回覆</t>
  </si>
  <si>
    <t>回應</t>
  </si>
  <si>
    <t>專業</t>
  </si>
  <si>
    <t>很滿意</t>
  </si>
  <si>
    <t>採購</t>
  </si>
  <si>
    <t>滿足</t>
  </si>
  <si>
    <t>盡心</t>
  </si>
  <si>
    <t>細心</t>
  </si>
  <si>
    <t>積極</t>
  </si>
  <si>
    <t>非常滿意</t>
  </si>
  <si>
    <t>十分滿意</t>
  </si>
  <si>
    <t>效率</t>
  </si>
  <si>
    <t>缺乏</t>
  </si>
  <si>
    <t>縮短</t>
  </si>
  <si>
    <t>維護</t>
  </si>
  <si>
    <t>現場</t>
  </si>
  <si>
    <t>溝通</t>
  </si>
  <si>
    <t>催促</t>
  </si>
  <si>
    <t>優質</t>
  </si>
  <si>
    <t>即時</t>
  </si>
  <si>
    <t>成功</t>
  </si>
  <si>
    <t>細節</t>
  </si>
  <si>
    <t>強化</t>
  </si>
  <si>
    <t>周到</t>
  </si>
  <si>
    <t>主動</t>
  </si>
  <si>
    <t>主動性</t>
  </si>
  <si>
    <t>DTM 匯總字典</t>
  </si>
  <si>
    <t>對本公司業務代表的表現評價</t>
  </si>
  <si>
    <t>對本公司所售予之產品評價</t>
  </si>
  <si>
    <t xml:space="preserve">對本公司整體服務之評價				</t>
  </si>
  <si>
    <t>售後維修</t>
  </si>
  <si>
    <t>產品性能</t>
  </si>
  <si>
    <t>產品價格</t>
  </si>
  <si>
    <t>產品專利</t>
  </si>
  <si>
    <t>技術培訓</t>
  </si>
  <si>
    <t>滿意</t>
  </si>
  <si>
    <t>無法通用</t>
  </si>
  <si>
    <t>維修</t>
  </si>
  <si>
    <t>性能</t>
  </si>
  <si>
    <t>價格</t>
  </si>
  <si>
    <t>優惠</t>
  </si>
  <si>
    <t>零件</t>
  </si>
  <si>
    <t>準確度</t>
  </si>
  <si>
    <t>專利技術</t>
  </si>
  <si>
    <t>不夠詳細</t>
  </si>
  <si>
    <t>培訓</t>
  </si>
  <si>
    <t>精確度</t>
  </si>
  <si>
    <t>太少</t>
  </si>
  <si>
    <t>穩定性</t>
  </si>
  <si>
    <t>技術支援</t>
  </si>
  <si>
    <t>再加強</t>
  </si>
  <si>
    <t>高效</t>
  </si>
  <si>
    <t>穩定</t>
  </si>
  <si>
    <t>行業標準</t>
  </si>
  <si>
    <t>操作</t>
  </si>
  <si>
    <t>精度</t>
  </si>
  <si>
    <t>不穩定</t>
  </si>
  <si>
    <t>壽命</t>
  </si>
  <si>
    <t>等待</t>
  </si>
  <si>
    <t>詳細</t>
  </si>
  <si>
    <t>加強</t>
  </si>
  <si>
    <t>時間</t>
  </si>
  <si>
    <t>類別</t>
  </si>
  <si>
    <t>資料數</t>
  </si>
  <si>
    <t>佔比</t>
  </si>
  <si>
    <t>Sum</t>
  </si>
  <si>
    <t>技術講座</t>
  </si>
  <si>
    <t xml:space="preserve">售後服務 </t>
  </si>
  <si>
    <t>產品售價</t>
  </si>
  <si>
    <t>訂單程序</t>
  </si>
  <si>
    <t>技術研討會</t>
  </si>
  <si>
    <t>技術人員</t>
  </si>
  <si>
    <t>售價</t>
  </si>
  <si>
    <t>課程</t>
  </si>
  <si>
    <t>說明會</t>
  </si>
  <si>
    <t>不夠</t>
  </si>
  <si>
    <t>研討會</t>
  </si>
  <si>
    <t>完善</t>
  </si>
  <si>
    <t>送貨單</t>
  </si>
  <si>
    <t>成單量</t>
  </si>
  <si>
    <t>訂購流程</t>
  </si>
  <si>
    <t>服務</t>
  </si>
  <si>
    <t>技術</t>
  </si>
  <si>
    <t>解決</t>
  </si>
  <si>
    <t>迅速</t>
  </si>
  <si>
    <t>訂單</t>
  </si>
  <si>
    <t>交付</t>
  </si>
  <si>
    <t>物流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</si>
</sst>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indexed="8"/>
      <name val="Helvetica Neue"/>
      <family val="2"/>
    </font>
    <font>
      <sz val="10"/>
      <color theme="1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theme="2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35">
    <xf numFmtId="0" fontId="0" fillId="0" borderId="0" xfId="0"/>
    <xf numFmtId="0" fontId="2" fillId="0" borderId="0" xfId="0" applyFont="1"/>
    <xf numFmtId="0" fontId="0" fillId="0" borderId="3" xfId="0" applyBorder="1" applyAlignment="1">
      <alignment horizontal="center" vertical="center"/>
    </xf>
    <xf numFmtId="9" fontId="0" fillId="0" borderId="3" xfId="0" applyNumberFormat="1" applyBorder="1" applyAlignment="1">
      <alignment horizontal="center" vertical="center"/>
    </xf>
    <xf numFmtId="49" fontId="4" fillId="2" borderId="3" xfId="0" applyNumberFormat="1" applyFont="1" applyFill="1" applyBorder="1" applyAlignment="1">
      <alignment horizontal="center" vertical="center"/>
    </xf>
    <xf numFmtId="9" fontId="0" fillId="0" borderId="3" xfId="1" applyFont="1" applyBorder="1" applyAlignment="1">
      <alignment horizontal="center"/>
    </xf>
    <xf numFmtId="0" fontId="0" fillId="0" borderId="3" xfId="0" applyBorder="1" applyAlignment="1">
      <alignment horizontal="center"/>
    </xf>
    <xf numFmtId="9" fontId="0" fillId="0" borderId="3" xfId="0" applyNumberFormat="1" applyBorder="1" applyAlignment="1">
      <alignment horizontal="center"/>
    </xf>
    <xf numFmtId="0" fontId="0" fillId="3" borderId="3" xfId="0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5" fillId="0" borderId="0" xfId="0" applyFont="1"/>
    <xf numFmtId="0" fontId="5" fillId="0" borderId="3" xfId="0" applyFont="1" applyBorder="1" applyAlignment="1">
      <alignment horizontal="center" vertical="center"/>
    </xf>
    <xf numFmtId="9" fontId="0" fillId="0" borderId="3" xfId="1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BE7-B243-A2A5-5F9503CD33E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BE7-B243-A2A5-5F9503CD33E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BE7-B243-A2A5-5F9503CD33E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BE7-B243-A2A5-5F9503CD33EC}"/>
              </c:ext>
            </c:extLst>
          </c:dPt>
          <c:cat>
            <c:strRef>
              <c:f>業代評價分析!$M$2:$M$5</c:f>
              <c:strCache>
                <c:ptCount val="4"/>
                <c:pt idx="0">
                  <c:v>正向評價</c:v>
                </c:pt>
                <c:pt idx="1">
                  <c:v>負向評價</c:v>
                </c:pt>
                <c:pt idx="2">
                  <c:v>交期</c:v>
                </c:pt>
                <c:pt idx="3">
                  <c:v>售後服務</c:v>
                </c:pt>
              </c:strCache>
            </c:strRef>
          </c:cat>
          <c:val>
            <c:numRef>
              <c:f>業代評價分析!$O$2:$O$5</c:f>
              <c:numCache>
                <c:formatCode>0%</c:formatCode>
                <c:ptCount val="4"/>
                <c:pt idx="0">
                  <c:v>0.57352941176470584</c:v>
                </c:pt>
                <c:pt idx="1">
                  <c:v>5.8823529411764705E-2</c:v>
                </c:pt>
                <c:pt idx="2">
                  <c:v>8.8235294117647065E-2</c:v>
                </c:pt>
                <c:pt idx="3">
                  <c:v>0.27941176470588236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56-FD46-BC75-656505E324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77D-D84F-8989-98863D020F9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77D-D84F-8989-98863D020F9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77D-D84F-8989-98863D020F9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77D-D84F-8989-98863D020F9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77D-D84F-8989-98863D020F9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E77D-D84F-8989-98863D020F9A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E77D-D84F-8989-98863D020F9A}"/>
              </c:ext>
            </c:extLst>
          </c:dPt>
          <c:cat>
            <c:strRef>
              <c:f>產品評價分析!$M$2:$M$8</c:f>
              <c:strCache>
                <c:ptCount val="7"/>
                <c:pt idx="0">
                  <c:v>正向評價</c:v>
                </c:pt>
                <c:pt idx="1">
                  <c:v>負向評價</c:v>
                </c:pt>
                <c:pt idx="2">
                  <c:v>售後維修</c:v>
                </c:pt>
                <c:pt idx="3">
                  <c:v>產品性能</c:v>
                </c:pt>
                <c:pt idx="4">
                  <c:v>產品價格</c:v>
                </c:pt>
                <c:pt idx="5">
                  <c:v>產品專利</c:v>
                </c:pt>
                <c:pt idx="6">
                  <c:v>技術培訓</c:v>
                </c:pt>
              </c:strCache>
            </c:strRef>
          </c:cat>
          <c:val>
            <c:numRef>
              <c:f>產品評價分析!$O$2:$O$8</c:f>
              <c:numCache>
                <c:formatCode>0%</c:formatCode>
                <c:ptCount val="7"/>
                <c:pt idx="0">
                  <c:v>0.23529411764705882</c:v>
                </c:pt>
                <c:pt idx="1">
                  <c:v>5.8823529411764705E-2</c:v>
                </c:pt>
                <c:pt idx="2">
                  <c:v>0.20588235294117646</c:v>
                </c:pt>
                <c:pt idx="3">
                  <c:v>0.38235294117647056</c:v>
                </c:pt>
                <c:pt idx="4">
                  <c:v>4.4117647058823532E-2</c:v>
                </c:pt>
                <c:pt idx="5">
                  <c:v>2.9411764705882353E-2</c:v>
                </c:pt>
                <c:pt idx="6">
                  <c:v>4.4117647058823532E-2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7C-E14F-8959-47281EFC5F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B09-E14E-B598-44D80F34169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B09-E14E-B598-44D80F34169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B09-E14E-B598-44D80F34169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B09-E14E-B598-44D80F34169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B09-E14E-B598-44D80F34169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B09-E14E-B598-44D80F341695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B09-E14E-B598-44D80F341695}"/>
              </c:ext>
            </c:extLst>
          </c:dPt>
          <c:cat>
            <c:strRef>
              <c:f>公司整體評價分析!$M$2:$M$8</c:f>
              <c:strCache>
                <c:ptCount val="7"/>
                <c:pt idx="0">
                  <c:v>正向評價</c:v>
                </c:pt>
                <c:pt idx="1">
                  <c:v>負向評價</c:v>
                </c:pt>
                <c:pt idx="2">
                  <c:v>技術講座</c:v>
                </c:pt>
                <c:pt idx="3">
                  <c:v>售後服務 </c:v>
                </c:pt>
                <c:pt idx="4">
                  <c:v>技術支援</c:v>
                </c:pt>
                <c:pt idx="5">
                  <c:v>產品售價</c:v>
                </c:pt>
                <c:pt idx="6">
                  <c:v>訂單程序</c:v>
                </c:pt>
              </c:strCache>
            </c:strRef>
          </c:cat>
          <c:val>
            <c:numRef>
              <c:f>公司整體評價分析!$O$2:$O$8</c:f>
              <c:numCache>
                <c:formatCode>0%</c:formatCode>
                <c:ptCount val="7"/>
                <c:pt idx="0">
                  <c:v>0.36904761904761907</c:v>
                </c:pt>
                <c:pt idx="1">
                  <c:v>3.5714285714285712E-2</c:v>
                </c:pt>
                <c:pt idx="2">
                  <c:v>0.15476190476190477</c:v>
                </c:pt>
                <c:pt idx="3">
                  <c:v>2.3809523809523808E-2</c:v>
                </c:pt>
                <c:pt idx="4">
                  <c:v>0.29761904761904762</c:v>
                </c:pt>
                <c:pt idx="5">
                  <c:v>3.5714285714285712E-2</c:v>
                </c:pt>
                <c:pt idx="6">
                  <c:v>8.3333333333333329E-2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C4-DA46-A9D5-E51ACC665C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chart" Target="../charts/chart3.xml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7</xdr:row>
      <xdr:rowOff>19050</xdr:rowOff>
    </xdr:from>
    <xdr:to>
      <xdr:col>22</xdr:col>
      <xdr:colOff>0</xdr:colOff>
      <xdr:row>25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C4739B9-3A6D-5814-2D5B-27958D6163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76200</xdr:colOff>
      <xdr:row>2</xdr:row>
      <xdr:rowOff>38099</xdr:rowOff>
    </xdr:from>
    <xdr:to>
      <xdr:col>8</xdr:col>
      <xdr:colOff>504205</xdr:colOff>
      <xdr:row>27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1DD04BE-714C-E54E-ABD5-379085BE305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307" t="1845" r="1143" b="4907"/>
        <a:stretch/>
      </xdr:blipFill>
      <xdr:spPr>
        <a:xfrm>
          <a:off x="76200" y="673099"/>
          <a:ext cx="7032005" cy="5359401"/>
        </a:xfrm>
        <a:prstGeom prst="rect">
          <a:avLst/>
        </a:prstGeom>
      </xdr:spPr>
    </xdr:pic>
    <xdr:clientData/>
  </xdr:twoCellAnchor>
  <xdr:twoCellAnchor editAs="oneCell">
    <xdr:from>
      <xdr:col>11</xdr:col>
      <xdr:colOff>800100</xdr:colOff>
      <xdr:row>26</xdr:row>
      <xdr:rowOff>12700</xdr:rowOff>
    </xdr:from>
    <xdr:to>
      <xdr:col>22</xdr:col>
      <xdr:colOff>0</xdr:colOff>
      <xdr:row>46</xdr:row>
      <xdr:rowOff>170259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E9B9532-7C76-AC78-83E1-0188B2EE7F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880600" y="5816600"/>
          <a:ext cx="8280400" cy="441205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6350</xdr:colOff>
      <xdr:row>10</xdr:row>
      <xdr:rowOff>19050</xdr:rowOff>
    </xdr:from>
    <xdr:to>
      <xdr:col>21</xdr:col>
      <xdr:colOff>812800</xdr:colOff>
      <xdr:row>29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224456B-4B44-DD99-811B-927FB2160F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50800</xdr:colOff>
      <xdr:row>2</xdr:row>
      <xdr:rowOff>25400</xdr:rowOff>
    </xdr:from>
    <xdr:to>
      <xdr:col>7</xdr:col>
      <xdr:colOff>698500</xdr:colOff>
      <xdr:row>27</xdr:row>
      <xdr:rowOff>7133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771826C-075A-422C-6213-8A487443982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451" t="1867" r="2124" b="2711"/>
        <a:stretch/>
      </xdr:blipFill>
      <xdr:spPr>
        <a:xfrm>
          <a:off x="50800" y="635000"/>
          <a:ext cx="6426200" cy="5061733"/>
        </a:xfrm>
        <a:prstGeom prst="rect">
          <a:avLst/>
        </a:prstGeom>
      </xdr:spPr>
    </xdr:pic>
    <xdr:clientData/>
  </xdr:twoCellAnchor>
  <xdr:twoCellAnchor editAs="oneCell">
    <xdr:from>
      <xdr:col>11</xdr:col>
      <xdr:colOff>812800</xdr:colOff>
      <xdr:row>30</xdr:row>
      <xdr:rowOff>12700</xdr:rowOff>
    </xdr:from>
    <xdr:to>
      <xdr:col>22</xdr:col>
      <xdr:colOff>38100</xdr:colOff>
      <xdr:row>51</xdr:row>
      <xdr:rowOff>195533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740822C-6ED6-D30D-6EF5-E2446ABE61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893300" y="6311900"/>
          <a:ext cx="8305800" cy="446273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25400</xdr:colOff>
      <xdr:row>2</xdr:row>
      <xdr:rowOff>22793</xdr:rowOff>
    </xdr:from>
    <xdr:to>
      <xdr:col>8</xdr:col>
      <xdr:colOff>228600</xdr:colOff>
      <xdr:row>28</xdr:row>
      <xdr:rowOff>114301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891D39A-0E3B-301D-BBB3-4F05ED6025B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961" t="1624" r="980" b="3139"/>
        <a:stretch/>
      </xdr:blipFill>
      <xdr:spPr>
        <a:xfrm>
          <a:off x="25400" y="632393"/>
          <a:ext cx="6807200" cy="5374708"/>
        </a:xfrm>
        <a:prstGeom prst="rect">
          <a:avLst/>
        </a:prstGeom>
      </xdr:spPr>
    </xdr:pic>
    <xdr:clientData/>
  </xdr:twoCellAnchor>
  <xdr:twoCellAnchor>
    <xdr:from>
      <xdr:col>12</xdr:col>
      <xdr:colOff>6350</xdr:colOff>
      <xdr:row>10</xdr:row>
      <xdr:rowOff>12700</xdr:rowOff>
    </xdr:from>
    <xdr:to>
      <xdr:col>21</xdr:col>
      <xdr:colOff>812800</xdr:colOff>
      <xdr:row>29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768716F-5960-0A3E-6BCD-D2DD4D1505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12</xdr:col>
      <xdr:colOff>0</xdr:colOff>
      <xdr:row>31</xdr:row>
      <xdr:rowOff>0</xdr:rowOff>
    </xdr:from>
    <xdr:to>
      <xdr:col>22</xdr:col>
      <xdr:colOff>12700</xdr:colOff>
      <xdr:row>52</xdr:row>
      <xdr:rowOff>162361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433C632-998A-AB52-A20A-DF9E6C4468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906000" y="6502400"/>
          <a:ext cx="8267700" cy="444226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4271BC-6BDF-C14D-A20C-97E760AF5F67}">
  <dimension ref="A1:O40"/>
  <sheetViews>
    <sheetView tabSelected="1" workbookViewId="0">
      <selection activeCell="O55" sqref="O55"/>
    </sheetView>
  </sheetViews>
  <sheetFormatPr baseColWidth="10" defaultRowHeight="16" x14ac:dyDescent="0.2"/>
  <sheetData>
    <row r="1" spans="1:15" ht="32" thickBot="1" x14ac:dyDescent="0.4">
      <c r="A1" s="1" t="s">
        <v>42</v>
      </c>
      <c r="B1" s="1"/>
      <c r="C1" s="1"/>
      <c r="J1" s="30" t="s">
        <v>41</v>
      </c>
      <c r="K1" s="31"/>
      <c r="M1" s="8" t="s">
        <v>77</v>
      </c>
      <c r="N1" s="8" t="s">
        <v>78</v>
      </c>
      <c r="O1" s="8" t="s">
        <v>79</v>
      </c>
    </row>
    <row r="2" spans="1:15" ht="17" x14ac:dyDescent="0.2">
      <c r="J2" s="28" t="s">
        <v>0</v>
      </c>
      <c r="K2" s="29" t="s">
        <v>1</v>
      </c>
      <c r="M2" s="2" t="s">
        <v>3</v>
      </c>
      <c r="N2" s="2">
        <v>39</v>
      </c>
      <c r="O2" s="3">
        <f>N2/$N$6</f>
        <v>0.57352941176470584</v>
      </c>
    </row>
    <row r="3" spans="1:15" ht="17" x14ac:dyDescent="0.2">
      <c r="J3" s="26" t="s">
        <v>2</v>
      </c>
      <c r="K3" s="27" t="s">
        <v>3</v>
      </c>
      <c r="M3" s="2" t="s">
        <v>5</v>
      </c>
      <c r="N3" s="2">
        <v>4</v>
      </c>
      <c r="O3" s="3">
        <f t="shared" ref="O3:O5" si="0">N3/$N$6</f>
        <v>5.8823529411764705E-2</v>
      </c>
    </row>
    <row r="4" spans="1:15" ht="17" x14ac:dyDescent="0.2">
      <c r="J4" s="15" t="s">
        <v>4</v>
      </c>
      <c r="K4" s="16" t="s">
        <v>5</v>
      </c>
      <c r="M4" s="2" t="s">
        <v>6</v>
      </c>
      <c r="N4" s="2">
        <v>6</v>
      </c>
      <c r="O4" s="3">
        <f t="shared" si="0"/>
        <v>8.8235294117647065E-2</v>
      </c>
    </row>
    <row r="5" spans="1:15" ht="17" x14ac:dyDescent="0.2">
      <c r="J5" s="15" t="s">
        <v>6</v>
      </c>
      <c r="K5" s="16" t="s">
        <v>6</v>
      </c>
      <c r="M5" s="2" t="s">
        <v>8</v>
      </c>
      <c r="N5" s="2">
        <v>19</v>
      </c>
      <c r="O5" s="3">
        <f t="shared" si="0"/>
        <v>0.27941176470588236</v>
      </c>
    </row>
    <row r="6" spans="1:15" ht="17" x14ac:dyDescent="0.2">
      <c r="J6" s="15" t="s">
        <v>7</v>
      </c>
      <c r="K6" s="16" t="s">
        <v>8</v>
      </c>
      <c r="M6" s="2" t="s">
        <v>80</v>
      </c>
      <c r="N6" s="6">
        <f>SUM(N2:N5)</f>
        <v>68</v>
      </c>
      <c r="O6" s="5">
        <f>SUM(O2:O5)</f>
        <v>1</v>
      </c>
    </row>
    <row r="7" spans="1:15" ht="17" x14ac:dyDescent="0.2">
      <c r="J7" s="15" t="s">
        <v>9</v>
      </c>
      <c r="K7" s="16" t="s">
        <v>6</v>
      </c>
    </row>
    <row r="8" spans="1:15" ht="17" x14ac:dyDescent="0.2">
      <c r="J8" s="15" t="s">
        <v>10</v>
      </c>
      <c r="K8" s="16" t="s">
        <v>3</v>
      </c>
    </row>
    <row r="9" spans="1:15" ht="17" x14ac:dyDescent="0.2">
      <c r="J9" s="15" t="s">
        <v>8</v>
      </c>
      <c r="K9" s="16" t="s">
        <v>8</v>
      </c>
    </row>
    <row r="10" spans="1:15" ht="17" x14ac:dyDescent="0.2">
      <c r="J10" s="15" t="s">
        <v>11</v>
      </c>
      <c r="K10" s="16" t="s">
        <v>8</v>
      </c>
    </row>
    <row r="11" spans="1:15" ht="17" x14ac:dyDescent="0.2">
      <c r="J11" s="15" t="s">
        <v>12</v>
      </c>
      <c r="K11" s="16" t="s">
        <v>8</v>
      </c>
    </row>
    <row r="12" spans="1:15" ht="17" x14ac:dyDescent="0.2">
      <c r="J12" s="15" t="s">
        <v>13</v>
      </c>
      <c r="K12" s="16" t="s">
        <v>3</v>
      </c>
    </row>
    <row r="13" spans="1:15" ht="17" x14ac:dyDescent="0.2">
      <c r="J13" s="15" t="s">
        <v>14</v>
      </c>
      <c r="K13" s="16" t="s">
        <v>3</v>
      </c>
    </row>
    <row r="14" spans="1:15" ht="17" x14ac:dyDescent="0.2">
      <c r="J14" s="15" t="s">
        <v>15</v>
      </c>
      <c r="K14" s="16" t="s">
        <v>8</v>
      </c>
    </row>
    <row r="15" spans="1:15" ht="17" x14ac:dyDescent="0.2">
      <c r="J15" s="15" t="s">
        <v>16</v>
      </c>
      <c r="K15" s="16" t="s">
        <v>8</v>
      </c>
    </row>
    <row r="16" spans="1:15" ht="17" x14ac:dyDescent="0.2">
      <c r="J16" s="15" t="s">
        <v>17</v>
      </c>
      <c r="K16" s="16" t="s">
        <v>3</v>
      </c>
    </row>
    <row r="17" spans="10:11" ht="17" x14ac:dyDescent="0.2">
      <c r="J17" s="15" t="s">
        <v>18</v>
      </c>
      <c r="K17" s="16" t="s">
        <v>3</v>
      </c>
    </row>
    <row r="18" spans="10:11" ht="17" x14ac:dyDescent="0.2">
      <c r="J18" s="15" t="s">
        <v>19</v>
      </c>
      <c r="K18" s="16" t="s">
        <v>6</v>
      </c>
    </row>
    <row r="19" spans="10:11" ht="17" x14ac:dyDescent="0.2">
      <c r="J19" s="15" t="s">
        <v>20</v>
      </c>
      <c r="K19" s="16" t="s">
        <v>3</v>
      </c>
    </row>
    <row r="20" spans="10:11" ht="17" x14ac:dyDescent="0.2">
      <c r="J20" s="15" t="s">
        <v>21</v>
      </c>
      <c r="K20" s="16" t="s">
        <v>3</v>
      </c>
    </row>
    <row r="21" spans="10:11" ht="17" x14ac:dyDescent="0.2">
      <c r="J21" s="15" t="s">
        <v>22</v>
      </c>
      <c r="K21" s="16" t="s">
        <v>3</v>
      </c>
    </row>
    <row r="22" spans="10:11" ht="17" x14ac:dyDescent="0.2">
      <c r="J22" s="15" t="s">
        <v>23</v>
      </c>
      <c r="K22" s="16" t="s">
        <v>3</v>
      </c>
    </row>
    <row r="23" spans="10:11" ht="17" x14ac:dyDescent="0.2">
      <c r="J23" s="15" t="s">
        <v>24</v>
      </c>
      <c r="K23" s="16" t="s">
        <v>3</v>
      </c>
    </row>
    <row r="24" spans="10:11" ht="17" x14ac:dyDescent="0.2">
      <c r="J24" s="15" t="s">
        <v>25</v>
      </c>
      <c r="K24" s="16" t="s">
        <v>3</v>
      </c>
    </row>
    <row r="25" spans="10:11" ht="17" x14ac:dyDescent="0.2">
      <c r="J25" s="15" t="s">
        <v>26</v>
      </c>
      <c r="K25" s="16" t="s">
        <v>3</v>
      </c>
    </row>
    <row r="26" spans="10:11" ht="17" x14ac:dyDescent="0.2">
      <c r="J26" s="15" t="s">
        <v>27</v>
      </c>
      <c r="K26" s="16" t="s">
        <v>5</v>
      </c>
    </row>
    <row r="27" spans="10:11" ht="17" x14ac:dyDescent="0.2">
      <c r="J27" s="15" t="s">
        <v>28</v>
      </c>
      <c r="K27" s="16" t="s">
        <v>6</v>
      </c>
    </row>
    <row r="28" spans="10:11" ht="17" x14ac:dyDescent="0.2">
      <c r="J28" s="15" t="s">
        <v>29</v>
      </c>
      <c r="K28" s="16" t="s">
        <v>8</v>
      </c>
    </row>
    <row r="29" spans="10:11" ht="17" x14ac:dyDescent="0.2">
      <c r="J29" s="15" t="s">
        <v>30</v>
      </c>
      <c r="K29" s="16" t="s">
        <v>8</v>
      </c>
    </row>
    <row r="30" spans="10:11" ht="17" x14ac:dyDescent="0.2">
      <c r="J30" s="15" t="s">
        <v>31</v>
      </c>
      <c r="K30" s="16" t="s">
        <v>8</v>
      </c>
    </row>
    <row r="31" spans="10:11" ht="17" x14ac:dyDescent="0.2">
      <c r="J31" s="15" t="s">
        <v>32</v>
      </c>
      <c r="K31" s="16" t="s">
        <v>5</v>
      </c>
    </row>
    <row r="32" spans="10:11" ht="17" x14ac:dyDescent="0.2">
      <c r="J32" s="15" t="s">
        <v>33</v>
      </c>
      <c r="K32" s="16" t="s">
        <v>3</v>
      </c>
    </row>
    <row r="33" spans="10:11" ht="17" x14ac:dyDescent="0.2">
      <c r="J33" s="15" t="s">
        <v>34</v>
      </c>
      <c r="K33" s="16" t="s">
        <v>8</v>
      </c>
    </row>
    <row r="34" spans="10:11" ht="17" x14ac:dyDescent="0.2">
      <c r="J34" s="15" t="s">
        <v>35</v>
      </c>
      <c r="K34" s="16" t="s">
        <v>3</v>
      </c>
    </row>
    <row r="35" spans="10:11" ht="17" x14ac:dyDescent="0.2">
      <c r="J35" s="15" t="s">
        <v>36</v>
      </c>
      <c r="K35" s="16" t="s">
        <v>3</v>
      </c>
    </row>
    <row r="36" spans="10:11" ht="17" x14ac:dyDescent="0.2">
      <c r="J36" s="15" t="s">
        <v>28</v>
      </c>
      <c r="K36" s="16" t="s">
        <v>6</v>
      </c>
    </row>
    <row r="37" spans="10:11" ht="17" x14ac:dyDescent="0.2">
      <c r="J37" s="15" t="s">
        <v>37</v>
      </c>
      <c r="K37" s="16" t="s">
        <v>5</v>
      </c>
    </row>
    <row r="38" spans="10:11" ht="17" x14ac:dyDescent="0.2">
      <c r="J38" s="15" t="s">
        <v>38</v>
      </c>
      <c r="K38" s="16" t="s">
        <v>3</v>
      </c>
    </row>
    <row r="39" spans="10:11" ht="17" x14ac:dyDescent="0.2">
      <c r="J39" s="15" t="s">
        <v>39</v>
      </c>
      <c r="K39" s="16" t="s">
        <v>8</v>
      </c>
    </row>
    <row r="40" spans="10:11" ht="18" thickBot="1" x14ac:dyDescent="0.25">
      <c r="J40" s="17" t="s">
        <v>40</v>
      </c>
      <c r="K40" s="18" t="s">
        <v>8</v>
      </c>
    </row>
  </sheetData>
  <mergeCells count="1">
    <mergeCell ref="J1:K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71EA5-16C6-6C45-B5C1-C48BBC537CDE}">
  <dimension ref="A1:O31"/>
  <sheetViews>
    <sheetView workbookViewId="0">
      <selection activeCell="K44" sqref="K44"/>
    </sheetView>
  </sheetViews>
  <sheetFormatPr baseColWidth="10" defaultRowHeight="16" x14ac:dyDescent="0.2"/>
  <sheetData>
    <row r="1" spans="1:15" ht="32" thickBot="1" x14ac:dyDescent="0.4">
      <c r="A1" s="32" t="s">
        <v>43</v>
      </c>
      <c r="B1" s="32"/>
      <c r="C1" s="32"/>
      <c r="D1" s="32"/>
      <c r="E1" s="32"/>
      <c r="J1" s="33" t="s">
        <v>41</v>
      </c>
      <c r="K1" s="34"/>
      <c r="M1" s="8" t="s">
        <v>77</v>
      </c>
      <c r="N1" s="8" t="s">
        <v>78</v>
      </c>
      <c r="O1" s="8" t="s">
        <v>79</v>
      </c>
    </row>
    <row r="2" spans="1:15" x14ac:dyDescent="0.2">
      <c r="J2" s="9" t="s">
        <v>0</v>
      </c>
      <c r="K2" s="10" t="s">
        <v>1</v>
      </c>
      <c r="M2" s="4" t="s">
        <v>3</v>
      </c>
      <c r="N2" s="2">
        <v>16</v>
      </c>
      <c r="O2" s="5">
        <f t="shared" ref="O2:O8" si="0">N2/$N$9</f>
        <v>0.23529411764705882</v>
      </c>
    </row>
    <row r="3" spans="1:15" x14ac:dyDescent="0.2">
      <c r="J3" s="11" t="s">
        <v>50</v>
      </c>
      <c r="K3" s="12" t="s">
        <v>3</v>
      </c>
      <c r="M3" s="4" t="s">
        <v>5</v>
      </c>
      <c r="N3" s="2">
        <v>4</v>
      </c>
      <c r="O3" s="5">
        <f t="shared" si="0"/>
        <v>5.8823529411764705E-2</v>
      </c>
    </row>
    <row r="4" spans="1:15" x14ac:dyDescent="0.2">
      <c r="J4" s="11" t="s">
        <v>51</v>
      </c>
      <c r="K4" s="12" t="s">
        <v>5</v>
      </c>
      <c r="M4" s="4" t="s">
        <v>45</v>
      </c>
      <c r="N4" s="2">
        <v>14</v>
      </c>
      <c r="O4" s="5">
        <f t="shared" si="0"/>
        <v>0.20588235294117646</v>
      </c>
    </row>
    <row r="5" spans="1:15" x14ac:dyDescent="0.2">
      <c r="J5" s="11" t="s">
        <v>52</v>
      </c>
      <c r="K5" s="12" t="s">
        <v>45</v>
      </c>
      <c r="M5" s="4" t="s">
        <v>46</v>
      </c>
      <c r="N5" s="2">
        <v>26</v>
      </c>
      <c r="O5" s="5">
        <f t="shared" si="0"/>
        <v>0.38235294117647056</v>
      </c>
    </row>
    <row r="6" spans="1:15" x14ac:dyDescent="0.2">
      <c r="J6" s="11" t="s">
        <v>29</v>
      </c>
      <c r="K6" s="12" t="s">
        <v>45</v>
      </c>
      <c r="M6" s="4" t="s">
        <v>47</v>
      </c>
      <c r="N6" s="2">
        <v>3</v>
      </c>
      <c r="O6" s="5">
        <f t="shared" si="0"/>
        <v>4.4117647058823532E-2</v>
      </c>
    </row>
    <row r="7" spans="1:15" x14ac:dyDescent="0.2">
      <c r="J7" s="11" t="s">
        <v>53</v>
      </c>
      <c r="K7" s="12" t="s">
        <v>46</v>
      </c>
      <c r="M7" s="4" t="s">
        <v>48</v>
      </c>
      <c r="N7" s="2">
        <v>2</v>
      </c>
      <c r="O7" s="5">
        <f t="shared" si="0"/>
        <v>2.9411764705882353E-2</v>
      </c>
    </row>
    <row r="8" spans="1:15" x14ac:dyDescent="0.2">
      <c r="J8" s="11" t="s">
        <v>54</v>
      </c>
      <c r="K8" s="12" t="s">
        <v>47</v>
      </c>
      <c r="M8" s="4" t="s">
        <v>49</v>
      </c>
      <c r="N8" s="2">
        <v>3</v>
      </c>
      <c r="O8" s="5">
        <f t="shared" si="0"/>
        <v>4.4117647058823532E-2</v>
      </c>
    </row>
    <row r="9" spans="1:15" x14ac:dyDescent="0.2">
      <c r="J9" s="11" t="s">
        <v>55</v>
      </c>
      <c r="K9" s="12" t="s">
        <v>47</v>
      </c>
      <c r="M9" s="6" t="s">
        <v>80</v>
      </c>
      <c r="N9" s="6">
        <f>SUM(N2:N8)</f>
        <v>68</v>
      </c>
      <c r="O9" s="7">
        <f>SUM(O2:O8)</f>
        <v>0.99999999999999989</v>
      </c>
    </row>
    <row r="10" spans="1:15" x14ac:dyDescent="0.2">
      <c r="J10" s="11" t="s">
        <v>56</v>
      </c>
      <c r="K10" s="12" t="s">
        <v>45</v>
      </c>
    </row>
    <row r="11" spans="1:15" x14ac:dyDescent="0.2">
      <c r="J11" s="11" t="s">
        <v>57</v>
      </c>
      <c r="K11" s="12" t="s">
        <v>46</v>
      </c>
    </row>
    <row r="12" spans="1:15" x14ac:dyDescent="0.2">
      <c r="J12" s="11" t="s">
        <v>58</v>
      </c>
      <c r="K12" s="12" t="s">
        <v>48</v>
      </c>
    </row>
    <row r="13" spans="1:15" x14ac:dyDescent="0.2">
      <c r="J13" s="11" t="s">
        <v>59</v>
      </c>
      <c r="K13" s="12" t="s">
        <v>5</v>
      </c>
    </row>
    <row r="14" spans="1:15" x14ac:dyDescent="0.2">
      <c r="J14" s="11" t="s">
        <v>4</v>
      </c>
      <c r="K14" s="12" t="s">
        <v>5</v>
      </c>
    </row>
    <row r="15" spans="1:15" x14ac:dyDescent="0.2">
      <c r="J15" s="11" t="s">
        <v>60</v>
      </c>
      <c r="K15" s="12" t="s">
        <v>49</v>
      </c>
    </row>
    <row r="16" spans="1:15" x14ac:dyDescent="0.2">
      <c r="J16" s="11" t="s">
        <v>61</v>
      </c>
      <c r="K16" s="12" t="s">
        <v>46</v>
      </c>
    </row>
    <row r="17" spans="10:11" x14ac:dyDescent="0.2">
      <c r="J17" s="11" t="s">
        <v>62</v>
      </c>
      <c r="K17" s="12" t="s">
        <v>5</v>
      </c>
    </row>
    <row r="18" spans="10:11" x14ac:dyDescent="0.2">
      <c r="J18" s="11" t="s">
        <v>63</v>
      </c>
      <c r="K18" s="12" t="s">
        <v>46</v>
      </c>
    </row>
    <row r="19" spans="10:11" x14ac:dyDescent="0.2">
      <c r="J19" s="11" t="s">
        <v>64</v>
      </c>
      <c r="K19" s="12" t="s">
        <v>49</v>
      </c>
    </row>
    <row r="20" spans="10:11" x14ac:dyDescent="0.2">
      <c r="J20" s="11" t="s">
        <v>65</v>
      </c>
      <c r="K20" s="12" t="s">
        <v>5</v>
      </c>
    </row>
    <row r="21" spans="10:11" x14ac:dyDescent="0.2">
      <c r="J21" s="11" t="s">
        <v>66</v>
      </c>
      <c r="K21" s="12" t="s">
        <v>46</v>
      </c>
    </row>
    <row r="22" spans="10:11" x14ac:dyDescent="0.2">
      <c r="J22" s="11" t="s">
        <v>67</v>
      </c>
      <c r="K22" s="12" t="s">
        <v>46</v>
      </c>
    </row>
    <row r="23" spans="10:11" x14ac:dyDescent="0.2">
      <c r="J23" s="11" t="s">
        <v>68</v>
      </c>
      <c r="K23" s="12" t="s">
        <v>46</v>
      </c>
    </row>
    <row r="24" spans="10:11" x14ac:dyDescent="0.2">
      <c r="J24" s="11" t="s">
        <v>69</v>
      </c>
      <c r="K24" s="12" t="s">
        <v>46</v>
      </c>
    </row>
    <row r="25" spans="10:11" x14ac:dyDescent="0.2">
      <c r="J25" s="11" t="s">
        <v>70</v>
      </c>
      <c r="K25" s="12" t="s">
        <v>46</v>
      </c>
    </row>
    <row r="26" spans="10:11" x14ac:dyDescent="0.2">
      <c r="J26" s="11" t="s">
        <v>71</v>
      </c>
      <c r="K26" s="12" t="s">
        <v>5</v>
      </c>
    </row>
    <row r="27" spans="10:11" x14ac:dyDescent="0.2">
      <c r="J27" s="11" t="s">
        <v>72</v>
      </c>
      <c r="K27" s="12" t="s">
        <v>46</v>
      </c>
    </row>
    <row r="28" spans="10:11" x14ac:dyDescent="0.2">
      <c r="J28" s="11" t="s">
        <v>73</v>
      </c>
      <c r="K28" s="12" t="s">
        <v>45</v>
      </c>
    </row>
    <row r="29" spans="10:11" x14ac:dyDescent="0.2">
      <c r="J29" s="11" t="s">
        <v>74</v>
      </c>
      <c r="K29" s="12" t="s">
        <v>3</v>
      </c>
    </row>
    <row r="30" spans="10:11" x14ac:dyDescent="0.2">
      <c r="J30" s="11" t="s">
        <v>75</v>
      </c>
      <c r="K30" s="12" t="s">
        <v>5</v>
      </c>
    </row>
    <row r="31" spans="10:11" ht="17" thickBot="1" x14ac:dyDescent="0.25">
      <c r="J31" s="13" t="s">
        <v>76</v>
      </c>
      <c r="K31" s="14" t="s">
        <v>45</v>
      </c>
    </row>
  </sheetData>
  <mergeCells count="2">
    <mergeCell ref="A1:E1"/>
    <mergeCell ref="J1:K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9D879-879F-5A40-8779-42EAA248AE91}">
  <dimension ref="A1:S35"/>
  <sheetViews>
    <sheetView workbookViewId="0">
      <selection activeCell="K44" sqref="K44"/>
    </sheetView>
  </sheetViews>
  <sheetFormatPr baseColWidth="10" defaultRowHeight="16" x14ac:dyDescent="0.2"/>
  <sheetData>
    <row r="1" spans="1:19" ht="32" thickBot="1" x14ac:dyDescent="0.4">
      <c r="A1" s="32" t="s">
        <v>44</v>
      </c>
      <c r="B1" s="32"/>
      <c r="C1" s="32"/>
      <c r="D1" s="32"/>
      <c r="E1" s="32"/>
      <c r="J1" s="30" t="s">
        <v>41</v>
      </c>
      <c r="K1" s="31"/>
      <c r="M1" s="8" t="s">
        <v>77</v>
      </c>
      <c r="N1" s="8" t="s">
        <v>78</v>
      </c>
      <c r="O1" s="8" t="s">
        <v>79</v>
      </c>
    </row>
    <row r="2" spans="1:19" x14ac:dyDescent="0.2">
      <c r="J2" s="22" t="s">
        <v>0</v>
      </c>
      <c r="K2" s="23" t="s">
        <v>1</v>
      </c>
      <c r="M2" s="4" t="s">
        <v>3</v>
      </c>
      <c r="N2" s="20">
        <v>31</v>
      </c>
      <c r="O2" s="21">
        <f>N2/$N$9</f>
        <v>0.36904761904761907</v>
      </c>
    </row>
    <row r="3" spans="1:19" x14ac:dyDescent="0.2">
      <c r="J3" s="24" t="s">
        <v>50</v>
      </c>
      <c r="K3" s="25" t="s">
        <v>3</v>
      </c>
      <c r="M3" s="4" t="s">
        <v>5</v>
      </c>
      <c r="N3" s="20">
        <v>3</v>
      </c>
      <c r="O3" s="21">
        <f t="shared" ref="O3:O9" si="0">N3/$N$9</f>
        <v>3.5714285714285712E-2</v>
      </c>
    </row>
    <row r="4" spans="1:19" x14ac:dyDescent="0.2">
      <c r="J4" s="11" t="s">
        <v>10</v>
      </c>
      <c r="K4" s="12" t="s">
        <v>5</v>
      </c>
      <c r="M4" s="4" t="s">
        <v>81</v>
      </c>
      <c r="N4" s="20">
        <v>13</v>
      </c>
      <c r="O4" s="21">
        <f t="shared" si="0"/>
        <v>0.15476190476190477</v>
      </c>
    </row>
    <row r="5" spans="1:19" x14ac:dyDescent="0.2">
      <c r="J5" s="11" t="s">
        <v>85</v>
      </c>
      <c r="K5" s="12" t="s">
        <v>81</v>
      </c>
      <c r="M5" s="4" t="s">
        <v>82</v>
      </c>
      <c r="N5" s="20">
        <v>2</v>
      </c>
      <c r="O5" s="21">
        <f t="shared" si="0"/>
        <v>2.3809523809523808E-2</v>
      </c>
    </row>
    <row r="6" spans="1:19" x14ac:dyDescent="0.2">
      <c r="J6" s="11" t="s">
        <v>81</v>
      </c>
      <c r="K6" s="12" t="s">
        <v>81</v>
      </c>
      <c r="M6" s="4" t="s">
        <v>64</v>
      </c>
      <c r="N6" s="20">
        <v>25</v>
      </c>
      <c r="O6" s="21">
        <f t="shared" si="0"/>
        <v>0.29761904761904762</v>
      </c>
    </row>
    <row r="7" spans="1:19" x14ac:dyDescent="0.2">
      <c r="J7" s="11" t="s">
        <v>8</v>
      </c>
      <c r="K7" s="12" t="s">
        <v>8</v>
      </c>
      <c r="M7" s="4" t="s">
        <v>83</v>
      </c>
      <c r="N7" s="20">
        <v>3</v>
      </c>
      <c r="O7" s="21">
        <f t="shared" si="0"/>
        <v>3.5714285714285712E-2</v>
      </c>
    </row>
    <row r="8" spans="1:19" x14ac:dyDescent="0.2">
      <c r="J8" s="11" t="s">
        <v>64</v>
      </c>
      <c r="K8" s="12" t="s">
        <v>64</v>
      </c>
      <c r="M8" s="4" t="s">
        <v>84</v>
      </c>
      <c r="N8" s="20">
        <v>7</v>
      </c>
      <c r="O8" s="21">
        <f t="shared" si="0"/>
        <v>8.3333333333333329E-2</v>
      </c>
    </row>
    <row r="9" spans="1:19" x14ac:dyDescent="0.2">
      <c r="J9" s="11" t="s">
        <v>86</v>
      </c>
      <c r="K9" s="12" t="s">
        <v>64</v>
      </c>
      <c r="M9" s="4" t="s">
        <v>80</v>
      </c>
      <c r="N9" s="2">
        <f>SUM(N2:N8)</f>
        <v>84</v>
      </c>
      <c r="O9" s="21">
        <f t="shared" si="0"/>
        <v>1</v>
      </c>
    </row>
    <row r="10" spans="1:19" x14ac:dyDescent="0.2">
      <c r="J10" s="11" t="s">
        <v>54</v>
      </c>
      <c r="K10" s="12" t="s">
        <v>83</v>
      </c>
    </row>
    <row r="11" spans="1:19" x14ac:dyDescent="0.2">
      <c r="J11" s="11" t="s">
        <v>55</v>
      </c>
      <c r="K11" s="12" t="s">
        <v>83</v>
      </c>
    </row>
    <row r="12" spans="1:19" x14ac:dyDescent="0.2">
      <c r="J12" s="11" t="s">
        <v>87</v>
      </c>
      <c r="K12" s="12" t="s">
        <v>83</v>
      </c>
      <c r="Q12" s="19"/>
      <c r="R12" s="19"/>
      <c r="S12" s="19"/>
    </row>
    <row r="13" spans="1:19" x14ac:dyDescent="0.2">
      <c r="J13" s="11" t="s">
        <v>88</v>
      </c>
      <c r="K13" s="12" t="s">
        <v>81</v>
      </c>
    </row>
    <row r="14" spans="1:19" x14ac:dyDescent="0.2">
      <c r="J14" s="11" t="s">
        <v>89</v>
      </c>
      <c r="K14" s="12" t="s">
        <v>81</v>
      </c>
    </row>
    <row r="15" spans="1:19" x14ac:dyDescent="0.2">
      <c r="J15" s="11" t="s">
        <v>90</v>
      </c>
      <c r="K15" s="12" t="s">
        <v>3</v>
      </c>
    </row>
    <row r="16" spans="1:19" x14ac:dyDescent="0.2">
      <c r="J16" s="11" t="s">
        <v>26</v>
      </c>
      <c r="K16" s="12" t="s">
        <v>3</v>
      </c>
    </row>
    <row r="17" spans="10:11" x14ac:dyDescent="0.2">
      <c r="J17" s="11" t="s">
        <v>13</v>
      </c>
      <c r="K17" s="12" t="s">
        <v>3</v>
      </c>
    </row>
    <row r="18" spans="10:11" x14ac:dyDescent="0.2">
      <c r="J18" s="11" t="s">
        <v>91</v>
      </c>
      <c r="K18" s="12" t="s">
        <v>81</v>
      </c>
    </row>
    <row r="19" spans="10:11" x14ac:dyDescent="0.2">
      <c r="J19" s="11" t="s">
        <v>92</v>
      </c>
      <c r="K19" s="12" t="s">
        <v>3</v>
      </c>
    </row>
    <row r="20" spans="10:11" x14ac:dyDescent="0.2">
      <c r="J20" s="11" t="s">
        <v>60</v>
      </c>
      <c r="K20" s="12" t="s">
        <v>81</v>
      </c>
    </row>
    <row r="21" spans="10:11" x14ac:dyDescent="0.2">
      <c r="J21" s="11" t="s">
        <v>93</v>
      </c>
      <c r="K21" s="12" t="s">
        <v>84</v>
      </c>
    </row>
    <row r="22" spans="10:11" x14ac:dyDescent="0.2">
      <c r="J22" s="11" t="s">
        <v>6</v>
      </c>
      <c r="K22" s="12" t="s">
        <v>84</v>
      </c>
    </row>
    <row r="23" spans="10:11" x14ac:dyDescent="0.2">
      <c r="J23" s="11" t="s">
        <v>94</v>
      </c>
      <c r="K23" s="12" t="s">
        <v>84</v>
      </c>
    </row>
    <row r="24" spans="10:11" x14ac:dyDescent="0.2">
      <c r="J24" s="11" t="s">
        <v>17</v>
      </c>
      <c r="K24" s="12" t="s">
        <v>3</v>
      </c>
    </row>
    <row r="25" spans="10:11" x14ac:dyDescent="0.2">
      <c r="J25" s="11" t="s">
        <v>22</v>
      </c>
      <c r="K25" s="12" t="s">
        <v>3</v>
      </c>
    </row>
    <row r="26" spans="10:11" x14ac:dyDescent="0.2">
      <c r="J26" s="11" t="s">
        <v>95</v>
      </c>
      <c r="K26" s="12" t="s">
        <v>84</v>
      </c>
    </row>
    <row r="27" spans="10:11" x14ac:dyDescent="0.2">
      <c r="J27" s="11" t="s">
        <v>96</v>
      </c>
      <c r="K27" s="12" t="s">
        <v>64</v>
      </c>
    </row>
    <row r="28" spans="10:11" x14ac:dyDescent="0.2">
      <c r="J28" s="11" t="s">
        <v>97</v>
      </c>
      <c r="K28" s="12" t="s">
        <v>64</v>
      </c>
    </row>
    <row r="29" spans="10:11" x14ac:dyDescent="0.2">
      <c r="J29" s="11" t="s">
        <v>98</v>
      </c>
      <c r="K29" s="12" t="s">
        <v>64</v>
      </c>
    </row>
    <row r="30" spans="10:11" x14ac:dyDescent="0.2">
      <c r="J30" s="11" t="s">
        <v>12</v>
      </c>
      <c r="K30" s="12" t="s">
        <v>3</v>
      </c>
    </row>
    <row r="31" spans="10:11" x14ac:dyDescent="0.2">
      <c r="J31" s="11" t="s">
        <v>99</v>
      </c>
      <c r="K31" s="12" t="s">
        <v>3</v>
      </c>
    </row>
    <row r="32" spans="10:11" x14ac:dyDescent="0.2">
      <c r="J32" s="11" t="s">
        <v>100</v>
      </c>
      <c r="K32" s="12" t="s">
        <v>84</v>
      </c>
    </row>
    <row r="33" spans="10:11" x14ac:dyDescent="0.2">
      <c r="J33" s="11" t="s">
        <v>101</v>
      </c>
      <c r="K33" s="12" t="s">
        <v>84</v>
      </c>
    </row>
    <row r="34" spans="10:11" x14ac:dyDescent="0.2">
      <c r="J34" s="11" t="s">
        <v>102</v>
      </c>
      <c r="K34" s="12" t="s">
        <v>84</v>
      </c>
    </row>
    <row r="35" spans="10:11" ht="17" thickBot="1" x14ac:dyDescent="0.25">
      <c r="J35" s="13" t="s">
        <v>11</v>
      </c>
      <c r="K35" s="14" t="s">
        <v>8</v>
      </c>
    </row>
  </sheetData>
  <mergeCells count="2">
    <mergeCell ref="A1:E1"/>
    <mergeCell ref="J1:K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業代評價分析</vt:lpstr>
      <vt:lpstr>產品評價分析</vt:lpstr>
      <vt:lpstr>公司整體評價分析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2024-10-12T15:18:57Z</dcterms:created>
  <dcterms:modified xsi:type="dcterms:W3CDTF">2024-10-15T11:17:46Z</dcterms:modified>
</cp:coreProperties>
</file>