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gat\OneDrive\Máy tính\WorkSpace\Вычислительная математика\Лаб 5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2" i="1"/>
  <c r="G15" i="1"/>
  <c r="G16" i="1"/>
  <c r="G17" i="1"/>
  <c r="G18" i="1"/>
  <c r="F12" i="1"/>
  <c r="F13" i="1"/>
  <c r="F14" i="1"/>
  <c r="F15" i="1"/>
  <c r="F17" i="1"/>
  <c r="F18" i="1"/>
  <c r="F16" i="1"/>
  <c r="C12" i="1"/>
  <c r="C17" i="1"/>
  <c r="C18" i="1"/>
  <c r="C16" i="1"/>
  <c r="B17" i="1"/>
  <c r="B18" i="1"/>
  <c r="B16" i="1"/>
  <c r="C15" i="1"/>
  <c r="C13" i="1"/>
  <c r="C14" i="1"/>
  <c r="B13" i="1"/>
  <c r="B14" i="1"/>
  <c r="B15" i="1"/>
  <c r="B12" i="1"/>
  <c r="C3" i="1"/>
  <c r="C4" i="1"/>
  <c r="C5" i="1"/>
  <c r="C6" i="1"/>
  <c r="D5" i="1" s="1"/>
  <c r="C7" i="1"/>
  <c r="C2" i="1"/>
  <c r="D2" i="1" s="1"/>
  <c r="D4" i="1" l="1"/>
  <c r="E4" i="1" s="1"/>
  <c r="D6" i="1"/>
  <c r="E5" i="1" s="1"/>
  <c r="D3" i="1"/>
  <c r="E3" i="1" s="1"/>
  <c r="F3" i="1" l="1"/>
  <c r="F4" i="1"/>
  <c r="G3" i="1" s="1"/>
  <c r="E2" i="1"/>
  <c r="F2" i="1" s="1"/>
  <c r="G2" i="1" s="1"/>
  <c r="H2" i="1" l="1"/>
</calcChain>
</file>

<file path=xl/sharedStrings.xml><?xml version="1.0" encoding="utf-8"?>
<sst xmlns="http://schemas.openxmlformats.org/spreadsheetml/2006/main" count="14" uniqueCount="12">
  <si>
    <t>x</t>
  </si>
  <si>
    <t>y</t>
  </si>
  <si>
    <t>∆y</t>
  </si>
  <si>
    <t>∆y^2</t>
  </si>
  <si>
    <t>∆y^3</t>
  </si>
  <si>
    <t>∆y^4</t>
  </si>
  <si>
    <t>∆y^5</t>
  </si>
  <si>
    <t>∆y^6</t>
  </si>
  <si>
    <t>t</t>
  </si>
  <si>
    <t>Newton</t>
  </si>
  <si>
    <t>Gauss</t>
  </si>
  <si>
    <t>N6(x)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</si>
</sst>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#,##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6" xfId="0" applyFont="1" applyBorder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/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0" fontId="1" fillId="0" borderId="13" xfId="0" applyNumberFormat="1" applyFont="1" applyBorder="1" applyAlignment="1">
      <alignment horizontal="center" vertical="center" wrapText="1"/>
    </xf>
    <xf numFmtId="170" fontId="1" fillId="0" borderId="2" xfId="0" applyNumberFormat="1" applyFont="1" applyBorder="1" applyAlignment="1">
      <alignment horizontal="center" vertical="center" wrapText="1"/>
    </xf>
    <xf numFmtId="170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70" fontId="0" fillId="0" borderId="13" xfId="0" applyNumberFormat="1" applyFont="1" applyBorder="1"/>
    <xf numFmtId="0" fontId="0" fillId="0" borderId="13" xfId="0" applyFont="1" applyBorder="1"/>
    <xf numFmtId="0" fontId="0" fillId="0" borderId="2" xfId="0" applyFont="1" applyBorder="1"/>
    <xf numFmtId="0" fontId="0" fillId="2" borderId="14" xfId="0" applyFont="1" applyFill="1" applyBorder="1"/>
    <xf numFmtId="0" fontId="0" fillId="2" borderId="13" xfId="0" applyFont="1" applyFill="1" applyBorder="1"/>
    <xf numFmtId="0" fontId="0" fillId="3" borderId="13" xfId="0" applyFont="1" applyFill="1" applyBorder="1"/>
    <xf numFmtId="0" fontId="0" fillId="3" borderId="2" xfId="0" applyFont="1" applyFill="1" applyBorder="1"/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/>
    <xf numFmtId="0" fontId="0" fillId="0" borderId="7" xfId="0" applyFont="1" applyBorder="1"/>
    <xf numFmtId="0" fontId="0" fillId="0" borderId="1" xfId="0" applyFont="1" applyBorder="1" applyAlignment="1">
      <alignment horizontal="center" vertical="center"/>
    </xf>
    <xf numFmtId="0" fontId="0" fillId="5" borderId="13" xfId="0" applyFont="1" applyFill="1" applyBorder="1"/>
    <xf numFmtId="0" fontId="0" fillId="5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4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2" sqref="E12:G15"/>
    </sheetView>
  </sheetViews>
  <sheetFormatPr defaultRowHeight="14.4" x14ac:dyDescent="0.3"/>
  <cols>
    <col min="1" max="1" width="8.88671875" style="2"/>
    <col min="2" max="2" width="13.109375" style="2" bestFit="1" customWidth="1"/>
    <col min="3" max="16384" width="8.88671875" style="2"/>
  </cols>
  <sheetData>
    <row r="1" spans="1:8" ht="15" thickBot="1" x14ac:dyDescent="0.35">
      <c r="A1" s="11" t="s">
        <v>0</v>
      </c>
      <c r="B1" s="14" t="s">
        <v>1</v>
      </c>
      <c r="C1" s="12" t="s">
        <v>2</v>
      </c>
      <c r="D1" s="14" t="s">
        <v>3</v>
      </c>
      <c r="E1" s="12" t="s">
        <v>4</v>
      </c>
      <c r="F1" s="14" t="s">
        <v>5</v>
      </c>
      <c r="G1" s="12" t="s">
        <v>6</v>
      </c>
      <c r="H1" s="14" t="s">
        <v>7</v>
      </c>
    </row>
    <row r="2" spans="1:8" x14ac:dyDescent="0.3">
      <c r="A2" s="27">
        <v>2.1</v>
      </c>
      <c r="B2" s="15">
        <v>3.7587000000000002</v>
      </c>
      <c r="C2" s="4">
        <f>B3-B2</f>
        <v>0.42739999999999956</v>
      </c>
      <c r="D2" s="17">
        <f>C3-C2</f>
        <v>0.30830000000000091</v>
      </c>
      <c r="E2" s="4">
        <f>D3-D2</f>
        <v>-0.61710000000000154</v>
      </c>
      <c r="F2" s="17">
        <f>E3-E2</f>
        <v>1.0778000000000025</v>
      </c>
      <c r="G2" s="4">
        <f>F3-F2</f>
        <v>-1.7774000000000045</v>
      </c>
      <c r="H2" s="20">
        <f>G3-G2</f>
        <v>2.9757000000000087</v>
      </c>
    </row>
    <row r="3" spans="1:8" x14ac:dyDescent="0.3">
      <c r="A3" s="7">
        <v>2.15</v>
      </c>
      <c r="B3" s="15">
        <v>4.1860999999999997</v>
      </c>
      <c r="C3" s="4">
        <f t="shared" ref="C3:F7" si="0">B4-B3</f>
        <v>0.73570000000000046</v>
      </c>
      <c r="D3" s="17">
        <f t="shared" si="0"/>
        <v>-0.30880000000000063</v>
      </c>
      <c r="E3" s="4">
        <f t="shared" si="0"/>
        <v>0.460700000000001</v>
      </c>
      <c r="F3" s="17">
        <f t="shared" si="0"/>
        <v>-0.699600000000002</v>
      </c>
      <c r="G3" s="4">
        <f>F4-F3</f>
        <v>1.1983000000000041</v>
      </c>
      <c r="H3" s="21"/>
    </row>
    <row r="4" spans="1:8" x14ac:dyDescent="0.3">
      <c r="A4" s="27">
        <v>2.2000000000000002</v>
      </c>
      <c r="B4" s="15">
        <v>4.9218000000000002</v>
      </c>
      <c r="C4" s="4">
        <f t="shared" si="0"/>
        <v>0.42689999999999984</v>
      </c>
      <c r="D4" s="17">
        <f t="shared" si="0"/>
        <v>0.15190000000000037</v>
      </c>
      <c r="E4" s="4">
        <f t="shared" si="0"/>
        <v>-0.238900000000001</v>
      </c>
      <c r="F4" s="17">
        <f t="shared" si="0"/>
        <v>0.49870000000000214</v>
      </c>
      <c r="G4" s="3"/>
      <c r="H4" s="21"/>
    </row>
    <row r="5" spans="1:8" x14ac:dyDescent="0.3">
      <c r="A5" s="7">
        <v>2.25</v>
      </c>
      <c r="B5" s="15">
        <v>5.3487</v>
      </c>
      <c r="C5" s="4">
        <f t="shared" si="0"/>
        <v>0.5788000000000002</v>
      </c>
      <c r="D5" s="17">
        <f t="shared" si="0"/>
        <v>-8.7000000000000632E-2</v>
      </c>
      <c r="E5" s="4">
        <f t="shared" si="0"/>
        <v>0.25980000000000114</v>
      </c>
      <c r="F5" s="18"/>
      <c r="G5" s="3"/>
      <c r="H5" s="21"/>
    </row>
    <row r="6" spans="1:8" x14ac:dyDescent="0.3">
      <c r="A6" s="27">
        <v>2.2999999999999998</v>
      </c>
      <c r="B6" s="15">
        <v>5.9275000000000002</v>
      </c>
      <c r="C6" s="4">
        <f t="shared" si="0"/>
        <v>0.49179999999999957</v>
      </c>
      <c r="D6" s="17">
        <f t="shared" si="0"/>
        <v>0.17280000000000051</v>
      </c>
      <c r="E6" s="3"/>
      <c r="F6" s="18"/>
      <c r="G6" s="3"/>
      <c r="H6" s="21"/>
    </row>
    <row r="7" spans="1:8" x14ac:dyDescent="0.3">
      <c r="A7" s="7">
        <v>2.35</v>
      </c>
      <c r="B7" s="15">
        <v>6.4192999999999998</v>
      </c>
      <c r="C7" s="4">
        <f t="shared" si="0"/>
        <v>0.66460000000000008</v>
      </c>
      <c r="D7" s="18"/>
      <c r="E7" s="3"/>
      <c r="F7" s="18"/>
      <c r="G7" s="3"/>
      <c r="H7" s="21"/>
    </row>
    <row r="8" spans="1:8" ht="15" thickBot="1" x14ac:dyDescent="0.35">
      <c r="A8" s="28">
        <v>2.4</v>
      </c>
      <c r="B8" s="16">
        <v>7.0838999999999999</v>
      </c>
      <c r="C8" s="9"/>
      <c r="D8" s="19"/>
      <c r="E8" s="9"/>
      <c r="F8" s="19"/>
      <c r="G8" s="9"/>
      <c r="H8" s="22"/>
    </row>
    <row r="10" spans="1:8" ht="15" thickBot="1" x14ac:dyDescent="0.35"/>
    <row r="11" spans="1:8" ht="15" thickBot="1" x14ac:dyDescent="0.35">
      <c r="A11" s="35" t="s">
        <v>9</v>
      </c>
      <c r="B11" s="11" t="s">
        <v>8</v>
      </c>
      <c r="C11" s="13" t="s">
        <v>11</v>
      </c>
      <c r="D11" s="1"/>
      <c r="E11" s="5" t="s">
        <v>10</v>
      </c>
      <c r="F11" s="41" t="s">
        <v>8</v>
      </c>
      <c r="G11" s="40" t="s">
        <v>11</v>
      </c>
    </row>
    <row r="12" spans="1:8" x14ac:dyDescent="0.3">
      <c r="A12" s="23">
        <v>2.1120000000000001</v>
      </c>
      <c r="B12" s="5">
        <f>(A12-$A$2)/($A$3-$A$2)</f>
        <v>0.24000000000000107</v>
      </c>
      <c r="C12" s="6">
        <f>$B$2+B12*$C$2+B12*(B12-1)*$D$2/2+B12*(B12-1)*(B12-2)*$E$2/6+B12*(B12-1)*(B12-2)*(B12-3)*$F$2/24+B12*(B12-1)*(B12-2)*(B12-3)*(B12-4)*$G$2/120+B12*(B12-1)*(B12-2)*(B12-3)*(B12-4)*(B12-5)*$H$2/720</f>
        <v>3.6454685733472658</v>
      </c>
      <c r="E12" s="23">
        <v>2.2050000000000001</v>
      </c>
      <c r="F12" s="38">
        <f t="shared" ref="F12:F15" si="1">(E12-$A$5)/($A$6-$A$5)</f>
        <v>-0.9000000000000018</v>
      </c>
      <c r="G12" s="39">
        <f>$B$5+F12*$C$4+F12*(F12+1)*$D$4/2+(F12+1)*F12*(F12-1)*$E$3/6+(F12+1)*F12*(F12-1)*(F12+2)*$F$3/24+(F12+2)*(F12+1)*F12*(F12-1)*(F12-2)*$G$2/120+(F12+2)*(F12+1)*F12*(F12-1)*(F12-2)*(F12+3)*$H$2/720</f>
        <v>4.9686465751537492</v>
      </c>
    </row>
    <row r="13" spans="1:8" x14ac:dyDescent="0.3">
      <c r="A13" s="24">
        <v>2.1139999999999999</v>
      </c>
      <c r="B13" s="29">
        <f t="shared" ref="B13:B18" si="2">(A13-$A$2)/($A$3-$A$2)</f>
        <v>0.27999999999999681</v>
      </c>
      <c r="C13" s="30">
        <f t="shared" ref="C13:C15" si="3">$B$2+B13*$C$2+B13*(B13-1)*$D$2/2+B13*(B13-1)*(B13-2)*$E$2/6+B13*(B13-1)*(B13-2)*(B13-3)*$F$2/24+B13*(B13-1)*(B13-2)*(B13-3)*(B13-4)*$G$2/120+B13*(B13-1)*(B13-2)*(B13-3)*(B13-4)*(B13-5)*$H$2/720</f>
        <v>3.6488650114639456</v>
      </c>
      <c r="E13" s="24">
        <v>2.2160000000000002</v>
      </c>
      <c r="F13" s="33">
        <f t="shared" si="1"/>
        <v>-0.67999999999999861</v>
      </c>
      <c r="G13" s="8">
        <f t="shared" ref="G13:G14" si="4">$B$5+F13*$C$4+F13*(F13+1)*$D$4/2+(F13+1)*F13*(F13-1)*$E$3/6+(F13+1)*F13*(F13-1)*(F13+2)*$F$3/24+(F13+2)*(F13+1)*F13*(F13-1)*(F13-2)*$G$2/120+(F13+2)*(F13+1)*F13*(F13-1)*(F13-2)*(F13+3)*$H$2/720</f>
        <v>5.0626394298885744</v>
      </c>
    </row>
    <row r="14" spans="1:8" x14ac:dyDescent="0.3">
      <c r="A14" s="24">
        <v>2.1280000000000001</v>
      </c>
      <c r="B14" s="29">
        <f t="shared" si="2"/>
        <v>0.5600000000000025</v>
      </c>
      <c r="C14" s="30">
        <f t="shared" si="3"/>
        <v>3.7859272003119528</v>
      </c>
      <c r="E14" s="24">
        <v>2.2320000000000002</v>
      </c>
      <c r="F14" s="33">
        <f t="shared" si="1"/>
        <v>-0.35999999999999716</v>
      </c>
      <c r="G14" s="8">
        <f t="shared" si="4"/>
        <v>5.1913277131323818</v>
      </c>
    </row>
    <row r="15" spans="1:8" x14ac:dyDescent="0.3">
      <c r="A15" s="24">
        <v>2.1469999999999998</v>
      </c>
      <c r="B15" s="29">
        <f t="shared" si="2"/>
        <v>0.9399999999999975</v>
      </c>
      <c r="C15" s="30">
        <f>$B$2+B15*$C$2+B15*(B15-1)*$D$2/2+B15*(B15-1)*(B15-2)*$E$2/6+B15*(B15-1)*(B15-2)*(B15-3)*$F$2/24+B15*(B15-1)*(B15-2)*(B15-3)*(B15-4)*$G$2/120+B15*(B15-1)*(B15-2)*(B15-3)*(B15-4)*(B15-5)*$H$2/720</f>
        <v>4.1281771437571786</v>
      </c>
      <c r="E15" s="24">
        <v>2.2469999999999999</v>
      </c>
      <c r="F15" s="33">
        <f t="shared" si="1"/>
        <v>-6.0000000000002489E-2</v>
      </c>
      <c r="G15" s="8">
        <f>$B$5+F19*$C$4+F19*(F19+1)*$D$4/2+(F19+1)*F19*(F19-1)*$E$3/6+(F19+1)*F19*(F19-1)*(F19+2)*$F$3/24+(F19+2)*(F19+1)*F19*(F19-1)*(F19-2)*$G$2/120+(F19+2)*(F19+1)*F19*(F19-1)*(F19-2)*(F19+3)*$H$2/720</f>
        <v>5.3487</v>
      </c>
    </row>
    <row r="16" spans="1:8" x14ac:dyDescent="0.3">
      <c r="A16" s="25">
        <v>2.3519999999999999</v>
      </c>
      <c r="B16" s="29">
        <f>(A16-$A$8)/($A$3-$A$2)</f>
        <v>-0.96000000000000429</v>
      </c>
      <c r="C16" s="30">
        <f>$B$8+B16*$C$7+B16*(B16+1)*$D$6/2+B16*(B16+1)*(B16+2)*$E$5/6+B16*(B16+1)*(B16+2)*(B16+3)*$F$4/24+B16*(B16+1)*(B16+2)*(B16+3)*(B16+4)*$G$3/120+B16*(B16+1)*(B16+2)*(B16+3)*(B16+4)*(B16+5)*$H$2/720</f>
        <v>6.4325356883683718</v>
      </c>
      <c r="E16" s="36">
        <v>2.254</v>
      </c>
      <c r="F16" s="33">
        <f>(E16-$A$5)/($A$6-$A$5)</f>
        <v>8.0000000000000349E-2</v>
      </c>
      <c r="G16" s="8">
        <f>$B$5+F16*$C$5+F16*(F16-1)*$D$4/2+(F16+1)*F16*(F16-1)*$E$4/6+(F16+1)*F16*(F16-1)*(F16-2)*$F$3/24+(F16+2)*(F16+1)*F16*(F16-1)*(F16-2)*$G$3/120+(F16+2)*(F16+1)*F16*(F16-1)*(F16-2)*(F16-3)*$H$2/720</f>
        <v>5.3874692359714409</v>
      </c>
    </row>
    <row r="17" spans="1:7" x14ac:dyDescent="0.3">
      <c r="A17" s="25">
        <v>2.355</v>
      </c>
      <c r="B17" s="29">
        <f t="shared" ref="B17:B19" si="5">(A17-$A$8)/($A$3-$A$2)</f>
        <v>-0.9000000000000018</v>
      </c>
      <c r="C17" s="30">
        <f t="shared" ref="C17:C19" si="6">$B$8+B17*$C$7+B17*(B17+1)*$D$6/2+B17*(B17+1)*(B17+2)*$E$5/6+B17*(B17+1)*(B17+2)*(B17+3)*$F$4/24+B17*(B17+1)*(B17+2)*(B17+3)*(B17+4)*$G$3/120+B17*(B17+1)*(B17+2)*(B17+3)*(B17+4)*(B17+5)*$H$2/720</f>
        <v>6.4520206853287503</v>
      </c>
      <c r="E17" s="36">
        <v>2.2589999999999999</v>
      </c>
      <c r="F17" s="33">
        <f t="shared" ref="F17:F18" si="7">(E17-$A$5)/($A$6-$A$5)</f>
        <v>0.17999999999999858</v>
      </c>
      <c r="G17" s="8">
        <f t="shared" ref="G17:G18" si="8">$B$5+F17*$C$5+F17*(F17-1)*$D$4/2+(F17+1)*F17*(F17-1)*$E$4/6+(F17+1)*F17*(F17-1)*(F17-2)*$F$3/24+(F17+2)*(F17+1)*F17*(F17-1)*(F17-2)*$G$3/120+(F17+2)*(F17+1)*F17*(F17-1)*(F17-2)*(F17-3)*$H$2/720</f>
        <v>5.4382151127256737</v>
      </c>
    </row>
    <row r="18" spans="1:7" ht="15" thickBot="1" x14ac:dyDescent="0.35">
      <c r="A18" s="26">
        <v>2.359</v>
      </c>
      <c r="B18" s="31">
        <f t="shared" si="5"/>
        <v>-0.82000000000000139</v>
      </c>
      <c r="C18" s="32">
        <f t="shared" si="6"/>
        <v>6.4778288162401703</v>
      </c>
      <c r="E18" s="37">
        <v>2.2839999999999998</v>
      </c>
      <c r="F18" s="34">
        <f t="shared" si="7"/>
        <v>0.67999999999999861</v>
      </c>
      <c r="G18" s="10">
        <f t="shared" si="8"/>
        <v>5.7267606708475487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Quan</dc:creator>
  <cp:lastModifiedBy>Hoang Quan</cp:lastModifiedBy>
  <dcterms:created xsi:type="dcterms:W3CDTF">2024-04-29T22:48:11Z</dcterms:created>
  <dcterms:modified xsi:type="dcterms:W3CDTF">2024-04-30T01:43:14Z</dcterms:modified>
</cp:coreProperties>
</file>