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gat\OneDrive\Máy tính\WorkSpace\Lý\Lab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E7" i="1"/>
  <c r="D7" i="1"/>
  <c r="E3" i="1"/>
  <c r="E4" i="1"/>
  <c r="E5" i="1"/>
  <c r="E6" i="1"/>
  <c r="E2" i="1"/>
  <c r="D3" i="1"/>
  <c r="D4" i="1"/>
  <c r="D5" i="1"/>
  <c r="D6" i="1"/>
  <c r="D2" i="1"/>
  <c r="C7" i="1"/>
  <c r="H3" i="1"/>
  <c r="B7" i="1"/>
  <c r="B11" i="1" l="1"/>
  <c r="B12" i="1"/>
</calcChain>
</file>

<file path=xl/sharedStrings.xml><?xml version="1.0" encoding="utf-8"?>
<sst xmlns="http://schemas.openxmlformats.org/spreadsheetml/2006/main" count="15" uniqueCount="12">
  <si>
    <t>33,8</t>
  </si>
  <si>
    <t xml:space="preserve"> m </t>
  </si>
  <si>
    <t>d</t>
  </si>
  <si>
    <t xml:space="preserve">r </t>
  </si>
  <si>
    <t>g</t>
  </si>
  <si>
    <t>I</t>
  </si>
  <si>
    <t>(t-tcp)^2</t>
  </si>
  <si>
    <t>(h-hcp)^2</t>
  </si>
  <si>
    <t>AVERAGE</t>
  </si>
  <si>
    <t>SUM</t>
  </si>
  <si>
    <t>St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</si>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</sst>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312420</xdr:colOff>
      <xdr:row>0</xdr:row>
      <xdr:rowOff>175260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24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373380</xdr:colOff>
      <xdr:row>0</xdr:row>
      <xdr:rowOff>175260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733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190500</xdr:colOff>
      <xdr:row>0</xdr:row>
      <xdr:rowOff>175260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905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5" sqref="B15"/>
    </sheetView>
  </sheetViews>
  <sheetFormatPr defaultRowHeight="13.8" x14ac:dyDescent="0.25"/>
  <cols>
    <col min="1" max="1" width="20.44140625" style="6" customWidth="1"/>
    <col min="2" max="3" width="12.21875" style="6" customWidth="1"/>
    <col min="4" max="4" width="9.88671875" style="6" bestFit="1" customWidth="1"/>
    <col min="5" max="16384" width="8.88671875" style="6"/>
  </cols>
  <sheetData>
    <row r="1" spans="1:8" ht="15.6" thickBot="1" x14ac:dyDescent="0.3">
      <c r="A1" s="8"/>
      <c r="B1" s="9"/>
      <c r="C1" s="10"/>
      <c r="D1" s="19" t="s">
        <v>6</v>
      </c>
      <c r="E1" s="19" t="s">
        <v>7</v>
      </c>
      <c r="G1" s="11" t="s">
        <v>1</v>
      </c>
      <c r="H1" s="12">
        <v>0.127</v>
      </c>
    </row>
    <row r="2" spans="1:8" ht="14.4" thickBot="1" x14ac:dyDescent="0.3">
      <c r="A2" s="1" t="s">
        <v>0</v>
      </c>
      <c r="B2" s="2">
        <v>31.6</v>
      </c>
      <c r="C2" s="2">
        <v>1.22</v>
      </c>
      <c r="D2" s="19">
        <f>(C2-$C$7)^2</f>
        <v>0</v>
      </c>
      <c r="E2" s="19">
        <f>(B2-$B$7)^2</f>
        <v>0.77440000000000453</v>
      </c>
      <c r="G2" s="13" t="s">
        <v>2</v>
      </c>
      <c r="H2" s="14">
        <v>0.01</v>
      </c>
    </row>
    <row r="3" spans="1:8" ht="14.4" thickBot="1" x14ac:dyDescent="0.3">
      <c r="A3" s="3"/>
      <c r="B3" s="4">
        <v>30.9</v>
      </c>
      <c r="C3" s="4">
        <v>1.23</v>
      </c>
      <c r="D3" s="19">
        <f t="shared" ref="D3:D6" si="0">(C3-$C$7)^2</f>
        <v>1.0000000000000018E-4</v>
      </c>
      <c r="E3" s="19">
        <f t="shared" ref="E3:E6" si="1">(B3-$B$7)^2</f>
        <v>3.2399999999999901E-2</v>
      </c>
      <c r="G3" s="13" t="s">
        <v>3</v>
      </c>
      <c r="H3" s="14">
        <f>H2/2</f>
        <v>5.0000000000000001E-3</v>
      </c>
    </row>
    <row r="4" spans="1:8" ht="14.4" thickBot="1" x14ac:dyDescent="0.3">
      <c r="A4" s="3"/>
      <c r="B4" s="4">
        <v>30.5</v>
      </c>
      <c r="C4" s="4">
        <v>1.23</v>
      </c>
      <c r="D4" s="19">
        <f t="shared" si="0"/>
        <v>1.0000000000000018E-4</v>
      </c>
      <c r="E4" s="19">
        <f t="shared" si="1"/>
        <v>4.8399999999999499E-2</v>
      </c>
      <c r="G4" s="15" t="s">
        <v>4</v>
      </c>
      <c r="H4" s="16">
        <v>9.8000000000000007</v>
      </c>
    </row>
    <row r="5" spans="1:8" ht="14.4" thickBot="1" x14ac:dyDescent="0.3">
      <c r="A5" s="3"/>
      <c r="B5" s="4">
        <v>30.4</v>
      </c>
      <c r="C5" s="4">
        <v>1.22</v>
      </c>
      <c r="D5" s="19">
        <f t="shared" si="0"/>
        <v>0</v>
      </c>
      <c r="E5" s="19">
        <f t="shared" si="1"/>
        <v>0.10240000000000019</v>
      </c>
    </row>
    <row r="6" spans="1:8" ht="14.4" thickBot="1" x14ac:dyDescent="0.3">
      <c r="A6" s="5"/>
      <c r="B6" s="4">
        <v>30.2</v>
      </c>
      <c r="C6" s="4">
        <v>1.22</v>
      </c>
      <c r="D6" s="19">
        <f t="shared" si="0"/>
        <v>0</v>
      </c>
      <c r="E6" s="19">
        <f t="shared" si="1"/>
        <v>0.27039999999999953</v>
      </c>
    </row>
    <row r="7" spans="1:8" ht="14.4" thickBot="1" x14ac:dyDescent="0.3">
      <c r="B7" s="17">
        <f>AVERAGE(B2:B6)</f>
        <v>30.72</v>
      </c>
      <c r="C7" s="18">
        <f>ROUND(AVERAGE(C2:C6),2)</f>
        <v>1.22</v>
      </c>
      <c r="D7" s="18">
        <f>SUM(D2:D6)</f>
        <v>2.0000000000000036E-4</v>
      </c>
      <c r="E7" s="18">
        <f>SUM(E2:E6)</f>
        <v>1.2280000000000038</v>
      </c>
    </row>
    <row r="8" spans="1:8" x14ac:dyDescent="0.25">
      <c r="B8" s="6" t="s">
        <v>8</v>
      </c>
      <c r="C8" s="6" t="s">
        <v>8</v>
      </c>
      <c r="D8" s="6" t="s">
        <v>9</v>
      </c>
      <c r="E8" s="6" t="s">
        <v>9</v>
      </c>
    </row>
    <row r="11" spans="1:8" x14ac:dyDescent="0.25">
      <c r="A11" s="7" t="s">
        <v>5</v>
      </c>
      <c r="B11" s="6">
        <f>H1*H3^2*(H4*C7^2/(2*0.338)-1)</f>
        <v>6.5333233727810658E-5</v>
      </c>
    </row>
    <row r="12" spans="1:8" x14ac:dyDescent="0.25">
      <c r="A12" s="6" t="s">
        <v>5</v>
      </c>
      <c r="B12" s="6">
        <f>H1*H3^2*((H4*C7^2/0.338)*(0.307/(0.307+0.338))-1)</f>
        <v>6.2040589936241455E-5</v>
      </c>
    </row>
    <row r="13" spans="1:8" ht="14.4" x14ac:dyDescent="0.25">
      <c r="A13" s="20" t="s">
        <v>10</v>
      </c>
      <c r="B13" s="6">
        <f>SQRT(D7/20)</f>
        <v>3.162277660168382E-3</v>
      </c>
    </row>
    <row r="14" spans="1:8" x14ac:dyDescent="0.25">
      <c r="A14" s="6" t="s">
        <v>11</v>
      </c>
      <c r="B14" s="6">
        <f>SQRT(E7/20)</f>
        <v>0.24779023386727772</v>
      </c>
    </row>
  </sheetData>
  <mergeCells count="1">
    <mergeCell ref="A2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Hoang Quan</cp:lastModifiedBy>
  <dcterms:created xsi:type="dcterms:W3CDTF">2023-12-16T16:39:53Z</dcterms:created>
  <dcterms:modified xsi:type="dcterms:W3CDTF">2023-12-16T17:53:07Z</dcterms:modified>
</cp:coreProperties>
</file>