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しょーへー\Dropbox\"/>
    </mc:Choice>
  </mc:AlternateContent>
  <bookViews>
    <workbookView xWindow="0" yWindow="0" windowWidth="28800" windowHeight="12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</calcChain>
</file>

<file path=xl/sharedStrings.xml><?xml version="1.0" encoding="utf-8"?>
<sst xmlns="http://schemas.openxmlformats.org/spreadsheetml/2006/main" count="115" uniqueCount="93">
  <si>
    <t>オセアニア</t>
    <phoneticPr fontId="3"/>
  </si>
  <si>
    <t>オーストラリア</t>
  </si>
  <si>
    <t>オーストラリア</t>
    <phoneticPr fontId="3"/>
  </si>
  <si>
    <t>ニュージーランド</t>
    <phoneticPr fontId="3"/>
  </si>
  <si>
    <t>人口</t>
    <rPh sb="0" eb="2">
      <t>ジンコウ</t>
    </rPh>
    <phoneticPr fontId="3"/>
  </si>
  <si>
    <t>人口密度</t>
    <rPh sb="0" eb="4">
      <t>ジンコウミツド</t>
    </rPh>
    <phoneticPr fontId="3"/>
  </si>
  <si>
    <t>4.19人/㎢</t>
    <rPh sb="4" eb="5">
      <t>ヒト</t>
    </rPh>
    <phoneticPr fontId="3"/>
  </si>
  <si>
    <t>パプアニューギニア</t>
    <phoneticPr fontId="3"/>
  </si>
  <si>
    <t>首都</t>
    <rPh sb="0" eb="2">
      <t>シュト</t>
    </rPh>
    <phoneticPr fontId="3"/>
  </si>
  <si>
    <t>言語</t>
    <rPh sb="0" eb="2">
      <t>ゲンゴ</t>
    </rPh>
    <phoneticPr fontId="3"/>
  </si>
  <si>
    <t>宗教</t>
    <rPh sb="0" eb="2">
      <t>シュウキョウ</t>
    </rPh>
    <phoneticPr fontId="3"/>
  </si>
  <si>
    <t>ウェリントン（21万人）</t>
    <rPh sb="9" eb="11">
      <t>マンニン</t>
    </rPh>
    <phoneticPr fontId="3"/>
  </si>
  <si>
    <t>英語, マオリ語</t>
    <rPh sb="0" eb="2">
      <t>エイゴ</t>
    </rPh>
    <rPh sb="7" eb="8">
      <t>ゴ</t>
    </rPh>
    <phoneticPr fontId="3"/>
  </si>
  <si>
    <t>キリスト（36.5％）, 無宗教（48.2％）</t>
    <rPh sb="13" eb="16">
      <t>ムシュウキョウ</t>
    </rPh>
    <phoneticPr fontId="3"/>
  </si>
  <si>
    <t>ポートモレスビー</t>
    <phoneticPr fontId="3"/>
  </si>
  <si>
    <t>英語, 他</t>
    <rPh sb="0" eb="2">
      <t>エイゴ</t>
    </rPh>
    <rPh sb="4" eb="5">
      <t>ホカ</t>
    </rPh>
    <phoneticPr fontId="3"/>
  </si>
  <si>
    <t>キリスト教, 他</t>
    <rPh sb="4" eb="5">
      <t>キョウ</t>
    </rPh>
    <rPh sb="7" eb="8">
      <t>ホカ</t>
    </rPh>
    <phoneticPr fontId="3"/>
  </si>
  <si>
    <t>キャンベラ（43万人）</t>
    <phoneticPr fontId="3"/>
  </si>
  <si>
    <t>英語</t>
    <phoneticPr fontId="3"/>
  </si>
  <si>
    <t>キリスト教（52%）, 無宗教（30％）</t>
    <phoneticPr fontId="3"/>
  </si>
  <si>
    <t>3.34人/㎢</t>
    <phoneticPr fontId="3"/>
  </si>
  <si>
    <t>18.3人/㎢</t>
    <phoneticPr fontId="3"/>
  </si>
  <si>
    <t>19.1人/㎢</t>
    <phoneticPr fontId="3"/>
  </si>
  <si>
    <t>42,670,000人</t>
    <rPh sb="10" eb="11">
      <t>ニン</t>
    </rPh>
    <phoneticPr fontId="3"/>
  </si>
  <si>
    <t>25,490,000人</t>
    <phoneticPr fontId="3"/>
  </si>
  <si>
    <t>4,822,000人</t>
    <phoneticPr fontId="3"/>
  </si>
  <si>
    <t>8,947,000人</t>
    <phoneticPr fontId="3"/>
  </si>
  <si>
    <t>面積</t>
    <rPh sb="0" eb="2">
      <t>メンセキ</t>
    </rPh>
    <phoneticPr fontId="3"/>
  </si>
  <si>
    <t>8,526,000 ㎢</t>
    <phoneticPr fontId="3"/>
  </si>
  <si>
    <t>275,000 ㎢</t>
    <phoneticPr fontId="3"/>
  </si>
  <si>
    <t>460,000 ㎢</t>
    <phoneticPr fontId="3"/>
  </si>
  <si>
    <t>7,692,000 ㎢（日20倍）</t>
    <rPh sb="12" eb="13">
      <t>ヒ</t>
    </rPh>
    <rPh sb="15" eb="16">
      <t>バイ</t>
    </rPh>
    <phoneticPr fontId="3"/>
  </si>
  <si>
    <t>アジア</t>
    <phoneticPr fontId="3"/>
  </si>
  <si>
    <t>アフリカ</t>
    <phoneticPr fontId="3"/>
  </si>
  <si>
    <t>北アメリア</t>
    <rPh sb="0" eb="1">
      <t>キタ</t>
    </rPh>
    <phoneticPr fontId="3"/>
  </si>
  <si>
    <t>南アメリカ</t>
    <rPh sb="0" eb="1">
      <t>ミナミ</t>
    </rPh>
    <phoneticPr fontId="3"/>
  </si>
  <si>
    <t>ヨーロッパ</t>
    <phoneticPr fontId="3"/>
  </si>
  <si>
    <t>Af</t>
    <phoneticPr fontId="3"/>
  </si>
  <si>
    <t>Aw</t>
    <phoneticPr fontId="3"/>
  </si>
  <si>
    <t>BS</t>
    <phoneticPr fontId="3"/>
  </si>
  <si>
    <t>BW</t>
    <phoneticPr fontId="3"/>
  </si>
  <si>
    <t>Cw</t>
    <phoneticPr fontId="3"/>
  </si>
  <si>
    <r>
      <t>C</t>
    </r>
    <r>
      <rPr>
        <sz val="11"/>
        <color theme="1"/>
        <rFont val="游ゴシック"/>
        <family val="2"/>
        <charset val="128"/>
      </rPr>
      <t>s</t>
    </r>
    <phoneticPr fontId="3"/>
  </si>
  <si>
    <t>Cf</t>
    <phoneticPr fontId="3"/>
  </si>
  <si>
    <t>Df</t>
    <phoneticPr fontId="3"/>
  </si>
  <si>
    <t>Dw</t>
    <phoneticPr fontId="3"/>
  </si>
  <si>
    <t>Et</t>
    <phoneticPr fontId="3"/>
  </si>
  <si>
    <t>EF</t>
    <phoneticPr fontId="3"/>
  </si>
  <si>
    <t>北米</t>
    <rPh sb="0" eb="2">
      <t>ホクベイ</t>
    </rPh>
    <phoneticPr fontId="3"/>
  </si>
  <si>
    <t>南米</t>
    <rPh sb="0" eb="2">
      <t>ナンベイ</t>
    </rPh>
    <phoneticPr fontId="3"/>
  </si>
  <si>
    <t>-</t>
    <phoneticPr fontId="3"/>
  </si>
  <si>
    <t>ﾕｰﾗｼｱ</t>
    <phoneticPr fontId="3"/>
  </si>
  <si>
    <t>ｵｰｽﾄﾗﾘｱ</t>
    <phoneticPr fontId="3"/>
  </si>
  <si>
    <t>ナミビア</t>
  </si>
  <si>
    <t>モンゴル</t>
  </si>
  <si>
    <t>順位</t>
    <rPh sb="0" eb="2">
      <t>ジュンイ</t>
    </rPh>
    <phoneticPr fontId="3"/>
  </si>
  <si>
    <t>国名</t>
    <rPh sb="0" eb="2">
      <t>クニメイ</t>
    </rPh>
    <phoneticPr fontId="3"/>
  </si>
  <si>
    <t>モナコ</t>
    <phoneticPr fontId="3"/>
  </si>
  <si>
    <t>シンガポール</t>
    <phoneticPr fontId="3"/>
  </si>
  <si>
    <t>バーレーン</t>
  </si>
  <si>
    <t>…</t>
    <phoneticPr fontId="3"/>
  </si>
  <si>
    <t>輸出</t>
  </si>
  <si>
    <t>輸入</t>
  </si>
  <si>
    <t>（2019年、財・サービス、出典：外務貿易省統計）</t>
  </si>
  <si>
    <t>4,927億豪ドル</t>
    <phoneticPr fontId="3"/>
  </si>
  <si>
    <t>9,176億豪ドル</t>
  </si>
  <si>
    <t>中国27.4％</t>
  </si>
  <si>
    <t>日本9.5％</t>
  </si>
  <si>
    <t>米国8.8％</t>
    <phoneticPr fontId="3"/>
  </si>
  <si>
    <t>中国34.2％</t>
  </si>
  <si>
    <t>日本12.3％</t>
  </si>
  <si>
    <t>韓国5.7％</t>
  </si>
  <si>
    <t>4,249億豪ドル</t>
  </si>
  <si>
    <t>中国19.5％</t>
  </si>
  <si>
    <t>米国13.1％</t>
  </si>
  <si>
    <t>日本6.2％</t>
  </si>
  <si>
    <t>貿易総額</t>
    <phoneticPr fontId="3"/>
  </si>
  <si>
    <t>1位</t>
    <rPh sb="1" eb="2">
      <t>イ</t>
    </rPh>
    <phoneticPr fontId="3"/>
  </si>
  <si>
    <t>2位</t>
    <rPh sb="1" eb="2">
      <t>イ</t>
    </rPh>
    <phoneticPr fontId="3"/>
  </si>
  <si>
    <t>3位</t>
    <rPh sb="1" eb="2">
      <t>イ</t>
    </rPh>
    <phoneticPr fontId="3"/>
  </si>
  <si>
    <t>金額</t>
    <rPh sb="0" eb="2">
      <t>キンガク</t>
    </rPh>
    <phoneticPr fontId="3"/>
  </si>
  <si>
    <t>※1億豪ドル＝約80円</t>
    <rPh sb="2" eb="3">
      <t>オク</t>
    </rPh>
    <rPh sb="3" eb="4">
      <t>ゴウ</t>
    </rPh>
    <rPh sb="7" eb="8">
      <t>ヤク</t>
    </rPh>
    <rPh sb="10" eb="11">
      <t>エン</t>
    </rPh>
    <phoneticPr fontId="3"/>
  </si>
  <si>
    <t>第二次産業</t>
  </si>
  <si>
    <t>第三次産業</t>
    <phoneticPr fontId="3"/>
  </si>
  <si>
    <t>第一次産業</t>
    <phoneticPr fontId="3"/>
  </si>
  <si>
    <t>＊イギリス→日本→中国（輸出）</t>
    <rPh sb="6" eb="8">
      <t>ニホン</t>
    </rPh>
    <rPh sb="9" eb="11">
      <t>チュウゴク</t>
    </rPh>
    <rPh sb="12" eb="14">
      <t>ユシュツ</t>
    </rPh>
    <phoneticPr fontId="3"/>
  </si>
  <si>
    <t>ヨーロッパ系</t>
    <rPh sb="5" eb="6">
      <t>ケイ</t>
    </rPh>
    <phoneticPr fontId="3"/>
  </si>
  <si>
    <t>アジア系</t>
    <rPh sb="3" eb="4">
      <t>ケイ</t>
    </rPh>
    <phoneticPr fontId="3"/>
  </si>
  <si>
    <t>マオリ</t>
    <phoneticPr fontId="3"/>
  </si>
  <si>
    <t>人種</t>
    <rPh sb="0" eb="2">
      <t>ジンシュ</t>
    </rPh>
    <phoneticPr fontId="3"/>
  </si>
  <si>
    <t>割合</t>
    <rPh sb="0" eb="2">
      <t>ワリアイ</t>
    </rPh>
    <phoneticPr fontId="3"/>
  </si>
  <si>
    <t>フィジー系</t>
    <rPh sb="4" eb="5">
      <t>ケイ</t>
    </rPh>
    <phoneticPr fontId="3"/>
  </si>
  <si>
    <t>インド系</t>
    <rPh sb="3" eb="4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</si>
</sst>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%"/>
  </numFmts>
  <fonts count="5" x14ac:knownFonts="1">
    <font>
      <sz val="11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0"/>
      <name val="游ゴシック"/>
      <family val="2"/>
      <charset val="128"/>
    </font>
    <font>
      <sz val="6"/>
      <name val="游ゴシック"/>
      <family val="2"/>
      <charset val="128"/>
    </font>
    <font>
      <b/>
      <sz val="11"/>
      <color theme="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3" borderId="5" xfId="2" applyBorder="1" applyAlignment="1">
      <alignment horizontal="center" vertical="center"/>
    </xf>
    <xf numFmtId="0" fontId="1" fillId="3" borderId="6" xfId="2" applyBorder="1">
      <alignment vertical="center"/>
    </xf>
    <xf numFmtId="0" fontId="1" fillId="3" borderId="7" xfId="2" applyBorder="1">
      <alignment vertical="center"/>
    </xf>
    <xf numFmtId="0" fontId="1" fillId="3" borderId="8" xfId="2" applyBorder="1" applyAlignment="1">
      <alignment horizontal="center" vertical="center"/>
    </xf>
    <xf numFmtId="3" fontId="1" fillId="3" borderId="9" xfId="2" applyNumberFormat="1" applyBorder="1">
      <alignment vertical="center"/>
    </xf>
    <xf numFmtId="0" fontId="1" fillId="3" borderId="9" xfId="2" applyBorder="1">
      <alignment vertical="center"/>
    </xf>
    <xf numFmtId="0" fontId="1" fillId="3" borderId="10" xfId="2" applyBorder="1">
      <alignment vertical="center"/>
    </xf>
    <xf numFmtId="0" fontId="4" fillId="2" borderId="11" xfId="1" applyFont="1" applyBorder="1" applyAlignment="1">
      <alignment horizontal="center" vertical="center"/>
    </xf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3" fontId="0" fillId="3" borderId="9" xfId="2" applyNumberFormat="1" applyFont="1" applyBorder="1">
      <alignment vertical="center"/>
    </xf>
    <xf numFmtId="3" fontId="0" fillId="0" borderId="6" xfId="0" applyNumberFormat="1" applyBorder="1">
      <alignment vertical="center"/>
    </xf>
    <xf numFmtId="1" fontId="0" fillId="0" borderId="7" xfId="0" applyNumberFormat="1" applyBorder="1">
      <alignment vertical="center"/>
    </xf>
    <xf numFmtId="0" fontId="0" fillId="3" borderId="5" xfId="2" applyFont="1" applyBorder="1" applyAlignment="1">
      <alignment horizontal="center" vertical="center"/>
    </xf>
    <xf numFmtId="3" fontId="1" fillId="3" borderId="6" xfId="2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176" fontId="1" fillId="3" borderId="7" xfId="2" applyNumberFormat="1" applyBorder="1">
      <alignment vertical="center"/>
    </xf>
    <xf numFmtId="2" fontId="1" fillId="3" borderId="10" xfId="2" applyNumberFormat="1" applyBorder="1">
      <alignment vertical="center"/>
    </xf>
    <xf numFmtId="0" fontId="4" fillId="2" borderId="14" xfId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NumberFormat="1" applyBorder="1">
      <alignment vertical="center"/>
    </xf>
    <xf numFmtId="0" fontId="1" fillId="3" borderId="7" xfId="2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3" borderId="6" xfId="2" applyNumberFormat="1" applyFont="1" applyBorder="1" applyAlignment="1">
      <alignment horizontal="center" vertical="center"/>
    </xf>
    <xf numFmtId="0" fontId="0" fillId="3" borderId="15" xfId="2" applyNumberFormat="1" applyFont="1" applyBorder="1" applyAlignment="1">
      <alignment horizontal="center" vertical="center"/>
    </xf>
    <xf numFmtId="0" fontId="0" fillId="3" borderId="7" xfId="2" applyNumberFormat="1" applyFon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3" borderId="6" xfId="2" applyNumberFormat="1" applyBorder="1" applyAlignment="1">
      <alignment horizontal="center" vertical="center"/>
    </xf>
    <xf numFmtId="0" fontId="1" fillId="3" borderId="15" xfId="2" applyNumberFormat="1" applyBorder="1" applyAlignment="1">
      <alignment horizontal="center" vertical="center"/>
    </xf>
    <xf numFmtId="0" fontId="1" fillId="3" borderId="7" xfId="2" applyNumberFormat="1" applyBorder="1" applyAlignment="1">
      <alignment horizontal="center" vertical="center"/>
    </xf>
    <xf numFmtId="0" fontId="0" fillId="3" borderId="6" xfId="2" applyFont="1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6" xfId="2" applyBorder="1" applyAlignment="1">
      <alignment vertical="center"/>
    </xf>
    <xf numFmtId="0" fontId="1" fillId="3" borderId="7" xfId="2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2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1" fillId="3" borderId="7" xfId="2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1" fillId="3" borderId="5" xfId="2" applyBorder="1">
      <alignment vertical="center"/>
    </xf>
    <xf numFmtId="177" fontId="1" fillId="3" borderId="7" xfId="2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3" borderId="5" xfId="2" applyFont="1" applyBorder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20% - アクセント 3" xfId="2" builtinId="38"/>
    <cellStyle name="アクセント 3" xfId="1" builtinId="3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66675</xdr:rowOff>
    </xdr:to>
    <xdr:sp macro="" textlink="">
      <xdr:nvSpPr>
        <xdr:cNvPr id="1033" name="AutoShape 9" descr="地理｜気候区分">
          <a:extLst>
            <a:ext uri="{FF2B5EF4-FFF2-40B4-BE49-F238E27FC236}">
              <a16:creationId xmlns=""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1905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66675</xdr:rowOff>
    </xdr:to>
    <xdr:sp macro="" textlink="">
      <xdr:nvSpPr>
        <xdr:cNvPr id="1034" name="AutoShape 10" descr="地理｜気候区分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1905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66675</xdr:rowOff>
    </xdr:to>
    <xdr:sp macro="" textlink="">
      <xdr:nvSpPr>
        <xdr:cNvPr id="1035" name="AutoShape 11" descr="地理｜気候区分">
          <a:extLst>
            <a:ext uri="{FF2B5EF4-FFF2-40B4-BE49-F238E27FC236}">
              <a16:creationId xmlns=""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190500" y="1623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66675</xdr:rowOff>
    </xdr:to>
    <xdr:sp macro="" textlink="">
      <xdr:nvSpPr>
        <xdr:cNvPr id="1036" name="AutoShape 12" descr="地理｜気候区分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190500" y="1742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66676</xdr:rowOff>
    </xdr:to>
    <xdr:sp macro="" textlink="">
      <xdr:nvSpPr>
        <xdr:cNvPr id="1038" name="AutoShape 14" descr="https://chitonitose.com/geo/img/continent-percentage-table.svg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190500" y="1670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M74"/>
  <sheetViews>
    <sheetView tabSelected="1" zoomScale="85" zoomScaleNormal="85" workbookViewId="0">
      <selection activeCell="AI10" sqref="AI10"/>
    </sheetView>
  </sheetViews>
  <sheetFormatPr defaultRowHeight="18.75" x14ac:dyDescent="0.4"/>
  <cols>
    <col min="1" max="1" width="2.5" customWidth="1"/>
    <col min="2" max="2" width="19.25" style="1" bestFit="1" customWidth="1"/>
    <col min="3" max="3" width="13.375" bestFit="1" customWidth="1"/>
    <col min="4" max="4" width="22.625" bestFit="1" customWidth="1"/>
    <col min="5" max="5" width="9.625" bestFit="1" customWidth="1"/>
    <col min="6" max="6" width="23.625" bestFit="1" customWidth="1"/>
    <col min="7" max="7" width="14.125" bestFit="1" customWidth="1"/>
    <col min="8" max="8" width="36.5" bestFit="1" customWidth="1"/>
    <col min="10" max="10" width="12.625" customWidth="1"/>
    <col min="11" max="11" width="14.875" customWidth="1"/>
    <col min="12" max="12" width="11.875" customWidth="1"/>
    <col min="13" max="13" width="9.25" bestFit="1" customWidth="1"/>
    <col min="15" max="15" width="7.25" customWidth="1"/>
    <col min="22" max="22" width="6.875" customWidth="1"/>
    <col min="23" max="23" width="15.625" customWidth="1"/>
    <col min="24" max="24" width="11.375" customWidth="1"/>
    <col min="27" max="27" width="14.625" customWidth="1"/>
    <col min="28" max="29" width="10.625" bestFit="1" customWidth="1"/>
    <col min="30" max="30" width="9.625" bestFit="1" customWidth="1"/>
    <col min="32" max="32" width="11" bestFit="1" customWidth="1"/>
    <col min="33" max="33" width="7.5" bestFit="1" customWidth="1"/>
    <col min="35" max="35" width="13" bestFit="1" customWidth="1"/>
    <col min="38" max="38" width="11" bestFit="1" customWidth="1"/>
  </cols>
  <sheetData>
    <row r="2" spans="2:39" ht="19.5" thickBot="1" x14ac:dyDescent="0.45"/>
    <row r="3" spans="2:39" ht="19.5" thickBot="1" x14ac:dyDescent="0.45">
      <c r="B3" s="17"/>
      <c r="C3" s="18" t="s">
        <v>4</v>
      </c>
      <c r="D3" s="18" t="s">
        <v>27</v>
      </c>
      <c r="E3" s="18" t="s">
        <v>5</v>
      </c>
      <c r="F3" s="18" t="s">
        <v>8</v>
      </c>
      <c r="G3" s="18" t="s">
        <v>9</v>
      </c>
      <c r="H3" s="19" t="s">
        <v>10</v>
      </c>
      <c r="J3" s="4"/>
      <c r="K3" s="5" t="s">
        <v>4</v>
      </c>
      <c r="L3" s="5" t="s">
        <v>27</v>
      </c>
      <c r="M3" s="6" t="s">
        <v>5</v>
      </c>
      <c r="O3" s="4"/>
      <c r="P3" s="5" t="s">
        <v>51</v>
      </c>
      <c r="Q3" s="5" t="s">
        <v>48</v>
      </c>
      <c r="R3" s="5" t="s">
        <v>49</v>
      </c>
      <c r="S3" s="29" t="s">
        <v>33</v>
      </c>
      <c r="T3" s="6" t="s">
        <v>52</v>
      </c>
      <c r="V3" s="4" t="s">
        <v>55</v>
      </c>
      <c r="W3" s="5" t="s">
        <v>56</v>
      </c>
      <c r="X3" s="6" t="s">
        <v>5</v>
      </c>
      <c r="Z3" s="50"/>
      <c r="AA3" s="5" t="s">
        <v>80</v>
      </c>
      <c r="AB3" s="5" t="s">
        <v>77</v>
      </c>
      <c r="AC3" s="5" t="s">
        <v>78</v>
      </c>
      <c r="AD3" s="6" t="s">
        <v>79</v>
      </c>
      <c r="AF3" s="58" t="s">
        <v>84</v>
      </c>
      <c r="AG3" s="59">
        <v>0.02</v>
      </c>
      <c r="AI3" s="4" t="s">
        <v>89</v>
      </c>
      <c r="AJ3" s="6" t="s">
        <v>90</v>
      </c>
      <c r="AL3" s="4" t="s">
        <v>89</v>
      </c>
      <c r="AM3" s="6" t="s">
        <v>90</v>
      </c>
    </row>
    <row r="4" spans="2:39" x14ac:dyDescent="0.4">
      <c r="B4" s="7" t="s">
        <v>2</v>
      </c>
      <c r="C4" s="8" t="s">
        <v>24</v>
      </c>
      <c r="D4" s="8" t="s">
        <v>31</v>
      </c>
      <c r="E4" s="8" t="s">
        <v>20</v>
      </c>
      <c r="F4" s="8" t="s">
        <v>17</v>
      </c>
      <c r="G4" s="8" t="s">
        <v>18</v>
      </c>
      <c r="H4" s="9" t="s">
        <v>19</v>
      </c>
      <c r="J4" s="7" t="s">
        <v>32</v>
      </c>
      <c r="K4" s="21">
        <v>4641000000</v>
      </c>
      <c r="L4" s="21">
        <v>44579000</v>
      </c>
      <c r="M4" s="22">
        <f>K4/L4</f>
        <v>104.10731510352409</v>
      </c>
      <c r="O4" s="7" t="s">
        <v>37</v>
      </c>
      <c r="P4" s="36">
        <v>3.5</v>
      </c>
      <c r="Q4" s="36">
        <v>2.8</v>
      </c>
      <c r="R4" s="36">
        <v>26.9</v>
      </c>
      <c r="S4" s="40">
        <v>19.8</v>
      </c>
      <c r="T4" s="41">
        <v>7.9</v>
      </c>
      <c r="V4" s="7">
        <v>1</v>
      </c>
      <c r="W4" s="8" t="s">
        <v>57</v>
      </c>
      <c r="X4" s="32">
        <v>19150</v>
      </c>
      <c r="Z4" s="7" t="s">
        <v>76</v>
      </c>
      <c r="AA4" s="51" t="s">
        <v>65</v>
      </c>
      <c r="AB4" s="51" t="s">
        <v>66</v>
      </c>
      <c r="AC4" s="51" t="s">
        <v>67</v>
      </c>
      <c r="AD4" s="52" t="s">
        <v>68</v>
      </c>
      <c r="AF4" s="10" t="s">
        <v>82</v>
      </c>
      <c r="AG4" s="61">
        <v>0.23799999999999999</v>
      </c>
      <c r="AI4" s="62" t="s">
        <v>86</v>
      </c>
      <c r="AJ4" s="67">
        <v>0.56799999999999995</v>
      </c>
      <c r="AL4" s="62" t="s">
        <v>91</v>
      </c>
      <c r="AM4" s="67">
        <v>0.56999999999999995</v>
      </c>
    </row>
    <row r="5" spans="2:39" ht="19.5" thickBot="1" x14ac:dyDescent="0.45">
      <c r="B5" s="10" t="s">
        <v>3</v>
      </c>
      <c r="C5" s="11" t="s">
        <v>25</v>
      </c>
      <c r="D5" s="11" t="s">
        <v>29</v>
      </c>
      <c r="E5" s="11" t="s">
        <v>21</v>
      </c>
      <c r="F5" s="11" t="s">
        <v>11</v>
      </c>
      <c r="G5" s="11" t="s">
        <v>12</v>
      </c>
      <c r="H5" s="12" t="s">
        <v>13</v>
      </c>
      <c r="J5" s="10" t="s">
        <v>33</v>
      </c>
      <c r="K5" s="24">
        <v>1340000000</v>
      </c>
      <c r="L5" s="24">
        <v>30370000</v>
      </c>
      <c r="M5" s="27">
        <f t="shared" ref="M5:M9" si="0">K5/L5</f>
        <v>44.122489298649981</v>
      </c>
      <c r="O5" s="23" t="s">
        <v>38</v>
      </c>
      <c r="P5" s="44">
        <v>3.9</v>
      </c>
      <c r="Q5" s="44">
        <v>2.4</v>
      </c>
      <c r="R5" s="44">
        <v>36.5</v>
      </c>
      <c r="S5" s="45">
        <v>18.8</v>
      </c>
      <c r="T5" s="46">
        <v>9</v>
      </c>
      <c r="V5" s="10">
        <v>2</v>
      </c>
      <c r="W5" s="47" t="s">
        <v>58</v>
      </c>
      <c r="X5" s="33">
        <v>8044</v>
      </c>
      <c r="Z5" s="10" t="s">
        <v>61</v>
      </c>
      <c r="AA5" s="53" t="s">
        <v>64</v>
      </c>
      <c r="AB5" s="53" t="s">
        <v>69</v>
      </c>
      <c r="AC5" s="53" t="s">
        <v>70</v>
      </c>
      <c r="AD5" s="54" t="s">
        <v>71</v>
      </c>
      <c r="AF5" s="26" t="s">
        <v>83</v>
      </c>
      <c r="AG5" s="60">
        <v>0.74199999999999999</v>
      </c>
      <c r="AI5" s="64" t="s">
        <v>87</v>
      </c>
      <c r="AJ5" s="65">
        <v>0.08</v>
      </c>
      <c r="AL5" s="68" t="s">
        <v>92</v>
      </c>
      <c r="AM5" s="65">
        <v>0.38</v>
      </c>
    </row>
    <row r="6" spans="2:39" ht="19.5" thickBot="1" x14ac:dyDescent="0.45">
      <c r="B6" s="7" t="s">
        <v>7</v>
      </c>
      <c r="C6" s="8" t="s">
        <v>26</v>
      </c>
      <c r="D6" s="8" t="s">
        <v>30</v>
      </c>
      <c r="E6" s="8" t="s">
        <v>22</v>
      </c>
      <c r="F6" s="8" t="s">
        <v>14</v>
      </c>
      <c r="G6" s="8" t="s">
        <v>15</v>
      </c>
      <c r="H6" s="9" t="s">
        <v>16</v>
      </c>
      <c r="J6" s="7" t="s">
        <v>34</v>
      </c>
      <c r="K6" s="21">
        <v>572000000</v>
      </c>
      <c r="L6" s="21">
        <v>23633760</v>
      </c>
      <c r="M6" s="25">
        <f t="shared" si="0"/>
        <v>24.202666016748921</v>
      </c>
      <c r="O6" s="7" t="s">
        <v>39</v>
      </c>
      <c r="P6" s="36">
        <v>15.9</v>
      </c>
      <c r="Q6" s="36">
        <v>10.7</v>
      </c>
      <c r="R6" s="36">
        <v>6.7</v>
      </c>
      <c r="S6" s="40">
        <v>21.5</v>
      </c>
      <c r="T6" s="41">
        <v>25.8</v>
      </c>
      <c r="V6" s="7">
        <v>3</v>
      </c>
      <c r="W6" s="8" t="s">
        <v>59</v>
      </c>
      <c r="X6" s="32">
        <v>2019</v>
      </c>
      <c r="Z6" s="26" t="s">
        <v>62</v>
      </c>
      <c r="AA6" s="55" t="s">
        <v>72</v>
      </c>
      <c r="AB6" s="55" t="s">
        <v>73</v>
      </c>
      <c r="AC6" s="55" t="s">
        <v>74</v>
      </c>
      <c r="AD6" s="56" t="s">
        <v>75</v>
      </c>
      <c r="AG6" s="57"/>
      <c r="AI6" s="63" t="s">
        <v>88</v>
      </c>
      <c r="AJ6" s="66">
        <v>7.3999999999999996E-2</v>
      </c>
      <c r="AL6" s="69"/>
      <c r="AM6" s="70"/>
    </row>
    <row r="7" spans="2:39" ht="19.5" thickBot="1" x14ac:dyDescent="0.45">
      <c r="B7" s="13" t="s">
        <v>0</v>
      </c>
      <c r="C7" s="20" t="s">
        <v>23</v>
      </c>
      <c r="D7" s="15" t="s">
        <v>28</v>
      </c>
      <c r="E7" s="15" t="s">
        <v>6</v>
      </c>
      <c r="F7" s="15"/>
      <c r="G7" s="15"/>
      <c r="H7" s="16"/>
      <c r="J7" s="10" t="s">
        <v>35</v>
      </c>
      <c r="K7" s="24">
        <v>431000000</v>
      </c>
      <c r="L7" s="24">
        <v>17780000</v>
      </c>
      <c r="M7" s="27">
        <f t="shared" si="0"/>
        <v>24.240719910011247</v>
      </c>
      <c r="O7" s="23" t="s">
        <v>40</v>
      </c>
      <c r="P7" s="44">
        <v>10.199999999999999</v>
      </c>
      <c r="Q7" s="44">
        <v>3.7</v>
      </c>
      <c r="R7" s="44">
        <v>7.3</v>
      </c>
      <c r="S7" s="45">
        <v>25.2</v>
      </c>
      <c r="T7" s="46">
        <v>31.4</v>
      </c>
      <c r="V7" s="7" t="s">
        <v>60</v>
      </c>
      <c r="W7" s="49" t="s">
        <v>60</v>
      </c>
      <c r="X7" s="41" t="s">
        <v>60</v>
      </c>
      <c r="Z7" s="72" t="s">
        <v>63</v>
      </c>
      <c r="AA7" s="72"/>
      <c r="AB7" s="72"/>
      <c r="AC7" s="72"/>
      <c r="AD7" s="72"/>
    </row>
    <row r="8" spans="2:39" x14ac:dyDescent="0.4">
      <c r="J8" s="7" t="s">
        <v>36</v>
      </c>
      <c r="K8" s="21">
        <v>747000000</v>
      </c>
      <c r="L8" s="21">
        <v>10180000</v>
      </c>
      <c r="M8" s="25">
        <f t="shared" si="0"/>
        <v>73.379174852652255</v>
      </c>
      <c r="O8" s="7" t="s">
        <v>41</v>
      </c>
      <c r="P8" s="36">
        <v>9.6</v>
      </c>
      <c r="Q8" s="36">
        <v>2</v>
      </c>
      <c r="R8" s="36">
        <v>6.7</v>
      </c>
      <c r="S8" s="40">
        <v>13.1</v>
      </c>
      <c r="T8" s="41">
        <v>6.8</v>
      </c>
      <c r="V8" s="7">
        <v>191</v>
      </c>
      <c r="W8" s="8" t="s">
        <v>1</v>
      </c>
      <c r="X8" s="32">
        <v>3.34</v>
      </c>
      <c r="Z8" s="71" t="s">
        <v>81</v>
      </c>
      <c r="AA8" s="71"/>
      <c r="AB8" s="71"/>
      <c r="AC8" s="71"/>
      <c r="AD8" s="71"/>
      <c r="AF8" s="3"/>
      <c r="AG8" s="57"/>
    </row>
    <row r="9" spans="2:39" ht="19.5" thickBot="1" x14ac:dyDescent="0.45">
      <c r="J9" s="13" t="s">
        <v>0</v>
      </c>
      <c r="K9" s="14">
        <v>43000000</v>
      </c>
      <c r="L9" s="14">
        <v>8525989</v>
      </c>
      <c r="M9" s="28">
        <f t="shared" si="0"/>
        <v>5.0434031758661666</v>
      </c>
      <c r="O9" s="23" t="s">
        <v>42</v>
      </c>
      <c r="P9" s="44">
        <v>2.2000000000000002</v>
      </c>
      <c r="Q9" s="44">
        <v>0.8</v>
      </c>
      <c r="R9" s="44">
        <v>0.3</v>
      </c>
      <c r="S9" s="45">
        <v>1.3</v>
      </c>
      <c r="T9" s="46">
        <v>7.9</v>
      </c>
      <c r="V9" s="10">
        <v>192</v>
      </c>
      <c r="W9" s="11" t="s">
        <v>53</v>
      </c>
      <c r="X9" s="33">
        <v>3.03</v>
      </c>
      <c r="Z9" t="s">
        <v>85</v>
      </c>
      <c r="AF9" s="3"/>
      <c r="AG9" s="57"/>
    </row>
    <row r="10" spans="2:39" ht="19.5" thickBot="1" x14ac:dyDescent="0.45">
      <c r="O10" s="30" t="s">
        <v>43</v>
      </c>
      <c r="P10" s="36">
        <v>5.7</v>
      </c>
      <c r="Q10" s="36">
        <v>10.7</v>
      </c>
      <c r="R10" s="36">
        <v>14</v>
      </c>
      <c r="S10" s="40">
        <v>0.3</v>
      </c>
      <c r="T10" s="41">
        <v>11.2</v>
      </c>
      <c r="V10" s="26">
        <v>193</v>
      </c>
      <c r="W10" s="48" t="s">
        <v>54</v>
      </c>
      <c r="X10" s="34">
        <v>2.08</v>
      </c>
      <c r="AF10" s="3"/>
      <c r="AG10" s="57"/>
    </row>
    <row r="11" spans="2:39" x14ac:dyDescent="0.4">
      <c r="O11" s="23" t="s">
        <v>44</v>
      </c>
      <c r="P11" s="44">
        <v>25.8</v>
      </c>
      <c r="Q11" s="44">
        <v>43.4</v>
      </c>
      <c r="R11" s="37" t="s">
        <v>50</v>
      </c>
      <c r="S11" s="38" t="s">
        <v>50</v>
      </c>
      <c r="T11" s="39" t="s">
        <v>50</v>
      </c>
    </row>
    <row r="12" spans="2:39" x14ac:dyDescent="0.4">
      <c r="B12"/>
      <c r="O12" s="30" t="s">
        <v>45</v>
      </c>
      <c r="P12" s="36">
        <v>13.4</v>
      </c>
      <c r="Q12" s="36" t="s">
        <v>50</v>
      </c>
      <c r="R12" s="36" t="s">
        <v>50</v>
      </c>
      <c r="S12" s="40" t="s">
        <v>50</v>
      </c>
      <c r="T12" s="41" t="s">
        <v>50</v>
      </c>
    </row>
    <row r="13" spans="2:39" x14ac:dyDescent="0.4">
      <c r="O13" s="23" t="s">
        <v>46</v>
      </c>
      <c r="P13" s="44">
        <v>9.8000000000000007</v>
      </c>
      <c r="Q13" s="44">
        <v>17.3</v>
      </c>
      <c r="R13" s="44">
        <v>1.6</v>
      </c>
      <c r="S13" s="38" t="s">
        <v>50</v>
      </c>
      <c r="T13" s="39" t="s">
        <v>50</v>
      </c>
    </row>
    <row r="14" spans="2:39" ht="19.5" thickBot="1" x14ac:dyDescent="0.45">
      <c r="O14" s="31" t="s">
        <v>47</v>
      </c>
      <c r="P14" s="35" t="s">
        <v>50</v>
      </c>
      <c r="Q14" s="35">
        <v>6.2</v>
      </c>
      <c r="R14" s="35" t="s">
        <v>50</v>
      </c>
      <c r="S14" s="42" t="s">
        <v>50</v>
      </c>
      <c r="T14" s="43" t="s">
        <v>50</v>
      </c>
    </row>
    <row r="18" spans="3:3" x14ac:dyDescent="0.4">
      <c r="C18" s="2"/>
    </row>
    <row r="37" spans="2:2" x14ac:dyDescent="0.4">
      <c r="B37"/>
    </row>
    <row r="53" spans="2:2" x14ac:dyDescent="0.4">
      <c r="B53"/>
    </row>
    <row r="69" spans="2:2" x14ac:dyDescent="0.4">
      <c r="B69"/>
    </row>
    <row r="71" spans="2:2" x14ac:dyDescent="0.4">
      <c r="B71"/>
    </row>
    <row r="74" spans="2:2" x14ac:dyDescent="0.4">
      <c r="B74"/>
    </row>
  </sheetData>
  <mergeCells count="2">
    <mergeCell ref="Z8:AD8"/>
    <mergeCell ref="Z7:AD7"/>
  </mergeCells>
  <phoneticPr fontId="3"/>
  <pageMargins left="0.70866141732283472" right="0.70866141732283472" top="0.74803149606299213" bottom="0.74803149606299213" header="0.31496062992125984" footer="0.31496062992125984"/>
  <pageSetup paperSize="8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しょーへー</dc:creator>
  <cp:lastModifiedBy>しょーへー</cp:lastModifiedBy>
  <cp:lastPrinted>2021-09-14T13:36:57Z</cp:lastPrinted>
  <dcterms:created xsi:type="dcterms:W3CDTF">2021-09-12T03:18:49Z</dcterms:created>
  <dcterms:modified xsi:type="dcterms:W3CDTF">2021-09-14T13:37:24Z</dcterms:modified>
</cp:coreProperties>
</file>