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NewStats" sheetId="1" state="visible" r:id="rId1"/>
    <sheet xmlns:r="http://schemas.openxmlformats.org/officeDocument/2006/relationships" name="Лист4" sheetId="2" state="visible" r:id="rId2"/>
    <sheet xmlns:r="http://schemas.openxmlformats.org/officeDocument/2006/relationships" name="Stats" sheetId="3" state="visible" r:id="rId3"/>
    <sheet xmlns:r="http://schemas.openxmlformats.org/officeDocument/2006/relationships" name="предыдущая стата" sheetId="4" state="visible" r:id="rId4"/>
    <sheet xmlns:r="http://schemas.openxmlformats.org/officeDocument/2006/relationships" name="2016 год" sheetId="5" state="visible" r:id="rId5"/>
    <sheet xmlns:r="http://schemas.openxmlformats.org/officeDocument/2006/relationships" name="2015 год" sheetId="6" state="visible" r:id="rId6"/>
    <sheet xmlns:r="http://schemas.openxmlformats.org/officeDocument/2006/relationships" name="2014 год" sheetId="7" state="visible" r:id="rId7"/>
    <sheet xmlns:r="http://schemas.openxmlformats.org/officeDocument/2006/relationships" name="2013 год" sheetId="8" state="visible" r:id="rId8"/>
    <sheet xmlns:r="http://schemas.openxmlformats.org/officeDocument/2006/relationships" name="2012 год" sheetId="9" state="visible" r:id="rId9"/>
    <sheet xmlns:r="http://schemas.openxmlformats.org/officeDocument/2006/relationships" name="2011 год" sheetId="10" state="visible" r:id="rId10"/>
    <sheet xmlns:r="http://schemas.openxmlformats.org/officeDocument/2006/relationships" name="0617" sheetId="11" state="visible" r:id="rId11"/>
    <sheet xmlns:r="http://schemas.openxmlformats.org/officeDocument/2006/relationships" name="0517" sheetId="12" state="visible" r:id="rId12"/>
    <sheet xmlns:r="http://schemas.openxmlformats.org/officeDocument/2006/relationships" name="0417" sheetId="13" state="visible" r:id="rId13"/>
    <sheet xmlns:r="http://schemas.openxmlformats.org/officeDocument/2006/relationships" name="0317" sheetId="14" state="visible" r:id="rId14"/>
    <sheet xmlns:r="http://schemas.openxmlformats.org/officeDocument/2006/relationships" name="0217" sheetId="15" state="visible" r:id="rId15"/>
    <sheet xmlns:r="http://schemas.openxmlformats.org/officeDocument/2006/relationships" name="0117" sheetId="16" state="visible" r:id="rId16"/>
    <sheet xmlns:r="http://schemas.openxmlformats.org/officeDocument/2006/relationships" name="1216" sheetId="17" state="visible" r:id="rId17"/>
    <sheet xmlns:r="http://schemas.openxmlformats.org/officeDocument/2006/relationships" name="1116" sheetId="18" state="visible" r:id="rId18"/>
    <sheet xmlns:r="http://schemas.openxmlformats.org/officeDocument/2006/relationships" name="1016" sheetId="19" state="visible" r:id="rId19"/>
    <sheet xmlns:r="http://schemas.openxmlformats.org/officeDocument/2006/relationships" name="0916" sheetId="20" state="visible" r:id="rId20"/>
    <sheet xmlns:r="http://schemas.openxmlformats.org/officeDocument/2006/relationships" name="0816" sheetId="21" state="visible" r:id="rId21"/>
    <sheet xmlns:r="http://schemas.openxmlformats.org/officeDocument/2006/relationships" name="0716" sheetId="22" state="visible" r:id="rId22"/>
    <sheet xmlns:r="http://schemas.openxmlformats.org/officeDocument/2006/relationships" name="0616" sheetId="23" state="visible" r:id="rId23"/>
    <sheet xmlns:r="http://schemas.openxmlformats.org/officeDocument/2006/relationships" name="0516" sheetId="24" state="visible" r:id="rId24"/>
    <sheet xmlns:r="http://schemas.openxmlformats.org/officeDocument/2006/relationships" name="0416" sheetId="25" state="visible" r:id="rId25"/>
    <sheet xmlns:r="http://schemas.openxmlformats.org/officeDocument/2006/relationships" name="0316" sheetId="26" state="visible" r:id="rId26"/>
    <sheet xmlns:r="http://schemas.openxmlformats.org/officeDocument/2006/relationships" name="0216" sheetId="27" state="visible" r:id="rId27"/>
    <sheet xmlns:r="http://schemas.openxmlformats.org/officeDocument/2006/relationships" name="0116" sheetId="28" state="visible" r:id="rId28"/>
    <sheet xmlns:r="http://schemas.openxmlformats.org/officeDocument/2006/relationships" name="1215" sheetId="29" state="visible" r:id="rId29"/>
    <sheet xmlns:r="http://schemas.openxmlformats.org/officeDocument/2006/relationships" name="1115" sheetId="30" state="visible" r:id="rId30"/>
    <sheet xmlns:r="http://schemas.openxmlformats.org/officeDocument/2006/relationships" name="1015" sheetId="31" state="visible" r:id="rId31"/>
    <sheet xmlns:r="http://schemas.openxmlformats.org/officeDocument/2006/relationships" name="0915" sheetId="32" state="visible" r:id="rId32"/>
    <sheet xmlns:r="http://schemas.openxmlformats.org/officeDocument/2006/relationships" name="0815" sheetId="33" state="visible" r:id="rId33"/>
    <sheet xmlns:r="http://schemas.openxmlformats.org/officeDocument/2006/relationships" name="0715" sheetId="34" state="visible" r:id="rId34"/>
    <sheet xmlns:r="http://schemas.openxmlformats.org/officeDocument/2006/relationships" name="0615" sheetId="35" state="visible" r:id="rId35"/>
    <sheet xmlns:r="http://schemas.openxmlformats.org/officeDocument/2006/relationships" name="0515" sheetId="36" state="visible" r:id="rId36"/>
    <sheet xmlns:r="http://schemas.openxmlformats.org/officeDocument/2006/relationships" name="0415" sheetId="37" state="visible" r:id="rId37"/>
    <sheet xmlns:r="http://schemas.openxmlformats.org/officeDocument/2006/relationships" name="0315" sheetId="38" state="visible" r:id="rId38"/>
    <sheet xmlns:r="http://schemas.openxmlformats.org/officeDocument/2006/relationships" name="0215" sheetId="39" state="visible" r:id="rId39"/>
    <sheet xmlns:r="http://schemas.openxmlformats.org/officeDocument/2006/relationships" name="0115" sheetId="40" state="visible" r:id="rId40"/>
    <sheet xmlns:r="http://schemas.openxmlformats.org/officeDocument/2006/relationships" name="1214" sheetId="41" state="visible" r:id="rId41"/>
    <sheet xmlns:r="http://schemas.openxmlformats.org/officeDocument/2006/relationships" name="1114" sheetId="42" state="visible" r:id="rId42"/>
    <sheet xmlns:r="http://schemas.openxmlformats.org/officeDocument/2006/relationships" name="1014" sheetId="43" state="visible" r:id="rId43"/>
    <sheet xmlns:r="http://schemas.openxmlformats.org/officeDocument/2006/relationships" name="914" sheetId="44" state="visible" r:id="rId44"/>
    <sheet xmlns:r="http://schemas.openxmlformats.org/officeDocument/2006/relationships" name="814" sheetId="45" state="visible" r:id="rId45"/>
    <sheet xmlns:r="http://schemas.openxmlformats.org/officeDocument/2006/relationships" name="714" sheetId="46" state="visible" r:id="rId46"/>
    <sheet xmlns:r="http://schemas.openxmlformats.org/officeDocument/2006/relationships" name="614" sheetId="47" state="visible" r:id="rId47"/>
    <sheet xmlns:r="http://schemas.openxmlformats.org/officeDocument/2006/relationships" name="514" sheetId="48" state="visible" r:id="rId48"/>
    <sheet xmlns:r="http://schemas.openxmlformats.org/officeDocument/2006/relationships" name="414" sheetId="49" state="visible" r:id="rId49"/>
    <sheet xmlns:r="http://schemas.openxmlformats.org/officeDocument/2006/relationships" name="314" sheetId="50" state="visible" r:id="rId50"/>
    <sheet xmlns:r="http://schemas.openxmlformats.org/officeDocument/2006/relationships" name="214" sheetId="51" state="visible" r:id="rId51"/>
    <sheet xmlns:r="http://schemas.openxmlformats.org/officeDocument/2006/relationships" name="114" sheetId="52" state="visible" r:id="rId52"/>
    <sheet xmlns:r="http://schemas.openxmlformats.org/officeDocument/2006/relationships" name="1213" sheetId="53" state="visible" r:id="rId53"/>
    <sheet xmlns:r="http://schemas.openxmlformats.org/officeDocument/2006/relationships" name="1113" sheetId="54" state="visible" r:id="rId54"/>
    <sheet xmlns:r="http://schemas.openxmlformats.org/officeDocument/2006/relationships" name="1013" sheetId="55" state="visible" r:id="rId55"/>
    <sheet xmlns:r="http://schemas.openxmlformats.org/officeDocument/2006/relationships" name="0913" sheetId="56" state="visible" r:id="rId56"/>
    <sheet xmlns:r="http://schemas.openxmlformats.org/officeDocument/2006/relationships" name="0813" sheetId="57" state="visible" r:id="rId57"/>
    <sheet xmlns:r="http://schemas.openxmlformats.org/officeDocument/2006/relationships" name="0713" sheetId="58" state="visible" r:id="rId58"/>
    <sheet xmlns:r="http://schemas.openxmlformats.org/officeDocument/2006/relationships" name="0613" sheetId="59" state="visible" r:id="rId59"/>
    <sheet xmlns:r="http://schemas.openxmlformats.org/officeDocument/2006/relationships" name="0513" sheetId="60" state="visible" r:id="rId60"/>
    <sheet xmlns:r="http://schemas.openxmlformats.org/officeDocument/2006/relationships" name="0413" sheetId="61" state="visible" r:id="rId61"/>
    <sheet xmlns:r="http://schemas.openxmlformats.org/officeDocument/2006/relationships" name="0313" sheetId="62" state="visible" r:id="rId62"/>
    <sheet xmlns:r="http://schemas.openxmlformats.org/officeDocument/2006/relationships" name="0213" sheetId="63" state="visible" r:id="rId63"/>
    <sheet xmlns:r="http://schemas.openxmlformats.org/officeDocument/2006/relationships" name="0113" sheetId="64" state="visible" r:id="rId64"/>
    <sheet xmlns:r="http://schemas.openxmlformats.org/officeDocument/2006/relationships" name="1212" sheetId="65" state="visible" r:id="rId65"/>
    <sheet xmlns:r="http://schemas.openxmlformats.org/officeDocument/2006/relationships" name="1112" sheetId="66" state="visible" r:id="rId66"/>
    <sheet xmlns:r="http://schemas.openxmlformats.org/officeDocument/2006/relationships" name="1012" sheetId="67" state="visible" r:id="rId67"/>
    <sheet xmlns:r="http://schemas.openxmlformats.org/officeDocument/2006/relationships" name="0612" sheetId="68" state="visible" r:id="rId68"/>
    <sheet xmlns:r="http://schemas.openxmlformats.org/officeDocument/2006/relationships" name="0512" sheetId="69" state="visible" r:id="rId69"/>
    <sheet xmlns:r="http://schemas.openxmlformats.org/officeDocument/2006/relationships" name="0412" sheetId="70" state="visible" r:id="rId70"/>
    <sheet xmlns:r="http://schemas.openxmlformats.org/officeDocument/2006/relationships" name="Зимний Турнир" sheetId="71" state="visible" r:id="rId71"/>
    <sheet xmlns:r="http://schemas.openxmlformats.org/officeDocument/2006/relationships" name="0312" sheetId="72" state="visible" r:id="rId72"/>
    <sheet xmlns:r="http://schemas.openxmlformats.org/officeDocument/2006/relationships" name="0212" sheetId="73" state="visible" r:id="rId73"/>
    <sheet xmlns:r="http://schemas.openxmlformats.org/officeDocument/2006/relationships" name="0112" sheetId="74" state="visible" r:id="rId74"/>
    <sheet xmlns:r="http://schemas.openxmlformats.org/officeDocument/2006/relationships" name="1211" sheetId="75" state="visible" r:id="rId75"/>
    <sheet xmlns:r="http://schemas.openxmlformats.org/officeDocument/2006/relationships" name="1111" sheetId="76" state="visible" r:id="rId76"/>
  </sheets>
  <definedNames/>
  <calcPr calcId="124519" fullCalcOnLoad="1"/>
</workbook>
</file>

<file path=xl/sharedStrings.xml><?xml version="1.0" encoding="utf-8"?>
<sst xmlns="http://schemas.openxmlformats.org/spreadsheetml/2006/main" uniqueCount="666">
  <si>
    <t>Имя</t>
  </si>
  <si>
    <t>Победы</t>
  </si>
  <si>
    <t>Ничьи</t>
  </si>
  <si>
    <t>Поражения</t>
  </si>
  <si>
    <t>Всего Игр</t>
  </si>
  <si>
    <t>Коэффициент побед</t>
  </si>
  <si>
    <t>Коэффициент очков</t>
  </si>
  <si>
    <t>Test</t>
  </si>
  <si>
    <t>Епифанов</t>
  </si>
  <si>
    <t>25.00%</t>
  </si>
  <si>
    <t>Игнатов</t>
  </si>
  <si>
    <t>50.00%</t>
  </si>
  <si>
    <t>56.86%</t>
  </si>
  <si>
    <t>Кленов</t>
  </si>
  <si>
    <t>39.29%</t>
  </si>
  <si>
    <t>47.62%</t>
  </si>
  <si>
    <t>Камалдинов</t>
  </si>
  <si>
    <t>25.81%</t>
  </si>
  <si>
    <t>31.18%</t>
  </si>
  <si>
    <t>Мещеряков</t>
  </si>
  <si>
    <t>57.14%</t>
  </si>
  <si>
    <t>60.32%</t>
  </si>
  <si>
    <t>Наркайтис</t>
  </si>
  <si>
    <t>35.71%</t>
  </si>
  <si>
    <t>44.05%</t>
  </si>
  <si>
    <t>Березовский</t>
  </si>
  <si>
    <t>35.29%</t>
  </si>
  <si>
    <t>41.18%</t>
  </si>
  <si>
    <t>Степаненко</t>
  </si>
  <si>
    <t>100.00%</t>
  </si>
  <si>
    <t>83.33%</t>
  </si>
  <si>
    <t>Иванов</t>
  </si>
  <si>
    <t>38.24%</t>
  </si>
  <si>
    <t>43.14%</t>
  </si>
  <si>
    <t>Сергей Матов</t>
  </si>
  <si>
    <t>55.56%</t>
  </si>
  <si>
    <t>57.41%</t>
  </si>
  <si>
    <t>Холкин П</t>
  </si>
  <si>
    <t>45.45%</t>
  </si>
  <si>
    <t>Егоренко</t>
  </si>
  <si>
    <t>40.00%</t>
  </si>
  <si>
    <t>42.22%</t>
  </si>
  <si>
    <t>Лобанков</t>
  </si>
  <si>
    <t>43.75%</t>
  </si>
  <si>
    <t>47.92%</t>
  </si>
  <si>
    <t>Ровачев</t>
  </si>
  <si>
    <t>Пуговкин</t>
  </si>
  <si>
    <t>33.33%</t>
  </si>
  <si>
    <t>44.44%</t>
  </si>
  <si>
    <t>Землянский</t>
  </si>
  <si>
    <t>60.00%</t>
  </si>
  <si>
    <t>63.33%</t>
  </si>
  <si>
    <t>Гусев</t>
  </si>
  <si>
    <t>37.50%</t>
  </si>
  <si>
    <t>47.22%</t>
  </si>
  <si>
    <t>Екуб</t>
  </si>
  <si>
    <t>41.67%</t>
  </si>
  <si>
    <t>Холкин А</t>
  </si>
  <si>
    <t>28.57%</t>
  </si>
  <si>
    <t>42.86%</t>
  </si>
  <si>
    <t>Минасян</t>
  </si>
  <si>
    <t>23.53%</t>
  </si>
  <si>
    <t>27.45%</t>
  </si>
  <si>
    <t>Светлов</t>
  </si>
  <si>
    <t>0.00%</t>
  </si>
  <si>
    <t>Кудряшов</t>
  </si>
  <si>
    <t>Нугманов</t>
  </si>
  <si>
    <t>58.33%</t>
  </si>
  <si>
    <t>Дмитрий Матов</t>
  </si>
  <si>
    <t>16.67%</t>
  </si>
  <si>
    <t>Тимофей</t>
  </si>
  <si>
    <t>Копылов</t>
  </si>
  <si>
    <t>62.50%</t>
  </si>
  <si>
    <t>Цапиков</t>
  </si>
  <si>
    <t>Рыжков</t>
  </si>
  <si>
    <t>11.11%</t>
  </si>
  <si>
    <t>Нико</t>
  </si>
  <si>
    <t>----------------------------</t>
  </si>
  <si>
    <t xml:space="preserve">Выбранный период: </t>
  </si>
  <si>
    <t>/17</t>
  </si>
  <si>
    <t>48.48%</t>
  </si>
  <si>
    <t>45.00%</t>
  </si>
  <si>
    <t>53.33%</t>
  </si>
  <si>
    <t>39.13%</t>
  </si>
  <si>
    <t>49.28%</t>
  </si>
  <si>
    <t>37.04%</t>
  </si>
  <si>
    <t>45.68%</t>
  </si>
  <si>
    <t>38.71%</t>
  </si>
  <si>
    <t>43.01%</t>
  </si>
  <si>
    <t>41.98%</t>
  </si>
  <si>
    <t>36.36%</t>
  </si>
  <si>
    <t>41.41%</t>
  </si>
  <si>
    <t>26.67%</t>
  </si>
  <si>
    <t>32.22%</t>
  </si>
  <si>
    <t>29.17%</t>
  </si>
  <si>
    <t>66.67%</t>
  </si>
  <si>
    <t>70.37%</t>
  </si>
  <si>
    <t>22.22%</t>
  </si>
  <si>
    <t>55.88%</t>
  </si>
  <si>
    <t>60.78%</t>
  </si>
  <si>
    <t>54.35%</t>
  </si>
  <si>
    <t>58.70%</t>
  </si>
  <si>
    <t>48.98%</t>
  </si>
  <si>
    <t>54.42%</t>
  </si>
  <si>
    <t>50.30%</t>
  </si>
  <si>
    <t>42.11%</t>
  </si>
  <si>
    <t>48.25%</t>
  </si>
  <si>
    <t>41.46%</t>
  </si>
  <si>
    <t>47.97%</t>
  </si>
  <si>
    <t>42.42%</t>
  </si>
  <si>
    <t>47.47%</t>
  </si>
  <si>
    <t>46.30%</t>
  </si>
  <si>
    <t>45.33%</t>
  </si>
  <si>
    <t>44.85%</t>
  </si>
  <si>
    <t>38.46%</t>
  </si>
  <si>
    <t>41.03%</t>
  </si>
  <si>
    <t>40.20%</t>
  </si>
  <si>
    <t>32.43%</t>
  </si>
  <si>
    <t>36.04%</t>
  </si>
  <si>
    <t>30.00%</t>
  </si>
  <si>
    <t>25.93%</t>
  </si>
  <si>
    <t>31.11%</t>
  </si>
  <si>
    <t>20.00%</t>
  </si>
  <si>
    <t>25.33%</t>
  </si>
  <si>
    <t>Жничков</t>
  </si>
  <si>
    <t>/16</t>
  </si>
  <si>
    <t>72.22%</t>
  </si>
  <si>
    <t>58.62%</t>
  </si>
  <si>
    <t>63.22%</t>
  </si>
  <si>
    <t>60.87%</t>
  </si>
  <si>
    <t>Холкин</t>
  </si>
  <si>
    <t>53.45%</t>
  </si>
  <si>
    <t>58.05%</t>
  </si>
  <si>
    <t>48.94%</t>
  </si>
  <si>
    <t>53.19%</t>
  </si>
  <si>
    <t>45.76%</t>
  </si>
  <si>
    <t>50.28%</t>
  </si>
  <si>
    <t>48.61%</t>
  </si>
  <si>
    <t>43.55%</t>
  </si>
  <si>
    <t>47.85%</t>
  </si>
  <si>
    <t>41.54%</t>
  </si>
  <si>
    <t>45.64%</t>
  </si>
  <si>
    <t>40.38%</t>
  </si>
  <si>
    <t>44.23%</t>
  </si>
  <si>
    <t>43.59%</t>
  </si>
  <si>
    <t>39.39%</t>
  </si>
  <si>
    <t>43.43%</t>
  </si>
  <si>
    <t>40.91%</t>
  </si>
  <si>
    <t>40.74%</t>
  </si>
  <si>
    <t>34.29%</t>
  </si>
  <si>
    <t>38.10%</t>
  </si>
  <si>
    <t>31.82%</t>
  </si>
  <si>
    <t>34.85%</t>
  </si>
  <si>
    <t>30.25%</t>
  </si>
  <si>
    <t>Муратов</t>
  </si>
  <si>
    <t>/15</t>
  </si>
  <si>
    <t>59.46%</t>
  </si>
  <si>
    <t>63.96%</t>
  </si>
  <si>
    <t>52.63%</t>
  </si>
  <si>
    <t>58.77%</t>
  </si>
  <si>
    <t>46.67%</t>
  </si>
  <si>
    <t>41.30%</t>
  </si>
  <si>
    <t>47.83%</t>
  </si>
  <si>
    <t>46.03%</t>
  </si>
  <si>
    <t>37.14%</t>
  </si>
  <si>
    <t>43.81%</t>
  </si>
  <si>
    <t>36.00%</t>
  </si>
  <si>
    <t>42.67%</t>
  </si>
  <si>
    <t>31.25%</t>
  </si>
  <si>
    <t>38.54%</t>
  </si>
  <si>
    <t>25.71%</t>
  </si>
  <si>
    <t>32.38%</t>
  </si>
  <si>
    <t>23.08%</t>
  </si>
  <si>
    <t>30.77%</t>
  </si>
  <si>
    <t>/14</t>
  </si>
  <si>
    <t>75.00%</t>
  </si>
  <si>
    <t>69.57%</t>
  </si>
  <si>
    <t>73.91%</t>
  </si>
  <si>
    <t>70.83%</t>
  </si>
  <si>
    <t>Уков</t>
  </si>
  <si>
    <t>61.54%</t>
  </si>
  <si>
    <t>60.95%</t>
  </si>
  <si>
    <t>57.97%</t>
  </si>
  <si>
    <t>56.67%</t>
  </si>
  <si>
    <t>Ильиных</t>
  </si>
  <si>
    <t>52.00%</t>
  </si>
  <si>
    <t>54.67%</t>
  </si>
  <si>
    <t>Лазарев</t>
  </si>
  <si>
    <t>52.78%</t>
  </si>
  <si>
    <t>54.63%</t>
  </si>
  <si>
    <t>54.17%</t>
  </si>
  <si>
    <t>Сахнов</t>
  </si>
  <si>
    <t>Эдик</t>
  </si>
  <si>
    <t>Матов</t>
  </si>
  <si>
    <t>48.84%</t>
  </si>
  <si>
    <t>49.61%</t>
  </si>
  <si>
    <t>48.89%</t>
  </si>
  <si>
    <t>44.83%</t>
  </si>
  <si>
    <t>47.70%</t>
  </si>
  <si>
    <t>45.16%</t>
  </si>
  <si>
    <t>47.31%</t>
  </si>
  <si>
    <t>Халкузиев</t>
  </si>
  <si>
    <t>44.93%</t>
  </si>
  <si>
    <t>Богданов</t>
  </si>
  <si>
    <t>35.48%</t>
  </si>
  <si>
    <t>38.17%</t>
  </si>
  <si>
    <t>Акимов</t>
  </si>
  <si>
    <t>36.11%</t>
  </si>
  <si>
    <t>33.78%</t>
  </si>
  <si>
    <t>Орлечук</t>
  </si>
  <si>
    <t>Никитин</t>
  </si>
  <si>
    <t>Вечканов</t>
  </si>
  <si>
    <t>Крейс</t>
  </si>
  <si>
    <t>Яковлев</t>
  </si>
  <si>
    <t>/13</t>
  </si>
  <si>
    <t>Маторин</t>
  </si>
  <si>
    <t>70.59%</t>
  </si>
  <si>
    <t>Игорь Кудряшов</t>
  </si>
  <si>
    <t>55.00%</t>
  </si>
  <si>
    <t>51.16%</t>
  </si>
  <si>
    <t>55.81%</t>
  </si>
  <si>
    <t>54.55%</t>
  </si>
  <si>
    <t>47.06%</t>
  </si>
  <si>
    <t>51.96%</t>
  </si>
  <si>
    <t>Денис</t>
  </si>
  <si>
    <t>45.83%</t>
  </si>
  <si>
    <t>49.31%</t>
  </si>
  <si>
    <t>49.09%</t>
  </si>
  <si>
    <t>48.15%</t>
  </si>
  <si>
    <t>47.50%</t>
  </si>
  <si>
    <t>Игорь (ЦОП)</t>
  </si>
  <si>
    <t>Одиноков</t>
  </si>
  <si>
    <t>42.03%</t>
  </si>
  <si>
    <t>38.89%</t>
  </si>
  <si>
    <t>35.90%</t>
  </si>
  <si>
    <t>31.58%</t>
  </si>
  <si>
    <t>34.21%</t>
  </si>
  <si>
    <t>12.50%</t>
  </si>
  <si>
    <t>Крайнев</t>
  </si>
  <si>
    <t>Карпов</t>
  </si>
  <si>
    <t>Серега (ЦОП)</t>
  </si>
  <si>
    <t>Кузнецов</t>
  </si>
  <si>
    <t>Куренышев</t>
  </si>
  <si>
    <t>Ишанов</t>
  </si>
  <si>
    <t>Женя Игнатов</t>
  </si>
  <si>
    <t>дата</t>
  </si>
  <si>
    <t>/12</t>
  </si>
  <si>
    <t>77.78%</t>
  </si>
  <si>
    <t>70.00%</t>
  </si>
  <si>
    <t>Ратмир</t>
  </si>
  <si>
    <t>Олег</t>
  </si>
  <si>
    <t>/11</t>
  </si>
  <si>
    <t>долг</t>
  </si>
  <si>
    <t>Оплата</t>
  </si>
  <si>
    <t>Отдал</t>
  </si>
  <si>
    <t>Баланс</t>
  </si>
  <si>
    <t>Бенефиты!</t>
  </si>
  <si>
    <t>Почта</t>
  </si>
  <si>
    <t>счет</t>
  </si>
  <si>
    <t>9 - 9</t>
  </si>
  <si>
    <t>6 - 5</t>
  </si>
  <si>
    <t>1кв. 2017</t>
  </si>
  <si>
    <t>Сумма</t>
  </si>
  <si>
    <t>Аренда</t>
  </si>
  <si>
    <t xml:space="preserve">Guests </t>
  </si>
  <si>
    <t>aepifanov@mirantis.com</t>
  </si>
  <si>
    <t>aignatov@mirantis.com</t>
  </si>
  <si>
    <t>dklenov@mirantis.com</t>
  </si>
  <si>
    <t>rkamaldinov@mirantis.com</t>
  </si>
  <si>
    <t>dmescheryakov@mirantis.com</t>
  </si>
  <si>
    <t>hnarkaytis@mirantis.com</t>
  </si>
  <si>
    <t>iberezovskiy@mirantis.com</t>
  </si>
  <si>
    <t>dstepanenko@mirantis.com</t>
  </si>
  <si>
    <t>andrew.w.ivanov@gmail.com</t>
  </si>
  <si>
    <t>smatov@mirantis.com</t>
  </si>
  <si>
    <t>pkholkin@mirantis.com</t>
  </si>
  <si>
    <t>degorenko@mirantis.com</t>
  </si>
  <si>
    <t>ylobankov@mirantis.com</t>
  </si>
  <si>
    <t>vrovachev@mirantis.com</t>
  </si>
  <si>
    <t>ipugovkin@mirantis.com</t>
  </si>
  <si>
    <t>dmuratov@mirantis.com</t>
  </si>
  <si>
    <t>vgusev@mirantis.com</t>
  </si>
  <si>
    <t>ekubgaffarov2709@gmail.com</t>
  </si>
  <si>
    <t>akholkin@mirantis.com</t>
  </si>
  <si>
    <t>aminasyan@mirantis.com</t>
  </si>
  <si>
    <t>isvetlov@mirantis.com</t>
  </si>
  <si>
    <t>14 - 8</t>
  </si>
  <si>
    <t>16 - 14</t>
  </si>
  <si>
    <t>11 - 6</t>
  </si>
  <si>
    <t>13 - 13</t>
  </si>
  <si>
    <t>12 - 4</t>
  </si>
  <si>
    <t>18 - 14</t>
  </si>
  <si>
    <t>15 - 15</t>
  </si>
  <si>
    <t>21 - 17</t>
  </si>
  <si>
    <t>8 - 8</t>
  </si>
  <si>
    <t>11 - 11</t>
  </si>
  <si>
    <t>14 - 13</t>
  </si>
  <si>
    <t>9 - 7</t>
  </si>
  <si>
    <t>9 - 6</t>
  </si>
  <si>
    <t>16 - 9</t>
  </si>
  <si>
    <t>11 - 8</t>
  </si>
  <si>
    <t>16 - 7</t>
  </si>
  <si>
    <t>18 - 10</t>
  </si>
  <si>
    <t>14 - 11</t>
  </si>
  <si>
    <t>khmaladzend@gmail.com</t>
  </si>
  <si>
    <t>3 - 1 - 0</t>
  </si>
  <si>
    <t>14 - 10</t>
  </si>
  <si>
    <t>13 - 13 - 6</t>
  </si>
  <si>
    <t>20 - 20</t>
  </si>
  <si>
    <t>14 - 7</t>
  </si>
  <si>
    <t>17 - 11</t>
  </si>
  <si>
    <t>19 - 14</t>
  </si>
  <si>
    <t>12 - 7</t>
  </si>
  <si>
    <t>18 - 13</t>
  </si>
  <si>
    <t>18 - 15</t>
  </si>
  <si>
    <t>9 - 5</t>
  </si>
  <si>
    <t>10 - 8 - 5</t>
  </si>
  <si>
    <t>10 - 9</t>
  </si>
  <si>
    <t>Гости: Эдик Давтян, Миша Лыков и еще 3 человека</t>
  </si>
  <si>
    <t>Гость: Дима Землянский</t>
  </si>
  <si>
    <t>19 - 12</t>
  </si>
  <si>
    <t>12 - 13</t>
  </si>
  <si>
    <t>13 - 12</t>
  </si>
  <si>
    <t>4кв. 2016</t>
  </si>
  <si>
    <t>Валявский</t>
  </si>
  <si>
    <t>vvalyavskiy@mirantis.com</t>
  </si>
  <si>
    <t>dtsapikov@mirantis.com</t>
  </si>
  <si>
    <t>Последняя игра, учтенная в бенефитах</t>
  </si>
  <si>
    <t>16 - 12</t>
  </si>
  <si>
    <t>19 - 11</t>
  </si>
  <si>
    <t>Гости: Сергей Новиков (не заплатил), Дима Землянский</t>
  </si>
  <si>
    <t>Гость: Сергей Новиков (не заплатил)</t>
  </si>
  <si>
    <t>Гости: Дима Землянский</t>
  </si>
  <si>
    <t>9 - 8</t>
  </si>
  <si>
    <t>12 - 12</t>
  </si>
  <si>
    <t>7 - 19</t>
  </si>
  <si>
    <t>15 - 11</t>
  </si>
  <si>
    <t>Гость: Игорь Кудряшов</t>
  </si>
  <si>
    <t>8 - 6</t>
  </si>
  <si>
    <t>10 - 10</t>
  </si>
  <si>
    <t>11 - 10</t>
  </si>
  <si>
    <t>17 - 15</t>
  </si>
  <si>
    <t>16 - 15</t>
  </si>
  <si>
    <t>3кв. 2016</t>
  </si>
  <si>
    <t>Гость: Дима Минасян</t>
  </si>
  <si>
    <t>Гость: Дима, Олег Бондарев (не заплатил)</t>
  </si>
  <si>
    <t>Гости: Дима Землянский, Олег Бондарев (не заплатил)</t>
  </si>
  <si>
    <t>3 - 13</t>
  </si>
  <si>
    <t>13 - 9</t>
  </si>
  <si>
    <t>5 - 8</t>
  </si>
  <si>
    <t>12 - 8</t>
  </si>
  <si>
    <t>Гости: Дима Минасян, Слава Валявский (заплатил)</t>
  </si>
  <si>
    <t>Гости: Дима Минасян, Дима Цапиков, Слава Валявский (не заплатил)</t>
  </si>
  <si>
    <t>Гости: Игорь Кудряшов</t>
  </si>
  <si>
    <t>Гости: Слава Валявский (не заплатил), Дима Минасян</t>
  </si>
  <si>
    <t>Гость: Дима Цапиков</t>
  </si>
  <si>
    <t>9 - 15</t>
  </si>
  <si>
    <t>10 - 4</t>
  </si>
  <si>
    <t>3 - 10</t>
  </si>
  <si>
    <t>13 - 11</t>
  </si>
  <si>
    <t>8 - 15</t>
  </si>
  <si>
    <t>Гости: Миша Лыков, Дима Минасян</t>
  </si>
  <si>
    <t>Гости: Миша, Миша Иванов</t>
  </si>
  <si>
    <t>Гости: Сергей Новиков, Миша Лыков</t>
  </si>
  <si>
    <t>Гости: Сергей Новиков (не заплатил), Миша Лыков, Слава Валявский, Миша Иванов</t>
  </si>
  <si>
    <t>Гость: Слава Валявский (не заплатил)</t>
  </si>
  <si>
    <t>Гости: Миша Лыков, Дима Минасян, Дима Матов</t>
  </si>
  <si>
    <t>Гости: Дима Цапиков и Миша Лыков</t>
  </si>
  <si>
    <t>10 - 6</t>
  </si>
  <si>
    <t>7 - 7</t>
  </si>
  <si>
    <t>6 - 6</t>
  </si>
  <si>
    <t>9 - 11</t>
  </si>
  <si>
    <t>2кв. 2016</t>
  </si>
  <si>
    <t>2 гостя</t>
  </si>
  <si>
    <t>Гости: Олег Бондарев и еще два каких-то паренька</t>
  </si>
  <si>
    <t>Гости: Миша, Миша Лыков</t>
  </si>
  <si>
    <t>Гости: Олег Бондарев (заплатил), Миша, Дима.</t>
  </si>
  <si>
    <t>Гости: Олег Бондарев (не заплатил), Дима Минасян</t>
  </si>
  <si>
    <t>16 - 10</t>
  </si>
  <si>
    <t>11- 8</t>
  </si>
  <si>
    <t>13 - 10</t>
  </si>
  <si>
    <t>rzhnichkov@mirantis.com</t>
  </si>
  <si>
    <t>iakudryashov91@gmail.com</t>
  </si>
  <si>
    <t>Гость: Эдик</t>
  </si>
  <si>
    <t>Гость: Ильдар</t>
  </si>
  <si>
    <t>13 - 8</t>
  </si>
  <si>
    <t>12 - 10</t>
  </si>
  <si>
    <t>Гости: Артем Минасян</t>
  </si>
  <si>
    <t>Гости: Ильдар</t>
  </si>
  <si>
    <t>19 - 16</t>
  </si>
  <si>
    <t>21 - 10</t>
  </si>
  <si>
    <t>22 - 18</t>
  </si>
  <si>
    <t>18 - 18</t>
  </si>
  <si>
    <t>1кв. 2016</t>
  </si>
  <si>
    <t>Гости: Саша Холкин, Миша Иванов, Дима (друг Миши)</t>
  </si>
  <si>
    <t>Гости: Саша Холкин, Миша Лыков</t>
  </si>
  <si>
    <t>25 - 16</t>
  </si>
  <si>
    <t>Гости: Саша Холкин, Миша Иванов, Дима друг Мишы</t>
  </si>
  <si>
    <t>Гости: Саша Холкин</t>
  </si>
  <si>
    <t>Гости: Миша Иванов, Эдик, Тришкин Даниил (заплатил)</t>
  </si>
  <si>
    <t>16 - 11</t>
  </si>
  <si>
    <t>Гость: Саша Холкин</t>
  </si>
  <si>
    <t>Гости: Саша Холкин, Тришкин Даниил (заплатил)</t>
  </si>
  <si>
    <t>Гости: Саша Холкин, Миша Иванов</t>
  </si>
  <si>
    <t>14 - 12</t>
  </si>
  <si>
    <t>16 - 16</t>
  </si>
  <si>
    <t>15 - 9</t>
  </si>
  <si>
    <t>18 - 12</t>
  </si>
  <si>
    <t>4кв. 2015</t>
  </si>
  <si>
    <t>Гости: Миша Иванов, Дима</t>
  </si>
  <si>
    <t>Гости: Саша Холкин, Даниил Тришкин (не заплатил), Джей Пайпс (не заплатил !!!)</t>
  </si>
  <si>
    <t>15 - 12</t>
  </si>
  <si>
    <t>15 - 13</t>
  </si>
  <si>
    <t>17 - 14</t>
  </si>
  <si>
    <t>14 - 14</t>
  </si>
  <si>
    <t>10 - 15</t>
  </si>
  <si>
    <t>Гость: Тришкин Даниил</t>
  </si>
  <si>
    <t>Гости: Саша Холкин, Дима Матов</t>
  </si>
  <si>
    <t>10 - 7</t>
  </si>
  <si>
    <t>24 - 12</t>
  </si>
  <si>
    <t>16 - 17</t>
  </si>
  <si>
    <t>16 - 20</t>
  </si>
  <si>
    <t>15 - 16</t>
  </si>
  <si>
    <t>Гости: Дима, Даниил Тришкин, Миша Иванов</t>
  </si>
  <si>
    <t>Гости: Роман, Даниил Тришкин</t>
  </si>
  <si>
    <t>8 - 14</t>
  </si>
  <si>
    <t>18 - 9</t>
  </si>
  <si>
    <t>18 - 5</t>
  </si>
  <si>
    <t>13 - 17</t>
  </si>
  <si>
    <t>12 - 9</t>
  </si>
  <si>
    <t>3кв. 2015</t>
  </si>
  <si>
    <t>Гости: Миша, Дима</t>
  </si>
  <si>
    <t>8 - 13</t>
  </si>
  <si>
    <t>12 -19</t>
  </si>
  <si>
    <t>12 - 20</t>
  </si>
  <si>
    <t>11 - 5</t>
  </si>
  <si>
    <t>11 - 14</t>
  </si>
  <si>
    <t>10 - 13</t>
  </si>
  <si>
    <t>dmitrymatov@gmail.com</t>
  </si>
  <si>
    <t>Гости: Миша, Сергей Крейс (заплатил)</t>
  </si>
  <si>
    <t>Гость: Дима Матов</t>
  </si>
  <si>
    <t>мяч</t>
  </si>
  <si>
    <t>18 - 2</t>
  </si>
  <si>
    <t>20 - 9</t>
  </si>
  <si>
    <t>13 - 6</t>
  </si>
  <si>
    <t>14 - 9</t>
  </si>
  <si>
    <t>Гость: Дима Ильин (заплатил)</t>
  </si>
  <si>
    <t>13 - 2</t>
  </si>
  <si>
    <t>19 - 10</t>
  </si>
  <si>
    <t>8 - 7</t>
  </si>
  <si>
    <t>10 - 8</t>
  </si>
  <si>
    <t>2кв. 2015</t>
  </si>
  <si>
    <t>1,2кв. 2015</t>
  </si>
  <si>
    <t>Гость: Миша Иванов</t>
  </si>
  <si>
    <t>Гость: Иван (заплатил)</t>
  </si>
  <si>
    <t>23 - 13</t>
  </si>
  <si>
    <t>13 - 7</t>
  </si>
  <si>
    <t>Гость: Дмитрий Матов (заплатил)</t>
  </si>
  <si>
    <t>Гость: Алексей</t>
  </si>
  <si>
    <t>25 - 10</t>
  </si>
  <si>
    <t>24 - 22</t>
  </si>
  <si>
    <t>7 - 11</t>
  </si>
  <si>
    <t>Гости: Саша Х (не заплатил), Екуб (заплатил)</t>
  </si>
  <si>
    <t>Гость: Екуб (заплатил и +250 сверху)</t>
  </si>
  <si>
    <t>Гость: Екуб (заплатил, взято 250 из предыдущего раза), Алексей Рипинен (0)</t>
  </si>
  <si>
    <t>Гость: Екуб (заплатил, + 350 сверху), Саша Холкин (0)</t>
  </si>
  <si>
    <t>27 - 18</t>
  </si>
  <si>
    <t>22 - 14</t>
  </si>
  <si>
    <t>15 - 14</t>
  </si>
  <si>
    <t>21 - 14</t>
  </si>
  <si>
    <t>1кв. 2015</t>
  </si>
  <si>
    <t>Тимур</t>
  </si>
  <si>
    <t>tzalyalov@mirantis.com</t>
  </si>
  <si>
    <t>Гость: Сергей Матов (заплатил), Екуб (заплатил)</t>
  </si>
  <si>
    <t>Гости: Екуб (заплатил), Саща Х (не заплатил), Сергей Матов (заплатил)</t>
  </si>
  <si>
    <t>Гости: Екуб (заплатил), Саща Х (не заплатил)</t>
  </si>
  <si>
    <t>Гости: Рома Подоляка, Екуб (заплатил), Сергей Матов (заплатил)</t>
  </si>
  <si>
    <t>16-16</t>
  </si>
  <si>
    <t>21-18</t>
  </si>
  <si>
    <t>19-13</t>
  </si>
  <si>
    <t>Гости: Екуб (заплатил)</t>
  </si>
  <si>
    <t>Гости: Екуб (заплатил), Саша Х (не заплатил)</t>
  </si>
  <si>
    <t>Гости: Дима Ильиных (заплатил), Екуб (заплатил), Миша (заплатил)</t>
  </si>
  <si>
    <t>18-18</t>
  </si>
  <si>
    <t>22-15</t>
  </si>
  <si>
    <t>23-20</t>
  </si>
  <si>
    <t>Гости: Алексей (заплатил), Eкуб (заплатил), Саша Х (не заплатил)</t>
  </si>
  <si>
    <t>Гости: Алексей (заплатил), Екуб (заплатил), Саша Х (не заплатил)</t>
  </si>
  <si>
    <t>Гости: Eкуб (заплатил)</t>
  </si>
  <si>
    <t>19 - 9.5</t>
  </si>
  <si>
    <t>3,4кв. 2014</t>
  </si>
  <si>
    <t>Гости: Рома Подоляка</t>
  </si>
  <si>
    <t>Гости: Алексей (заплатил), Дима Ильиных (заплатил), Сергей Матов(заплатил)</t>
  </si>
  <si>
    <t>нэту</t>
  </si>
  <si>
    <t>dukov@mirantis.com</t>
  </si>
  <si>
    <t>Гости:
Холкин Саша (перенесено на Пашу)
Тимур (заплатил)
Пуговкин (перенесено)</t>
  </si>
  <si>
    <t>Гости: Дима Ильиных (заплатил), Игорь Пуговкин (перенесено), Сергей Матов (заплатил), Михаил Иванов (заплатил)</t>
  </si>
  <si>
    <t>Гости: Саша Холкин (заплатил), Игорь Пуговкин (перенесено)</t>
  </si>
  <si>
    <t>8 - 12</t>
  </si>
  <si>
    <t>12 - 15</t>
  </si>
  <si>
    <t>17 - 17</t>
  </si>
  <si>
    <t>14 - 15</t>
  </si>
  <si>
    <t>Гость: Тимур (заплатил)</t>
  </si>
  <si>
    <t>Гость: Тимур (заплатил), Ваня (заплатил)</t>
  </si>
  <si>
    <t>Гость: Тимур (заплатил),</t>
  </si>
  <si>
    <t>Гость: Саша (перенесено на Пашу)</t>
  </si>
  <si>
    <t>10 - 11</t>
  </si>
  <si>
    <t>Гость: Дима Ильиных (заплатил)</t>
  </si>
  <si>
    <t>15 - 5</t>
  </si>
  <si>
    <t>17 - 7</t>
  </si>
  <si>
    <t>8 - 10</t>
  </si>
  <si>
    <t>Гость: Игорь Пуговкин (заплатил)</t>
  </si>
  <si>
    <t>Гости: Сергей Матов (заплатил), Игорь Пуговкин (заплатил)</t>
  </si>
  <si>
    <t>Гости: Сергей Крейс (заплатил), Тимур Зальялов (заплатил), Игорь Пуговкин (заплатил)</t>
  </si>
  <si>
    <t>Гости: Дмитрий Ильиных (заплатил), Игорь Пуговкин (заплатил)</t>
  </si>
  <si>
    <t>15- 18</t>
  </si>
  <si>
    <t>Игра стоила +200р (за воду)</t>
  </si>
  <si>
    <t>13 - 22</t>
  </si>
  <si>
    <t>2кв. 2014</t>
  </si>
  <si>
    <t>Гости: Дима Ильиных и Сергей Матов (заплатили)</t>
  </si>
  <si>
    <t>Последняя игра учтенная в бенефитах</t>
  </si>
  <si>
    <t>Гость: Кирилл</t>
  </si>
  <si>
    <t>Гость: Тимур Зальялов (заплатил)</t>
  </si>
  <si>
    <t>9 - 10</t>
  </si>
  <si>
    <t>khmaladzeniko@mail.ru</t>
  </si>
  <si>
    <t>Гость: Артур (заплатил)</t>
  </si>
  <si>
    <t>Гость: Сергей Матов (заплатил, баланс = 0)</t>
  </si>
  <si>
    <t>none</t>
  </si>
  <si>
    <t>6 - 11</t>
  </si>
  <si>
    <t>20 - 13</t>
  </si>
  <si>
    <t>Гость: Сергей Матов (заплатил), его баланс - 200р</t>
  </si>
  <si>
    <t>16 - 21</t>
  </si>
  <si>
    <t>22 - 15</t>
  </si>
  <si>
    <t>1кв. 2014</t>
  </si>
  <si>
    <t>нэ будэт</t>
  </si>
  <si>
    <t>14 - 16</t>
  </si>
  <si>
    <t>23 - 11</t>
  </si>
  <si>
    <t>16 - 13</t>
  </si>
  <si>
    <t>12 - 14</t>
  </si>
  <si>
    <t>Гость: Саша Халкузиев (заплатил)</t>
  </si>
  <si>
    <t>8 - 20</t>
  </si>
  <si>
    <t>18 - 20</t>
  </si>
  <si>
    <t>10 - 17</t>
  </si>
  <si>
    <t>17 - 13</t>
  </si>
  <si>
    <t>Гости: Иван и Саша (Брат Паши) (заплатили)</t>
  </si>
  <si>
    <t>Гости: Дима Ильиных (заплатил) и Игорь Пуговкин (заплатил)</t>
  </si>
  <si>
    <t>4кв. 2013</t>
  </si>
  <si>
    <t>26 - 6</t>
  </si>
  <si>
    <t>8 - 9</t>
  </si>
  <si>
    <t>20 - 19</t>
  </si>
  <si>
    <t>Гость: Нико (заплатил)</t>
  </si>
  <si>
    <t>Желтый цвет - списано</t>
  </si>
  <si>
    <t>7 - 9</t>
  </si>
  <si>
    <t>26 - 23</t>
  </si>
  <si>
    <t>Гость: Сергей Акимов</t>
  </si>
  <si>
    <t>24 - 25</t>
  </si>
  <si>
    <t>22 - 10</t>
  </si>
  <si>
    <t>20 - 25</t>
  </si>
  <si>
    <t>16 - 22</t>
  </si>
  <si>
    <t>Гости: Андрей Яковлев и пара его друзей (заплатили)</t>
  </si>
  <si>
    <t>Гости: три друга Андрея Яковлева (заплатили)</t>
  </si>
  <si>
    <t>Баланс Андрея Я: 0</t>
  </si>
  <si>
    <t>3кв. 2013</t>
  </si>
  <si>
    <t>18 - 8</t>
  </si>
  <si>
    <t>гость: Андрей Яковлев (отдал)</t>
  </si>
  <si>
    <t>гости: Андрей Яковлев (отдал) и Тимур Нурлыгаянов (отдал)</t>
  </si>
  <si>
    <t>последняя игра учтеная в бенефитах</t>
  </si>
  <si>
    <t>Баланс Андрея Я: +50</t>
  </si>
  <si>
    <t>7 - 6</t>
  </si>
  <si>
    <t>17 - 12</t>
  </si>
  <si>
    <t>Гости: Нико и Иван (заплатили)</t>
  </si>
  <si>
    <t>Гость: Ратмир (списали)</t>
  </si>
  <si>
    <t>Гость: Андрей Яковлев (заплатил)</t>
  </si>
  <si>
    <t>12 - 11</t>
  </si>
  <si>
    <t>нэбыло</t>
  </si>
  <si>
    <t>Кирилл</t>
  </si>
  <si>
    <t>нэ лэзет</t>
  </si>
  <si>
    <t>2кв. 2013</t>
  </si>
  <si>
    <t>11 - 7</t>
  </si>
  <si>
    <t>7 - 4</t>
  </si>
  <si>
    <t>2x - 7</t>
  </si>
  <si>
    <t>12 - 6</t>
  </si>
  <si>
    <t>Гость: Денис</t>
  </si>
  <si>
    <t>21 - 15</t>
  </si>
  <si>
    <t>xz</t>
  </si>
  <si>
    <t>25 - 23</t>
  </si>
  <si>
    <t>32 - 8</t>
  </si>
  <si>
    <t>1кв. 2013</t>
  </si>
  <si>
    <t>Guests: команда Андрея Яковлева (оплатили)</t>
  </si>
  <si>
    <t>Закрыт</t>
  </si>
  <si>
    <t>18-14</t>
  </si>
  <si>
    <t>Guests: Эдик (оплатил)</t>
  </si>
  <si>
    <t>Guests: Кирилл</t>
  </si>
  <si>
    <t>Guests: Эдик (перенес), 
Ярослав (перенес)</t>
  </si>
  <si>
    <t>Guests: Паша Холкин (перенес)</t>
  </si>
  <si>
    <t>2 - 0</t>
  </si>
  <si>
    <t>23 - 14</t>
  </si>
  <si>
    <t>7 - 3</t>
  </si>
  <si>
    <t>43 - 33</t>
  </si>
  <si>
    <t>9 - 13</t>
  </si>
  <si>
    <t>17 - 16</t>
  </si>
  <si>
    <t>14-13</t>
  </si>
  <si>
    <t>4кв. 2012</t>
  </si>
  <si>
    <t>37 - 40</t>
  </si>
  <si>
    <t>29 - 20</t>
  </si>
  <si>
    <t>46 - 6</t>
  </si>
  <si>
    <t>9 - 4</t>
  </si>
  <si>
    <t>37 - 22</t>
  </si>
  <si>
    <t>14 - 6</t>
  </si>
  <si>
    <t>5 - 4</t>
  </si>
  <si>
    <t>15-14</t>
  </si>
  <si>
    <t>6 - 4</t>
  </si>
  <si>
    <t>Долг</t>
  </si>
  <si>
    <t>5 - 2</t>
  </si>
  <si>
    <t>хз</t>
  </si>
  <si>
    <t>8- 5</t>
  </si>
  <si>
    <t>8- 7</t>
  </si>
  <si>
    <t>4 - 4</t>
  </si>
  <si>
    <t>7 - 2</t>
  </si>
  <si>
    <t>Mirantis vs ЦОП</t>
  </si>
  <si>
    <t>15 - 8</t>
  </si>
  <si>
    <t>4 - 2</t>
  </si>
  <si>
    <t>кипер</t>
  </si>
  <si>
    <t>полузащ</t>
  </si>
  <si>
    <t>либеро</t>
  </si>
  <si>
    <t>защитник</t>
  </si>
  <si>
    <t>форвард</t>
  </si>
  <si>
    <t>M&amp;Ms Красные</t>
  </si>
  <si>
    <t>Олимп</t>
  </si>
  <si>
    <t>Интеграл</t>
  </si>
  <si>
    <t>Интер</t>
  </si>
  <si>
    <t>Квинто</t>
  </si>
  <si>
    <t>Дрова</t>
  </si>
  <si>
    <t>Алмаз</t>
  </si>
  <si>
    <t>СГК</t>
  </si>
  <si>
    <t>Универсал</t>
  </si>
  <si>
    <t>M&amp;Ms Желтые</t>
  </si>
  <si>
    <t>МФПИТ</t>
  </si>
  <si>
    <t>1 - 0</t>
  </si>
  <si>
    <t>0 - 1</t>
  </si>
  <si>
    <t>1 - 1 (7-8)</t>
  </si>
  <si>
    <t>3 - 5</t>
  </si>
  <si>
    <t>2 - 5</t>
  </si>
  <si>
    <t>1 - 3</t>
  </si>
  <si>
    <t>4 - 0</t>
  </si>
  <si>
    <t>1 - 5</t>
  </si>
  <si>
    <t>0 - 5</t>
  </si>
  <si>
    <t>1 - 6</t>
  </si>
  <si>
    <t>кубок</t>
  </si>
  <si>
    <t>АГ (Акимов)</t>
  </si>
  <si>
    <t>7 - 5</t>
  </si>
  <si>
    <t xml:space="preserve"> 10 - 10</t>
  </si>
  <si>
    <t>3 - 2</t>
  </si>
  <si>
    <t>18 - 16</t>
  </si>
  <si>
    <t>10 - 3</t>
  </si>
  <si>
    <t>примерно 15 - 11</t>
  </si>
  <si>
    <t>8 - 4</t>
  </si>
  <si>
    <t>15 - 10</t>
  </si>
  <si>
    <t>17 - 6</t>
  </si>
  <si>
    <t>18 -  12</t>
  </si>
  <si>
    <t>14  - 12</t>
  </si>
  <si>
    <t>17 - 5</t>
  </si>
  <si>
    <t>примерно 15 - 5</t>
  </si>
  <si>
    <t>примерно 18 - 8</t>
  </si>
  <si>
    <t>13-15</t>
  </si>
  <si>
    <t>23 - 15</t>
  </si>
</sst>
</file>

<file path=xl/styles.xml><?xml version="1.0" encoding="utf-8"?>
<styleSheet xmlns="http://schemas.openxmlformats.org/spreadsheetml/2006/main">
  <numFmts count="0"/>
  <fonts count="16">
    <font>
      <name val="Arial"/>
      <color rgb="FF000000"/>
      <sz val="10"/>
    </font>
    <font/>
    <font>
      <b val="1"/>
    </font>
    <font>
      <b val="1"/>
      <sz val="10"/>
    </font>
    <font>
      <b val="1"/>
      <color rgb="FFFFFFFF"/>
      <sz val="10"/>
    </font>
    <font>
      <b val="1"/>
      <color rgb="FF000000"/>
      <sz val="10"/>
    </font>
    <font>
      <color rgb="FFFFFFFF"/>
      <sz val="10"/>
    </font>
    <font>
      <name val="Arial"/>
    </font>
    <font>
      <name val="Arial"/>
      <color rgb="FFFFFFFF"/>
    </font>
    <font>
      <color rgb="FF000000"/>
      <sz val="10"/>
    </font>
    <font>
      <color rgb="FF000000"/>
    </font>
    <font>
      <color rgb="FFFFFFFF"/>
    </font>
    <font>
      <sz val="10"/>
    </font>
    <font>
      <name val="Arial"/>
      <color rgb="FF000000"/>
    </font>
    <font>
      <name val="Arial"/>
      <b val="1"/>
    </font>
    <font>
      <name val="Arial"/>
      <b val="1"/>
      <color rgb="FFFFFFFF"/>
    </font>
  </fonts>
  <fills count="16">
    <fill>
      <patternFill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3A00"/>
        <bgColor rgb="FFFF3A00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92">
    <xf applyAlignment="1" borderId="0" fillId="0" fontId="0" numFmtId="0" pivotButton="0" quotePrefix="0" xfId="0">
      <alignment wrapText="1"/>
    </xf>
    <xf applyAlignment="1" borderId="0" fillId="0" fontId="1" numFmtId="0" pivotButton="0" quotePrefix="0" xfId="0">
      <alignment wrapText="1"/>
    </xf>
    <xf applyAlignment="1" borderId="0" fillId="0" fontId="2" numFmtId="0" pivotButton="0" quotePrefix="0" xfId="0">
      <alignment wrapText="1"/>
    </xf>
    <xf applyAlignment="1" borderId="0" fillId="0" fontId="2" numFmtId="0" pivotButton="0" quotePrefix="0" xfId="0">
      <alignment horizontal="center" wrapText="1"/>
    </xf>
    <xf applyAlignment="1" borderId="0" fillId="0" fontId="2" numFmtId="0" pivotButton="0" quotePrefix="0" xfId="0">
      <alignment horizontal="center" wrapText="1"/>
    </xf>
    <xf applyAlignment="1" borderId="0" fillId="0" fontId="1" numFmtId="0" pivotButton="0" quotePrefix="0" xfId="0">
      <alignment horizontal="center" wrapText="1"/>
    </xf>
    <xf applyAlignment="1" borderId="0" fillId="0" fontId="1" numFmtId="0" pivotButton="0" quotePrefix="0" xfId="0">
      <alignment horizontal="center" wrapText="1"/>
    </xf>
    <xf applyAlignment="1" borderId="0" fillId="0" fontId="1" numFmtId="0" pivotButton="0" quotePrefix="0" xfId="0">
      <alignment horizontal="center" wrapText="1"/>
    </xf>
    <xf applyAlignment="1" borderId="0" fillId="0" fontId="1" numFmtId="0" pivotButton="0" quotePrefix="0" xfId="0">
      <alignment horizontal="center" wrapText="1"/>
    </xf>
    <xf applyAlignment="1" borderId="0" fillId="2" fontId="1" numFmtId="0" pivotButton="0" quotePrefix="0" xfId="0">
      <alignment wrapText="1"/>
    </xf>
    <xf applyAlignment="1" borderId="0" fillId="2" fontId="1" numFmtId="0" pivotButton="0" quotePrefix="0" xfId="0">
      <alignment horizontal="center" wrapText="1"/>
    </xf>
    <xf applyAlignment="1" borderId="0" fillId="2" fontId="1" numFmtId="0" pivotButton="0" quotePrefix="0" xfId="0">
      <alignment horizontal="center" wrapText="1"/>
    </xf>
    <xf applyAlignment="1" borderId="0" fillId="0" fontId="1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applyAlignment="1" borderId="0" fillId="3" fontId="4" numFmtId="0" pivotButton="0" quotePrefix="0" xfId="0">
      <alignment horizontal="center" wrapText="1"/>
    </xf>
    <xf applyAlignment="1" borderId="0" fillId="0" fontId="3" numFmtId="14" pivotButton="0" quotePrefix="0" xfId="0">
      <alignment horizontal="center" wrapText="1"/>
    </xf>
    <xf applyAlignment="1" borderId="0" fillId="4" fontId="3" numFmtId="0" pivotButton="0" quotePrefix="0" xfId="0">
      <alignment horizontal="center" vertical="center" wrapText="1"/>
    </xf>
    <xf applyAlignment="1" borderId="0" fillId="5" fontId="3" numFmtId="0" pivotButton="0" quotePrefix="0" xfId="0">
      <alignment horizontal="center" vertical="center" wrapText="1"/>
    </xf>
    <xf applyAlignment="1" borderId="0" fillId="6" fontId="4" numFmtId="0" pivotButton="0" quotePrefix="0" xfId="0">
      <alignment horizontal="center" vertical="center" wrapText="1"/>
    </xf>
    <xf applyAlignment="1" borderId="0" fillId="7" fontId="4" numFmtId="0" pivotButton="0" quotePrefix="0" xfId="0">
      <alignment horizontal="center" vertical="center" wrapText="1"/>
    </xf>
    <xf applyAlignment="1" borderId="0" fillId="8" fontId="5" numFmtId="0" pivotButton="0" quotePrefix="0" xfId="0">
      <alignment horizontal="center" vertical="center" wrapText="1"/>
    </xf>
    <xf applyAlignment="1" borderId="0" fillId="0" fontId="1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3" fontId="6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wrapText="1"/>
    </xf>
    <xf applyAlignment="1" borderId="0" fillId="6" fontId="8" numFmtId="0" pivotButton="0" quotePrefix="0" xfId="0">
      <alignment horizontal="center" wrapText="1"/>
    </xf>
    <xf applyAlignment="1" borderId="0" fillId="9" fontId="9" numFmtId="0" pivotButton="0" quotePrefix="0" xfId="0">
      <alignment horizontal="center" vertical="center" wrapText="1"/>
    </xf>
    <xf applyAlignment="1" borderId="0" fillId="5" fontId="1" numFmtId="0" pivotButton="0" quotePrefix="0" xfId="0">
      <alignment horizontal="center" vertical="center" wrapText="1"/>
    </xf>
    <xf applyAlignment="1" borderId="0" fillId="6" fontId="6" numFmtId="0" pivotButton="0" quotePrefix="0" xfId="0">
      <alignment horizontal="center" vertical="center" wrapText="1"/>
    </xf>
    <xf applyAlignment="1" borderId="0" fillId="7" fontId="6" numFmtId="0" pivotButton="0" quotePrefix="0" xfId="0">
      <alignment horizontal="center" wrapText="1"/>
    </xf>
    <xf applyAlignment="1" borderId="0" fillId="8" fontId="9" numFmtId="0" pivotButton="0" quotePrefix="0" xfId="0">
      <alignment horizontal="center" wrapText="1"/>
    </xf>
    <xf applyAlignment="1" borderId="0" fillId="0" fontId="1" numFmtId="0" pivotButton="0" quotePrefix="0" xfId="0">
      <alignment horizontal="center" vertical="center" wrapText="1"/>
    </xf>
    <xf applyAlignment="1" borderId="0" fillId="5" fontId="9" numFmtId="0" pivotButton="0" quotePrefix="0" xfId="0">
      <alignment horizontal="center" wrapText="1"/>
    </xf>
    <xf applyAlignment="1" borderId="0" fillId="5" fontId="9" numFmtId="0" pivotButton="0" quotePrefix="0" xfId="0">
      <alignment horizontal="center" wrapText="1"/>
    </xf>
    <xf applyAlignment="1" borderId="0" fillId="5" fontId="9" numFmtId="0" pivotButton="0" quotePrefix="0" xfId="0">
      <alignment horizontal="center" wrapText="1"/>
    </xf>
    <xf applyAlignment="1" borderId="0" fillId="6" fontId="6" numFmtId="0" pivotButton="0" quotePrefix="0" xfId="0">
      <alignment horizontal="center" vertical="center" wrapText="1"/>
    </xf>
    <xf applyAlignment="1" borderId="0" fillId="7" fontId="6" numFmtId="0" pivotButton="0" quotePrefix="0" xfId="0">
      <alignment horizontal="center" wrapText="1"/>
    </xf>
    <xf applyAlignment="1" borderId="0" fillId="8" fontId="9" numFmtId="0" pivotButton="0" quotePrefix="0" xfId="0">
      <alignment horizontal="center" wrapText="1"/>
    </xf>
    <xf applyAlignment="1" borderId="0" fillId="0" fontId="1" numFmtId="0" pivotButton="0" quotePrefix="0" xfId="0">
      <alignment horizontal="center" wrapText="1"/>
    </xf>
    <xf applyAlignment="1" borderId="0" fillId="10" fontId="9" numFmtId="0" pivotButton="0" quotePrefix="0" xfId="0">
      <alignment horizontal="center" wrapText="1"/>
    </xf>
    <xf applyAlignment="1" borderId="0" fillId="10" fontId="9" numFmtId="0" pivotButton="0" quotePrefix="0" xfId="0">
      <alignment horizontal="center" wrapText="1"/>
    </xf>
    <xf applyAlignment="1" borderId="0" fillId="10" fontId="1" numFmtId="0" pivotButton="0" quotePrefix="0" xfId="0">
      <alignment horizontal="center" wrapText="1"/>
    </xf>
    <xf applyAlignment="1" borderId="0" fillId="10" fontId="1" numFmtId="0" pivotButton="0" quotePrefix="0" xfId="0">
      <alignment horizontal="center" wrapText="1"/>
    </xf>
    <xf applyAlignment="1" borderId="0" fillId="7" fontId="6" numFmtId="0" pivotButton="0" quotePrefix="0" xfId="0">
      <alignment wrapText="1"/>
    </xf>
    <xf applyAlignment="1" borderId="0" fillId="8" fontId="9" numFmtId="0" pivotButton="0" quotePrefix="0" xfId="0">
      <alignment wrapText="1"/>
    </xf>
    <xf applyAlignment="1" borderId="0" fillId="11" fontId="6" numFmtId="0" pivotButton="0" quotePrefix="0" xfId="0">
      <alignment wrapText="1"/>
    </xf>
    <xf applyAlignment="1" borderId="0" fillId="3" fontId="6" numFmtId="0" pivotButton="0" quotePrefix="0" xfId="0">
      <alignment horizontal="center" wrapText="1"/>
    </xf>
    <xf applyAlignment="1" borderId="0" fillId="4" fontId="1" numFmtId="0" pivotButton="0" quotePrefix="0" xfId="0">
      <alignment horizontal="center" vertical="center" wrapText="1"/>
    </xf>
    <xf applyAlignment="1" borderId="0" fillId="5" fontId="1" numFmtId="0" pivotButton="0" quotePrefix="0" xfId="0">
      <alignment horizontal="center" vertical="center" wrapText="1"/>
    </xf>
    <xf applyAlignment="1" borderId="0" fillId="7" fontId="6" numFmtId="0" pivotButton="0" quotePrefix="0" xfId="0">
      <alignment horizontal="center" vertical="center" wrapText="1"/>
    </xf>
    <xf applyAlignment="1" borderId="0" fillId="8" fontId="9" numFmtId="0" pivotButton="0" quotePrefix="0" xfId="0">
      <alignment horizontal="center" vertical="center" wrapText="1"/>
    </xf>
    <xf applyAlignment="1" borderId="0" fillId="8" fontId="6" numFmtId="0" pivotButton="0" quotePrefix="0" xfId="0">
      <alignment horizontal="center" vertical="center" wrapText="1"/>
    </xf>
    <xf applyAlignment="1" borderId="0" fillId="6" fontId="6" numFmtId="0" pivotButton="0" quotePrefix="0" xfId="0">
      <alignment wrapText="1"/>
    </xf>
    <xf applyAlignment="1" borderId="0" fillId="0" fontId="7" numFmtId="0" pivotButton="0" quotePrefix="0" xfId="0">
      <alignment horizontal="center" wrapText="1"/>
    </xf>
    <xf applyAlignment="1" borderId="0" fillId="12" fontId="8" numFmtId="0" pivotButton="0" quotePrefix="0" xfId="0">
      <alignment horizontal="center" wrapText="1"/>
    </xf>
    <xf applyAlignment="1" borderId="0" fillId="5" fontId="1" numFmtId="0" pivotButton="0" quotePrefix="0" xfId="0">
      <alignment horizontal="center" vertical="center" wrapText="1"/>
    </xf>
    <xf applyAlignment="1" borderId="0" fillId="6" fontId="6" numFmtId="0" pivotButton="0" quotePrefix="0" xfId="0">
      <alignment wrapText="1"/>
    </xf>
    <xf applyAlignment="1" borderId="0" fillId="0" fontId="7" numFmtId="0" pivotButton="0" quotePrefix="0" xfId="0">
      <alignment horizontal="center" wrapText="1"/>
    </xf>
    <xf applyAlignment="1" borderId="0" fillId="0" fontId="10" numFmtId="0" pivotButton="0" quotePrefix="0" xfId="0">
      <alignment horizontal="center" wrapText="1"/>
    </xf>
    <xf applyAlignment="1" borderId="0" fillId="6" fontId="11" numFmtId="0" pivotButton="0" quotePrefix="0" xfId="0">
      <alignment wrapText="1"/>
    </xf>
    <xf applyAlignment="1" borderId="0" fillId="0" fontId="11" numFmtId="0" pivotButton="0" quotePrefix="0" xfId="0">
      <alignment horizontal="center" wrapText="1"/>
    </xf>
    <xf applyAlignment="1" borderId="0" fillId="0" fontId="8" numFmtId="0" pivotButton="0" quotePrefix="0" xfId="0">
      <alignment horizontal="center" wrapText="1"/>
    </xf>
    <xf applyAlignment="1" borderId="0" fillId="0" fontId="10" numFmtId="0" pivotButton="0" quotePrefix="0" xfId="0">
      <alignment horizontal="center" wrapText="1"/>
    </xf>
    <xf applyAlignment="1" borderId="0" fillId="0" fontId="10" numFmtId="0" pivotButton="0" quotePrefix="0" xfId="0">
      <alignment horizontal="center" wrapText="1"/>
    </xf>
    <xf applyAlignment="1" borderId="0" fillId="0" fontId="8" numFmtId="0" pivotButton="0" quotePrefix="0" xfId="0">
      <alignment horizontal="center" wrapText="1"/>
    </xf>
    <xf applyAlignment="1" borderId="0" fillId="8" fontId="6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center" wrapText="1"/>
    </xf>
    <xf applyAlignment="1" borderId="0" fillId="0" fontId="1" numFmtId="0" pivotButton="0" quotePrefix="0" xfId="0">
      <alignment horizontal="center" wrapText="1"/>
    </xf>
    <xf applyAlignment="1" borderId="0" fillId="0" fontId="9" numFmtId="0" pivotButton="0" quotePrefix="0" xfId="0">
      <alignment horizontal="center" wrapText="1"/>
    </xf>
    <xf applyAlignment="1" borderId="0" fillId="8" fontId="9" numFmtId="0" pivotButton="0" quotePrefix="0" xfId="0">
      <alignment horizontal="center" wrapText="1"/>
    </xf>
    <xf applyAlignment="1" borderId="0" fillId="0" fontId="12" numFmtId="0" pivotButton="0" quotePrefix="0" xfId="0">
      <alignment horizontal="center" wrapText="1"/>
    </xf>
    <xf applyAlignment="1" borderId="0" fillId="8" fontId="1" numFmtId="0" pivotButton="0" quotePrefix="0" xfId="0">
      <alignment horizontal="center" vertical="center" wrapText="1"/>
    </xf>
    <xf applyAlignment="1" borderId="0" fillId="0" fontId="12" numFmtId="0" pivotButton="0" quotePrefix="0" xfId="0">
      <alignment horizontal="center" wrapText="1"/>
    </xf>
    <xf applyAlignment="1" borderId="0" fillId="8" fontId="10" numFmtId="0" pivotButton="0" quotePrefix="0" xfId="0">
      <alignment horizontal="center" wrapText="1"/>
    </xf>
    <xf applyAlignment="1" borderId="0" fillId="8" fontId="10" numFmtId="0" pivotButton="0" quotePrefix="0" xfId="0">
      <alignment horizontal="center" wrapText="1"/>
    </xf>
    <xf applyAlignment="1" borderId="0" fillId="0" fontId="13" numFmtId="0" pivotButton="0" quotePrefix="0" xfId="0">
      <alignment horizontal="center" wrapText="1"/>
    </xf>
    <xf applyAlignment="1" borderId="0" fillId="12" fontId="8" numFmtId="0" pivotButton="0" quotePrefix="0" xfId="0">
      <alignment horizontal="center" wrapText="1"/>
    </xf>
    <xf applyAlignment="1" borderId="0" fillId="0" fontId="10" numFmtId="0" pivotButton="0" quotePrefix="0" xfId="0">
      <alignment wrapText="1"/>
    </xf>
    <xf applyAlignment="1" borderId="0" fillId="6" fontId="11" numFmtId="0" pivotButton="0" quotePrefix="0" xfId="0">
      <alignment horizontal="center" wrapText="1"/>
    </xf>
    <xf applyAlignment="1" borderId="0" fillId="0" fontId="14" numFmtId="14" pivotButton="0" quotePrefix="0" xfId="0">
      <alignment horizontal="center" wrapText="1"/>
    </xf>
    <xf applyAlignment="1" borderId="0" fillId="13" fontId="8" numFmtId="0" pivotButton="0" quotePrefix="0" xfId="0">
      <alignment horizontal="center" wrapText="1"/>
    </xf>
    <xf applyAlignment="1" borderId="0" fillId="5" fontId="13" numFmtId="0" pivotButton="0" quotePrefix="0" xfId="0">
      <alignment horizontal="center" wrapText="1"/>
    </xf>
    <xf applyAlignment="1" borderId="0" fillId="10" fontId="7" numFmtId="0" pivotButton="0" quotePrefix="0" xfId="0">
      <alignment horizontal="center" wrapText="1"/>
    </xf>
    <xf applyAlignment="1" borderId="0" fillId="0" fontId="7" numFmtId="0" pivotButton="0" quotePrefix="0" xfId="0">
      <alignment wrapText="1"/>
    </xf>
    <xf applyAlignment="1" borderId="0" fillId="12" fontId="11" numFmtId="0" pivotButton="0" quotePrefix="0" xfId="0">
      <alignment horizontal="center" wrapText="1"/>
    </xf>
    <xf applyAlignment="1" borderId="0" fillId="6" fontId="8" numFmtId="0" pivotButton="0" quotePrefix="0" xfId="0">
      <alignment horizontal="center" wrapText="1"/>
    </xf>
    <xf applyAlignment="1" borderId="0" fillId="12" fontId="8" numFmtId="0" pivotButton="0" quotePrefix="0" xfId="0">
      <alignment horizontal="center" wrapText="1"/>
    </xf>
    <xf applyAlignment="1" borderId="0" fillId="8" fontId="10" numFmtId="0" pivotButton="0" quotePrefix="0" xfId="0">
      <alignment horizontal="center" wrapText="1"/>
    </xf>
    <xf applyAlignment="1" borderId="0" fillId="13" fontId="8" numFmtId="0" pivotButton="0" quotePrefix="0" xfId="0">
      <alignment horizontal="center" wrapText="1"/>
    </xf>
    <xf applyAlignment="1" borderId="0" fillId="0" fontId="7" numFmtId="0" pivotButton="0" quotePrefix="0" xfId="0">
      <alignment wrapText="1"/>
    </xf>
    <xf applyAlignment="1" borderId="0" fillId="13" fontId="11" numFmtId="0" pivotButton="0" quotePrefix="0" xfId="0">
      <alignment horizontal="center" wrapText="1"/>
    </xf>
    <xf applyAlignment="1" borderId="0" fillId="8" fontId="7" numFmtId="0" pivotButton="0" quotePrefix="0" xfId="0">
      <alignment wrapText="1"/>
    </xf>
    <xf applyAlignment="1" borderId="0" fillId="8" fontId="7" numFmtId="0" pivotButton="0" quotePrefix="0" xfId="0">
      <alignment wrapText="1"/>
    </xf>
    <xf applyAlignment="1" borderId="0" fillId="6" fontId="8" numFmtId="0" pivotButton="0" quotePrefix="0" xfId="0">
      <alignment horizontal="center" wrapText="1"/>
    </xf>
    <xf applyAlignment="1" borderId="0" fillId="12" fontId="8" numFmtId="0" pivotButton="0" quotePrefix="0" xfId="0">
      <alignment horizontal="center" wrapText="1"/>
    </xf>
    <xf applyAlignment="1" borderId="0" fillId="8" fontId="1" numFmtId="0" pivotButton="0" quotePrefix="0" xfId="0">
      <alignment horizontal="center" wrapText="1"/>
    </xf>
    <xf applyAlignment="1" borderId="0" fillId="8" fontId="1" numFmtId="0" pivotButton="0" quotePrefix="0" xfId="0">
      <alignment horizontal="center" wrapText="1"/>
    </xf>
    <xf applyAlignment="1" borderId="0" fillId="0" fontId="8" numFmtId="0" pivotButton="0" quotePrefix="0" xfId="0">
      <alignment horizontal="center" wrapText="1"/>
    </xf>
    <xf applyAlignment="1" borderId="0" fillId="8" fontId="10" numFmtId="0" pivotButton="0" quotePrefix="0" xfId="0">
      <alignment wrapText="1"/>
    </xf>
    <xf applyAlignment="1" borderId="0" fillId="8" fontId="13" numFmtId="0" pivotButton="0" quotePrefix="0" xfId="0">
      <alignment horizontal="center" wrapText="1"/>
    </xf>
    <xf applyAlignment="1" borderId="0" fillId="8" fontId="13" numFmtId="0" pivotButton="0" quotePrefix="0" xfId="0">
      <alignment horizontal="center" wrapText="1"/>
    </xf>
    <xf applyAlignment="1" borderId="0" fillId="10" fontId="7" numFmtId="0" pivotButton="0" quotePrefix="0" xfId="0">
      <alignment wrapText="1"/>
    </xf>
    <xf applyAlignment="1" borderId="0" fillId="0" fontId="1" numFmtId="0" pivotButton="0" quotePrefix="0" xfId="0">
      <alignment wrapText="1"/>
    </xf>
    <xf applyAlignment="1" borderId="0" fillId="8" fontId="10" numFmtId="0" pivotButton="0" quotePrefix="0" xfId="0">
      <alignment wrapText="1"/>
    </xf>
    <xf applyAlignment="1" borderId="0" fillId="13" fontId="8" numFmtId="0" pivotButton="0" quotePrefix="0" xfId="0">
      <alignment horizontal="center" wrapText="1"/>
    </xf>
    <xf applyAlignment="1" borderId="0" fillId="8" fontId="10" numFmtId="0" pivotButton="0" quotePrefix="0" xfId="0">
      <alignment wrapText="1"/>
    </xf>
    <xf applyAlignment="1" borderId="0" fillId="8" fontId="13" numFmtId="0" pivotButton="0" quotePrefix="0" xfId="0">
      <alignment horizontal="center" wrapText="1"/>
    </xf>
    <xf applyAlignment="1" borderId="0" fillId="12" fontId="6" numFmtId="0" pivotButton="0" quotePrefix="0" xfId="0">
      <alignment horizontal="center" wrapText="1"/>
    </xf>
    <xf applyAlignment="1" borderId="0" fillId="8" fontId="9" numFmtId="0" pivotButton="0" quotePrefix="0" xfId="0">
      <alignment horizontal="center" vertical="center" wrapText="1"/>
    </xf>
    <xf applyAlignment="1" borderId="0" fillId="8" fontId="3" numFmtId="14" pivotButton="0" quotePrefix="0" xfId="0">
      <alignment horizontal="center" wrapText="1"/>
    </xf>
    <xf applyAlignment="1" borderId="0" fillId="6" fontId="6" numFmtId="0" pivotButton="0" quotePrefix="0" xfId="0">
      <alignment horizontal="center" wrapText="1"/>
    </xf>
    <xf applyAlignment="1" borderId="0" fillId="0" fontId="9" numFmtId="0" pivotButton="0" quotePrefix="0" xfId="0">
      <alignment horizontal="center" wrapText="1"/>
    </xf>
    <xf applyAlignment="1" borderId="0" fillId="0" fontId="14" numFmtId="0" pivotButton="0" quotePrefix="0" xfId="0">
      <alignment horizontal="center" wrapText="1"/>
    </xf>
    <xf applyAlignment="1" borderId="0" fillId="3" fontId="15" numFmtId="0" pivotButton="0" quotePrefix="0" xfId="0">
      <alignment horizontal="center" wrapText="1"/>
    </xf>
    <xf applyAlignment="1" borderId="0" fillId="4" fontId="14" numFmtId="0" pivotButton="0" quotePrefix="0" xfId="0">
      <alignment horizontal="center" wrapText="1"/>
    </xf>
    <xf applyAlignment="1" borderId="0" fillId="5" fontId="14" numFmtId="0" pivotButton="0" quotePrefix="0" xfId="0">
      <alignment horizontal="center" wrapText="1"/>
    </xf>
    <xf applyAlignment="1" borderId="0" fillId="6" fontId="15" numFmtId="0" pivotButton="0" quotePrefix="0" xfId="0">
      <alignment horizontal="center" wrapText="1"/>
    </xf>
    <xf applyAlignment="1" borderId="0" fillId="7" fontId="15" numFmtId="0" pivotButton="0" quotePrefix="0" xfId="0">
      <alignment horizontal="center" wrapText="1"/>
    </xf>
    <xf applyAlignment="1" borderId="0" fillId="0" fontId="14" numFmtId="0" pivotButton="0" quotePrefix="0" xfId="0">
      <alignment horizontal="center" wrapText="1"/>
    </xf>
    <xf applyAlignment="1" borderId="0" fillId="3" fontId="8" numFmtId="0" pivotButton="0" quotePrefix="0" xfId="0">
      <alignment horizontal="center" wrapText="1"/>
    </xf>
    <xf applyAlignment="1" borderId="0" fillId="9" fontId="13" numFmtId="0" pivotButton="0" quotePrefix="0" xfId="0">
      <alignment horizontal="center" wrapText="1"/>
    </xf>
    <xf applyAlignment="1" borderId="0" fillId="5" fontId="7" numFmtId="0" pivotButton="0" quotePrefix="0" xfId="0">
      <alignment wrapText="1"/>
    </xf>
    <xf applyAlignment="1" borderId="0" fillId="6" fontId="8" numFmtId="0" pivotButton="0" quotePrefix="0" xfId="0">
      <alignment horizontal="center" wrapText="1"/>
    </xf>
    <xf applyAlignment="1" borderId="0" fillId="7" fontId="8" numFmtId="0" pivotButton="0" quotePrefix="0" xfId="0">
      <alignment horizontal="center" wrapText="1"/>
    </xf>
    <xf applyAlignment="1" borderId="0" fillId="5" fontId="13" numFmtId="0" pivotButton="0" quotePrefix="0" xfId="0">
      <alignment horizontal="center" wrapText="1"/>
    </xf>
    <xf applyAlignment="1" borderId="0" fillId="0" fontId="14" numFmtId="0" pivotButton="0" quotePrefix="0" xfId="0">
      <alignment horizontal="center" wrapText="1"/>
    </xf>
    <xf applyAlignment="1" borderId="0" fillId="3" fontId="15" numFmtId="0" pivotButton="0" quotePrefix="0" xfId="0">
      <alignment horizontal="center" wrapText="1"/>
    </xf>
    <xf applyAlignment="1" borderId="0" fillId="6" fontId="7" numFmtId="0" pivotButton="0" quotePrefix="0" xfId="0">
      <alignment wrapText="1"/>
    </xf>
    <xf applyAlignment="1" borderId="0" fillId="7" fontId="7" numFmtId="0" pivotButton="0" quotePrefix="0" xfId="0">
      <alignment wrapText="1"/>
    </xf>
    <xf applyAlignment="1" borderId="0" fillId="0" fontId="14" numFmtId="14" pivotButton="0" quotePrefix="0" xfId="0">
      <alignment horizontal="center" wrapText="1"/>
    </xf>
    <xf applyAlignment="1" borderId="0" fillId="10" fontId="13" numFmtId="0" pivotButton="0" quotePrefix="0" xfId="0">
      <alignment horizontal="center" wrapText="1"/>
    </xf>
    <xf applyAlignment="1" borderId="0" fillId="10" fontId="7" numFmtId="0" pivotButton="0" quotePrefix="0" xfId="0">
      <alignment wrapText="1"/>
    </xf>
    <xf applyAlignment="1" borderId="0" fillId="4" fontId="14" numFmtId="0" pivotButton="0" quotePrefix="0" xfId="0">
      <alignment horizontal="center" wrapText="1"/>
    </xf>
    <xf applyAlignment="1" borderId="0" fillId="10" fontId="7" numFmtId="0" pivotButton="0" quotePrefix="0" xfId="0">
      <alignment horizontal="center" wrapText="1"/>
    </xf>
    <xf applyAlignment="1" borderId="0" fillId="5" fontId="14" numFmtId="0" pivotButton="0" quotePrefix="0" xfId="0">
      <alignment horizontal="center" wrapText="1"/>
    </xf>
    <xf applyAlignment="1" borderId="0" fillId="11" fontId="8" numFmtId="0" pivotButton="0" quotePrefix="0" xfId="0">
      <alignment wrapText="1"/>
    </xf>
    <xf applyAlignment="1" borderId="0" fillId="6" fontId="15" numFmtId="0" pivotButton="0" quotePrefix="0" xfId="0">
      <alignment horizontal="center" wrapText="1"/>
    </xf>
    <xf applyAlignment="1" borderId="0" fillId="3" fontId="8" numFmtId="0" pivotButton="0" quotePrefix="0" xfId="0">
      <alignment horizontal="center" wrapText="1"/>
    </xf>
    <xf applyAlignment="1" borderId="0" fillId="7" fontId="15" numFmtId="0" pivotButton="0" quotePrefix="0" xfId="0">
      <alignment horizontal="center" wrapText="1"/>
    </xf>
    <xf applyAlignment="1" borderId="0" fillId="0" fontId="7" numFmtId="0" pivotButton="0" quotePrefix="0" xfId="0">
      <alignment wrapText="1"/>
    </xf>
    <xf applyAlignment="1" borderId="0" fillId="4" fontId="7" numFmtId="0" pivotButton="0" quotePrefix="0" xfId="0">
      <alignment horizontal="center" wrapText="1"/>
    </xf>
    <xf applyAlignment="1" borderId="0" fillId="5" fontId="7" numFmtId="0" pivotButton="0" quotePrefix="0" xfId="0">
      <alignment horizontal="center" wrapText="1"/>
    </xf>
    <xf applyAlignment="1" borderId="0" fillId="0" fontId="14" numFmtId="0" pivotButton="0" quotePrefix="0" xfId="0">
      <alignment horizontal="center" wrapText="1"/>
    </xf>
    <xf applyAlignment="1" borderId="0" fillId="3" fontId="8" numFmtId="0" pivotButton="0" quotePrefix="0" xfId="0">
      <alignment horizontal="center" wrapText="1"/>
    </xf>
    <xf applyAlignment="1" borderId="0" fillId="7" fontId="8" numFmtId="0" pivotButton="0" quotePrefix="0" xfId="0">
      <alignment horizontal="center" wrapText="1"/>
    </xf>
    <xf applyAlignment="1" borderId="0" fillId="6" fontId="8" numFmtId="0" pivotButton="0" quotePrefix="0" xfId="0">
      <alignment horizontal="center" wrapText="1"/>
    </xf>
    <xf applyAlignment="1" borderId="0" fillId="6" fontId="8" numFmtId="0" pivotButton="0" quotePrefix="0" xfId="0">
      <alignment wrapText="1"/>
    </xf>
    <xf applyAlignment="1" borderId="0" fillId="12" fontId="8" numFmtId="0" pivotButton="0" quotePrefix="0" xfId="0">
      <alignment horizontal="center" wrapText="1"/>
    </xf>
    <xf applyAlignment="1" borderId="0" fillId="8" fontId="13" numFmtId="0" pivotButton="0" quotePrefix="0" xfId="0">
      <alignment horizontal="center" wrapText="1"/>
    </xf>
    <xf applyAlignment="1" borderId="0" fillId="9" fontId="13" numFmtId="0" pivotButton="0" quotePrefix="0" xfId="0">
      <alignment horizontal="center" wrapText="1"/>
    </xf>
    <xf applyAlignment="1" borderId="0" fillId="6" fontId="8" numFmtId="0" pivotButton="0" quotePrefix="0" xfId="0">
      <alignment horizontal="center" wrapText="1"/>
    </xf>
    <xf applyAlignment="1" borderId="0" fillId="7" fontId="8" numFmtId="0" pivotButton="0" quotePrefix="0" xfId="0">
      <alignment horizontal="center" wrapText="1"/>
    </xf>
    <xf applyAlignment="1" borderId="0" fillId="5" fontId="13" numFmtId="0" pivotButton="0" quotePrefix="0" xfId="0">
      <alignment horizontal="center" wrapText="1"/>
    </xf>
    <xf applyAlignment="1" borderId="0" fillId="5" fontId="13" numFmtId="0" pivotButton="0" quotePrefix="0" xfId="0">
      <alignment horizontal="center" wrapText="1"/>
    </xf>
    <xf applyAlignment="1" borderId="0" fillId="10" fontId="13" numFmtId="0" pivotButton="0" quotePrefix="0" xfId="0">
      <alignment horizontal="center" wrapText="1"/>
    </xf>
    <xf applyAlignment="1" borderId="0" fillId="10" fontId="7" numFmtId="0" pivotButton="0" quotePrefix="0" xfId="0">
      <alignment horizontal="center" wrapText="1"/>
    </xf>
    <xf applyAlignment="1" borderId="0" fillId="10" fontId="7" numFmtId="0" pivotButton="0" quotePrefix="0" xfId="0">
      <alignment horizontal="center" wrapText="1"/>
    </xf>
    <xf applyAlignment="1" borderId="0" fillId="0" fontId="7" numFmtId="0" pivotButton="0" quotePrefix="0" xfId="0">
      <alignment wrapText="1"/>
    </xf>
    <xf applyAlignment="1" borderId="0" fillId="11" fontId="8" numFmtId="0" pivotButton="0" quotePrefix="0" xfId="0">
      <alignment wrapText="1"/>
    </xf>
    <xf applyAlignment="1" borderId="0" fillId="5" fontId="7" numFmtId="0" pivotButton="0" quotePrefix="0" xfId="0">
      <alignment horizontal="center" wrapText="1"/>
    </xf>
    <xf applyAlignment="1" borderId="0" fillId="3" fontId="8" numFmtId="0" pivotButton="0" quotePrefix="0" xfId="0">
      <alignment horizontal="center" wrapText="1"/>
    </xf>
    <xf applyAlignment="1" borderId="0" fillId="0" fontId="7" numFmtId="0" pivotButton="0" quotePrefix="0" xfId="0">
      <alignment horizontal="center" wrapText="1"/>
    </xf>
    <xf applyAlignment="1" borderId="0" fillId="4" fontId="7" numFmtId="0" pivotButton="0" quotePrefix="0" xfId="0">
      <alignment horizontal="center" wrapText="1"/>
    </xf>
    <xf applyAlignment="1" borderId="0" fillId="5" fontId="7" numFmtId="0" pivotButton="0" quotePrefix="0" xfId="0">
      <alignment horizontal="center" wrapText="1"/>
    </xf>
    <xf applyAlignment="1" borderId="0" fillId="7" fontId="8" numFmtId="0" pivotButton="0" quotePrefix="0" xfId="0">
      <alignment horizontal="center" wrapText="1"/>
    </xf>
    <xf applyAlignment="1" borderId="0" fillId="6" fontId="8" numFmtId="0" pivotButton="0" quotePrefix="0" xfId="0">
      <alignment wrapText="1"/>
    </xf>
    <xf applyAlignment="1" borderId="0" fillId="0" fontId="12" numFmtId="0" pivotButton="0" quotePrefix="0" xfId="0">
      <alignment wrapText="1"/>
    </xf>
    <xf applyAlignment="1" borderId="0" fillId="6" fontId="8" numFmtId="0" pivotButton="0" quotePrefix="0" xfId="0">
      <alignment horizontal="center" wrapText="1"/>
    </xf>
    <xf applyAlignment="1" borderId="0" fillId="5" fontId="7" numFmtId="0" pivotButton="0" quotePrefix="0" xfId="0">
      <alignment horizontal="center" wrapText="1"/>
    </xf>
    <xf applyAlignment="1" borderId="0" fillId="12" fontId="8" numFmtId="0" pivotButton="0" quotePrefix="0" xfId="0">
      <alignment horizontal="center" wrapText="1"/>
    </xf>
    <xf applyAlignment="1" borderId="0" fillId="7" fontId="8" numFmtId="0" pivotButton="0" quotePrefix="0" xfId="0">
      <alignment horizontal="center" wrapText="1"/>
    </xf>
    <xf applyAlignment="1" borderId="0" fillId="10" fontId="7" numFmtId="0" pivotButton="0" quotePrefix="0" xfId="0">
      <alignment horizontal="center" wrapText="1"/>
    </xf>
    <xf applyAlignment="1" borderId="0" fillId="0" fontId="12" numFmtId="0" pivotButton="0" quotePrefix="0" xfId="0">
      <alignment wrapText="1"/>
    </xf>
    <xf applyAlignment="1" borderId="0" fillId="0" fontId="13" numFmtId="0" pivotButton="0" quotePrefix="0" xfId="0">
      <alignment horizontal="center" wrapText="1"/>
    </xf>
    <xf applyAlignment="1" borderId="0" fillId="0" fontId="7" numFmtId="0" pivotButton="0" quotePrefix="0" xfId="0">
      <alignment horizontal="center" wrapText="1"/>
    </xf>
    <xf applyAlignment="1" borderId="0" fillId="8" fontId="7" numFmtId="0" pivotButton="0" quotePrefix="0" xfId="0">
      <alignment wrapText="1"/>
    </xf>
    <xf applyAlignment="1" borderId="0" fillId="8" fontId="12" numFmtId="0" pivotButton="0" quotePrefix="0" xfId="0">
      <alignment wrapText="1"/>
    </xf>
    <xf applyAlignment="1" borderId="0" fillId="0" fontId="7" numFmtId="0" pivotButton="0" quotePrefix="0" xfId="0">
      <alignment wrapText="1"/>
    </xf>
    <xf applyAlignment="1" borderId="0" fillId="5" fontId="7" numFmtId="0" pivotButton="0" quotePrefix="0" xfId="0">
      <alignment wrapText="1"/>
    </xf>
    <xf applyAlignment="1" borderId="0" fillId="0" fontId="7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applyAlignment="1" borderId="0" fillId="3" fontId="4" numFmtId="0" pivotButton="0" quotePrefix="0" xfId="0">
      <alignment horizontal="center" wrapText="1"/>
    </xf>
    <xf applyAlignment="1" borderId="0" fillId="0" fontId="3" numFmtId="14" pivotButton="0" quotePrefix="0" xfId="0">
      <alignment horizontal="center" wrapText="1"/>
    </xf>
    <xf applyAlignment="1" borderId="0" fillId="0" fontId="12" numFmtId="14" pivotButton="0" quotePrefix="0" xfId="0">
      <alignment wrapText="1"/>
    </xf>
    <xf applyAlignment="1" borderId="0" fillId="4" fontId="3" numFmtId="0" pivotButton="0" quotePrefix="0" xfId="0">
      <alignment horizontal="center" wrapText="1"/>
    </xf>
    <xf applyAlignment="1" borderId="0" fillId="5" fontId="3" numFmtId="0" pivotButton="0" quotePrefix="0" xfId="0">
      <alignment horizontal="center" wrapText="1"/>
    </xf>
    <xf applyAlignment="1" borderId="0" fillId="6" fontId="4" numFmtId="0" pivotButton="0" quotePrefix="0" xfId="0">
      <alignment horizontal="center" wrapText="1"/>
    </xf>
    <xf applyAlignment="1" borderId="0" fillId="7" fontId="4" numFmtId="0" pivotButton="0" quotePrefix="0" xfId="0">
      <alignment horizontal="center" wrapText="1"/>
    </xf>
    <xf applyAlignment="1" borderId="0" fillId="0" fontId="3" numFmtId="0" pivotButton="0" quotePrefix="0" xfId="0">
      <alignment horizontal="center" wrapText="1"/>
    </xf>
    <xf applyAlignment="1" borderId="0" fillId="3" fontId="6" numFmtId="0" pivotButton="0" quotePrefix="0" xfId="0">
      <alignment horizontal="center" wrapText="1"/>
    </xf>
    <xf applyAlignment="1" borderId="0" fillId="12" fontId="6" numFmtId="0" pivotButton="0" quotePrefix="0" xfId="0">
      <alignment horizontal="center" wrapText="1"/>
    </xf>
    <xf applyAlignment="1" borderId="0" fillId="8" fontId="12" numFmtId="0" pivotButton="0" quotePrefix="0" xfId="0">
      <alignment horizontal="center" wrapText="1"/>
    </xf>
    <xf applyAlignment="1" borderId="0" fillId="6" fontId="6" numFmtId="0" pivotButton="0" quotePrefix="0" xfId="0">
      <alignment horizontal="center" wrapText="1"/>
    </xf>
    <xf applyAlignment="1" borderId="0" fillId="9" fontId="12" numFmtId="0" pivotButton="0" quotePrefix="0" xfId="0">
      <alignment horizontal="center" wrapText="1"/>
    </xf>
    <xf applyAlignment="1" borderId="0" fillId="5" fontId="12" numFmtId="0" pivotButton="0" quotePrefix="0" xfId="0">
      <alignment wrapText="1"/>
    </xf>
    <xf applyAlignment="1" borderId="0" fillId="6" fontId="6" numFmtId="0" pivotButton="0" quotePrefix="0" xfId="0">
      <alignment horizontal="center" wrapText="1"/>
    </xf>
    <xf applyAlignment="1" borderId="0" fillId="5" fontId="12" numFmtId="0" pivotButton="0" quotePrefix="0" xfId="0">
      <alignment horizontal="center" wrapText="1"/>
    </xf>
    <xf applyAlignment="1" borderId="0" fillId="5" fontId="12" numFmtId="0" pivotButton="0" quotePrefix="0" xfId="0">
      <alignment horizontal="center" wrapText="1"/>
    </xf>
    <xf applyAlignment="1" borderId="0" fillId="8" fontId="12" numFmtId="0" pivotButton="0" quotePrefix="0" xfId="0">
      <alignment horizontal="center" wrapText="1"/>
    </xf>
    <xf applyAlignment="1" borderId="0" fillId="12" fontId="6" numFmtId="0" pivotButton="0" quotePrefix="0" xfId="0">
      <alignment horizontal="center" wrapText="1"/>
    </xf>
    <xf applyAlignment="1" borderId="0" fillId="6" fontId="12" numFmtId="0" pivotButton="0" quotePrefix="0" xfId="0">
      <alignment wrapText="1"/>
    </xf>
    <xf applyAlignment="1" borderId="0" fillId="7" fontId="12" numFmtId="0" pivotButton="0" quotePrefix="0" xfId="0">
      <alignment wrapText="1"/>
    </xf>
    <xf applyAlignment="1" borderId="0" fillId="10" fontId="12" numFmtId="0" pivotButton="0" quotePrefix="0" xfId="0">
      <alignment horizontal="center" wrapText="1"/>
    </xf>
    <xf applyAlignment="1" borderId="0" fillId="10" fontId="12" numFmtId="0" pivotButton="0" quotePrefix="0" xfId="0">
      <alignment wrapText="1"/>
    </xf>
    <xf applyAlignment="1" borderId="0" fillId="7" fontId="6" numFmtId="0" pivotButton="0" quotePrefix="0" xfId="0">
      <alignment horizontal="center" wrapText="1"/>
    </xf>
    <xf applyAlignment="1" borderId="0" fillId="10" fontId="12" numFmtId="0" pivotButton="0" quotePrefix="0" xfId="0">
      <alignment horizontal="center" wrapText="1"/>
    </xf>
    <xf applyAlignment="1" borderId="0" fillId="11" fontId="6" numFmtId="0" pivotButton="0" quotePrefix="0" xfId="0">
      <alignment wrapText="1"/>
    </xf>
    <xf applyAlignment="1" borderId="0" fillId="8" fontId="12" numFmtId="0" pivotButton="0" quotePrefix="0" xfId="0">
      <alignment horizontal="center" wrapText="1"/>
    </xf>
    <xf applyAlignment="1" borderId="0" fillId="10" fontId="12" numFmtId="0" pivotButton="0" quotePrefix="0" xfId="0">
      <alignment horizontal="center" wrapText="1"/>
    </xf>
    <xf applyAlignment="1" borderId="0" fillId="4" fontId="12" numFmtId="0" pivotButton="0" quotePrefix="0" xfId="0">
      <alignment horizontal="center" wrapText="1"/>
    </xf>
    <xf applyAlignment="1" borderId="0" fillId="6" fontId="6" numFmtId="0" pivotButton="0" quotePrefix="0" xfId="0">
      <alignment horizontal="center" wrapText="1"/>
    </xf>
    <xf applyAlignment="1" borderId="0" fillId="7" fontId="6" numFmtId="0" pivotButton="0" quotePrefix="0" xfId="0">
      <alignment horizontal="center" wrapText="1"/>
    </xf>
    <xf applyAlignment="1" borderId="0" fillId="8" fontId="10" numFmtId="0" pivotButton="0" quotePrefix="0" xfId="0">
      <alignment horizontal="center" wrapText="1"/>
    </xf>
    <xf applyAlignment="1" borderId="0" fillId="8" fontId="12" numFmtId="0" pivotButton="0" quotePrefix="0" xfId="0">
      <alignment wrapText="1"/>
    </xf>
    <xf applyAlignment="1" borderId="0" fillId="6" fontId="6" numFmtId="0" pivotButton="0" quotePrefix="0" xfId="0">
      <alignment wrapText="1"/>
    </xf>
    <xf applyAlignment="1" borderId="0" fillId="8" fontId="11" numFmtId="0" pivotButton="0" quotePrefix="0" xfId="0">
      <alignment horizontal="center" wrapText="1"/>
    </xf>
    <xf applyAlignment="1" borderId="0" fillId="8" fontId="10" numFmtId="0" pivotButton="0" quotePrefix="0" xfId="0">
      <alignment horizontal="center" wrapText="1"/>
    </xf>
    <xf applyAlignment="1" borderId="0" fillId="8" fontId="6" numFmtId="0" pivotButton="0" quotePrefix="0" xfId="0">
      <alignment horizontal="center" wrapText="1"/>
    </xf>
    <xf applyAlignment="1" borderId="0" fillId="0" fontId="3" numFmtId="0" pivotButton="0" quotePrefix="0" xfId="0">
      <alignment horizontal="center" wrapText="1"/>
    </xf>
    <xf applyAlignment="1" borderId="0" fillId="6" fontId="11" numFmtId="0" pivotButton="0" quotePrefix="0" xfId="0">
      <alignment horizontal="center" wrapText="1"/>
    </xf>
    <xf applyAlignment="1" borderId="0" fillId="8" fontId="11" numFmtId="0" pivotButton="0" quotePrefix="0" xfId="0">
      <alignment horizontal="center" wrapText="1"/>
    </xf>
    <xf applyAlignment="1" borderId="0" fillId="12" fontId="11" numFmtId="0" pivotButton="0" quotePrefix="0" xfId="0">
      <alignment horizontal="center" wrapText="1"/>
    </xf>
    <xf applyAlignment="1" borderId="0" fillId="8" fontId="11" numFmtId="0" pivotButton="0" quotePrefix="0" xfId="0">
      <alignment horizontal="center" wrapText="1"/>
    </xf>
    <xf applyAlignment="1" borderId="0" fillId="8" fontId="12" numFmtId="0" pivotButton="0" quotePrefix="0" xfId="0">
      <alignment wrapText="1"/>
    </xf>
    <xf applyAlignment="1" borderId="0" fillId="8" fontId="6" numFmtId="0" pivotButton="0" quotePrefix="0" xfId="0">
      <alignment horizontal="center" wrapText="1"/>
    </xf>
    <xf applyAlignment="1" borderId="0" fillId="0" fontId="12" numFmtId="0" pivotButton="0" quotePrefix="0" xfId="0">
      <alignment horizontal="center" wrapText="1"/>
    </xf>
    <xf applyAlignment="1" borderId="0" fillId="6" fontId="6" numFmtId="0" pivotButton="0" quotePrefix="0" xfId="0">
      <alignment horizontal="center" wrapText="1"/>
    </xf>
    <xf applyAlignment="1" borderId="0" fillId="12" fontId="6" numFmtId="0" pivotButton="0" quotePrefix="0" xfId="0">
      <alignment horizontal="center" wrapText="1"/>
    </xf>
    <xf applyAlignment="1" borderId="0" fillId="10" fontId="1" numFmtId="0" pivotButton="0" quotePrefix="0" xfId="0">
      <alignment horizontal="center" wrapText="1"/>
    </xf>
    <xf applyAlignment="1" borderId="0" fillId="10" fontId="1" numFmtId="0" pivotButton="0" quotePrefix="0" xfId="0">
      <alignment horizontal="center" wrapText="1"/>
    </xf>
    <xf applyAlignment="1" borderId="0" fillId="0" fontId="9" numFmtId="0" pivotButton="0" quotePrefix="0" xfId="0">
      <alignment horizontal="center" wrapText="1"/>
    </xf>
    <xf applyAlignment="1" borderId="0" fillId="0" fontId="6" numFmtId="0" pivotButton="0" quotePrefix="0" xfId="0">
      <alignment horizontal="center" wrapText="1"/>
    </xf>
    <xf applyAlignment="1" borderId="0" fillId="0" fontId="11" numFmtId="0" pivotButton="0" quotePrefix="0" xfId="0">
      <alignment horizontal="center" wrapText="1"/>
    </xf>
    <xf applyAlignment="1" borderId="0" fillId="8" fontId="5" numFmtId="0" pivotButton="0" quotePrefix="0" xfId="0">
      <alignment horizontal="center" vertical="center" wrapText="1"/>
    </xf>
    <xf applyAlignment="1" borderId="0" fillId="0" fontId="6" numFmtId="0" pivotButton="0" quotePrefix="0" xfId="0">
      <alignment wrapText="1"/>
    </xf>
    <xf applyAlignment="1" borderId="0" fillId="0" fontId="4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center" wrapText="1"/>
    </xf>
    <xf applyAlignment="1" borderId="0" fillId="0" fontId="6" numFmtId="0" pivotButton="0" quotePrefix="0" xfId="0">
      <alignment horizontal="center" vertical="center" wrapText="1"/>
    </xf>
    <xf applyAlignment="1" borderId="0" fillId="8" fontId="6" numFmtId="0" pivotButton="0" quotePrefix="0" xfId="0">
      <alignment wrapText="1"/>
    </xf>
    <xf applyAlignment="1" borderId="0" fillId="8" fontId="5" numFmtId="0" pivotButton="0" quotePrefix="0" xfId="0">
      <alignment horizontal="center" wrapText="1"/>
    </xf>
    <xf applyAlignment="1" borderId="0" fillId="8" fontId="9" numFmtId="0" pivotButton="0" quotePrefix="0" xfId="0">
      <alignment horizontal="center" vertical="center" wrapText="1"/>
    </xf>
    <xf applyAlignment="1" borderId="0" fillId="6" fontId="9" numFmtId="0" pivotButton="0" quotePrefix="0" xfId="0">
      <alignment horizontal="center" wrapText="1"/>
    </xf>
    <xf applyAlignment="1" borderId="0" fillId="13" fontId="6" numFmtId="0" pivotButton="0" quotePrefix="0" xfId="0">
      <alignment horizontal="center" wrapText="1"/>
    </xf>
    <xf applyAlignment="1" borderId="0" fillId="7" fontId="4" numFmtId="0" pivotButton="0" quotePrefix="0" xfId="0">
      <alignment horizontal="center" wrapText="1"/>
    </xf>
    <xf applyAlignment="1" borderId="0" fillId="7" fontId="6" numFmtId="0" pivotButton="0" quotePrefix="0" xfId="0">
      <alignment horizontal="center" vertical="center" wrapText="1"/>
    </xf>
    <xf applyAlignment="1" borderId="0" fillId="7" fontId="9" numFmtId="0" pivotButton="0" quotePrefix="0" xfId="0">
      <alignment horizontal="center" wrapText="1"/>
    </xf>
    <xf applyAlignment="1" borderId="0" fillId="0" fontId="1" numFmtId="0" pivotButton="0" quotePrefix="0" xfId="0">
      <alignment horizontal="center" vertical="center" wrapText="1"/>
    </xf>
    <xf applyAlignment="1" borderId="0" fillId="7" fontId="1" numFmtId="0" pivotButton="0" quotePrefix="0" xfId="0">
      <alignment horizontal="center" vertical="center" wrapText="1"/>
    </xf>
    <xf applyAlignment="1" borderId="0" fillId="7" fontId="1" numFmtId="0" pivotButton="0" quotePrefix="0" xfId="0">
      <alignment horizontal="center" wrapText="1"/>
    </xf>
    <xf applyAlignment="1" borderId="0" fillId="8" fontId="1" numFmtId="0" pivotButton="0" quotePrefix="0" xfId="0">
      <alignment horizontal="center" wrapText="1"/>
    </xf>
    <xf applyAlignment="1" borderId="0" fillId="3" fontId="9" numFmtId="0" pivotButton="0" quotePrefix="0" xfId="0">
      <alignment horizontal="center" wrapText="1"/>
    </xf>
    <xf applyAlignment="1" borderId="0" fillId="9" fontId="9" numFmtId="0" pivotButton="0" quotePrefix="0" xfId="0">
      <alignment horizontal="center" wrapText="1"/>
    </xf>
    <xf applyAlignment="1" borderId="0" fillId="4" fontId="1" numFmtId="0" pivotButton="0" quotePrefix="0" xfId="0">
      <alignment horizontal="center" vertical="center" wrapText="1"/>
    </xf>
    <xf applyAlignment="1" borderId="0" fillId="6" fontId="9" numFmtId="0" pivotButton="0" quotePrefix="0" xfId="0">
      <alignment horizontal="center" vertical="center" wrapText="1"/>
    </xf>
    <xf applyAlignment="1" borderId="0" fillId="14" fontId="6" numFmtId="0" pivotButton="0" quotePrefix="0" xfId="0">
      <alignment horizontal="center" wrapText="1"/>
    </xf>
    <xf applyAlignment="1" borderId="0" fillId="3" fontId="6" numFmtId="0" pivotButton="0" quotePrefix="0" xfId="0">
      <alignment horizontal="center" wrapText="1"/>
    </xf>
    <xf applyAlignment="1" borderId="0" fillId="7" fontId="6" numFmtId="0" pivotButton="0" quotePrefix="0" xfId="0">
      <alignment horizontal="center" vertical="center" wrapText="1"/>
    </xf>
    <xf applyAlignment="1" borderId="0" fillId="8" fontId="1" numFmtId="0" pivotButton="0" quotePrefix="0" xfId="0">
      <alignment horizontal="center" wrapText="1"/>
    </xf>
    <xf applyAlignment="1" borderId="0" fillId="6" fontId="1" numFmtId="0" pivotButton="0" quotePrefix="0" xfId="0">
      <alignment horizontal="center" vertical="center" wrapText="1"/>
    </xf>
    <xf applyAlignment="1" borderId="0" fillId="6" fontId="1" numFmtId="0" pivotButton="0" quotePrefix="0" xfId="0">
      <alignment horizontal="center" wrapText="1"/>
    </xf>
    <xf applyAlignment="1" borderId="0" fillId="14" fontId="6" numFmtId="0" pivotButton="0" quotePrefix="0" xfId="0">
      <alignment horizontal="center" vertical="center" wrapText="1"/>
    </xf>
    <xf applyAlignment="1" borderId="0" fillId="3" fontId="6" numFmtId="0" pivotButton="0" quotePrefix="0" xfId="0">
      <alignment horizontal="center" wrapText="1"/>
    </xf>
    <xf applyAlignment="1" borderId="0" fillId="6" fontId="6" numFmtId="0" pivotButton="0" quotePrefix="0" xfId="0">
      <alignment wrapText="1"/>
    </xf>
    <xf applyAlignment="1" borderId="0" fillId="11" fontId="6" numFmtId="0" pivotButton="0" quotePrefix="0" xfId="0">
      <alignment wrapText="1"/>
    </xf>
    <xf applyAlignment="1" borderId="0" fillId="12" fontId="1" numFmtId="0" pivotButton="0" quotePrefix="0" xfId="0">
      <alignment horizontal="center" wrapText="1"/>
    </xf>
    <xf applyAlignment="1" borderId="0" fillId="8" fontId="1" numFmtId="0" pivotButton="0" quotePrefix="0" xfId="0">
      <alignment wrapText="1"/>
    </xf>
    <xf applyAlignment="1" borderId="0" fillId="0" fontId="9" numFmtId="0" pivotButton="0" quotePrefix="0" xfId="0">
      <alignment horizontal="center" vertical="center" wrapText="1"/>
    </xf>
    <xf applyAlignment="1" borderId="0" fillId="12" fontId="6" numFmtId="0" pivotButton="0" quotePrefix="0" xfId="0">
      <alignment horizontal="center" vertical="center" wrapText="1"/>
    </xf>
    <xf applyAlignment="1" borderId="0" fillId="6" fontId="6" numFmtId="0" pivotButton="0" quotePrefix="0" xfId="0">
      <alignment horizontal="center" vertical="center" wrapText="1"/>
    </xf>
    <xf applyAlignment="1" borderId="0" fillId="12" fontId="6" numFmtId="0" pivotButton="0" quotePrefix="0" xfId="0">
      <alignment horizontal="center" vertical="center" wrapText="1"/>
    </xf>
    <xf applyAlignment="1" borderId="0" fillId="3" fontId="9" numFmtId="0" pivotButton="0" quotePrefix="0" xfId="0">
      <alignment horizontal="center" vertical="center" wrapText="1"/>
    </xf>
    <xf applyAlignment="1" borderId="0" fillId="6" fontId="1" numFmtId="0" pivotButton="0" quotePrefix="0" xfId="0">
      <alignment horizontal="center" vertical="center" wrapText="1"/>
    </xf>
    <xf applyAlignment="1" borderId="0" fillId="12" fontId="6" numFmtId="0" pivotButton="0" quotePrefix="0" xfId="0">
      <alignment wrapText="1"/>
    </xf>
    <xf applyAlignment="1" borderId="0" fillId="9" fontId="9" numFmtId="0" pivotButton="0" quotePrefix="0" xfId="0">
      <alignment wrapText="1"/>
    </xf>
    <xf applyAlignment="1" borderId="0" fillId="6" fontId="1" numFmtId="0" pivotButton="0" quotePrefix="0" xfId="0">
      <alignment horizontal="center" vertical="center" wrapText="1"/>
    </xf>
    <xf applyAlignment="1" borderId="0" fillId="12" fontId="1" numFmtId="0" pivotButton="0" quotePrefix="0" xfId="0">
      <alignment wrapText="1"/>
    </xf>
    <xf applyAlignment="1" borderId="0" fillId="4" fontId="1" numFmtId="0" pivotButton="0" quotePrefix="0" xfId="0">
      <alignment horizontal="center" vertical="center" wrapText="1"/>
    </xf>
    <xf applyAlignment="1" borderId="0" fillId="6" fontId="3" numFmtId="0" pivotButton="0" quotePrefix="0" xfId="0">
      <alignment horizontal="center" vertical="center" wrapText="1"/>
    </xf>
    <xf applyAlignment="1" borderId="0" fillId="4" fontId="9" numFmtId="0" pivotButton="0" quotePrefix="0" xfId="0">
      <alignment wrapText="1"/>
    </xf>
    <xf applyAlignment="1" borderId="0" fillId="6" fontId="1" numFmtId="0" pivotButton="0" quotePrefix="0" xfId="0">
      <alignment wrapText="1"/>
    </xf>
    <xf applyAlignment="1" borderId="0" fillId="8" fontId="1" numFmtId="0" pivotButton="0" quotePrefix="0" xfId="0">
      <alignment wrapText="1"/>
    </xf>
    <xf applyAlignment="1" borderId="0" fillId="0" fontId="1" numFmtId="14" pivotButton="0" quotePrefix="0" xfId="0">
      <alignment wrapText="1"/>
    </xf>
    <xf applyAlignment="1" borderId="0" fillId="4" fontId="1" numFmtId="0" pivotButton="0" quotePrefix="0" xfId="0">
      <alignment wrapText="1"/>
    </xf>
    <xf applyAlignment="1" borderId="0" fillId="4" fontId="9" numFmtId="0" pivotButton="0" quotePrefix="0" xfId="0">
      <alignment horizontal="center" wrapText="1"/>
    </xf>
    <xf applyAlignment="1" borderId="0" fillId="5" fontId="6" numFmtId="0" pivotButton="0" quotePrefix="0" xfId="0">
      <alignment horizontal="center" wrapText="1"/>
    </xf>
    <xf applyAlignment="1" borderId="0" fillId="15" fontId="6" numFmtId="0" pivotButton="0" quotePrefix="0" xfId="0">
      <alignment horizontal="center" wrapText="1"/>
    </xf>
    <xf applyAlignment="1" borderId="0" fillId="0" fontId="1" numFmtId="14" pivotButton="0" quotePrefix="0" xfId="0">
      <alignment horizontal="center" wrapText="1"/>
    </xf>
    <xf applyAlignment="1" borderId="0" fillId="0" fontId="1" numFmtId="0" pivotButton="0" quotePrefix="0" xfId="0">
      <alignment horizontal="left" vertical="top" wrapText="1"/>
    </xf>
    <xf applyAlignment="1" borderId="0" fillId="0" fontId="3" numFmtId="0" pivotButton="0" quotePrefix="0" xfId="0">
      <alignment horizontal="center" vertical="top" wrapText="1"/>
    </xf>
    <xf applyAlignment="1" borderId="0" fillId="5" fontId="9" numFmtId="0" pivotButton="0" quotePrefix="0" xfId="0">
      <alignment wrapText="1"/>
    </xf>
    <xf applyAlignment="1" borderId="0" fillId="0" fontId="3" numFmtId="0" pivotButton="0" quotePrefix="0" xfId="0">
      <alignment wrapText="1"/>
    </xf>
    <xf borderId="0" fillId="0" fontId="0" numFmtId="0" pivotButton="0" quotePrefix="0" xfId="0"/>
  </cellXfs>
  <cellStyles count="1">
    <cellStyle builtinId="0" name="Normal" xfId="0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/xl/worksheets/sheet25.xml" Type="http://schemas.openxmlformats.org/officeDocument/2006/relationships/worksheet"/><Relationship Id="rId26" Target="/xl/worksheets/sheet26.xml" Type="http://schemas.openxmlformats.org/officeDocument/2006/relationships/worksheet"/><Relationship Id="rId27" Target="/xl/worksheets/sheet27.xml" Type="http://schemas.openxmlformats.org/officeDocument/2006/relationships/worksheet"/><Relationship Id="rId28" Target="/xl/worksheets/sheet28.xml" Type="http://schemas.openxmlformats.org/officeDocument/2006/relationships/worksheet"/><Relationship Id="rId29" Target="/xl/worksheets/sheet29.xml" Type="http://schemas.openxmlformats.org/officeDocument/2006/relationships/worksheet"/><Relationship Id="rId30" Target="/xl/worksheets/sheet30.xml" Type="http://schemas.openxmlformats.org/officeDocument/2006/relationships/worksheet"/><Relationship Id="rId31" Target="/xl/worksheets/sheet31.xml" Type="http://schemas.openxmlformats.org/officeDocument/2006/relationships/worksheet"/><Relationship Id="rId32" Target="/xl/worksheets/sheet32.xml" Type="http://schemas.openxmlformats.org/officeDocument/2006/relationships/worksheet"/><Relationship Id="rId33" Target="/xl/worksheets/sheet33.xml" Type="http://schemas.openxmlformats.org/officeDocument/2006/relationships/worksheet"/><Relationship Id="rId34" Target="/xl/worksheets/sheet34.xml" Type="http://schemas.openxmlformats.org/officeDocument/2006/relationships/worksheet"/><Relationship Id="rId35" Target="/xl/worksheets/sheet35.xml" Type="http://schemas.openxmlformats.org/officeDocument/2006/relationships/worksheet"/><Relationship Id="rId36" Target="/xl/worksheets/sheet36.xml" Type="http://schemas.openxmlformats.org/officeDocument/2006/relationships/worksheet"/><Relationship Id="rId37" Target="/xl/worksheets/sheet37.xml" Type="http://schemas.openxmlformats.org/officeDocument/2006/relationships/worksheet"/><Relationship Id="rId38" Target="/xl/worksheets/sheet38.xml" Type="http://schemas.openxmlformats.org/officeDocument/2006/relationships/worksheet"/><Relationship Id="rId39" Target="/xl/worksheets/sheet39.xml" Type="http://schemas.openxmlformats.org/officeDocument/2006/relationships/worksheet"/><Relationship Id="rId40" Target="/xl/worksheets/sheet40.xml" Type="http://schemas.openxmlformats.org/officeDocument/2006/relationships/worksheet"/><Relationship Id="rId41" Target="/xl/worksheets/sheet41.xml" Type="http://schemas.openxmlformats.org/officeDocument/2006/relationships/worksheet"/><Relationship Id="rId42" Target="/xl/worksheets/sheet42.xml" Type="http://schemas.openxmlformats.org/officeDocument/2006/relationships/worksheet"/><Relationship Id="rId43" Target="/xl/worksheets/sheet43.xml" Type="http://schemas.openxmlformats.org/officeDocument/2006/relationships/worksheet"/><Relationship Id="rId44" Target="/xl/worksheets/sheet44.xml" Type="http://schemas.openxmlformats.org/officeDocument/2006/relationships/worksheet"/><Relationship Id="rId45" Target="/xl/worksheets/sheet45.xml" Type="http://schemas.openxmlformats.org/officeDocument/2006/relationships/worksheet"/><Relationship Id="rId46" Target="/xl/worksheets/sheet46.xml" Type="http://schemas.openxmlformats.org/officeDocument/2006/relationships/worksheet"/><Relationship Id="rId47" Target="/xl/worksheets/sheet47.xml" Type="http://schemas.openxmlformats.org/officeDocument/2006/relationships/worksheet"/><Relationship Id="rId48" Target="/xl/worksheets/sheet48.xml" Type="http://schemas.openxmlformats.org/officeDocument/2006/relationships/worksheet"/><Relationship Id="rId49" Target="/xl/worksheets/sheet49.xml" Type="http://schemas.openxmlformats.org/officeDocument/2006/relationships/worksheet"/><Relationship Id="rId50" Target="/xl/worksheets/sheet50.xml" Type="http://schemas.openxmlformats.org/officeDocument/2006/relationships/worksheet"/><Relationship Id="rId51" Target="/xl/worksheets/sheet51.xml" Type="http://schemas.openxmlformats.org/officeDocument/2006/relationships/worksheet"/><Relationship Id="rId52" Target="/xl/worksheets/sheet52.xml" Type="http://schemas.openxmlformats.org/officeDocument/2006/relationships/worksheet"/><Relationship Id="rId53" Target="/xl/worksheets/sheet53.xml" Type="http://schemas.openxmlformats.org/officeDocument/2006/relationships/worksheet"/><Relationship Id="rId54" Target="/xl/worksheets/sheet54.xml" Type="http://schemas.openxmlformats.org/officeDocument/2006/relationships/worksheet"/><Relationship Id="rId55" Target="/xl/worksheets/sheet55.xml" Type="http://schemas.openxmlformats.org/officeDocument/2006/relationships/worksheet"/><Relationship Id="rId56" Target="/xl/worksheets/sheet56.xml" Type="http://schemas.openxmlformats.org/officeDocument/2006/relationships/worksheet"/><Relationship Id="rId57" Target="/xl/worksheets/sheet57.xml" Type="http://schemas.openxmlformats.org/officeDocument/2006/relationships/worksheet"/><Relationship Id="rId58" Target="/xl/worksheets/sheet58.xml" Type="http://schemas.openxmlformats.org/officeDocument/2006/relationships/worksheet"/><Relationship Id="rId59" Target="/xl/worksheets/sheet59.xml" Type="http://schemas.openxmlformats.org/officeDocument/2006/relationships/worksheet"/><Relationship Id="rId60" Target="/xl/worksheets/sheet60.xml" Type="http://schemas.openxmlformats.org/officeDocument/2006/relationships/worksheet"/><Relationship Id="rId61" Target="/xl/worksheets/sheet61.xml" Type="http://schemas.openxmlformats.org/officeDocument/2006/relationships/worksheet"/><Relationship Id="rId62" Target="/xl/worksheets/sheet62.xml" Type="http://schemas.openxmlformats.org/officeDocument/2006/relationships/worksheet"/><Relationship Id="rId63" Target="/xl/worksheets/sheet63.xml" Type="http://schemas.openxmlformats.org/officeDocument/2006/relationships/worksheet"/><Relationship Id="rId64" Target="/xl/worksheets/sheet64.xml" Type="http://schemas.openxmlformats.org/officeDocument/2006/relationships/worksheet"/><Relationship Id="rId65" Target="/xl/worksheets/sheet65.xml" Type="http://schemas.openxmlformats.org/officeDocument/2006/relationships/worksheet"/><Relationship Id="rId66" Target="/xl/worksheets/sheet66.xml" Type="http://schemas.openxmlformats.org/officeDocument/2006/relationships/worksheet"/><Relationship Id="rId67" Target="/xl/worksheets/sheet67.xml" Type="http://schemas.openxmlformats.org/officeDocument/2006/relationships/worksheet"/><Relationship Id="rId68" Target="/xl/worksheets/sheet68.xml" Type="http://schemas.openxmlformats.org/officeDocument/2006/relationships/worksheet"/><Relationship Id="rId69" Target="/xl/worksheets/sheet69.xml" Type="http://schemas.openxmlformats.org/officeDocument/2006/relationships/worksheet"/><Relationship Id="rId70" Target="/xl/worksheets/sheet70.xml" Type="http://schemas.openxmlformats.org/officeDocument/2006/relationships/worksheet"/><Relationship Id="rId71" Target="/xl/worksheets/sheet71.xml" Type="http://schemas.openxmlformats.org/officeDocument/2006/relationships/worksheet"/><Relationship Id="rId72" Target="/xl/worksheets/sheet72.xml" Type="http://schemas.openxmlformats.org/officeDocument/2006/relationships/worksheet"/><Relationship Id="rId73" Target="/xl/worksheets/sheet73.xml" Type="http://schemas.openxmlformats.org/officeDocument/2006/relationships/worksheet"/><Relationship Id="rId74" Target="/xl/worksheets/sheet74.xml" Type="http://schemas.openxmlformats.org/officeDocument/2006/relationships/worksheet"/><Relationship Id="rId75" Target="/xl/worksheets/sheet75.xml" Type="http://schemas.openxmlformats.org/officeDocument/2006/relationships/worksheet"/><Relationship Id="rId76" Target="/xl/worksheets/sheet76.xml" Type="http://schemas.openxmlformats.org/officeDocument/2006/relationships/worksheet"/><Relationship Id="rId77" Target="sharedStrings.xml" Type="http://schemas.openxmlformats.org/officeDocument/2006/relationships/sharedStrings"/><Relationship Id="rId78" Target="styles.xml" Type="http://schemas.openxmlformats.org/officeDocument/2006/relationships/styles"/><Relationship Id="rId7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I60"/>
  <sheetViews>
    <sheetView workbookViewId="0">
      <selection activeCell="A1" sqref="A1"/>
    </sheetView>
  </sheetViews>
  <sheetFormatPr baseColWidth="8" customHeight="1" defaultColWidth="14.43" defaultRowHeight="12.75"/>
  <sheetData>
    <row r="1" spans="1:6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n"/>
      <c r="I1" s="4" t="n"/>
      <c r="J1" s="4" t="n"/>
      <c r="K1" s="236" t="n"/>
      <c r="L1" s="236" t="n"/>
      <c r="M1" s="236" t="n"/>
      <c r="N1" s="236" t="n"/>
      <c r="O1" s="236" t="n"/>
      <c r="P1" s="236" t="n"/>
      <c r="Q1" s="236" t="n"/>
      <c r="R1" s="236" t="n"/>
      <c r="S1" s="236" t="n"/>
      <c r="T1" s="236" t="n"/>
      <c r="U1" s="236" t="n"/>
      <c r="V1" s="236" t="n"/>
      <c r="W1" s="236" t="n"/>
      <c r="X1" s="236" t="n"/>
      <c r="Y1" s="236" t="n"/>
      <c r="Z1" s="236" t="n"/>
      <c r="AA1" s="236" t="n"/>
      <c r="AB1" s="236" t="n"/>
      <c r="AC1" s="236" t="n"/>
      <c r="AD1" s="236" t="n"/>
      <c r="AE1" s="236" t="n"/>
      <c r="AF1" s="236" t="n"/>
      <c r="AG1" s="236" t="n"/>
      <c r="AH1" s="236" t="n"/>
      <c r="AI1" s="236" t="n"/>
      <c r="AJ1" s="236" t="n"/>
      <c r="AK1" s="236" t="n"/>
      <c r="AL1" s="236" t="n"/>
      <c r="AM1" s="236" t="n"/>
      <c r="AN1" s="236" t="n"/>
      <c r="AO1" s="236" t="n"/>
      <c r="AP1" s="236" t="n"/>
      <c r="AQ1" s="236" t="n"/>
      <c r="AR1" s="236" t="n"/>
      <c r="AS1" s="236" t="n"/>
      <c r="AT1" s="236" t="n"/>
      <c r="AU1" s="236" t="n"/>
      <c r="AV1" s="236" t="n"/>
      <c r="AW1" s="236" t="n"/>
      <c r="AX1" s="236" t="n"/>
      <c r="AY1" s="236" t="n"/>
      <c r="AZ1" s="236" t="n"/>
      <c r="BA1" s="236" t="n"/>
      <c r="BB1" s="236" t="n"/>
      <c r="BC1" s="236" t="n"/>
      <c r="BD1" s="236" t="n"/>
      <c r="BE1" s="236" t="n"/>
      <c r="BF1" s="236" t="n"/>
      <c r="BG1" s="236" t="n"/>
      <c r="BH1" s="236" t="n"/>
      <c r="BI1" s="236" t="n"/>
    </row>
    <row r="2" spans="1:61">
      <c r="A2" s="102" t="s">
        <v>193</v>
      </c>
      <c r="B2" s="236" t="n">
        <v>7</v>
      </c>
      <c r="C2" s="236" t="n">
        <v>0</v>
      </c>
      <c r="D2" s="236" t="n">
        <v>2</v>
      </c>
      <c r="E2" s="236" t="n">
        <v>9</v>
      </c>
      <c r="F2" s="236" t="s">
        <v>247</v>
      </c>
      <c r="G2" s="236" t="s">
        <v>247</v>
      </c>
      <c r="H2" s="236" t="n"/>
      <c r="I2" s="236" t="n"/>
      <c r="J2" s="236" t="n"/>
      <c r="K2" s="236" t="n"/>
      <c r="L2" s="236" t="n"/>
      <c r="M2" s="236" t="n"/>
      <c r="N2" s="236" t="n"/>
      <c r="O2" s="236" t="n"/>
      <c r="P2" s="236" t="n"/>
      <c r="Q2" s="236" t="n"/>
      <c r="R2" s="236" t="n"/>
      <c r="S2" s="236" t="n"/>
      <c r="T2" s="236" t="n"/>
      <c r="U2" s="236" t="n"/>
      <c r="V2" s="236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  <c r="AH2" s="236" t="n"/>
      <c r="AI2" s="236" t="n"/>
      <c r="AJ2" s="236" t="n"/>
      <c r="AK2" s="236" t="n"/>
      <c r="AL2" s="236" t="n"/>
      <c r="AM2" s="236" t="n"/>
      <c r="AN2" s="236" t="n"/>
      <c r="AO2" s="236" t="n"/>
      <c r="AP2" s="236" t="n"/>
      <c r="AQ2" s="236" t="n"/>
      <c r="AR2" s="236" t="n"/>
      <c r="AS2" s="236" t="n"/>
      <c r="AT2" s="236" t="n"/>
      <c r="AU2" s="236" t="n"/>
      <c r="AV2" s="236" t="n"/>
      <c r="AW2" s="236" t="n"/>
      <c r="AX2" s="236" t="n"/>
      <c r="AY2" s="236" t="n"/>
      <c r="AZ2" s="236" t="n"/>
      <c r="BA2" s="236" t="n"/>
      <c r="BB2" s="236" t="n"/>
      <c r="BC2" s="236" t="n"/>
      <c r="BD2" s="236" t="n"/>
      <c r="BE2" s="236" t="n"/>
      <c r="BF2" s="236" t="n"/>
      <c r="BG2" s="236" t="n"/>
      <c r="BH2" s="236" t="n"/>
      <c r="BI2" s="236" t="n"/>
    </row>
    <row r="3" spans="1:61">
      <c r="A3" s="102" t="s">
        <v>206</v>
      </c>
      <c r="B3" s="236" t="n">
        <v>7</v>
      </c>
      <c r="C3" s="236" t="n">
        <v>0</v>
      </c>
      <c r="D3" s="236" t="n">
        <v>2</v>
      </c>
      <c r="E3" s="236" t="n">
        <v>9</v>
      </c>
      <c r="F3" s="236" t="s">
        <v>247</v>
      </c>
      <c r="G3" s="236" t="s">
        <v>247</v>
      </c>
      <c r="H3" s="236" t="n"/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  <c r="AA3" s="236" t="n"/>
      <c r="AB3" s="236" t="n"/>
      <c r="AC3" s="236" t="n"/>
      <c r="AD3" s="236" t="n"/>
      <c r="AE3" s="236" t="n"/>
      <c r="AF3" s="236" t="n"/>
      <c r="AG3" s="236" t="n"/>
      <c r="AH3" s="236" t="n"/>
      <c r="AI3" s="236" t="n"/>
      <c r="AJ3" s="236" t="n"/>
      <c r="AK3" s="236" t="n"/>
      <c r="AL3" s="236" t="n"/>
      <c r="AM3" s="236" t="n"/>
      <c r="AN3" s="236" t="n"/>
      <c r="AO3" s="236" t="n"/>
      <c r="AP3" s="236" t="n"/>
      <c r="AQ3" s="236" t="n"/>
      <c r="AR3" s="236" t="n"/>
      <c r="AS3" s="236" t="n"/>
      <c r="AT3" s="236" t="n"/>
      <c r="AU3" s="236" t="n"/>
      <c r="AV3" s="236" t="n"/>
      <c r="AW3" s="236" t="n"/>
      <c r="AX3" s="236" t="n"/>
      <c r="AY3" s="236" t="n"/>
      <c r="AZ3" s="236" t="n"/>
      <c r="BA3" s="236" t="n"/>
      <c r="BB3" s="236" t="n"/>
      <c r="BC3" s="236" t="n"/>
      <c r="BD3" s="236" t="n"/>
      <c r="BE3" s="236" t="n"/>
      <c r="BF3" s="236" t="n"/>
      <c r="BG3" s="236" t="n"/>
      <c r="BH3" s="236" t="n"/>
      <c r="BI3" s="236" t="n"/>
    </row>
    <row r="4" spans="1:61">
      <c r="A4" s="102" t="s">
        <v>243</v>
      </c>
      <c r="B4" s="236" t="n">
        <v>7</v>
      </c>
      <c r="C4" s="236" t="n">
        <v>0</v>
      </c>
      <c r="D4" s="236" t="n">
        <v>3</v>
      </c>
      <c r="E4" s="236" t="n">
        <v>10</v>
      </c>
      <c r="F4" s="236" t="s">
        <v>248</v>
      </c>
      <c r="G4" s="236" t="s">
        <v>248</v>
      </c>
      <c r="H4" s="236" t="n"/>
      <c r="I4" s="236" t="n"/>
      <c r="J4" s="236" t="n"/>
      <c r="K4" s="236" t="n"/>
      <c r="L4" s="236" t="n"/>
      <c r="M4" s="236" t="n"/>
      <c r="N4" s="236" t="n"/>
      <c r="O4" s="236" t="n"/>
      <c r="P4" s="236" t="n"/>
      <c r="Q4" s="236" t="n"/>
      <c r="R4" s="236" t="n"/>
      <c r="S4" s="236" t="n"/>
      <c r="T4" s="236" t="n"/>
      <c r="U4" s="236" t="n"/>
      <c r="V4" s="236" t="n"/>
      <c r="W4" s="236" t="n"/>
      <c r="X4" s="236" t="n"/>
      <c r="Y4" s="236" t="n"/>
      <c r="Z4" s="236" t="n"/>
      <c r="AA4" s="236" t="n"/>
      <c r="AB4" s="236" t="n"/>
      <c r="AC4" s="236" t="n"/>
      <c r="AD4" s="236" t="n"/>
      <c r="AE4" s="236" t="n"/>
      <c r="AF4" s="236" t="n"/>
      <c r="AG4" s="236" t="n"/>
      <c r="AH4" s="236" t="n"/>
      <c r="AI4" s="236" t="n"/>
      <c r="AJ4" s="236" t="n"/>
      <c r="AK4" s="236" t="n"/>
      <c r="AL4" s="236" t="n"/>
      <c r="AM4" s="236" t="n"/>
      <c r="AN4" s="236" t="n"/>
      <c r="AO4" s="236" t="n"/>
      <c r="AP4" s="236" t="n"/>
      <c r="AQ4" s="236" t="n"/>
      <c r="AR4" s="236" t="n"/>
      <c r="AS4" s="236" t="n"/>
      <c r="AT4" s="236" t="n"/>
      <c r="AU4" s="236" t="n"/>
      <c r="AV4" s="236" t="n"/>
      <c r="AW4" s="236" t="n"/>
      <c r="AX4" s="236" t="n"/>
      <c r="AY4" s="236" t="n"/>
      <c r="AZ4" s="236" t="n"/>
      <c r="BA4" s="236" t="n"/>
      <c r="BB4" s="236" t="n"/>
      <c r="BC4" s="236" t="n"/>
      <c r="BD4" s="236" t="n"/>
      <c r="BE4" s="236" t="n"/>
      <c r="BF4" s="236" t="n"/>
      <c r="BG4" s="236" t="n"/>
      <c r="BH4" s="236" t="n"/>
      <c r="BI4" s="236" t="n"/>
    </row>
    <row r="5" spans="1:61">
      <c r="A5" s="102" t="s">
        <v>16</v>
      </c>
      <c r="B5" s="236" t="n">
        <v>4</v>
      </c>
      <c r="C5" s="236" t="n">
        <v>0</v>
      </c>
      <c r="D5" s="236" t="n">
        <v>2</v>
      </c>
      <c r="E5" s="236" t="n">
        <v>6</v>
      </c>
      <c r="F5" s="236" t="s">
        <v>95</v>
      </c>
      <c r="G5" s="236" t="s">
        <v>95</v>
      </c>
      <c r="H5" s="236" t="n"/>
      <c r="I5" s="236" t="n"/>
      <c r="J5" s="236" t="n"/>
      <c r="K5" s="236" t="n"/>
      <c r="L5" s="236" t="n"/>
      <c r="M5" s="236" t="n"/>
      <c r="N5" s="236" t="n"/>
      <c r="O5" s="236" t="n"/>
      <c r="P5" s="236" t="n"/>
      <c r="Q5" s="236" t="n"/>
      <c r="R5" s="236" t="n"/>
      <c r="S5" s="236" t="n"/>
      <c r="T5" s="236" t="n"/>
      <c r="U5" s="236" t="n"/>
      <c r="V5" s="236" t="n"/>
      <c r="W5" s="236" t="n"/>
      <c r="X5" s="236" t="n"/>
      <c r="Y5" s="236" t="n"/>
      <c r="Z5" s="236" t="n"/>
      <c r="AA5" s="236" t="n"/>
      <c r="AB5" s="236" t="n"/>
      <c r="AC5" s="236" t="n"/>
      <c r="AD5" s="236" t="n"/>
      <c r="AE5" s="236" t="n"/>
      <c r="AF5" s="236" t="n"/>
      <c r="AG5" s="236" t="n"/>
      <c r="AH5" s="236" t="n"/>
      <c r="AI5" s="236" t="n"/>
      <c r="AJ5" s="236" t="n"/>
      <c r="AK5" s="236" t="n"/>
      <c r="AL5" s="236" t="n"/>
      <c r="AM5" s="236" t="n"/>
      <c r="AN5" s="236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6" t="n"/>
    </row>
    <row r="6" spans="1:61">
      <c r="A6" s="102" t="s">
        <v>28</v>
      </c>
      <c r="B6" s="236" t="n">
        <v>2</v>
      </c>
      <c r="C6" s="236" t="n">
        <v>0</v>
      </c>
      <c r="D6" s="236" t="n">
        <v>1</v>
      </c>
      <c r="E6" s="236" t="n">
        <v>3</v>
      </c>
      <c r="F6" s="236" t="s">
        <v>95</v>
      </c>
      <c r="G6" s="236" t="s">
        <v>95</v>
      </c>
      <c r="H6" s="236" t="n"/>
      <c r="I6" s="236" t="n"/>
      <c r="J6" s="236" t="n"/>
      <c r="K6" s="236" t="n"/>
      <c r="L6" s="236" t="n"/>
      <c r="M6" s="236" t="n"/>
      <c r="N6" s="236" t="n"/>
      <c r="O6" s="236" t="n"/>
      <c r="P6" s="236" t="n"/>
      <c r="Q6" s="236" t="n"/>
      <c r="R6" s="236" t="n"/>
      <c r="S6" s="236" t="n"/>
      <c r="T6" s="236" t="n"/>
      <c r="U6" s="236" t="n"/>
      <c r="V6" s="236" t="n"/>
      <c r="W6" s="236" t="n"/>
      <c r="X6" s="236" t="n"/>
      <c r="Y6" s="236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6" t="n"/>
      <c r="AI6" s="236" t="n"/>
      <c r="AJ6" s="236" t="n"/>
      <c r="AK6" s="236" t="n"/>
      <c r="AL6" s="236" t="n"/>
      <c r="AM6" s="236" t="n"/>
      <c r="AN6" s="236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6" t="n"/>
    </row>
    <row r="7" spans="1:61">
      <c r="A7" s="102" t="s">
        <v>231</v>
      </c>
      <c r="B7" s="236" t="n">
        <v>5</v>
      </c>
      <c r="C7" s="236" t="n">
        <v>0</v>
      </c>
      <c r="D7" s="236" t="n">
        <v>3</v>
      </c>
      <c r="E7" s="236" t="n">
        <v>8</v>
      </c>
      <c r="F7" s="236" t="s">
        <v>72</v>
      </c>
      <c r="G7" s="236" t="s">
        <v>72</v>
      </c>
      <c r="H7" s="236" t="n"/>
      <c r="I7" s="236" t="n"/>
      <c r="J7" s="236" t="n"/>
      <c r="K7" s="236" t="n"/>
      <c r="L7" s="236" t="n"/>
      <c r="M7" s="236" t="n"/>
      <c r="N7" s="236" t="n"/>
      <c r="O7" s="236" t="n"/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36" t="n"/>
      <c r="AI7" s="236" t="n"/>
      <c r="AJ7" s="236" t="n"/>
      <c r="AK7" s="236" t="n"/>
      <c r="AL7" s="236" t="n"/>
      <c r="AM7" s="236" t="n"/>
      <c r="AN7" s="236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6" t="n"/>
    </row>
    <row r="8" spans="1:61">
      <c r="A8" s="102" t="s">
        <v>184</v>
      </c>
      <c r="B8" s="236" t="n">
        <v>3</v>
      </c>
      <c r="C8" s="236" t="n">
        <v>0</v>
      </c>
      <c r="D8" s="236" t="n">
        <v>2</v>
      </c>
      <c r="E8" s="236" t="n">
        <v>5</v>
      </c>
      <c r="F8" s="236" t="s">
        <v>50</v>
      </c>
      <c r="G8" s="236" t="s">
        <v>50</v>
      </c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236" t="n"/>
      <c r="W8" s="236" t="n"/>
      <c r="X8" s="236" t="n"/>
      <c r="Y8" s="236" t="n"/>
      <c r="Z8" s="236" t="n"/>
      <c r="AA8" s="236" t="n"/>
      <c r="AB8" s="236" t="n"/>
      <c r="AC8" s="236" t="n"/>
      <c r="AD8" s="236" t="n"/>
      <c r="AE8" s="236" t="n"/>
      <c r="AF8" s="236" t="n"/>
      <c r="AG8" s="236" t="n"/>
      <c r="AH8" s="236" t="n"/>
      <c r="AI8" s="236" t="n"/>
      <c r="AJ8" s="236" t="n"/>
      <c r="AK8" s="236" t="n"/>
      <c r="AL8" s="236" t="n"/>
      <c r="AM8" s="236" t="n"/>
      <c r="AN8" s="236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6" t="n"/>
    </row>
    <row r="9" spans="1:61">
      <c r="A9" s="102" t="s">
        <v>124</v>
      </c>
      <c r="B9" s="236" t="n">
        <v>6</v>
      </c>
      <c r="C9" s="236" t="n">
        <v>0</v>
      </c>
      <c r="D9" s="236" t="n">
        <v>4</v>
      </c>
      <c r="E9" s="236" t="n">
        <v>10</v>
      </c>
      <c r="F9" s="236" t="s">
        <v>50</v>
      </c>
      <c r="G9" s="236" t="s">
        <v>50</v>
      </c>
      <c r="H9" s="236" t="n"/>
      <c r="I9" s="236" t="n"/>
      <c r="J9" s="236" t="n"/>
      <c r="K9" s="236" t="n"/>
      <c r="L9" s="236" t="n"/>
      <c r="M9" s="236" t="n"/>
      <c r="N9" s="236" t="n"/>
      <c r="O9" s="236" t="n"/>
      <c r="P9" s="236" t="n"/>
      <c r="Q9" s="236" t="n"/>
      <c r="R9" s="236" t="n"/>
      <c r="S9" s="236" t="n"/>
      <c r="T9" s="236" t="n"/>
      <c r="U9" s="236" t="n"/>
      <c r="V9" s="236" t="n"/>
      <c r="W9" s="236" t="n"/>
      <c r="X9" s="236" t="n"/>
      <c r="Y9" s="236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36" t="n"/>
      <c r="AI9" s="236" t="n"/>
      <c r="AJ9" s="236" t="n"/>
      <c r="AK9" s="236" t="n"/>
      <c r="AL9" s="236" t="n"/>
      <c r="AM9" s="236" t="n"/>
      <c r="AN9" s="236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6" t="n"/>
    </row>
    <row r="10" spans="1:61">
      <c r="A10" s="102" t="s">
        <v>249</v>
      </c>
      <c r="B10" s="236" t="n">
        <v>1</v>
      </c>
      <c r="C10" s="236" t="n">
        <v>0</v>
      </c>
      <c r="D10" s="236" t="n">
        <v>1</v>
      </c>
      <c r="E10" s="236" t="n">
        <v>2</v>
      </c>
      <c r="F10" s="236" t="s">
        <v>11</v>
      </c>
      <c r="G10" s="236" t="s">
        <v>11</v>
      </c>
      <c r="H10" s="236" t="n"/>
      <c r="I10" s="236" t="n"/>
      <c r="J10" s="236" t="n"/>
      <c r="K10" s="236" t="n"/>
      <c r="L10" s="236" t="n"/>
      <c r="M10" s="236" t="n"/>
      <c r="N10" s="236" t="n"/>
      <c r="O10" s="236" t="n"/>
      <c r="P10" s="236" t="n"/>
      <c r="Q10" s="236" t="n"/>
      <c r="R10" s="236" t="n"/>
      <c r="S10" s="236" t="n"/>
      <c r="T10" s="236" t="n"/>
      <c r="U10" s="236" t="n"/>
      <c r="V10" s="236" t="n"/>
      <c r="W10" s="236" t="n"/>
      <c r="X10" s="236" t="n"/>
      <c r="Y10" s="236" t="n"/>
      <c r="Z10" s="236" t="n"/>
      <c r="AA10" s="236" t="n"/>
      <c r="AB10" s="236" t="n"/>
      <c r="AC10" s="236" t="n"/>
      <c r="AD10" s="236" t="n"/>
      <c r="AE10" s="236" t="n"/>
      <c r="AF10" s="236" t="n"/>
      <c r="AG10" s="236" t="n"/>
      <c r="AH10" s="236" t="n"/>
      <c r="AI10" s="236" t="n"/>
      <c r="AJ10" s="236" t="n"/>
      <c r="AK10" s="236" t="n"/>
      <c r="AL10" s="236" t="n"/>
      <c r="AM10" s="236" t="n"/>
      <c r="AN10" s="236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6" t="n"/>
    </row>
    <row r="11" spans="1:61">
      <c r="A11" s="102" t="s">
        <v>10</v>
      </c>
      <c r="B11" s="236" t="n">
        <v>5</v>
      </c>
      <c r="C11" s="236" t="n">
        <v>0</v>
      </c>
      <c r="D11" s="236" t="n">
        <v>6</v>
      </c>
      <c r="E11" s="236" t="n">
        <v>11</v>
      </c>
      <c r="F11" s="236" t="s">
        <v>38</v>
      </c>
      <c r="G11" s="236" t="s">
        <v>38</v>
      </c>
      <c r="H11" s="236" t="n"/>
      <c r="I11" s="236" t="n"/>
      <c r="J11" s="236" t="n"/>
      <c r="K11" s="236" t="n"/>
      <c r="L11" s="236" t="n"/>
      <c r="M11" s="236" t="n"/>
      <c r="N11" s="236" t="n"/>
      <c r="O11" s="236" t="n"/>
      <c r="P11" s="236" t="n"/>
      <c r="Q11" s="236" t="n"/>
      <c r="R11" s="236" t="n"/>
      <c r="S11" s="236" t="n"/>
      <c r="T11" s="236" t="n"/>
      <c r="U11" s="236" t="n"/>
      <c r="V11" s="236" t="n"/>
      <c r="W11" s="236" t="n"/>
      <c r="X11" s="236" t="n"/>
      <c r="Y11" s="236" t="n"/>
      <c r="Z11" s="236" t="n"/>
      <c r="AA11" s="236" t="n"/>
      <c r="AB11" s="236" t="n"/>
      <c r="AC11" s="236" t="n"/>
      <c r="AD11" s="236" t="n"/>
      <c r="AE11" s="236" t="n"/>
      <c r="AF11" s="236" t="n"/>
      <c r="AG11" s="236" t="n"/>
      <c r="AH11" s="236" t="n"/>
      <c r="AI11" s="236" t="n"/>
      <c r="AJ11" s="236" t="n"/>
      <c r="AK11" s="236" t="n"/>
      <c r="AL11" s="236" t="n"/>
      <c r="AM11" s="236" t="n"/>
      <c r="AN11" s="236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6" t="n"/>
    </row>
    <row r="12" spans="1:61">
      <c r="A12" s="102" t="s">
        <v>31</v>
      </c>
      <c r="B12" s="236" t="n">
        <v>3</v>
      </c>
      <c r="C12" s="236" t="n">
        <v>0</v>
      </c>
      <c r="D12" s="236" t="n">
        <v>4</v>
      </c>
      <c r="E12" s="236" t="n">
        <v>7</v>
      </c>
      <c r="F12" s="236" t="s">
        <v>59</v>
      </c>
      <c r="G12" s="236" t="s">
        <v>59</v>
      </c>
      <c r="H12" s="236" t="n"/>
      <c r="I12" s="236" t="n"/>
      <c r="J12" s="236" t="n"/>
      <c r="K12" s="236" t="n"/>
      <c r="L12" s="236" t="n"/>
      <c r="M12" s="236" t="n"/>
      <c r="N12" s="236" t="n"/>
      <c r="O12" s="236" t="n"/>
      <c r="P12" s="236" t="n"/>
      <c r="Q12" s="236" t="n"/>
      <c r="R12" s="236" t="n"/>
      <c r="S12" s="236" t="n"/>
      <c r="T12" s="236" t="n"/>
      <c r="U12" s="236" t="n"/>
      <c r="V12" s="236" t="n"/>
      <c r="W12" s="236" t="n"/>
      <c r="X12" s="236" t="n"/>
      <c r="Y12" s="236" t="n"/>
      <c r="Z12" s="236" t="n"/>
      <c r="AA12" s="236" t="n"/>
      <c r="AB12" s="236" t="n"/>
      <c r="AC12" s="236" t="n"/>
      <c r="AD12" s="236" t="n"/>
      <c r="AE12" s="236" t="n"/>
      <c r="AF12" s="236" t="n"/>
      <c r="AG12" s="236" t="n"/>
      <c r="AH12" s="236" t="n"/>
      <c r="AI12" s="236" t="n"/>
      <c r="AJ12" s="236" t="n"/>
      <c r="AK12" s="236" t="n"/>
      <c r="AL12" s="236" t="n"/>
      <c r="AM12" s="236" t="n"/>
      <c r="AN12" s="236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6" t="n"/>
    </row>
    <row r="13" spans="1:61">
      <c r="A13" s="102" t="s">
        <v>22</v>
      </c>
      <c r="B13" s="236" t="n">
        <v>5</v>
      </c>
      <c r="C13" s="236" t="n">
        <v>0</v>
      </c>
      <c r="D13" s="236" t="n">
        <v>8</v>
      </c>
      <c r="E13" s="236" t="n">
        <v>13</v>
      </c>
      <c r="F13" s="236" t="s">
        <v>114</v>
      </c>
      <c r="G13" s="236" t="s">
        <v>114</v>
      </c>
      <c r="H13" s="236" t="n"/>
      <c r="I13" s="236" t="n"/>
      <c r="J13" s="236" t="n"/>
      <c r="K13" s="236" t="n"/>
      <c r="L13" s="236" t="n"/>
      <c r="M13" s="236" t="n"/>
      <c r="N13" s="236" t="n"/>
      <c r="O13" s="236" t="n"/>
      <c r="P13" s="236" t="n"/>
      <c r="Q13" s="236" t="n"/>
      <c r="R13" s="236" t="n"/>
      <c r="S13" s="236" t="n"/>
      <c r="T13" s="236" t="n"/>
      <c r="U13" s="236" t="n"/>
      <c r="V13" s="236" t="n"/>
      <c r="W13" s="236" t="n"/>
      <c r="X13" s="236" t="n"/>
      <c r="Y13" s="236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36" t="n"/>
      <c r="AI13" s="236" t="n"/>
      <c r="AJ13" s="236" t="n"/>
      <c r="AK13" s="236" t="n"/>
      <c r="AL13" s="236" t="n"/>
      <c r="AM13" s="236" t="n"/>
      <c r="AN13" s="236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6" t="n"/>
    </row>
    <row r="14" spans="1:61">
      <c r="A14" s="102" t="s">
        <v>19</v>
      </c>
      <c r="B14" s="236" t="n">
        <v>5</v>
      </c>
      <c r="C14" s="236" t="n">
        <v>0</v>
      </c>
      <c r="D14" s="236" t="n">
        <v>8</v>
      </c>
      <c r="E14" s="236" t="n">
        <v>13</v>
      </c>
      <c r="F14" s="236" t="s">
        <v>114</v>
      </c>
      <c r="G14" s="236" t="s">
        <v>114</v>
      </c>
      <c r="H14" s="236" t="n"/>
      <c r="I14" s="236" t="n"/>
      <c r="J14" s="236" t="n"/>
      <c r="K14" s="236" t="n"/>
      <c r="L14" s="236" t="n"/>
      <c r="M14" s="236" t="n"/>
      <c r="N14" s="236" t="n"/>
      <c r="O14" s="236" t="n"/>
      <c r="P14" s="236" t="n"/>
      <c r="Q14" s="236" t="n"/>
      <c r="R14" s="236" t="n"/>
      <c r="S14" s="236" t="n"/>
      <c r="T14" s="236" t="n"/>
      <c r="U14" s="236" t="n"/>
      <c r="V14" s="236" t="n"/>
      <c r="W14" s="236" t="n"/>
      <c r="X14" s="236" t="n"/>
      <c r="Y14" s="236" t="n"/>
      <c r="Z14" s="236" t="n"/>
      <c r="AA14" s="236" t="n"/>
      <c r="AB14" s="236" t="n"/>
      <c r="AC14" s="236" t="n"/>
      <c r="AD14" s="236" t="n"/>
      <c r="AE14" s="236" t="n"/>
      <c r="AF14" s="236" t="n"/>
      <c r="AG14" s="236" t="n"/>
      <c r="AH14" s="236" t="n"/>
      <c r="AI14" s="236" t="n"/>
      <c r="AJ14" s="236" t="n"/>
      <c r="AK14" s="236" t="n"/>
      <c r="AL14" s="236" t="n"/>
      <c r="AM14" s="236" t="n"/>
      <c r="AN14" s="236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6" t="n"/>
    </row>
    <row r="15" spans="1:61">
      <c r="A15" s="102" t="s">
        <v>187</v>
      </c>
      <c r="B15" s="236" t="n">
        <v>5</v>
      </c>
      <c r="C15" s="236" t="n">
        <v>0</v>
      </c>
      <c r="D15" s="236" t="n">
        <v>8</v>
      </c>
      <c r="E15" s="236" t="n">
        <v>13</v>
      </c>
      <c r="F15" s="236" t="s">
        <v>114</v>
      </c>
      <c r="G15" s="236" t="s">
        <v>114</v>
      </c>
      <c r="H15" s="236" t="n"/>
      <c r="I15" s="236" t="n"/>
      <c r="J15" s="236" t="n"/>
      <c r="K15" s="236" t="n"/>
      <c r="L15" s="236" t="n"/>
      <c r="M15" s="236" t="n"/>
      <c r="N15" s="236" t="n"/>
      <c r="O15" s="236" t="n"/>
      <c r="P15" s="236" t="n"/>
      <c r="Q15" s="236" t="n"/>
      <c r="R15" s="236" t="n"/>
      <c r="S15" s="236" t="n"/>
      <c r="T15" s="236" t="n"/>
      <c r="U15" s="236" t="n"/>
      <c r="V15" s="236" t="n"/>
      <c r="W15" s="236" t="n"/>
      <c r="X15" s="236" t="n"/>
      <c r="Y15" s="236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36" t="n"/>
      <c r="AI15" s="236" t="n"/>
      <c r="AJ15" s="236" t="n"/>
      <c r="AK15" s="236" t="n"/>
      <c r="AL15" s="236" t="n"/>
      <c r="AM15" s="236" t="n"/>
      <c r="AN15" s="236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6" t="n"/>
    </row>
    <row r="16" spans="1:61">
      <c r="A16" s="102" t="s">
        <v>250</v>
      </c>
      <c r="B16" s="236" t="n">
        <v>1</v>
      </c>
      <c r="C16" s="236" t="n">
        <v>0</v>
      </c>
      <c r="D16" s="236" t="n">
        <v>2</v>
      </c>
      <c r="E16" s="236" t="n">
        <v>3</v>
      </c>
      <c r="F16" s="236" t="s">
        <v>47</v>
      </c>
      <c r="G16" s="236" t="s">
        <v>47</v>
      </c>
      <c r="H16" s="236" t="n"/>
      <c r="I16" s="236" t="n"/>
      <c r="J16" s="236" t="n"/>
      <c r="K16" s="236" t="n"/>
      <c r="L16" s="236" t="n"/>
      <c r="M16" s="236" t="n"/>
      <c r="N16" s="236" t="n"/>
      <c r="O16" s="236" t="n"/>
      <c r="P16" s="236" t="n"/>
      <c r="Q16" s="236" t="n"/>
      <c r="R16" s="236" t="n"/>
      <c r="S16" s="236" t="n"/>
      <c r="T16" s="236" t="n"/>
      <c r="U16" s="236" t="n"/>
      <c r="V16" s="236" t="n"/>
      <c r="W16" s="236" t="n"/>
      <c r="X16" s="236" t="n"/>
      <c r="Y16" s="236" t="n"/>
      <c r="Z16" s="236" t="n"/>
      <c r="AA16" s="236" t="n"/>
      <c r="AB16" s="236" t="n"/>
      <c r="AC16" s="236" t="n"/>
      <c r="AD16" s="236" t="n"/>
      <c r="AE16" s="236" t="n"/>
      <c r="AF16" s="236" t="n"/>
      <c r="AG16" s="236" t="n"/>
      <c r="AH16" s="236" t="n"/>
      <c r="AI16" s="236" t="n"/>
      <c r="AJ16" s="236" t="n"/>
      <c r="AK16" s="236" t="n"/>
      <c r="AL16" s="236" t="n"/>
      <c r="AM16" s="236" t="n"/>
      <c r="AN16" s="236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6" t="n"/>
    </row>
    <row r="17" spans="1:61">
      <c r="A17" s="102" t="s">
        <v>8</v>
      </c>
      <c r="B17" s="236" t="n">
        <v>4</v>
      </c>
      <c r="C17" s="236" t="n">
        <v>0</v>
      </c>
      <c r="D17" s="236" t="n">
        <v>9</v>
      </c>
      <c r="E17" s="236" t="n">
        <v>13</v>
      </c>
      <c r="F17" s="236" t="s">
        <v>173</v>
      </c>
      <c r="G17" s="236" t="s">
        <v>173</v>
      </c>
      <c r="H17" s="236" t="n"/>
      <c r="I17" s="236" t="n"/>
      <c r="J17" s="236" t="n"/>
      <c r="K17" s="236" t="n"/>
      <c r="L17" s="236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236" t="n"/>
      <c r="V17" s="236" t="n"/>
      <c r="W17" s="236" t="n"/>
      <c r="X17" s="236" t="n"/>
      <c r="Y17" s="236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36" t="n"/>
      <c r="AI17" s="236" t="n"/>
      <c r="AJ17" s="236" t="n"/>
      <c r="AK17" s="236" t="n"/>
      <c r="AL17" s="236" t="n"/>
      <c r="AM17" s="236" t="n"/>
      <c r="AN17" s="236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6" t="n"/>
    </row>
    <row r="18" spans="1:61">
      <c r="A18" s="102" t="s">
        <v>215</v>
      </c>
      <c r="B18" s="236" t="n">
        <v>2</v>
      </c>
      <c r="C18" s="236" t="n">
        <v>0</v>
      </c>
      <c r="D18" s="236" t="n">
        <v>5</v>
      </c>
      <c r="E18" s="236" t="n">
        <v>7</v>
      </c>
      <c r="F18" s="236" t="s">
        <v>58</v>
      </c>
      <c r="G18" s="236" t="s">
        <v>58</v>
      </c>
      <c r="H18" s="236" t="n"/>
      <c r="I18" s="236" t="n"/>
      <c r="J18" s="236" t="n"/>
      <c r="K18" s="236" t="n"/>
      <c r="L18" s="236" t="n"/>
      <c r="M18" s="236" t="n"/>
      <c r="N18" s="236" t="n"/>
      <c r="O18" s="236" t="n"/>
      <c r="P18" s="236" t="n"/>
      <c r="Q18" s="236" t="n"/>
      <c r="R18" s="236" t="n"/>
      <c r="S18" s="236" t="n"/>
      <c r="T18" s="236" t="n"/>
      <c r="U18" s="236" t="n"/>
      <c r="V18" s="236" t="n"/>
      <c r="W18" s="236" t="n"/>
      <c r="X18" s="236" t="n"/>
      <c r="Y18" s="236" t="n"/>
      <c r="Z18" s="236" t="n"/>
      <c r="AA18" s="236" t="n"/>
      <c r="AB18" s="236" t="n"/>
      <c r="AC18" s="236" t="n"/>
      <c r="AD18" s="236" t="n"/>
      <c r="AE18" s="236" t="n"/>
      <c r="AF18" s="236" t="n"/>
      <c r="AG18" s="236" t="n"/>
      <c r="AH18" s="236" t="n"/>
      <c r="AI18" s="236" t="n"/>
      <c r="AJ18" s="236" t="n"/>
      <c r="AK18" s="236" t="n"/>
      <c r="AL18" s="236" t="n"/>
      <c r="AM18" s="236" t="n"/>
      <c r="AN18" s="236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6" t="n"/>
    </row>
    <row r="19" spans="1:61">
      <c r="A19" s="102" t="s">
        <v>13</v>
      </c>
      <c r="B19" s="236" t="n">
        <v>1</v>
      </c>
      <c r="C19" s="236" t="n">
        <v>0</v>
      </c>
      <c r="D19" s="236" t="n">
        <v>5</v>
      </c>
      <c r="E19" s="236" t="n">
        <v>6</v>
      </c>
      <c r="F19" s="236" t="s">
        <v>69</v>
      </c>
      <c r="G19" s="236" t="s">
        <v>69</v>
      </c>
      <c r="H19" s="236" t="n"/>
      <c r="I19" s="236" t="n"/>
      <c r="J19" s="236" t="n"/>
      <c r="K19" s="236" t="n"/>
      <c r="L19" s="236" t="n"/>
      <c r="M19" s="236" t="n"/>
      <c r="N19" s="236" t="n"/>
      <c r="O19" s="236" t="n"/>
      <c r="P19" s="236" t="n"/>
      <c r="Q19" s="236" t="n"/>
      <c r="R19" s="236" t="n"/>
      <c r="S19" s="236" t="n"/>
      <c r="T19" s="236" t="n"/>
      <c r="U19" s="236" t="n"/>
      <c r="V19" s="236" t="n"/>
      <c r="W19" s="236" t="n"/>
      <c r="X19" s="236" t="n"/>
      <c r="Y19" s="236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36" t="n"/>
      <c r="AI19" s="236" t="n"/>
      <c r="AJ19" s="236" t="n"/>
      <c r="AK19" s="236" t="n"/>
      <c r="AL19" s="236" t="n"/>
      <c r="AM19" s="236" t="n"/>
      <c r="AN19" s="236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6" t="n"/>
    </row>
    <row r="20" spans="1:61">
      <c r="A20" s="102" t="s">
        <v>245</v>
      </c>
      <c r="B20" s="236" t="n">
        <v>0</v>
      </c>
      <c r="C20" s="236" t="n">
        <v>0</v>
      </c>
      <c r="D20" s="236" t="n">
        <v>0</v>
      </c>
      <c r="E20" s="236" t="n">
        <v>0</v>
      </c>
      <c r="F20" s="236" t="n">
        <v>0</v>
      </c>
      <c r="G20" s="236" t="n">
        <v>0</v>
      </c>
      <c r="H20" s="236" t="n"/>
      <c r="I20" s="236" t="n"/>
      <c r="J20" s="236" t="n"/>
      <c r="K20" s="236" t="n"/>
      <c r="L20" s="236" t="n"/>
      <c r="M20" s="236" t="n"/>
      <c r="N20" s="236" t="n"/>
      <c r="O20" s="236" t="n"/>
      <c r="P20" s="236" t="n"/>
      <c r="Q20" s="236" t="n"/>
      <c r="R20" s="236" t="n"/>
      <c r="S20" s="236" t="n"/>
      <c r="T20" s="236" t="n"/>
      <c r="U20" s="236" t="n"/>
      <c r="V20" s="236" t="n"/>
      <c r="W20" s="236" t="n"/>
      <c r="X20" s="236" t="n"/>
      <c r="Y20" s="236" t="n"/>
      <c r="Z20" s="236" t="n"/>
      <c r="AA20" s="236" t="n"/>
      <c r="AB20" s="236" t="n"/>
      <c r="AC20" s="236" t="n"/>
      <c r="AD20" s="236" t="n"/>
      <c r="AE20" s="236" t="n"/>
      <c r="AF20" s="236" t="n"/>
      <c r="AG20" s="236" t="n"/>
      <c r="AH20" s="236" t="n"/>
      <c r="AI20" s="236" t="n"/>
      <c r="AJ20" s="236" t="n"/>
      <c r="AK20" s="236" t="n"/>
      <c r="AL20" s="236" t="n"/>
      <c r="AM20" s="236" t="n"/>
      <c r="AN20" s="236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6" t="n"/>
    </row>
    <row r="21" spans="1:61">
      <c r="A21" s="102" t="s">
        <v>77</v>
      </c>
      <c r="B21" s="236" t="n"/>
      <c r="C21" s="236" t="n"/>
      <c r="D21" s="236" t="n"/>
      <c r="E21" s="236" t="n"/>
      <c r="F21" s="236" t="n"/>
      <c r="G21" s="236" t="n"/>
      <c r="H21" s="236" t="n"/>
      <c r="I21" s="236" t="n"/>
      <c r="J21" s="236" t="n"/>
      <c r="K21" s="236" t="n"/>
      <c r="L21" s="236" t="n"/>
      <c r="M21" s="236" t="n"/>
      <c r="N21" s="236" t="n"/>
      <c r="O21" s="236" t="n"/>
      <c r="P21" s="236" t="n"/>
      <c r="Q21" s="236" t="n"/>
      <c r="R21" s="236" t="n"/>
      <c r="S21" s="236" t="n"/>
      <c r="T21" s="236" t="n"/>
      <c r="U21" s="236" t="n"/>
      <c r="V21" s="236" t="n"/>
      <c r="W21" s="236" t="n"/>
      <c r="X21" s="236" t="n"/>
      <c r="Y21" s="236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36" t="n"/>
      <c r="AI21" s="236" t="n"/>
      <c r="AJ21" s="236" t="n"/>
      <c r="AK21" s="236" t="n"/>
      <c r="AL21" s="236" t="n"/>
      <c r="AM21" s="236" t="n"/>
      <c r="AN21" s="236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6" t="n"/>
    </row>
    <row r="22" spans="1:61">
      <c r="A22" s="102" t="s">
        <v>78</v>
      </c>
      <c r="B22" s="236" t="s">
        <v>251</v>
      </c>
      <c r="C22" s="236" t="n"/>
      <c r="D22" s="236" t="n"/>
      <c r="E22" s="236" t="n"/>
      <c r="F22" s="236" t="n"/>
      <c r="G22" s="236" t="n"/>
      <c r="H22" s="236" t="n"/>
      <c r="I22" s="236" t="n"/>
      <c r="J22" s="236" t="n"/>
      <c r="K22" s="236" t="n"/>
      <c r="L22" s="236" t="n"/>
      <c r="M22" s="236" t="n"/>
      <c r="N22" s="236" t="n"/>
      <c r="O22" s="236" t="n"/>
      <c r="P22" s="236" t="n"/>
      <c r="Q22" s="236" t="n"/>
      <c r="R22" s="236" t="n"/>
      <c r="S22" s="236" t="n"/>
      <c r="T22" s="236" t="n"/>
      <c r="U22" s="236" t="n"/>
      <c r="V22" s="236" t="n"/>
      <c r="W22" s="236" t="n"/>
      <c r="X22" s="236" t="n"/>
      <c r="Y22" s="236" t="n"/>
      <c r="Z22" s="236" t="n"/>
      <c r="AA22" s="236" t="n"/>
      <c r="AB22" s="236" t="n"/>
      <c r="AC22" s="236" t="n"/>
      <c r="AD22" s="236" t="n"/>
      <c r="AE22" s="236" t="n"/>
      <c r="AF22" s="236" t="n"/>
      <c r="AG22" s="236" t="n"/>
      <c r="AH22" s="236" t="n"/>
      <c r="AI22" s="236" t="n"/>
      <c r="AJ22" s="236" t="n"/>
      <c r="AK22" s="236" t="n"/>
      <c r="AL22" s="236" t="n"/>
      <c r="AM22" s="236" t="n"/>
      <c r="AN22" s="236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6" t="n"/>
    </row>
    <row r="23" spans="1:61">
      <c r="A23" s="102" t="n"/>
      <c r="B23" s="236" t="n"/>
      <c r="C23" s="236" t="n"/>
      <c r="D23" s="236" t="n"/>
      <c r="E23" s="236" t="n"/>
      <c r="F23" s="236" t="n"/>
      <c r="G23" s="236" t="n"/>
      <c r="H23" s="236" t="n"/>
      <c r="I23" s="236" t="n"/>
      <c r="J23" s="236" t="n"/>
      <c r="K23" s="236" t="n"/>
      <c r="L23" s="236" t="n"/>
      <c r="M23" s="236" t="n"/>
      <c r="N23" s="236" t="n"/>
      <c r="O23" s="236" t="n"/>
      <c r="P23" s="236" t="n"/>
      <c r="Q23" s="236" t="n"/>
      <c r="R23" s="236" t="n"/>
      <c r="S23" s="236" t="n"/>
      <c r="T23" s="236" t="n"/>
      <c r="U23" s="236" t="n"/>
      <c r="V23" s="236" t="n"/>
      <c r="W23" s="236" t="n"/>
      <c r="X23" s="236" t="n"/>
      <c r="Y23" s="236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36" t="n"/>
      <c r="AI23" s="236" t="n"/>
      <c r="AJ23" s="236" t="n"/>
      <c r="AK23" s="236" t="n"/>
      <c r="AL23" s="236" t="n"/>
      <c r="AM23" s="236" t="n"/>
      <c r="AN23" s="236" t="n"/>
      <c r="AO23" s="236" t="n"/>
      <c r="AP23" s="236" t="n"/>
      <c r="AQ23" s="236" t="n"/>
      <c r="AR23" s="236" t="n"/>
      <c r="AS23" s="236" t="n"/>
      <c r="AT23" s="236" t="n"/>
      <c r="AU23" s="236" t="n"/>
      <c r="AV23" s="236" t="n"/>
      <c r="AW23" s="236" t="n"/>
      <c r="AX23" s="236" t="n"/>
      <c r="AY23" s="236" t="n"/>
      <c r="AZ23" s="236" t="n"/>
      <c r="BA23" s="236" t="n"/>
      <c r="BB23" s="236" t="n"/>
      <c r="BC23" s="236" t="n"/>
      <c r="BD23" s="236" t="n"/>
      <c r="BE23" s="236" t="n"/>
      <c r="BF23" s="236" t="n"/>
      <c r="BG23" s="236" t="n"/>
      <c r="BH23" s="236" t="n"/>
      <c r="BI23" s="236" t="n"/>
    </row>
    <row r="24" spans="1:61">
      <c r="A24" s="102" t="n"/>
      <c r="B24" s="236" t="n"/>
      <c r="C24" s="236" t="n"/>
      <c r="D24" s="236" t="n"/>
      <c r="E24" s="236" t="n"/>
      <c r="F24" s="236" t="n"/>
      <c r="G24" s="236" t="n"/>
      <c r="H24" s="236" t="n"/>
      <c r="I24" s="236" t="n"/>
      <c r="J24" s="236" t="n"/>
      <c r="K24" s="236" t="n"/>
      <c r="L24" s="236" t="n"/>
      <c r="M24" s="236" t="n"/>
      <c r="N24" s="236" t="n"/>
      <c r="O24" s="236" t="n"/>
      <c r="P24" s="236" t="n"/>
      <c r="Q24" s="236" t="n"/>
      <c r="R24" s="236" t="n"/>
      <c r="S24" s="236" t="n"/>
      <c r="T24" s="236" t="n"/>
      <c r="U24" s="236" t="n"/>
      <c r="V24" s="236" t="n"/>
      <c r="W24" s="236" t="n"/>
      <c r="X24" s="236" t="n"/>
      <c r="Y24" s="236" t="n"/>
      <c r="Z24" s="236" t="n"/>
      <c r="AA24" s="236" t="n"/>
      <c r="AB24" s="236" t="n"/>
      <c r="AC24" s="236" t="n"/>
      <c r="AD24" s="236" t="n"/>
      <c r="AE24" s="236" t="n"/>
      <c r="AF24" s="236" t="n"/>
      <c r="AG24" s="236" t="n"/>
      <c r="AH24" s="236" t="n"/>
      <c r="AI24" s="236" t="n"/>
      <c r="AJ24" s="236" t="n"/>
      <c r="AK24" s="236" t="n"/>
      <c r="AL24" s="236" t="n"/>
      <c r="AM24" s="236" t="n"/>
      <c r="AN24" s="236" t="n"/>
      <c r="AO24" s="236" t="n"/>
      <c r="AP24" s="236" t="n"/>
      <c r="AQ24" s="236" t="n"/>
      <c r="AR24" s="236" t="n"/>
      <c r="AS24" s="236" t="n"/>
      <c r="AT24" s="236" t="n"/>
      <c r="AU24" s="236" t="n"/>
      <c r="AV24" s="236" t="n"/>
      <c r="AW24" s="236" t="n"/>
      <c r="AX24" s="236" t="n"/>
      <c r="AY24" s="236" t="n"/>
      <c r="AZ24" s="236" t="n"/>
      <c r="BA24" s="236" t="n"/>
      <c r="BB24" s="236" t="n"/>
      <c r="BC24" s="236" t="n"/>
      <c r="BD24" s="236" t="n"/>
      <c r="BE24" s="236" t="n"/>
      <c r="BF24" s="236" t="n"/>
      <c r="BG24" s="236" t="n"/>
      <c r="BH24" s="236" t="n"/>
      <c r="BI24" s="236" t="n"/>
    </row>
    <row r="25" spans="1:61">
      <c r="A25" s="102" t="n"/>
      <c r="B25" s="236" t="n"/>
      <c r="C25" s="236" t="n"/>
      <c r="D25" s="236" t="n"/>
      <c r="E25" s="236" t="n"/>
      <c r="F25" s="236" t="n"/>
      <c r="G25" s="236" t="n"/>
      <c r="H25" s="236" t="n"/>
      <c r="I25" s="236" t="n"/>
      <c r="J25" s="236" t="n"/>
      <c r="K25" s="236" t="n"/>
      <c r="L25" s="236" t="n"/>
      <c r="M25" s="236" t="n"/>
      <c r="N25" s="236" t="n"/>
      <c r="O25" s="236" t="n"/>
      <c r="P25" s="236" t="n"/>
      <c r="Q25" s="236" t="n"/>
      <c r="R25" s="236" t="n"/>
      <c r="S25" s="236" t="n"/>
      <c r="T25" s="236" t="n"/>
      <c r="U25" s="236" t="n"/>
      <c r="V25" s="236" t="n"/>
      <c r="W25" s="236" t="n"/>
      <c r="X25" s="236" t="n"/>
      <c r="Y25" s="236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36" t="n"/>
      <c r="AI25" s="236" t="n"/>
      <c r="AJ25" s="236" t="n"/>
      <c r="AK25" s="236" t="n"/>
      <c r="AL25" s="236" t="n"/>
      <c r="AM25" s="236" t="n"/>
      <c r="AN25" s="236" t="n"/>
      <c r="AO25" s="236" t="n"/>
      <c r="AP25" s="236" t="n"/>
      <c r="AQ25" s="236" t="n"/>
      <c r="AR25" s="236" t="n"/>
      <c r="AS25" s="236" t="n"/>
      <c r="AT25" s="236" t="n"/>
      <c r="AU25" s="236" t="n"/>
      <c r="AV25" s="236" t="n"/>
      <c r="AW25" s="236" t="n"/>
      <c r="AX25" s="236" t="n"/>
      <c r="AY25" s="236" t="n"/>
      <c r="AZ25" s="236" t="n"/>
      <c r="BA25" s="236" t="n"/>
      <c r="BB25" s="236" t="n"/>
      <c r="BC25" s="236" t="n"/>
      <c r="BD25" s="236" t="n"/>
      <c r="BE25" s="236" t="n"/>
      <c r="BF25" s="236" t="n"/>
      <c r="BG25" s="236" t="n"/>
      <c r="BH25" s="236" t="n"/>
      <c r="BI25" s="236" t="n"/>
    </row>
    <row r="26" spans="1:61">
      <c r="B26" s="236" t="n"/>
      <c r="C26" s="236" t="n"/>
      <c r="D26" s="236" t="n"/>
      <c r="E26" s="236" t="n"/>
      <c r="F26" s="236" t="n"/>
      <c r="G26" s="236" t="n"/>
      <c r="H26" s="236" t="n"/>
      <c r="I26" s="236" t="n"/>
      <c r="J26" s="236" t="n"/>
      <c r="K26" s="236" t="n"/>
      <c r="L26" s="236" t="n"/>
      <c r="M26" s="236" t="n"/>
      <c r="N26" s="236" t="n"/>
      <c r="O26" s="236" t="n"/>
      <c r="P26" s="236" t="n"/>
      <c r="Q26" s="236" t="n"/>
      <c r="R26" s="236" t="n"/>
      <c r="S26" s="236" t="n"/>
      <c r="T26" s="236" t="n"/>
      <c r="U26" s="236" t="n"/>
      <c r="V26" s="236" t="n"/>
      <c r="W26" s="236" t="n"/>
      <c r="X26" s="236" t="n"/>
      <c r="Y26" s="236" t="n"/>
      <c r="Z26" s="236" t="n"/>
      <c r="AA26" s="236" t="n"/>
      <c r="AB26" s="236" t="n"/>
      <c r="AC26" s="236" t="n"/>
      <c r="AD26" s="236" t="n"/>
      <c r="AE26" s="236" t="n"/>
      <c r="AF26" s="236" t="n"/>
      <c r="AG26" s="236" t="n"/>
      <c r="AH26" s="236" t="n"/>
      <c r="AI26" s="236" t="n"/>
      <c r="AJ26" s="236" t="n"/>
      <c r="AK26" s="236" t="n"/>
      <c r="AL26" s="236" t="n"/>
      <c r="AM26" s="236" t="n"/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</row>
    <row r="27" spans="1:61">
      <c r="B27" s="236" t="n"/>
      <c r="C27" s="236" t="n"/>
      <c r="D27" s="236" t="n"/>
      <c r="E27" s="236" t="n"/>
      <c r="F27" s="236" t="n"/>
      <c r="G27" s="236" t="n"/>
      <c r="H27" s="236" t="n"/>
      <c r="I27" s="236" t="n"/>
      <c r="J27" s="236" t="n"/>
      <c r="K27" s="236" t="n"/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  <c r="W27" s="236" t="n"/>
      <c r="X27" s="236" t="n"/>
      <c r="Y27" s="236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36" t="n"/>
      <c r="AI27" s="236" t="n"/>
      <c r="AJ27" s="236" t="n"/>
      <c r="AK27" s="236" t="n"/>
      <c r="AL27" s="236" t="n"/>
      <c r="AM27" s="236" t="n"/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</row>
    <row r="28" spans="1:61">
      <c r="B28" s="236" t="n"/>
      <c r="C28" s="236" t="n"/>
      <c r="D28" s="236" t="n"/>
      <c r="E28" s="236" t="n"/>
      <c r="F28" s="236" t="n"/>
      <c r="G28" s="236" t="n"/>
      <c r="H28" s="236" t="n"/>
      <c r="I28" s="236" t="n"/>
      <c r="J28" s="236" t="n"/>
      <c r="K28" s="23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  <c r="W28" s="236" t="n"/>
      <c r="X28" s="236" t="n"/>
      <c r="Y28" s="236" t="n"/>
      <c r="Z28" s="236" t="n"/>
      <c r="AA28" s="236" t="n"/>
      <c r="AB28" s="236" t="n"/>
      <c r="AC28" s="236" t="n"/>
      <c r="AD28" s="236" t="n"/>
      <c r="AE28" s="236" t="n"/>
      <c r="AF28" s="236" t="n"/>
      <c r="AG28" s="236" t="n"/>
      <c r="AH28" s="236" t="n"/>
      <c r="AI28" s="236" t="n"/>
      <c r="AJ28" s="236" t="n"/>
      <c r="AK28" s="236" t="n"/>
      <c r="AL28" s="236" t="n"/>
      <c r="AM28" s="236" t="n"/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</row>
    <row r="29" spans="1:61">
      <c r="B29" s="236" t="n"/>
      <c r="C29" s="236" t="n"/>
      <c r="D29" s="236" t="n"/>
      <c r="E29" s="236" t="n"/>
      <c r="F29" s="236" t="n"/>
      <c r="G29" s="236" t="n"/>
      <c r="H29" s="236" t="n"/>
      <c r="I29" s="236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  <c r="W29" s="236" t="n"/>
      <c r="X29" s="236" t="n"/>
      <c r="Y29" s="236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36" t="n"/>
      <c r="AI29" s="236" t="n"/>
      <c r="AJ29" s="236" t="n"/>
      <c r="AK29" s="236" t="n"/>
      <c r="AL29" s="236" t="n"/>
      <c r="AM29" s="236" t="n"/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</row>
    <row r="30" spans="1:61">
      <c r="B30" s="236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  <c r="U30" s="236" t="n"/>
      <c r="V30" s="236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236" t="n"/>
      <c r="AG30" s="236" t="n"/>
      <c r="AH30" s="236" t="n"/>
      <c r="AI30" s="236" t="n"/>
      <c r="AJ30" s="236" t="n"/>
      <c r="AK30" s="236" t="n"/>
      <c r="AL30" s="236" t="n"/>
      <c r="AM30" s="236" t="n"/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</row>
    <row r="31" spans="1:61">
      <c r="B31" s="236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  <c r="W31" s="236" t="n"/>
      <c r="X31" s="236" t="n"/>
      <c r="Y31" s="236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36" t="n"/>
      <c r="AI31" s="236" t="n"/>
      <c r="AJ31" s="236" t="n"/>
      <c r="AK31" s="236" t="n"/>
      <c r="AL31" s="236" t="n"/>
      <c r="AM31" s="236" t="n"/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</row>
    <row r="32" spans="1:61">
      <c r="B32" s="236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6" t="n"/>
      <c r="Q32" s="236" t="n"/>
      <c r="R32" s="236" t="n"/>
      <c r="S32" s="236" t="n"/>
      <c r="T32" s="236" t="n"/>
      <c r="U32" s="236" t="n"/>
      <c r="V32" s="236" t="n"/>
      <c r="W32" s="236" t="n"/>
      <c r="X32" s="236" t="n"/>
      <c r="Y32" s="236" t="n"/>
      <c r="Z32" s="236" t="n"/>
      <c r="AA32" s="236" t="n"/>
      <c r="AB32" s="236" t="n"/>
      <c r="AC32" s="236" t="n"/>
      <c r="AD32" s="236" t="n"/>
      <c r="AE32" s="236" t="n"/>
      <c r="AF32" s="236" t="n"/>
      <c r="AG32" s="236" t="n"/>
      <c r="AH32" s="236" t="n"/>
      <c r="AI32" s="236" t="n"/>
      <c r="AJ32" s="236" t="n"/>
      <c r="AK32" s="236" t="n"/>
      <c r="AL32" s="236" t="n"/>
      <c r="AM32" s="236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</row>
    <row r="33" spans="1:61">
      <c r="B33" s="236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  <c r="V33" s="236" t="n"/>
      <c r="W33" s="236" t="n"/>
      <c r="X33" s="236" t="n"/>
      <c r="Y33" s="236" t="n"/>
      <c r="Z33" s="236" t="n"/>
      <c r="AA33" s="236" t="n"/>
      <c r="AB33" s="236" t="n"/>
      <c r="AC33" s="236" t="n"/>
      <c r="AD33" s="236" t="n"/>
      <c r="AE33" s="236" t="n"/>
      <c r="AF33" s="236" t="n"/>
      <c r="AG33" s="236" t="n"/>
      <c r="AH33" s="236" t="n"/>
      <c r="AI33" s="236" t="n"/>
      <c r="AJ33" s="236" t="n"/>
      <c r="AK33" s="236" t="n"/>
      <c r="AL33" s="236" t="n"/>
      <c r="AM33" s="236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</row>
    <row r="34" spans="1:61">
      <c r="B34" s="236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  <c r="S34" s="236" t="n"/>
      <c r="T34" s="236" t="n"/>
      <c r="U34" s="236" t="n"/>
      <c r="V34" s="236" t="n"/>
      <c r="W34" s="236" t="n"/>
      <c r="X34" s="236" t="n"/>
      <c r="Y34" s="236" t="n"/>
      <c r="Z34" s="236" t="n"/>
      <c r="AA34" s="236" t="n"/>
      <c r="AB34" s="236" t="n"/>
      <c r="AC34" s="236" t="n"/>
      <c r="AD34" s="236" t="n"/>
      <c r="AE34" s="236" t="n"/>
      <c r="AF34" s="236" t="n"/>
      <c r="AG34" s="236" t="n"/>
      <c r="AH34" s="236" t="n"/>
      <c r="AI34" s="236" t="n"/>
      <c r="AJ34" s="236" t="n"/>
      <c r="AK34" s="236" t="n"/>
      <c r="AL34" s="236" t="n"/>
      <c r="AM34" s="236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</row>
    <row r="35" spans="1:61">
      <c r="B35" s="236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  <c r="S35" s="236" t="n"/>
      <c r="T35" s="236" t="n"/>
      <c r="U35" s="236" t="n"/>
      <c r="V35" s="236" t="n"/>
      <c r="W35" s="236" t="n"/>
      <c r="X35" s="236" t="n"/>
      <c r="Y35" s="236" t="n"/>
      <c r="Z35" s="236" t="n"/>
      <c r="AA35" s="236" t="n"/>
      <c r="AB35" s="236" t="n"/>
      <c r="AC35" s="236" t="n"/>
      <c r="AD35" s="236" t="n"/>
      <c r="AE35" s="236" t="n"/>
      <c r="AF35" s="236" t="n"/>
      <c r="AG35" s="236" t="n"/>
      <c r="AH35" s="236" t="n"/>
      <c r="AI35" s="236" t="n"/>
      <c r="AJ35" s="236" t="n"/>
      <c r="AK35" s="236" t="n"/>
      <c r="AL35" s="236" t="n"/>
      <c r="AM35" s="236" t="n"/>
      <c r="AN35" s="236" t="n"/>
      <c r="AO35" s="236" t="n"/>
      <c r="AP35" s="236" t="n"/>
      <c r="AQ35" s="236" t="n"/>
      <c r="AR35" s="236" t="n"/>
      <c r="AS35" s="236" t="n"/>
      <c r="AT35" s="236" t="n"/>
      <c r="AU35" s="236" t="n"/>
      <c r="AV35" s="236" t="n"/>
      <c r="AW35" s="236" t="n"/>
      <c r="AX35" s="236" t="n"/>
      <c r="AY35" s="236" t="n"/>
      <c r="AZ35" s="236" t="n"/>
      <c r="BA35" s="236" t="n"/>
      <c r="BB35" s="236" t="n"/>
      <c r="BC35" s="236" t="n"/>
      <c r="BD35" s="236" t="n"/>
      <c r="BE35" s="236" t="n"/>
      <c r="BF35" s="236" t="n"/>
      <c r="BG35" s="236" t="n"/>
      <c r="BH35" s="236" t="n"/>
      <c r="BI35" s="236" t="n"/>
    </row>
    <row r="36" spans="1:61">
      <c r="B36" s="236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236" t="n"/>
      <c r="N36" s="236" t="n"/>
      <c r="O36" s="236" t="n"/>
      <c r="P36" s="236" t="n"/>
      <c r="Q36" s="236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  <c r="AA36" s="236" t="n"/>
      <c r="AB36" s="236" t="n"/>
      <c r="AC36" s="236" t="n"/>
      <c r="AD36" s="236" t="n"/>
      <c r="AE36" s="236" t="n"/>
      <c r="AF36" s="236" t="n"/>
      <c r="AG36" s="236" t="n"/>
      <c r="AH36" s="236" t="n"/>
      <c r="AI36" s="236" t="n"/>
      <c r="AJ36" s="236" t="n"/>
      <c r="AK36" s="236" t="n"/>
      <c r="AL36" s="236" t="n"/>
      <c r="AM36" s="236" t="n"/>
      <c r="AN36" s="236" t="n"/>
      <c r="AO36" s="236" t="n"/>
      <c r="AP36" s="236" t="n"/>
      <c r="AQ36" s="236" t="n"/>
      <c r="AR36" s="236" t="n"/>
      <c r="AS36" s="236" t="n"/>
      <c r="AT36" s="236" t="n"/>
      <c r="AU36" s="236" t="n"/>
      <c r="AV36" s="236" t="n"/>
      <c r="AW36" s="236" t="n"/>
      <c r="AX36" s="236" t="n"/>
      <c r="AY36" s="236" t="n"/>
      <c r="AZ36" s="236" t="n"/>
      <c r="BA36" s="236" t="n"/>
      <c r="BB36" s="236" t="n"/>
      <c r="BC36" s="236" t="n"/>
      <c r="BD36" s="236" t="n"/>
      <c r="BE36" s="236" t="n"/>
      <c r="BF36" s="236" t="n"/>
      <c r="BG36" s="236" t="n"/>
      <c r="BH36" s="236" t="n"/>
      <c r="BI36" s="236" t="n"/>
    </row>
    <row r="37" spans="1:61"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236" t="n"/>
      <c r="N37" s="236" t="n"/>
      <c r="O37" s="236" t="n"/>
      <c r="P37" s="236" t="n"/>
      <c r="Q37" s="236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  <c r="AA37" s="236" t="n"/>
      <c r="AB37" s="236" t="n"/>
      <c r="AC37" s="236" t="n"/>
      <c r="AD37" s="236" t="n"/>
      <c r="AE37" s="236" t="n"/>
      <c r="AF37" s="236" t="n"/>
      <c r="AG37" s="236" t="n"/>
      <c r="AH37" s="236" t="n"/>
      <c r="AI37" s="236" t="n"/>
      <c r="AJ37" s="236" t="n"/>
      <c r="AK37" s="236" t="n"/>
      <c r="AL37" s="236" t="n"/>
      <c r="AM37" s="236" t="n"/>
      <c r="AN37" s="236" t="n"/>
      <c r="AO37" s="236" t="n"/>
      <c r="AP37" s="236" t="n"/>
      <c r="AQ37" s="236" t="n"/>
      <c r="AR37" s="236" t="n"/>
      <c r="AS37" s="236" t="n"/>
      <c r="AT37" s="236" t="n"/>
      <c r="AU37" s="236" t="n"/>
      <c r="AV37" s="236" t="n"/>
      <c r="AW37" s="236" t="n"/>
      <c r="AX37" s="236" t="n"/>
      <c r="AY37" s="236" t="n"/>
      <c r="AZ37" s="236" t="n"/>
      <c r="BA37" s="236" t="n"/>
      <c r="BB37" s="236" t="n"/>
      <c r="BC37" s="236" t="n"/>
      <c r="BD37" s="236" t="n"/>
      <c r="BE37" s="236" t="n"/>
      <c r="BF37" s="236" t="n"/>
      <c r="BG37" s="236" t="n"/>
      <c r="BH37" s="236" t="n"/>
      <c r="BI37" s="236" t="n"/>
    </row>
    <row r="38" spans="1:61"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236" t="n"/>
      <c r="N38" s="236" t="n"/>
      <c r="O38" s="236" t="n"/>
      <c r="P38" s="236" t="n"/>
      <c r="Q38" s="236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</row>
    <row r="39" spans="1:61"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236" t="n"/>
      <c r="N39" s="236" t="n"/>
      <c r="O39" s="236" t="n"/>
      <c r="P39" s="236" t="n"/>
      <c r="Q39" s="236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  <c r="AA39" s="236" t="n"/>
      <c r="AB39" s="236" t="n"/>
      <c r="AC39" s="236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6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</row>
    <row r="40" spans="1:61"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36" t="n"/>
      <c r="P40" s="236" t="n"/>
      <c r="Q40" s="236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  <c r="AA40" s="236" t="n"/>
      <c r="AB40" s="236" t="n"/>
      <c r="AC40" s="236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6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</row>
    <row r="41" spans="1:61"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36" t="n"/>
      <c r="P41" s="236" t="n"/>
      <c r="Q41" s="236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  <c r="AA41" s="236" t="n"/>
      <c r="AB41" s="236" t="n"/>
      <c r="AC41" s="236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6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</row>
    <row r="42" spans="1:61"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236" t="n"/>
      <c r="N42" s="236" t="n"/>
      <c r="O42" s="236" t="n"/>
      <c r="P42" s="236" t="n"/>
      <c r="Q42" s="236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  <c r="AA42" s="236" t="n"/>
      <c r="AB42" s="236" t="n"/>
      <c r="AC42" s="236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6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</row>
    <row r="43" spans="1:61"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236" t="n"/>
      <c r="N43" s="236" t="n"/>
      <c r="O43" s="236" t="n"/>
      <c r="P43" s="236" t="n"/>
      <c r="Q43" s="236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  <c r="AA43" s="236" t="n"/>
      <c r="AB43" s="236" t="n"/>
      <c r="AC43" s="236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6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</row>
    <row r="44" spans="1:61"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236" t="n"/>
      <c r="N44" s="236" t="n"/>
      <c r="O44" s="236" t="n"/>
      <c r="P44" s="236" t="n"/>
      <c r="Q44" s="236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  <c r="AA44" s="236" t="n"/>
      <c r="AB44" s="236" t="n"/>
      <c r="AC44" s="236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6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</row>
    <row r="45" spans="1:61"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236" t="n"/>
      <c r="N45" s="236" t="n"/>
      <c r="O45" s="236" t="n"/>
      <c r="P45" s="236" t="n"/>
      <c r="Q45" s="236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  <c r="AA45" s="236" t="n"/>
      <c r="AB45" s="236" t="n"/>
      <c r="AC45" s="236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6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</row>
    <row r="46" spans="1:61"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236" t="n"/>
      <c r="N46" s="236" t="n"/>
      <c r="O46" s="236" t="n"/>
      <c r="P46" s="236" t="n"/>
      <c r="Q46" s="236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  <c r="AA46" s="236" t="n"/>
      <c r="AB46" s="236" t="n"/>
      <c r="AC46" s="236" t="n"/>
      <c r="AD46" s="236" t="n"/>
      <c r="AE46" s="236" t="n"/>
      <c r="AF46" s="236" t="n"/>
      <c r="AG46" s="236" t="n"/>
      <c r="AH46" s="236" t="n"/>
      <c r="AI46" s="236" t="n"/>
      <c r="AJ46" s="236" t="n"/>
      <c r="AK46" s="236" t="n"/>
      <c r="AL46" s="236" t="n"/>
      <c r="AM46" s="236" t="n"/>
      <c r="AN46" s="236" t="n"/>
      <c r="AO46" s="236" t="n"/>
      <c r="AP46" s="236" t="n"/>
      <c r="AQ46" s="236" t="n"/>
      <c r="AR46" s="236" t="n"/>
      <c r="AS46" s="236" t="n"/>
      <c r="AT46" s="236" t="n"/>
      <c r="AU46" s="236" t="n"/>
      <c r="AV46" s="236" t="n"/>
      <c r="AW46" s="236" t="n"/>
      <c r="AX46" s="236" t="n"/>
      <c r="AY46" s="236" t="n"/>
      <c r="AZ46" s="236" t="n"/>
      <c r="BA46" s="236" t="n"/>
      <c r="BB46" s="236" t="n"/>
      <c r="BC46" s="236" t="n"/>
      <c r="BD46" s="236" t="n"/>
      <c r="BE46" s="236" t="n"/>
      <c r="BF46" s="236" t="n"/>
      <c r="BG46" s="236" t="n"/>
      <c r="BH46" s="236" t="n"/>
      <c r="BI46" s="236" t="n"/>
    </row>
    <row r="47" spans="1:61"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236" t="n"/>
      <c r="N47" s="236" t="n"/>
      <c r="O47" s="236" t="n"/>
      <c r="P47" s="236" t="n"/>
      <c r="Q47" s="236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  <c r="AA47" s="236" t="n"/>
      <c r="AB47" s="236" t="n"/>
      <c r="AC47" s="236" t="n"/>
      <c r="AD47" s="236" t="n"/>
      <c r="AE47" s="236" t="n"/>
      <c r="AF47" s="236" t="n"/>
      <c r="AG47" s="236" t="n"/>
      <c r="AH47" s="236" t="n"/>
      <c r="AI47" s="236" t="n"/>
      <c r="AJ47" s="236" t="n"/>
      <c r="AK47" s="236" t="n"/>
      <c r="AL47" s="236" t="n"/>
      <c r="AM47" s="236" t="n"/>
      <c r="AN47" s="236" t="n"/>
      <c r="AO47" s="236" t="n"/>
      <c r="AP47" s="236" t="n"/>
      <c r="AQ47" s="236" t="n"/>
      <c r="AR47" s="236" t="n"/>
      <c r="AS47" s="236" t="n"/>
      <c r="AT47" s="236" t="n"/>
      <c r="AU47" s="236" t="n"/>
      <c r="AV47" s="236" t="n"/>
      <c r="AW47" s="236" t="n"/>
      <c r="AX47" s="236" t="n"/>
      <c r="AY47" s="236" t="n"/>
      <c r="AZ47" s="236" t="n"/>
      <c r="BA47" s="236" t="n"/>
      <c r="BB47" s="236" t="n"/>
      <c r="BC47" s="236" t="n"/>
      <c r="BD47" s="236" t="n"/>
      <c r="BE47" s="236" t="n"/>
      <c r="BF47" s="236" t="n"/>
      <c r="BG47" s="236" t="n"/>
      <c r="BH47" s="236" t="n"/>
      <c r="BI47" s="236" t="n"/>
    </row>
    <row r="48" spans="1:61">
      <c r="B48" s="236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236" t="n"/>
      <c r="N48" s="236" t="n"/>
      <c r="O48" s="236" t="n"/>
      <c r="P48" s="236" t="n"/>
      <c r="Q48" s="236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  <c r="AA48" s="236" t="n"/>
      <c r="AB48" s="236" t="n"/>
      <c r="AC48" s="236" t="n"/>
      <c r="AD48" s="236" t="n"/>
      <c r="AE48" s="236" t="n"/>
      <c r="AF48" s="236" t="n"/>
      <c r="AG48" s="236" t="n"/>
      <c r="AH48" s="236" t="n"/>
      <c r="AI48" s="236" t="n"/>
      <c r="AJ48" s="236" t="n"/>
      <c r="AK48" s="236" t="n"/>
      <c r="AL48" s="236" t="n"/>
      <c r="AM48" s="236" t="n"/>
      <c r="AN48" s="236" t="n"/>
      <c r="AO48" s="236" t="n"/>
      <c r="AP48" s="236" t="n"/>
      <c r="AQ48" s="236" t="n"/>
      <c r="AR48" s="236" t="n"/>
      <c r="AS48" s="236" t="n"/>
      <c r="AT48" s="236" t="n"/>
      <c r="AU48" s="236" t="n"/>
      <c r="AV48" s="236" t="n"/>
      <c r="AW48" s="236" t="n"/>
      <c r="AX48" s="236" t="n"/>
      <c r="AY48" s="236" t="n"/>
      <c r="AZ48" s="236" t="n"/>
      <c r="BA48" s="236" t="n"/>
      <c r="BB48" s="236" t="n"/>
      <c r="BC48" s="236" t="n"/>
      <c r="BD48" s="236" t="n"/>
      <c r="BE48" s="236" t="n"/>
      <c r="BF48" s="236" t="n"/>
      <c r="BG48" s="236" t="n"/>
      <c r="BH48" s="236" t="n"/>
      <c r="BI48" s="236" t="n"/>
    </row>
    <row r="49" spans="1:61">
      <c r="B49" s="236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236" t="n"/>
      <c r="N49" s="236" t="n"/>
      <c r="O49" s="236" t="n"/>
      <c r="P49" s="236" t="n"/>
      <c r="Q49" s="236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  <c r="AA49" s="236" t="n"/>
      <c r="AB49" s="236" t="n"/>
      <c r="AC49" s="236" t="n"/>
      <c r="AD49" s="236" t="n"/>
      <c r="AE49" s="236" t="n"/>
      <c r="AF49" s="236" t="n"/>
      <c r="AG49" s="236" t="n"/>
      <c r="AH49" s="236" t="n"/>
      <c r="AI49" s="236" t="n"/>
      <c r="AJ49" s="236" t="n"/>
      <c r="AK49" s="236" t="n"/>
      <c r="AL49" s="236" t="n"/>
      <c r="AM49" s="236" t="n"/>
      <c r="AN49" s="236" t="n"/>
      <c r="AO49" s="236" t="n"/>
      <c r="AP49" s="236" t="n"/>
      <c r="AQ49" s="236" t="n"/>
      <c r="AR49" s="236" t="n"/>
      <c r="AS49" s="236" t="n"/>
      <c r="AT49" s="236" t="n"/>
      <c r="AU49" s="236" t="n"/>
      <c r="AV49" s="236" t="n"/>
      <c r="AW49" s="236" t="n"/>
      <c r="AX49" s="236" t="n"/>
      <c r="AY49" s="236" t="n"/>
      <c r="AZ49" s="236" t="n"/>
      <c r="BA49" s="236" t="n"/>
      <c r="BB49" s="236" t="n"/>
      <c r="BC49" s="236" t="n"/>
      <c r="BD49" s="236" t="n"/>
      <c r="BE49" s="236" t="n"/>
      <c r="BF49" s="236" t="n"/>
      <c r="BG49" s="236" t="n"/>
      <c r="BH49" s="236" t="n"/>
      <c r="BI49" s="236" t="n"/>
    </row>
    <row r="50" spans="1:61">
      <c r="B50" s="236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236" t="n"/>
      <c r="N50" s="236" t="n"/>
      <c r="O50" s="236" t="n"/>
      <c r="P50" s="236" t="n"/>
      <c r="Q50" s="236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  <c r="AA50" s="236" t="n"/>
      <c r="AB50" s="236" t="n"/>
      <c r="AC50" s="236" t="n"/>
      <c r="AD50" s="236" t="n"/>
      <c r="AE50" s="236" t="n"/>
      <c r="AF50" s="236" t="n"/>
      <c r="AG50" s="236" t="n"/>
      <c r="AH50" s="236" t="n"/>
      <c r="AI50" s="236" t="n"/>
      <c r="AJ50" s="236" t="n"/>
      <c r="AK50" s="236" t="n"/>
      <c r="AL50" s="236" t="n"/>
      <c r="AM50" s="236" t="n"/>
      <c r="AN50" s="236" t="n"/>
      <c r="AO50" s="236" t="n"/>
      <c r="AP50" s="236" t="n"/>
      <c r="AQ50" s="236" t="n"/>
      <c r="AR50" s="236" t="n"/>
      <c r="AS50" s="236" t="n"/>
      <c r="AT50" s="236" t="n"/>
      <c r="AU50" s="236" t="n"/>
      <c r="AV50" s="236" t="n"/>
      <c r="AW50" s="236" t="n"/>
      <c r="AX50" s="236" t="n"/>
      <c r="AY50" s="236" t="n"/>
      <c r="AZ50" s="236" t="n"/>
      <c r="BA50" s="236" t="n"/>
      <c r="BB50" s="236" t="n"/>
      <c r="BC50" s="236" t="n"/>
      <c r="BD50" s="236" t="n"/>
      <c r="BE50" s="236" t="n"/>
      <c r="BF50" s="236" t="n"/>
      <c r="BG50" s="236" t="n"/>
      <c r="BH50" s="236" t="n"/>
      <c r="BI50" s="236" t="n"/>
    </row>
    <row r="51" spans="1:61">
      <c r="B51" s="236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236" t="n"/>
      <c r="N51" s="236" t="n"/>
      <c r="O51" s="236" t="n"/>
      <c r="P51" s="236" t="n"/>
      <c r="Q51" s="236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  <c r="AA51" s="236" t="n"/>
      <c r="AB51" s="236" t="n"/>
      <c r="AC51" s="236" t="n"/>
      <c r="AD51" s="236" t="n"/>
      <c r="AE51" s="236" t="n"/>
      <c r="AF51" s="236" t="n"/>
      <c r="AG51" s="236" t="n"/>
      <c r="AH51" s="236" t="n"/>
      <c r="AI51" s="236" t="n"/>
      <c r="AJ51" s="236" t="n"/>
      <c r="AK51" s="236" t="n"/>
      <c r="AL51" s="236" t="n"/>
      <c r="AM51" s="236" t="n"/>
      <c r="AN51" s="236" t="n"/>
      <c r="AO51" s="236" t="n"/>
      <c r="AP51" s="236" t="n"/>
      <c r="AQ51" s="236" t="n"/>
      <c r="AR51" s="236" t="n"/>
      <c r="AS51" s="236" t="n"/>
      <c r="AT51" s="236" t="n"/>
      <c r="AU51" s="236" t="n"/>
      <c r="AV51" s="236" t="n"/>
      <c r="AW51" s="236" t="n"/>
      <c r="AX51" s="236" t="n"/>
      <c r="AY51" s="236" t="n"/>
      <c r="AZ51" s="236" t="n"/>
      <c r="BA51" s="236" t="n"/>
      <c r="BB51" s="236" t="n"/>
      <c r="BC51" s="236" t="n"/>
      <c r="BD51" s="236" t="n"/>
      <c r="BE51" s="236" t="n"/>
      <c r="BF51" s="236" t="n"/>
      <c r="BG51" s="236" t="n"/>
      <c r="BH51" s="236" t="n"/>
      <c r="BI51" s="236" t="n"/>
    </row>
    <row r="52" spans="1:61">
      <c r="B52" s="236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236" t="n"/>
      <c r="N52" s="236" t="n"/>
      <c r="O52" s="236" t="n"/>
      <c r="P52" s="236" t="n"/>
      <c r="Q52" s="236" t="n"/>
      <c r="R52" s="236" t="n"/>
      <c r="S52" s="236" t="n"/>
      <c r="T52" s="236" t="n"/>
      <c r="U52" s="236" t="n"/>
      <c r="V52" s="236" t="n"/>
      <c r="W52" s="236" t="n"/>
      <c r="X52" s="236" t="n"/>
      <c r="Y52" s="236" t="n"/>
      <c r="Z52" s="236" t="n"/>
      <c r="AA52" s="236" t="n"/>
      <c r="AB52" s="236" t="n"/>
      <c r="AC52" s="236" t="n"/>
      <c r="AD52" s="236" t="n"/>
      <c r="AE52" s="236" t="n"/>
      <c r="AF52" s="236" t="n"/>
      <c r="AG52" s="236" t="n"/>
      <c r="AH52" s="236" t="n"/>
      <c r="AI52" s="236" t="n"/>
      <c r="AJ52" s="236" t="n"/>
      <c r="AK52" s="236" t="n"/>
      <c r="AL52" s="236" t="n"/>
      <c r="AM52" s="236" t="n"/>
      <c r="AN52" s="236" t="n"/>
      <c r="AO52" s="236" t="n"/>
      <c r="AP52" s="236" t="n"/>
      <c r="AQ52" s="236" t="n"/>
      <c r="AR52" s="236" t="n"/>
      <c r="AS52" s="236" t="n"/>
      <c r="AT52" s="236" t="n"/>
      <c r="AU52" s="236" t="n"/>
      <c r="AV52" s="236" t="n"/>
      <c r="AW52" s="236" t="n"/>
      <c r="AX52" s="236" t="n"/>
      <c r="AY52" s="236" t="n"/>
      <c r="AZ52" s="236" t="n"/>
      <c r="BA52" s="236" t="n"/>
      <c r="BB52" s="236" t="n"/>
      <c r="BC52" s="236" t="n"/>
      <c r="BD52" s="236" t="n"/>
      <c r="BE52" s="236" t="n"/>
      <c r="BF52" s="236" t="n"/>
      <c r="BG52" s="236" t="n"/>
      <c r="BH52" s="236" t="n"/>
      <c r="BI52" s="236" t="n"/>
    </row>
    <row r="53" spans="1:61">
      <c r="B53" s="236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236" t="n"/>
      <c r="N53" s="236" t="n"/>
      <c r="O53" s="236" t="n"/>
      <c r="P53" s="236" t="n"/>
      <c r="Q53" s="236" t="n"/>
      <c r="R53" s="236" t="n"/>
      <c r="S53" s="236" t="n"/>
      <c r="T53" s="236" t="n"/>
      <c r="U53" s="236" t="n"/>
      <c r="V53" s="236" t="n"/>
      <c r="W53" s="236" t="n"/>
      <c r="X53" s="236" t="n"/>
      <c r="Y53" s="236" t="n"/>
      <c r="Z53" s="236" t="n"/>
      <c r="AA53" s="236" t="n"/>
      <c r="AB53" s="236" t="n"/>
      <c r="AC53" s="236" t="n"/>
      <c r="AD53" s="236" t="n"/>
      <c r="AE53" s="236" t="n"/>
      <c r="AF53" s="236" t="n"/>
      <c r="AG53" s="236" t="n"/>
      <c r="AH53" s="236" t="n"/>
      <c r="AI53" s="236" t="n"/>
      <c r="AJ53" s="236" t="n"/>
      <c r="AK53" s="236" t="n"/>
      <c r="AL53" s="236" t="n"/>
      <c r="AM53" s="236" t="n"/>
      <c r="AN53" s="236" t="n"/>
      <c r="AO53" s="236" t="n"/>
      <c r="AP53" s="236" t="n"/>
      <c r="AQ53" s="236" t="n"/>
      <c r="AR53" s="236" t="n"/>
      <c r="AS53" s="236" t="n"/>
      <c r="AT53" s="236" t="n"/>
      <c r="AU53" s="236" t="n"/>
      <c r="AV53" s="236" t="n"/>
      <c r="AW53" s="236" t="n"/>
      <c r="AX53" s="236" t="n"/>
      <c r="AY53" s="236" t="n"/>
      <c r="AZ53" s="236" t="n"/>
      <c r="BA53" s="236" t="n"/>
      <c r="BB53" s="236" t="n"/>
      <c r="BC53" s="236" t="n"/>
      <c r="BD53" s="236" t="n"/>
      <c r="BE53" s="236" t="n"/>
      <c r="BF53" s="236" t="n"/>
      <c r="BG53" s="236" t="n"/>
      <c r="BH53" s="236" t="n"/>
      <c r="BI53" s="236" t="n"/>
    </row>
    <row r="54" spans="1:61">
      <c r="B54" s="236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236" t="n"/>
      <c r="N54" s="236" t="n"/>
      <c r="O54" s="236" t="n"/>
      <c r="P54" s="236" t="n"/>
      <c r="Q54" s="236" t="n"/>
      <c r="R54" s="236" t="n"/>
      <c r="S54" s="236" t="n"/>
      <c r="T54" s="236" t="n"/>
      <c r="U54" s="236" t="n"/>
      <c r="V54" s="236" t="n"/>
      <c r="W54" s="236" t="n"/>
      <c r="X54" s="236" t="n"/>
      <c r="Y54" s="236" t="n"/>
      <c r="Z54" s="236" t="n"/>
      <c r="AA54" s="236" t="n"/>
      <c r="AB54" s="236" t="n"/>
      <c r="AC54" s="236" t="n"/>
      <c r="AD54" s="236" t="n"/>
      <c r="AE54" s="236" t="n"/>
      <c r="AF54" s="236" t="n"/>
      <c r="AG54" s="236" t="n"/>
      <c r="AH54" s="236" t="n"/>
      <c r="AI54" s="236" t="n"/>
      <c r="AJ54" s="236" t="n"/>
      <c r="AK54" s="236" t="n"/>
      <c r="AL54" s="236" t="n"/>
      <c r="AM54" s="236" t="n"/>
      <c r="AN54" s="236" t="n"/>
      <c r="AO54" s="236" t="n"/>
      <c r="AP54" s="236" t="n"/>
      <c r="AQ54" s="236" t="n"/>
      <c r="AR54" s="236" t="n"/>
      <c r="AS54" s="236" t="n"/>
      <c r="AT54" s="236" t="n"/>
      <c r="AU54" s="236" t="n"/>
      <c r="AV54" s="236" t="n"/>
      <c r="AW54" s="236" t="n"/>
      <c r="AX54" s="236" t="n"/>
      <c r="AY54" s="236" t="n"/>
      <c r="AZ54" s="236" t="n"/>
      <c r="BA54" s="236" t="n"/>
      <c r="BB54" s="236" t="n"/>
      <c r="BC54" s="236" t="n"/>
      <c r="BD54" s="236" t="n"/>
      <c r="BE54" s="236" t="n"/>
      <c r="BF54" s="236" t="n"/>
      <c r="BG54" s="236" t="n"/>
      <c r="BH54" s="236" t="n"/>
      <c r="BI54" s="236" t="n"/>
    </row>
    <row r="55" spans="1:61">
      <c r="B55" s="236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236" t="n"/>
      <c r="N55" s="236" t="n"/>
      <c r="O55" s="236" t="n"/>
      <c r="P55" s="236" t="n"/>
      <c r="Q55" s="236" t="n"/>
      <c r="R55" s="236" t="n"/>
      <c r="S55" s="236" t="n"/>
      <c r="T55" s="236" t="n"/>
      <c r="U55" s="236" t="n"/>
      <c r="V55" s="236" t="n"/>
      <c r="W55" s="236" t="n"/>
      <c r="X55" s="236" t="n"/>
      <c r="Y55" s="236" t="n"/>
      <c r="Z55" s="236" t="n"/>
      <c r="AA55" s="236" t="n"/>
      <c r="AB55" s="236" t="n"/>
      <c r="AC55" s="236" t="n"/>
      <c r="AD55" s="236" t="n"/>
      <c r="AE55" s="236" t="n"/>
      <c r="AF55" s="236" t="n"/>
      <c r="AG55" s="236" t="n"/>
      <c r="AH55" s="236" t="n"/>
      <c r="AI55" s="236" t="n"/>
      <c r="AJ55" s="236" t="n"/>
      <c r="AK55" s="236" t="n"/>
      <c r="AL55" s="236" t="n"/>
      <c r="AM55" s="236" t="n"/>
      <c r="AN55" s="236" t="n"/>
      <c r="AO55" s="236" t="n"/>
      <c r="AP55" s="236" t="n"/>
      <c r="AQ55" s="236" t="n"/>
      <c r="AR55" s="236" t="n"/>
      <c r="AS55" s="236" t="n"/>
      <c r="AT55" s="236" t="n"/>
      <c r="AU55" s="236" t="n"/>
      <c r="AV55" s="236" t="n"/>
      <c r="AW55" s="236" t="n"/>
      <c r="AX55" s="236" t="n"/>
      <c r="AY55" s="236" t="n"/>
      <c r="AZ55" s="236" t="n"/>
      <c r="BA55" s="236" t="n"/>
      <c r="BB55" s="236" t="n"/>
      <c r="BC55" s="236" t="n"/>
      <c r="BD55" s="236" t="n"/>
      <c r="BE55" s="236" t="n"/>
      <c r="BF55" s="236" t="n"/>
      <c r="BG55" s="236" t="n"/>
      <c r="BH55" s="236" t="n"/>
      <c r="BI55" s="236" t="n"/>
    </row>
    <row r="56" spans="1:61">
      <c r="B56" s="236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236" t="n"/>
      <c r="N56" s="236" t="n"/>
      <c r="O56" s="236" t="n"/>
      <c r="P56" s="236" t="n"/>
      <c r="Q56" s="236" t="n"/>
      <c r="R56" s="236" t="n"/>
      <c r="S56" s="236" t="n"/>
      <c r="T56" s="236" t="n"/>
      <c r="U56" s="236" t="n"/>
      <c r="V56" s="236" t="n"/>
      <c r="W56" s="236" t="n"/>
      <c r="X56" s="236" t="n"/>
      <c r="Y56" s="236" t="n"/>
      <c r="Z56" s="236" t="n"/>
      <c r="AA56" s="236" t="n"/>
      <c r="AB56" s="236" t="n"/>
      <c r="AC56" s="236" t="n"/>
      <c r="AD56" s="236" t="n"/>
      <c r="AE56" s="236" t="n"/>
      <c r="AF56" s="236" t="n"/>
      <c r="AG56" s="236" t="n"/>
      <c r="AH56" s="236" t="n"/>
      <c r="AI56" s="236" t="n"/>
      <c r="AJ56" s="236" t="n"/>
      <c r="AK56" s="236" t="n"/>
      <c r="AL56" s="236" t="n"/>
      <c r="AM56" s="236" t="n"/>
      <c r="AN56" s="236" t="n"/>
      <c r="AO56" s="236" t="n"/>
      <c r="AP56" s="236" t="n"/>
      <c r="AQ56" s="236" t="n"/>
      <c r="AR56" s="236" t="n"/>
      <c r="AS56" s="236" t="n"/>
      <c r="AT56" s="236" t="n"/>
      <c r="AU56" s="236" t="n"/>
      <c r="AV56" s="236" t="n"/>
      <c r="AW56" s="236" t="n"/>
      <c r="AX56" s="236" t="n"/>
      <c r="AY56" s="236" t="n"/>
      <c r="AZ56" s="236" t="n"/>
      <c r="BA56" s="236" t="n"/>
      <c r="BB56" s="236" t="n"/>
      <c r="BC56" s="236" t="n"/>
      <c r="BD56" s="236" t="n"/>
      <c r="BE56" s="236" t="n"/>
      <c r="BF56" s="236" t="n"/>
      <c r="BG56" s="236" t="n"/>
      <c r="BH56" s="236" t="n"/>
      <c r="BI56" s="236" t="n"/>
    </row>
    <row r="57" spans="1:61">
      <c r="B57" s="236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236" t="n"/>
      <c r="N57" s="236" t="n"/>
      <c r="O57" s="236" t="n"/>
      <c r="P57" s="236" t="n"/>
      <c r="Q57" s="236" t="n"/>
      <c r="R57" s="236" t="n"/>
      <c r="S57" s="236" t="n"/>
      <c r="T57" s="236" t="n"/>
      <c r="U57" s="236" t="n"/>
      <c r="V57" s="236" t="n"/>
      <c r="W57" s="236" t="n"/>
      <c r="X57" s="236" t="n"/>
      <c r="Y57" s="236" t="n"/>
      <c r="Z57" s="236" t="n"/>
      <c r="AA57" s="236" t="n"/>
      <c r="AB57" s="236" t="n"/>
      <c r="AC57" s="236" t="n"/>
      <c r="AD57" s="236" t="n"/>
      <c r="AE57" s="236" t="n"/>
      <c r="AF57" s="236" t="n"/>
      <c r="AG57" s="236" t="n"/>
      <c r="AH57" s="236" t="n"/>
      <c r="AI57" s="236" t="n"/>
      <c r="AJ57" s="236" t="n"/>
      <c r="AK57" s="236" t="n"/>
      <c r="AL57" s="236" t="n"/>
      <c r="AM57" s="236" t="n"/>
      <c r="AN57" s="236" t="n"/>
      <c r="AO57" s="236" t="n"/>
      <c r="AP57" s="236" t="n"/>
      <c r="AQ57" s="236" t="n"/>
      <c r="AR57" s="236" t="n"/>
      <c r="AS57" s="236" t="n"/>
      <c r="AT57" s="236" t="n"/>
      <c r="AU57" s="236" t="n"/>
      <c r="AV57" s="236" t="n"/>
      <c r="AW57" s="236" t="n"/>
      <c r="AX57" s="236" t="n"/>
      <c r="AY57" s="236" t="n"/>
      <c r="AZ57" s="236" t="n"/>
      <c r="BA57" s="236" t="n"/>
      <c r="BB57" s="236" t="n"/>
      <c r="BC57" s="236" t="n"/>
      <c r="BD57" s="236" t="n"/>
      <c r="BE57" s="236" t="n"/>
      <c r="BF57" s="236" t="n"/>
      <c r="BG57" s="236" t="n"/>
      <c r="BH57" s="236" t="n"/>
      <c r="BI57" s="236" t="n"/>
    </row>
    <row r="58" spans="1:61">
      <c r="B58" s="236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236" t="n"/>
      <c r="N58" s="236" t="n"/>
      <c r="O58" s="236" t="n"/>
      <c r="P58" s="236" t="n"/>
      <c r="Q58" s="236" t="n"/>
      <c r="R58" s="236" t="n"/>
      <c r="S58" s="236" t="n"/>
      <c r="T58" s="236" t="n"/>
      <c r="U58" s="236" t="n"/>
      <c r="V58" s="236" t="n"/>
      <c r="W58" s="236" t="n"/>
      <c r="X58" s="236" t="n"/>
      <c r="Y58" s="236" t="n"/>
      <c r="Z58" s="236" t="n"/>
      <c r="AA58" s="236" t="n"/>
      <c r="AB58" s="236" t="n"/>
      <c r="AC58" s="236" t="n"/>
      <c r="AD58" s="236" t="n"/>
      <c r="AE58" s="236" t="n"/>
      <c r="AF58" s="236" t="n"/>
      <c r="AG58" s="236" t="n"/>
      <c r="AH58" s="236" t="n"/>
      <c r="AI58" s="236" t="n"/>
      <c r="AJ58" s="236" t="n"/>
      <c r="AK58" s="236" t="n"/>
      <c r="AL58" s="236" t="n"/>
      <c r="AM58" s="236" t="n"/>
      <c r="AN58" s="236" t="n"/>
      <c r="AO58" s="236" t="n"/>
      <c r="AP58" s="236" t="n"/>
      <c r="AQ58" s="236" t="n"/>
      <c r="AR58" s="236" t="n"/>
      <c r="AS58" s="236" t="n"/>
      <c r="AT58" s="236" t="n"/>
      <c r="AU58" s="236" t="n"/>
      <c r="AV58" s="236" t="n"/>
      <c r="AW58" s="236" t="n"/>
      <c r="AX58" s="236" t="n"/>
      <c r="AY58" s="236" t="n"/>
      <c r="AZ58" s="236" t="n"/>
      <c r="BA58" s="236" t="n"/>
      <c r="BB58" s="236" t="n"/>
      <c r="BC58" s="236" t="n"/>
      <c r="BD58" s="236" t="n"/>
      <c r="BE58" s="236" t="n"/>
      <c r="BF58" s="236" t="n"/>
      <c r="BG58" s="236" t="n"/>
      <c r="BH58" s="236" t="n"/>
      <c r="BI58" s="236" t="n"/>
    </row>
    <row r="59" spans="1:61">
      <c r="B59" s="236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236" t="n"/>
      <c r="N59" s="236" t="n"/>
      <c r="O59" s="236" t="n"/>
      <c r="P59" s="236" t="n"/>
      <c r="Q59" s="236" t="n"/>
      <c r="R59" s="236" t="n"/>
      <c r="S59" s="236" t="n"/>
      <c r="T59" s="236" t="n"/>
      <c r="U59" s="236" t="n"/>
      <c r="V59" s="236" t="n"/>
      <c r="W59" s="236" t="n"/>
      <c r="X59" s="236" t="n"/>
      <c r="Y59" s="236" t="n"/>
      <c r="Z59" s="236" t="n"/>
      <c r="AA59" s="236" t="n"/>
      <c r="AB59" s="236" t="n"/>
      <c r="AC59" s="236" t="n"/>
      <c r="AD59" s="236" t="n"/>
      <c r="AE59" s="236" t="n"/>
      <c r="AF59" s="236" t="n"/>
      <c r="AG59" s="236" t="n"/>
      <c r="AH59" s="236" t="n"/>
      <c r="AI59" s="236" t="n"/>
      <c r="AJ59" s="236" t="n"/>
      <c r="AK59" s="236" t="n"/>
      <c r="AL59" s="236" t="n"/>
      <c r="AM59" s="236" t="n"/>
      <c r="AN59" s="236" t="n"/>
      <c r="AO59" s="236" t="n"/>
      <c r="AP59" s="236" t="n"/>
      <c r="AQ59" s="236" t="n"/>
      <c r="AR59" s="236" t="n"/>
      <c r="AS59" s="236" t="n"/>
      <c r="AT59" s="236" t="n"/>
      <c r="AU59" s="236" t="n"/>
      <c r="AV59" s="236" t="n"/>
      <c r="AW59" s="236" t="n"/>
      <c r="AX59" s="236" t="n"/>
      <c r="AY59" s="236" t="n"/>
      <c r="AZ59" s="236" t="n"/>
      <c r="BA59" s="236" t="n"/>
      <c r="BB59" s="236" t="n"/>
      <c r="BC59" s="236" t="n"/>
      <c r="BD59" s="236" t="n"/>
      <c r="BE59" s="236" t="n"/>
      <c r="BF59" s="236" t="n"/>
      <c r="BG59" s="236" t="n"/>
      <c r="BH59" s="236" t="n"/>
      <c r="BI59" s="236" t="n"/>
    </row>
    <row r="60" spans="1:61">
      <c r="B60" s="236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236" t="n"/>
      <c r="N60" s="236" t="n"/>
      <c r="O60" s="236" t="n"/>
      <c r="P60" s="236" t="n"/>
      <c r="Q60" s="236" t="n"/>
      <c r="R60" s="236" t="n"/>
      <c r="S60" s="236" t="n"/>
      <c r="T60" s="236" t="n"/>
      <c r="U60" s="236" t="n"/>
      <c r="V60" s="236" t="n"/>
      <c r="W60" s="236" t="n"/>
      <c r="X60" s="236" t="n"/>
      <c r="Y60" s="236" t="n"/>
      <c r="Z60" s="236" t="n"/>
      <c r="AA60" s="236" t="n"/>
      <c r="AB60" s="236" t="n"/>
      <c r="AC60" s="236" t="n"/>
      <c r="AD60" s="236" t="n"/>
      <c r="AE60" s="236" t="n"/>
      <c r="AF60" s="236" t="n"/>
      <c r="AG60" s="236" t="n"/>
      <c r="AH60" s="236" t="n"/>
      <c r="AI60" s="236" t="n"/>
      <c r="AJ60" s="236" t="n"/>
      <c r="AK60" s="236" t="n"/>
      <c r="AL60" s="236" t="n"/>
      <c r="AM60" s="236" t="n"/>
      <c r="AN60" s="236" t="n"/>
      <c r="AO60" s="236" t="n"/>
      <c r="AP60" s="236" t="n"/>
      <c r="AQ60" s="236" t="n"/>
      <c r="AR60" s="236" t="n"/>
      <c r="AS60" s="236" t="n"/>
      <c r="AT60" s="236" t="n"/>
      <c r="AU60" s="236" t="n"/>
      <c r="AV60" s="236" t="n"/>
      <c r="AW60" s="236" t="n"/>
      <c r="AX60" s="236" t="n"/>
      <c r="AY60" s="236" t="n"/>
      <c r="AZ60" s="236" t="n"/>
      <c r="BA60" s="236" t="n"/>
      <c r="BB60" s="236" t="n"/>
      <c r="BC60" s="236" t="n"/>
      <c r="BD60" s="236" t="n"/>
      <c r="BE60" s="236" t="n"/>
      <c r="BF60" s="236" t="n"/>
      <c r="BG60" s="236" t="n"/>
      <c r="BH60" s="236" t="n"/>
      <c r="BI60" s="236" t="n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R99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1"/>
    <col customWidth="1" max="4" min="4" style="291" width="10.29"/>
    <col customWidth="1" max="5" min="5" style="291" width="10.86"/>
    <col customWidth="1" max="6" min="6" style="291" width="10.14"/>
    <col customWidth="1" max="7" min="7" style="291" width="10.86"/>
    <col customWidth="1" max="8" min="8" style="291" width="8.710000000000001"/>
    <col customWidth="1" max="9" min="9" style="291" width="8"/>
    <col customWidth="1" max="10" min="10" style="291" width="8.859999999999999"/>
    <col customWidth="1" max="13" min="11" style="291" width="17.29"/>
    <col customWidth="1" max="14" min="14" style="291" width="33.57"/>
    <col customWidth="1" max="18" min="15" style="291" width="17.29"/>
  </cols>
  <sheetData>
    <row r="1" spans="1:18">
      <c r="A1" s="218" t="s">
        <v>0</v>
      </c>
      <c r="B1" s="181" t="s">
        <v>252</v>
      </c>
      <c r="C1" s="182" t="n">
        <v>42887</v>
      </c>
      <c r="D1" s="182" t="n">
        <v>42891</v>
      </c>
      <c r="E1" s="182" t="n">
        <v>42894</v>
      </c>
      <c r="F1" s="182" t="n">
        <v>42901</v>
      </c>
      <c r="G1" s="182" t="n">
        <v>42905</v>
      </c>
      <c r="H1" s="16" t="s">
        <v>253</v>
      </c>
      <c r="I1" s="17" t="s">
        <v>254</v>
      </c>
      <c r="J1" s="18" t="s">
        <v>255</v>
      </c>
      <c r="K1" s="19" t="s">
        <v>256</v>
      </c>
      <c r="L1" s="233" t="n"/>
      <c r="M1" s="233" t="n"/>
      <c r="N1" s="102" t="s">
        <v>257</v>
      </c>
    </row>
    <row r="2" spans="1:18">
      <c r="A2" s="22" t="s">
        <v>258</v>
      </c>
      <c r="B2" s="23">
        <f>'1216'!L2</f>
        <v/>
      </c>
      <c r="C2" s="174" t="s">
        <v>259</v>
      </c>
      <c r="D2" s="167" t="s">
        <v>260</v>
      </c>
      <c r="E2" s="174" t="n"/>
      <c r="F2" s="174" t="n"/>
      <c r="G2" s="174" t="n"/>
      <c r="H2" s="26">
        <f>B2+H3-H4</f>
        <v/>
      </c>
      <c r="I2" s="55" t="n"/>
      <c r="J2" s="268">
        <f>SUM(J5:J26)</f>
        <v/>
      </c>
      <c r="K2" s="211" t="s">
        <v>261</v>
      </c>
      <c r="L2" s="69" t="n"/>
      <c r="M2" s="69" t="n"/>
      <c r="N2" s="246" t="n"/>
    </row>
    <row r="3" spans="1:18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SUM(C3:F3)</f>
        <v/>
      </c>
      <c r="I3" s="55" t="n"/>
      <c r="J3" s="268" t="n"/>
      <c r="K3" s="211" t="n"/>
      <c r="L3" s="69" t="n"/>
      <c r="M3" s="69" t="n"/>
      <c r="N3" s="236" t="n"/>
    </row>
    <row r="4" spans="1:18">
      <c r="A4" s="40" t="s">
        <v>263</v>
      </c>
      <c r="B4" s="40" t="n"/>
      <c r="C4" s="229" t="n">
        <v>2700</v>
      </c>
      <c r="D4" s="229" t="n"/>
      <c r="E4" s="229" t="n"/>
      <c r="F4" s="229" t="n"/>
      <c r="G4" s="229" t="n"/>
      <c r="H4" s="229">
        <f>SUM(C4:F4)</f>
        <v/>
      </c>
      <c r="I4" s="55" t="n"/>
      <c r="J4" s="268" t="n"/>
      <c r="K4" s="43" t="n"/>
      <c r="L4" s="44" t="n"/>
      <c r="M4" s="44" t="n"/>
    </row>
    <row r="5" spans="1:18">
      <c r="A5" s="263" t="s">
        <v>264</v>
      </c>
      <c r="B5" s="261">
        <f>-1*'1216'!N5</f>
        <v/>
      </c>
      <c r="C5" s="236" t="n"/>
      <c r="D5" s="236" t="n"/>
      <c r="E5" s="236" t="n"/>
      <c r="F5" s="236" t="n"/>
      <c r="G5" s="236" t="n"/>
      <c r="H5" s="276">
        <f>SUM(B5:F5)</f>
        <v/>
      </c>
      <c r="I5" s="55" t="n"/>
      <c r="J5" s="268">
        <f>I5-H5</f>
        <v/>
      </c>
      <c r="K5" s="256">
        <f>SUM(C5:F5)+'1216'!P5</f>
        <v/>
      </c>
      <c r="L5" s="240" t="n"/>
      <c r="M5" s="240" t="n"/>
      <c r="N5" s="65" t="n"/>
    </row>
    <row r="6" spans="1:18">
      <c r="A6" s="262" t="s">
        <v>8</v>
      </c>
      <c r="B6" s="261">
        <f>-1*'1216'!N6</f>
        <v/>
      </c>
      <c r="C6" s="236" t="n"/>
      <c r="D6" s="174" t="n"/>
      <c r="E6" s="174" t="n"/>
      <c r="F6" s="236" t="n"/>
      <c r="G6" s="236" t="n"/>
      <c r="H6" s="276">
        <f>SUM(B6:F6)</f>
        <v/>
      </c>
      <c r="I6" s="55" t="n"/>
      <c r="J6" s="268">
        <f>I6-H6</f>
        <v/>
      </c>
      <c r="K6" s="256">
        <f>SUM(C6:F6)+'1216'!P6</f>
        <v/>
      </c>
      <c r="L6" s="240" t="n"/>
      <c r="M6" s="240" t="n"/>
      <c r="N6" s="102" t="s">
        <v>265</v>
      </c>
    </row>
    <row r="7" spans="1:18">
      <c r="A7" s="262" t="s">
        <v>10</v>
      </c>
      <c r="B7" s="261">
        <f>-1*'1216'!N7</f>
        <v/>
      </c>
      <c r="C7" s="167" t="n">
        <v>9</v>
      </c>
      <c r="D7" s="167" t="n">
        <v>6</v>
      </c>
      <c r="E7" s="174" t="n"/>
      <c r="F7" s="174" t="n"/>
      <c r="G7" s="174" t="n"/>
      <c r="H7" s="276">
        <f>SUM(B7:F7)</f>
        <v/>
      </c>
      <c r="I7" s="55" t="n"/>
      <c r="J7" s="268">
        <f>I7-H7</f>
        <v/>
      </c>
      <c r="K7" s="256">
        <f>SUM(C7:F7)+'1216'!P7</f>
        <v/>
      </c>
      <c r="L7" s="240" t="n"/>
      <c r="M7" s="240" t="n"/>
      <c r="N7" s="102" t="s">
        <v>266</v>
      </c>
    </row>
    <row r="8" spans="1:18">
      <c r="A8" s="262" t="s">
        <v>13</v>
      </c>
      <c r="B8" s="261">
        <f>-1*'1216'!N8</f>
        <v/>
      </c>
      <c r="C8" s="167" t="n">
        <v>9</v>
      </c>
      <c r="D8" s="167" t="n">
        <v>6</v>
      </c>
      <c r="E8" s="174" t="n"/>
      <c r="F8" s="174" t="n"/>
      <c r="G8" s="174" t="n"/>
      <c r="H8" s="276">
        <f>SUM(B8:F8)</f>
        <v/>
      </c>
      <c r="I8" s="55" t="n"/>
      <c r="J8" s="268">
        <f>I8-H8</f>
        <v/>
      </c>
      <c r="K8" s="256">
        <f>SUM(C8:F8)+'1216'!P8</f>
        <v/>
      </c>
      <c r="L8" s="240" t="n"/>
      <c r="M8" s="240" t="n"/>
      <c r="N8" s="102" t="s">
        <v>267</v>
      </c>
    </row>
    <row r="9" spans="1:18">
      <c r="A9" s="262" t="s">
        <v>16</v>
      </c>
      <c r="B9" s="261">
        <f>-1*'1216'!N9</f>
        <v/>
      </c>
      <c r="C9" s="169" t="n">
        <v>9</v>
      </c>
      <c r="D9" s="169" t="n">
        <v>5</v>
      </c>
      <c r="E9" s="174" t="n"/>
      <c r="F9" s="174" t="n"/>
      <c r="G9" s="174" t="n"/>
      <c r="H9" s="276">
        <f>SUM(B9:F9)</f>
        <v/>
      </c>
      <c r="I9" s="55" t="n"/>
      <c r="J9" s="268">
        <f>I9-H9</f>
        <v/>
      </c>
      <c r="K9" s="256">
        <f>SUM(C9:F9)+'1216'!P9</f>
        <v/>
      </c>
      <c r="L9" s="240" t="n"/>
      <c r="M9" s="240" t="n"/>
      <c r="N9" s="102" t="s">
        <v>268</v>
      </c>
    </row>
    <row r="10" spans="1:18">
      <c r="A10" s="262" t="s">
        <v>19</v>
      </c>
      <c r="B10" s="261">
        <f>-1*'1216'!N10</f>
        <v/>
      </c>
      <c r="C10" s="169" t="n">
        <v>9</v>
      </c>
      <c r="D10" s="169" t="n">
        <v>5</v>
      </c>
      <c r="E10" s="174" t="n"/>
      <c r="F10" s="174" t="n"/>
      <c r="G10" s="174" t="n"/>
      <c r="H10" s="276">
        <f>SUM(B10:F10)</f>
        <v/>
      </c>
      <c r="I10" s="55">
        <f>H10</f>
        <v/>
      </c>
      <c r="J10" s="268">
        <f>I10-H10</f>
        <v/>
      </c>
      <c r="K10" s="256">
        <f>SUM(C10:F10)+'1216'!P10</f>
        <v/>
      </c>
      <c r="L10" s="240" t="n"/>
      <c r="M10" s="240" t="n"/>
      <c r="N10" s="102" t="s">
        <v>269</v>
      </c>
    </row>
    <row r="11" spans="1:18">
      <c r="A11" s="262" t="s">
        <v>22</v>
      </c>
      <c r="B11" s="261">
        <f>-1*'1216'!N11</f>
        <v/>
      </c>
      <c r="C11" s="167" t="n">
        <v>9</v>
      </c>
      <c r="D11" s="167" t="n">
        <v>6</v>
      </c>
      <c r="E11" s="174" t="n"/>
      <c r="F11" s="174" t="n"/>
      <c r="G11" s="174" t="n"/>
      <c r="H11" s="276">
        <f>SUM(B11:F11)</f>
        <v/>
      </c>
      <c r="I11" s="55" t="n">
        <v>2700</v>
      </c>
      <c r="J11" s="268">
        <f>I11-H11</f>
        <v/>
      </c>
      <c r="K11" s="256">
        <f>SUM(C11:F11)+'1216'!P11</f>
        <v/>
      </c>
      <c r="L11" s="240" t="n"/>
      <c r="M11" s="240" t="n"/>
      <c r="N11" s="102" t="s">
        <v>270</v>
      </c>
    </row>
    <row r="12" spans="1:18">
      <c r="A12" s="262" t="s">
        <v>25</v>
      </c>
      <c r="B12" s="261">
        <f>-1*'1216'!N12</f>
        <v/>
      </c>
      <c r="C12" s="174" t="n"/>
      <c r="D12" s="174" t="n"/>
      <c r="E12" s="174" t="n"/>
      <c r="F12" s="174" t="n"/>
      <c r="G12" s="174" t="n"/>
      <c r="H12" s="276">
        <f>SUM(B12:F12)</f>
        <v/>
      </c>
      <c r="I12" s="55" t="n"/>
      <c r="J12" s="268">
        <f>I12-H12</f>
        <v/>
      </c>
      <c r="K12" s="256">
        <f>SUM(C12:F12)+'1216'!P12</f>
        <v/>
      </c>
      <c r="L12" s="240" t="n"/>
      <c r="M12" s="240" t="n"/>
      <c r="N12" s="102" t="s">
        <v>271</v>
      </c>
    </row>
    <row r="13" spans="1:18">
      <c r="A13" s="262" t="s">
        <v>28</v>
      </c>
      <c r="B13" s="261">
        <f>-1*'1216'!N13</f>
        <v/>
      </c>
      <c r="C13" s="236" t="n"/>
      <c r="D13" s="174" t="n"/>
      <c r="E13" s="236" t="n"/>
      <c r="F13" s="174" t="n"/>
      <c r="G13" s="236" t="n"/>
      <c r="H13" s="276">
        <f>SUM(B13:F13)</f>
        <v/>
      </c>
      <c r="I13" s="55" t="n"/>
      <c r="J13" s="268">
        <f>I13-H13</f>
        <v/>
      </c>
      <c r="K13" s="256">
        <f>SUM(C13:F13)+'1216'!P13</f>
        <v/>
      </c>
      <c r="L13" s="240" t="n"/>
      <c r="M13" s="240" t="n"/>
      <c r="N13" s="102" t="s">
        <v>272</v>
      </c>
    </row>
    <row r="14" spans="1:18">
      <c r="A14" s="262" t="s">
        <v>31</v>
      </c>
      <c r="B14" s="261">
        <f>-1*'1216'!N14</f>
        <v/>
      </c>
      <c r="C14" s="169" t="n">
        <v>9</v>
      </c>
      <c r="D14" s="167" t="n">
        <v>6</v>
      </c>
      <c r="E14" s="174" t="n"/>
      <c r="F14" s="174" t="n"/>
      <c r="G14" s="174" t="n"/>
      <c r="H14" s="276">
        <f>SUM(B14:F14)</f>
        <v/>
      </c>
      <c r="I14" s="55" t="n"/>
      <c r="J14" s="268">
        <f>I14-H14</f>
        <v/>
      </c>
      <c r="K14" s="256">
        <f>SUM(C14:F14)+'1216'!P14</f>
        <v/>
      </c>
      <c r="L14" s="240" t="n"/>
      <c r="M14" s="240" t="n"/>
      <c r="N14" s="102" t="s">
        <v>273</v>
      </c>
    </row>
    <row r="15" spans="1:18">
      <c r="A15" s="262" t="s">
        <v>34</v>
      </c>
      <c r="B15" s="261">
        <f>-1*'1216'!N15</f>
        <v/>
      </c>
      <c r="C15" s="167" t="n">
        <v>9</v>
      </c>
      <c r="D15" s="174" t="n"/>
      <c r="E15" s="174" t="n"/>
      <c r="F15" s="174" t="n"/>
      <c r="G15" s="174" t="n"/>
      <c r="H15" s="276">
        <f>SUM(B15:F15)</f>
        <v/>
      </c>
      <c r="I15" s="55" t="n"/>
      <c r="J15" s="268">
        <f>I15-H15</f>
        <v/>
      </c>
      <c r="K15" s="256">
        <f>SUM(C15:F15)+'1216'!P15</f>
        <v/>
      </c>
      <c r="L15" s="240" t="n"/>
      <c r="M15" s="240" t="n"/>
      <c r="N15" s="102" t="s">
        <v>274</v>
      </c>
    </row>
    <row r="16" spans="1:18">
      <c r="A16" s="262" t="s">
        <v>37</v>
      </c>
      <c r="B16" s="261">
        <f>-1*'1216'!N16</f>
        <v/>
      </c>
      <c r="C16" s="174" t="n"/>
      <c r="D16" s="236" t="n"/>
      <c r="E16" s="174" t="n"/>
      <c r="F16" s="174" t="n"/>
      <c r="G16" s="174" t="n"/>
      <c r="H16" s="276">
        <f>SUM(B16:F16)</f>
        <v/>
      </c>
      <c r="I16" s="55" t="n">
        <v>2700</v>
      </c>
      <c r="J16" s="268">
        <f>I16-H16</f>
        <v/>
      </c>
      <c r="K16" s="256">
        <f>SUM(C16:F16)+'1216'!P16</f>
        <v/>
      </c>
      <c r="L16" s="240" t="n"/>
      <c r="M16" s="240" t="n"/>
      <c r="N16" s="102" t="s">
        <v>275</v>
      </c>
    </row>
    <row r="17" spans="1:18">
      <c r="A17" s="262" t="s">
        <v>39</v>
      </c>
      <c r="B17" s="261">
        <f>-1*'1216'!N17</f>
        <v/>
      </c>
      <c r="C17" s="169" t="n">
        <v>9</v>
      </c>
      <c r="D17" s="174" t="n"/>
      <c r="E17" s="174" t="n"/>
      <c r="F17" s="174" t="n"/>
      <c r="G17" s="236" t="n"/>
      <c r="H17" s="276">
        <f>SUM(B17:F17)</f>
        <v/>
      </c>
      <c r="I17" s="55" t="n"/>
      <c r="J17" s="268">
        <f>I17-H17</f>
        <v/>
      </c>
      <c r="K17" s="256">
        <f>SUM(C17:F17)+'1216'!P17</f>
        <v/>
      </c>
      <c r="L17" s="240" t="n"/>
      <c r="M17" s="240" t="n"/>
      <c r="N17" s="102" t="s">
        <v>276</v>
      </c>
    </row>
    <row r="18" spans="1:18">
      <c r="A18" s="262" t="s">
        <v>42</v>
      </c>
      <c r="B18" s="261">
        <f>-1*'1216'!N18</f>
        <v/>
      </c>
      <c r="C18" s="169" t="n">
        <v>9</v>
      </c>
      <c r="D18" s="174" t="n"/>
      <c r="E18" s="174" t="n"/>
      <c r="F18" s="174" t="n"/>
      <c r="G18" s="174" t="n"/>
      <c r="H18" s="276">
        <f>SUM(B18:F18)</f>
        <v/>
      </c>
      <c r="I18" s="55" t="n"/>
      <c r="J18" s="268">
        <f>I18-H18</f>
        <v/>
      </c>
      <c r="K18" s="256">
        <f>SUM(C18:F18)+'1216'!P18</f>
        <v/>
      </c>
      <c r="L18" s="240" t="n"/>
      <c r="M18" s="240" t="n"/>
      <c r="N18" s="102" t="s">
        <v>277</v>
      </c>
    </row>
    <row r="19" spans="1:18">
      <c r="A19" s="262" t="s">
        <v>45</v>
      </c>
      <c r="B19" s="261">
        <f>-1*'1216'!N19</f>
        <v/>
      </c>
      <c r="C19" s="167" t="n">
        <v>9</v>
      </c>
      <c r="D19" s="167" t="n">
        <v>6</v>
      </c>
      <c r="E19" s="174" t="n"/>
      <c r="F19" s="174" t="n"/>
      <c r="G19" s="174" t="n"/>
      <c r="H19" s="276">
        <f>SUM(B19:F19)</f>
        <v/>
      </c>
      <c r="I19" s="55" t="n"/>
      <c r="J19" s="268">
        <f>I19-H19</f>
        <v/>
      </c>
      <c r="K19" s="256">
        <f>SUM(C19:F19)+'1216'!P19</f>
        <v/>
      </c>
      <c r="L19" s="240" t="n"/>
      <c r="M19" s="240" t="n"/>
      <c r="N19" s="102" t="s">
        <v>278</v>
      </c>
    </row>
    <row r="20" spans="1:18">
      <c r="A20" s="262" t="s">
        <v>46</v>
      </c>
      <c r="B20" s="261">
        <f>-1*'1216'!N20</f>
        <v/>
      </c>
      <c r="C20" s="167" t="n">
        <v>9</v>
      </c>
      <c r="D20" s="174" t="n"/>
      <c r="E20" s="236" t="n"/>
      <c r="F20" s="174" t="n"/>
      <c r="G20" s="236" t="n"/>
      <c r="H20" s="276">
        <f>SUM(B20:F20)</f>
        <v/>
      </c>
      <c r="I20" s="55" t="n"/>
      <c r="J20" s="268">
        <f>I20-H20</f>
        <v/>
      </c>
      <c r="K20" s="256">
        <f>SUM(C20:F20)+'1216'!P20</f>
        <v/>
      </c>
      <c r="L20" s="240" t="n"/>
      <c r="M20" s="240" t="n"/>
      <c r="N20" s="102" t="s">
        <v>279</v>
      </c>
    </row>
    <row r="21" spans="1:18">
      <c r="A21" s="59" t="s">
        <v>49</v>
      </c>
      <c r="B21" s="261">
        <f>-1*'1216'!N21</f>
        <v/>
      </c>
      <c r="C21" s="174" t="n"/>
      <c r="D21" s="169" t="n">
        <v>5</v>
      </c>
      <c r="E21" s="174" t="n"/>
      <c r="F21" s="174" t="n"/>
      <c r="G21" s="174" t="n"/>
      <c r="H21" s="276">
        <f>SUM(B21:F21)</f>
        <v/>
      </c>
      <c r="I21" s="55" t="n"/>
      <c r="J21" s="268">
        <f>I21-H21</f>
        <v/>
      </c>
      <c r="K21" s="256">
        <f>SUM(C21:F21)+'1216'!P21</f>
        <v/>
      </c>
      <c r="L21" s="240" t="n"/>
      <c r="M21" s="240" t="n"/>
      <c r="N21" s="102" t="s">
        <v>280</v>
      </c>
    </row>
    <row r="22" spans="1:18">
      <c r="A22" s="262" t="s">
        <v>52</v>
      </c>
      <c r="B22" s="261">
        <f>-1*'1216'!N23</f>
        <v/>
      </c>
      <c r="C22" s="167" t="n">
        <v>9</v>
      </c>
      <c r="D22" s="169" t="n">
        <v>5</v>
      </c>
      <c r="E22" s="174" t="n"/>
      <c r="F22" s="174" t="n"/>
      <c r="G22" s="174" t="n"/>
      <c r="H22" s="276">
        <f>SUM(B22:F22)</f>
        <v/>
      </c>
      <c r="I22" s="55" t="n"/>
      <c r="J22" s="268">
        <f>I22-H22</f>
        <v/>
      </c>
      <c r="K22" s="256">
        <f>SUM(C22:F22)+'1216'!P23</f>
        <v/>
      </c>
      <c r="L22" s="240" t="n"/>
      <c r="M22" s="240" t="n"/>
      <c r="N22" s="102" t="s">
        <v>281</v>
      </c>
    </row>
    <row r="23" spans="1:18">
      <c r="A23" s="262" t="s">
        <v>55</v>
      </c>
      <c r="B23" s="261">
        <f>-1*'1216'!N24</f>
        <v/>
      </c>
      <c r="C23" s="174" t="n"/>
      <c r="D23" s="169" t="n">
        <v>5</v>
      </c>
      <c r="E23" s="174" t="n"/>
      <c r="F23" s="174" t="n"/>
      <c r="G23" s="174" t="n"/>
      <c r="H23" s="276">
        <f>SUM(B23:F23)</f>
        <v/>
      </c>
      <c r="I23" s="55" t="n"/>
      <c r="J23" s="268">
        <f>I23-H23</f>
        <v/>
      </c>
      <c r="K23" s="256">
        <f>SUM(C23:F23)+'1216'!P24</f>
        <v/>
      </c>
      <c r="L23" s="240" t="n"/>
      <c r="M23" s="240" t="n"/>
      <c r="N23" s="102" t="s">
        <v>282</v>
      </c>
    </row>
    <row r="24" spans="1:18">
      <c r="A24" s="262" t="s">
        <v>57</v>
      </c>
      <c r="B24" s="261">
        <f>-1*'1216'!N25</f>
        <v/>
      </c>
      <c r="C24" s="169" t="n">
        <v>9</v>
      </c>
      <c r="D24" s="174" t="n"/>
      <c r="E24" s="236" t="n"/>
      <c r="F24" s="174" t="n"/>
      <c r="G24" s="174" t="n"/>
      <c r="H24" s="276">
        <f>SUM(B24:F24)</f>
        <v/>
      </c>
      <c r="I24" s="55" t="n"/>
      <c r="J24" s="268">
        <f>I24-H24</f>
        <v/>
      </c>
      <c r="K24" s="256">
        <f>SUM(C24:F24)+'1216'!P25</f>
        <v/>
      </c>
      <c r="L24" s="240" t="n"/>
      <c r="M24" s="240" t="n"/>
      <c r="N24" s="102" t="s">
        <v>283</v>
      </c>
    </row>
    <row r="25" spans="1:18">
      <c r="A25" s="262" t="s">
        <v>60</v>
      </c>
      <c r="B25" s="261">
        <f>-1*'1216'!N26</f>
        <v/>
      </c>
      <c r="C25" s="174" t="n"/>
      <c r="D25" s="169" t="n">
        <v>5</v>
      </c>
      <c r="E25" s="174" t="n"/>
      <c r="F25" s="174" t="n"/>
      <c r="G25" s="174" t="n"/>
      <c r="H25" s="276">
        <f>SUM(B25:F25)</f>
        <v/>
      </c>
      <c r="I25" s="55" t="n"/>
      <c r="J25" s="268">
        <f>I25-H25</f>
        <v/>
      </c>
      <c r="K25" s="256">
        <f>SUM(C25:F25)+'1216'!P26</f>
        <v/>
      </c>
      <c r="L25" s="240" t="n"/>
      <c r="N25" s="102" t="s">
        <v>284</v>
      </c>
    </row>
    <row r="26" spans="1:18">
      <c r="A26" s="262" t="s">
        <v>63</v>
      </c>
      <c r="B26" s="261">
        <f>-1*'1216'!N27</f>
        <v/>
      </c>
      <c r="C26" s="236" t="n"/>
      <c r="D26" s="169" t="n">
        <v>5</v>
      </c>
      <c r="E26" s="236" t="n"/>
      <c r="F26" s="236" t="n"/>
      <c r="H26" s="276">
        <f>SUM(B26:F26)</f>
        <v/>
      </c>
      <c r="I26" s="55" t="n"/>
      <c r="J26" s="268">
        <f>I26-H26</f>
        <v/>
      </c>
      <c r="K26" s="256">
        <f>SUM(C26:F26)+'1216'!P27</f>
        <v/>
      </c>
      <c r="L26" s="240" t="n"/>
      <c r="M26" s="65" t="n"/>
      <c r="N26" s="102" t="s">
        <v>285</v>
      </c>
    </row>
    <row r="27" spans="1:18">
      <c r="A27" s="262" t="s">
        <v>65</v>
      </c>
      <c r="B27" s="261">
        <f>-1*'1216'!N28</f>
        <v/>
      </c>
      <c r="C27" s="174" t="n"/>
      <c r="D27" s="174" t="n"/>
      <c r="G27" s="174" t="n"/>
      <c r="H27" s="276">
        <f>SUM(B27:F27)</f>
        <v/>
      </c>
      <c r="I27" s="55" t="n"/>
      <c r="J27" s="268">
        <f>I27-H27</f>
        <v/>
      </c>
      <c r="K27" s="256">
        <f>SUM(C27:F27)+'1216'!P28</f>
        <v/>
      </c>
    </row>
    <row r="28" spans="1:18">
      <c r="A28" s="262" t="s">
        <v>66</v>
      </c>
      <c r="B28" s="261" t="n"/>
      <c r="C28" s="174" t="n"/>
      <c r="D28" s="174" t="n"/>
      <c r="G28" s="174" t="n"/>
      <c r="H28" s="276" t="n"/>
      <c r="I28" s="55" t="n"/>
      <c r="J28" s="268" t="n"/>
      <c r="K28" s="256" t="n"/>
    </row>
    <row r="29" spans="1:18">
      <c r="A29" s="262" t="s">
        <v>68</v>
      </c>
      <c r="B29" s="261" t="n"/>
      <c r="C29" s="174" t="n"/>
      <c r="D29" s="174" t="n"/>
      <c r="E29" s="174" t="n"/>
      <c r="G29" s="174" t="n"/>
      <c r="H29" s="276" t="n"/>
      <c r="I29" s="55" t="n"/>
      <c r="J29" s="268" t="n"/>
      <c r="K29" s="256" t="n"/>
    </row>
    <row r="30" spans="1:18">
      <c r="A30" s="262" t="s">
        <v>70</v>
      </c>
      <c r="B30" s="261" t="n"/>
      <c r="C30" s="174" t="n"/>
      <c r="D30" s="174" t="n"/>
      <c r="E30" s="174" t="n"/>
      <c r="G30" s="174" t="n"/>
      <c r="H30" s="276" t="n"/>
      <c r="I30" s="55" t="n"/>
      <c r="J30" s="268" t="n"/>
      <c r="K30" s="256" t="n"/>
    </row>
    <row r="31" spans="1:18">
      <c r="A31" s="262" t="s">
        <v>71</v>
      </c>
      <c r="B31" s="261" t="n"/>
      <c r="C31" s="174" t="n"/>
      <c r="D31" s="167" t="n">
        <v>6</v>
      </c>
      <c r="E31" s="174" t="n"/>
      <c r="F31" s="174" t="n"/>
      <c r="G31" s="174" t="n"/>
      <c r="H31" s="276" t="n"/>
      <c r="I31" s="55" t="n"/>
      <c r="J31" s="268" t="n"/>
      <c r="K31" s="256" t="n"/>
    </row>
    <row r="32" spans="1:18">
      <c r="A32" s="262" t="s">
        <v>73</v>
      </c>
      <c r="B32" s="261" t="n"/>
      <c r="C32" s="167" t="n">
        <v>9</v>
      </c>
      <c r="D32" s="167" t="n">
        <v>6</v>
      </c>
      <c r="E32" s="174" t="n"/>
      <c r="G32" s="174" t="n"/>
      <c r="H32" s="276" t="n"/>
      <c r="I32" s="55" t="n"/>
      <c r="J32" s="268" t="n"/>
      <c r="K32" s="256" t="n"/>
    </row>
    <row r="33" spans="1:18">
      <c r="A33" s="262" t="s">
        <v>74</v>
      </c>
      <c r="B33" s="261" t="n"/>
      <c r="C33" s="169" t="n">
        <v>9</v>
      </c>
      <c r="D33" s="169" t="n">
        <v>5</v>
      </c>
      <c r="E33" s="174" t="n"/>
      <c r="G33" s="174" t="n"/>
      <c r="H33" s="276" t="n"/>
      <c r="I33" s="55" t="n"/>
      <c r="J33" s="268" t="n"/>
      <c r="K33" s="256" t="n"/>
    </row>
    <row r="34" spans="1:18">
      <c r="A34" s="262" t="s">
        <v>76</v>
      </c>
      <c r="B34" s="261" t="n"/>
      <c r="C34" s="174" t="n"/>
      <c r="D34" s="167" t="n">
        <v>6</v>
      </c>
      <c r="E34" s="174" t="n"/>
      <c r="G34" s="174" t="n"/>
      <c r="H34" s="276" t="n"/>
      <c r="I34" s="55" t="n"/>
      <c r="J34" s="268" t="n"/>
      <c r="K34" s="256" t="n"/>
    </row>
    <row customHeight="1" ht="82.5" r="35" s="291" spans="1:18">
      <c r="A35" s="236" t="n"/>
      <c r="B35" s="236" t="n"/>
      <c r="C35" s="63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</row>
    <row r="36" spans="1:18">
      <c r="B36" s="230" t="n"/>
      <c r="C36" s="69" t="n"/>
      <c r="D36" s="225" t="n"/>
      <c r="E36" s="225" t="n"/>
      <c r="F36" s="225" t="n"/>
      <c r="G36" s="225" t="n"/>
      <c r="H36" s="71" t="n"/>
      <c r="I36" s="71" t="n"/>
    </row>
    <row r="37" spans="1:18">
      <c r="B37" s="230" t="n"/>
      <c r="C37" s="69" t="n"/>
      <c r="D37" s="225" t="n"/>
      <c r="E37" s="225" t="n"/>
      <c r="F37" s="225" t="n"/>
      <c r="G37" s="225" t="n"/>
      <c r="H37" s="71" t="n"/>
      <c r="I37" s="71" t="n"/>
    </row>
    <row r="38" spans="1:18">
      <c r="B38" s="230" t="n"/>
      <c r="C38" s="69" t="n"/>
      <c r="D38" s="225" t="n"/>
      <c r="E38" s="225" t="n"/>
      <c r="F38" s="225" t="n"/>
      <c r="G38" s="225" t="n"/>
      <c r="H38" s="71" t="n"/>
      <c r="I38" s="71" t="n"/>
    </row>
    <row r="39" spans="1:18">
      <c r="B39" s="230" t="n"/>
      <c r="C39" s="69" t="n"/>
      <c r="D39" s="230" t="n"/>
      <c r="E39" s="230" t="n"/>
      <c r="F39" s="230" t="n"/>
      <c r="G39" s="230" t="n"/>
      <c r="H39" s="71" t="n"/>
      <c r="I39" s="71" t="n"/>
    </row>
    <row r="40" spans="1:18">
      <c r="B40" s="230" t="n"/>
      <c r="C40" s="236" t="n"/>
      <c r="D40" s="236" t="n"/>
      <c r="E40" s="236" t="n"/>
      <c r="F40" s="236" t="n"/>
      <c r="G40" s="236" t="n"/>
      <c r="H40" s="71" t="n"/>
      <c r="I40" s="71" t="n"/>
    </row>
    <row r="41" spans="1:18">
      <c r="B41" s="230" t="n"/>
      <c r="C41" s="236" t="n"/>
      <c r="D41" s="236" t="n"/>
      <c r="E41" s="236" t="n"/>
      <c r="F41" s="236" t="n"/>
      <c r="G41" s="236" t="n"/>
      <c r="H41" s="71" t="n"/>
      <c r="I41" s="71" t="n"/>
    </row>
    <row r="42" spans="1:18">
      <c r="B42" s="230" t="n"/>
      <c r="C42" s="236" t="n"/>
      <c r="D42" s="236" t="n"/>
      <c r="E42" s="236" t="n"/>
      <c r="F42" s="236" t="n"/>
      <c r="G42" s="236" t="n"/>
      <c r="H42" s="71" t="n"/>
      <c r="I42" s="71" t="n"/>
    </row>
    <row r="43" spans="1:18">
      <c r="B43" s="230" t="n"/>
      <c r="C43" s="236" t="n"/>
      <c r="D43" s="236" t="n"/>
      <c r="E43" s="236" t="n"/>
      <c r="F43" s="236" t="n"/>
      <c r="G43" s="236" t="n"/>
      <c r="H43" s="71" t="n"/>
      <c r="I43" s="71" t="n"/>
    </row>
    <row r="44" spans="1:18">
      <c r="B44" s="230" t="n"/>
      <c r="C44" s="236" t="n"/>
      <c r="D44" s="236" t="n"/>
      <c r="E44" s="236" t="n"/>
      <c r="F44" s="236" t="n"/>
      <c r="G44" s="236" t="n"/>
      <c r="H44" s="71" t="n"/>
      <c r="I44" s="71" t="n"/>
    </row>
    <row r="45" spans="1:18">
      <c r="B45" s="230" t="n"/>
      <c r="C45" s="236" t="n"/>
      <c r="D45" s="236" t="n"/>
      <c r="E45" s="236" t="n"/>
      <c r="F45" s="236" t="n"/>
      <c r="G45" s="236" t="n"/>
      <c r="H45" s="71" t="n"/>
      <c r="I45" s="71" t="n"/>
    </row>
    <row r="46" spans="1:18">
      <c r="B46" s="230" t="n"/>
      <c r="C46" s="236" t="n"/>
      <c r="D46" s="236" t="n"/>
      <c r="E46" s="236" t="n"/>
      <c r="F46" s="236" t="n"/>
      <c r="G46" s="236" t="n"/>
      <c r="H46" s="71" t="n"/>
      <c r="I46" s="71" t="n"/>
    </row>
    <row r="47" spans="1:18">
      <c r="B47" s="230" t="n"/>
      <c r="C47" s="236" t="n"/>
      <c r="D47" s="236" t="n"/>
      <c r="E47" s="236" t="n"/>
      <c r="F47" s="236" t="n"/>
      <c r="G47" s="236" t="n"/>
      <c r="H47" s="71" t="n"/>
      <c r="I47" s="71" t="n"/>
    </row>
    <row r="48" spans="1:18">
      <c r="B48" s="230" t="n"/>
      <c r="C48" s="236" t="n"/>
      <c r="D48" s="236" t="n"/>
      <c r="E48" s="236" t="n"/>
      <c r="F48" s="236" t="n"/>
      <c r="G48" s="236" t="n"/>
      <c r="H48" s="71" t="n"/>
      <c r="I48" s="71" t="n"/>
    </row>
    <row r="49" spans="1:18">
      <c r="B49" s="230" t="n"/>
      <c r="C49" s="236" t="n"/>
      <c r="D49" s="236" t="n"/>
      <c r="E49" s="236" t="n"/>
      <c r="F49" s="236" t="n"/>
      <c r="G49" s="236" t="n"/>
      <c r="H49" s="71" t="n"/>
      <c r="I49" s="71" t="n"/>
    </row>
    <row r="50" spans="1:18">
      <c r="B50" s="230" t="n"/>
      <c r="C50" s="236" t="n"/>
      <c r="D50" s="236" t="n"/>
      <c r="E50" s="236" t="n"/>
      <c r="F50" s="236" t="n"/>
      <c r="G50" s="236" t="n"/>
      <c r="H50" s="71" t="n"/>
      <c r="I50" s="71" t="n"/>
    </row>
    <row r="51" spans="1:18">
      <c r="B51" s="230" t="n"/>
      <c r="C51" s="236" t="n"/>
      <c r="D51" s="236" t="n"/>
      <c r="E51" s="236" t="n"/>
      <c r="F51" s="236" t="n"/>
      <c r="G51" s="236" t="n"/>
      <c r="H51" s="71" t="n"/>
      <c r="I51" s="71" t="n"/>
    </row>
    <row r="52" spans="1:18">
      <c r="B52" s="230" t="n"/>
      <c r="C52" s="236" t="n"/>
      <c r="D52" s="236" t="n"/>
      <c r="E52" s="236" t="n"/>
      <c r="F52" s="236" t="n"/>
      <c r="G52" s="236" t="n"/>
      <c r="H52" s="71" t="n"/>
      <c r="I52" s="71" t="n"/>
    </row>
    <row r="53" spans="1:18">
      <c r="B53" s="230" t="n"/>
      <c r="C53" s="236" t="n"/>
      <c r="D53" s="236" t="n"/>
      <c r="E53" s="236" t="n"/>
      <c r="F53" s="236" t="n"/>
      <c r="G53" s="236" t="n"/>
      <c r="H53" s="71" t="n"/>
      <c r="I53" s="71" t="n"/>
    </row>
    <row r="54" spans="1:18">
      <c r="B54" s="230" t="n"/>
      <c r="C54" s="236" t="n"/>
      <c r="D54" s="236" t="n"/>
      <c r="E54" s="236" t="n"/>
      <c r="F54" s="236" t="n"/>
      <c r="G54" s="236" t="n"/>
      <c r="H54" s="71" t="n"/>
      <c r="I54" s="71" t="n"/>
    </row>
    <row r="55" spans="1:18">
      <c r="B55" s="230" t="n"/>
      <c r="C55" s="236" t="n"/>
      <c r="D55" s="236" t="n"/>
      <c r="E55" s="236" t="n"/>
      <c r="F55" s="236" t="n"/>
      <c r="G55" s="236" t="n"/>
      <c r="H55" s="71" t="n"/>
      <c r="I55" s="71" t="n"/>
    </row>
    <row r="56" spans="1:18">
      <c r="B56" s="230" t="n"/>
      <c r="C56" s="236" t="n"/>
      <c r="D56" s="236" t="n"/>
      <c r="E56" s="236" t="n"/>
      <c r="F56" s="236" t="n"/>
      <c r="G56" s="236" t="n"/>
      <c r="H56" s="71" t="n"/>
      <c r="I56" s="71" t="n"/>
    </row>
    <row r="57" spans="1:18">
      <c r="B57" s="230" t="n"/>
      <c r="C57" s="236" t="n"/>
      <c r="D57" s="236" t="n"/>
      <c r="E57" s="236" t="n"/>
      <c r="F57" s="236" t="n"/>
      <c r="G57" s="236" t="n"/>
      <c r="H57" s="71" t="n"/>
      <c r="I57" s="71" t="n"/>
    </row>
    <row r="58" spans="1:18">
      <c r="B58" s="230" t="n"/>
      <c r="C58" s="236" t="n"/>
      <c r="D58" s="236" t="n"/>
      <c r="E58" s="236" t="n"/>
      <c r="F58" s="236" t="n"/>
      <c r="G58" s="236" t="n"/>
      <c r="H58" s="71" t="n"/>
      <c r="I58" s="71" t="n"/>
    </row>
    <row r="59" spans="1:18">
      <c r="B59" s="230" t="n"/>
      <c r="C59" s="236" t="n"/>
      <c r="D59" s="236" t="n"/>
      <c r="E59" s="236" t="n"/>
      <c r="F59" s="236" t="n"/>
      <c r="G59" s="236" t="n"/>
      <c r="H59" s="71" t="n"/>
      <c r="I59" s="71" t="n"/>
    </row>
    <row r="60" spans="1:18">
      <c r="B60" s="230" t="n"/>
      <c r="C60" s="236" t="n"/>
      <c r="D60" s="236" t="n"/>
      <c r="E60" s="236" t="n"/>
      <c r="F60" s="236" t="n"/>
      <c r="G60" s="236" t="n"/>
      <c r="H60" s="71" t="n"/>
      <c r="I60" s="71" t="n"/>
    </row>
    <row r="61" spans="1:18">
      <c r="B61" s="230" t="n"/>
      <c r="C61" s="236" t="n"/>
      <c r="D61" s="236" t="n"/>
      <c r="E61" s="236" t="n"/>
      <c r="F61" s="236" t="n"/>
      <c r="G61" s="236" t="n"/>
      <c r="H61" s="71" t="n"/>
      <c r="I61" s="71" t="n"/>
    </row>
    <row r="62" spans="1:18">
      <c r="B62" s="230" t="n"/>
      <c r="C62" s="236" t="n"/>
      <c r="D62" s="236" t="n"/>
      <c r="E62" s="236" t="n"/>
      <c r="F62" s="236" t="n"/>
      <c r="G62" s="236" t="n"/>
      <c r="H62" s="71" t="n"/>
      <c r="I62" s="71" t="n"/>
    </row>
    <row r="63" spans="1:18">
      <c r="B63" s="230" t="n"/>
      <c r="C63" s="236" t="n"/>
      <c r="D63" s="236" t="n"/>
      <c r="E63" s="236" t="n"/>
      <c r="F63" s="236" t="n"/>
      <c r="G63" s="236" t="n"/>
      <c r="H63" s="71" t="n"/>
      <c r="I63" s="71" t="n"/>
    </row>
    <row r="64" spans="1:18">
      <c r="B64" s="230" t="n"/>
      <c r="C64" s="236" t="n"/>
      <c r="D64" s="236" t="n"/>
      <c r="E64" s="236" t="n"/>
      <c r="F64" s="236" t="n"/>
      <c r="G64" s="236" t="n"/>
      <c r="H64" s="71" t="n"/>
      <c r="I64" s="71" t="n"/>
    </row>
    <row r="65" spans="1:18">
      <c r="B65" s="230" t="n"/>
      <c r="C65" s="236" t="n"/>
      <c r="D65" s="236" t="n"/>
      <c r="E65" s="236" t="n"/>
      <c r="F65" s="236" t="n"/>
      <c r="G65" s="236" t="n"/>
      <c r="H65" s="71" t="n"/>
      <c r="I65" s="71" t="n"/>
    </row>
    <row r="66" spans="1:18">
      <c r="B66" s="230" t="n"/>
      <c r="C66" s="236" t="n"/>
      <c r="D66" s="236" t="n"/>
      <c r="E66" s="236" t="n"/>
      <c r="F66" s="236" t="n"/>
      <c r="G66" s="236" t="n"/>
      <c r="H66" s="71" t="n"/>
      <c r="I66" s="71" t="n"/>
    </row>
    <row r="67" spans="1:18">
      <c r="B67" s="230" t="n"/>
      <c r="C67" s="236" t="n"/>
      <c r="D67" s="236" t="n"/>
      <c r="E67" s="236" t="n"/>
      <c r="F67" s="236" t="n"/>
      <c r="G67" s="236" t="n"/>
      <c r="H67" s="71" t="n"/>
      <c r="I67" s="71" t="n"/>
    </row>
    <row r="68" spans="1:18">
      <c r="B68" s="230" t="n"/>
      <c r="C68" s="236" t="n"/>
      <c r="D68" s="236" t="n"/>
      <c r="E68" s="236" t="n"/>
      <c r="F68" s="236" t="n"/>
      <c r="G68" s="236" t="n"/>
      <c r="H68" s="71" t="n"/>
      <c r="I68" s="71" t="n"/>
    </row>
    <row r="69" spans="1:18">
      <c r="B69" s="230" t="n"/>
      <c r="C69" s="236" t="n"/>
      <c r="D69" s="236" t="n"/>
      <c r="E69" s="236" t="n"/>
      <c r="F69" s="236" t="n"/>
      <c r="G69" s="236" t="n"/>
      <c r="H69" s="71" t="n"/>
      <c r="I69" s="71" t="n"/>
    </row>
    <row r="70" spans="1:18">
      <c r="B70" s="230" t="n"/>
      <c r="C70" s="236" t="n"/>
      <c r="D70" s="236" t="n"/>
      <c r="E70" s="236" t="n"/>
      <c r="F70" s="236" t="n"/>
      <c r="G70" s="236" t="n"/>
      <c r="H70" s="71" t="n"/>
      <c r="I70" s="71" t="n"/>
    </row>
    <row r="71" spans="1:18">
      <c r="B71" s="230" t="n"/>
      <c r="C71" s="236" t="n"/>
      <c r="D71" s="236" t="n"/>
      <c r="E71" s="236" t="n"/>
      <c r="F71" s="236" t="n"/>
      <c r="G71" s="236" t="n"/>
      <c r="H71" s="71" t="n"/>
      <c r="I71" s="71" t="n"/>
    </row>
    <row r="72" spans="1:18">
      <c r="B72" s="230" t="n"/>
      <c r="C72" s="236" t="n"/>
      <c r="D72" s="236" t="n"/>
      <c r="E72" s="236" t="n"/>
      <c r="G72" s="236" t="n"/>
      <c r="H72" s="71" t="n"/>
      <c r="I72" s="71" t="n"/>
    </row>
    <row r="73" spans="1:18">
      <c r="B73" s="230" t="n"/>
      <c r="C73" s="236" t="n"/>
      <c r="D73" s="236" t="n"/>
      <c r="E73" s="236" t="n"/>
      <c r="G73" s="236" t="n"/>
      <c r="H73" s="71" t="n"/>
      <c r="I73" s="71" t="n"/>
    </row>
    <row r="74" spans="1:18">
      <c r="B74" s="230" t="n"/>
      <c r="C74" s="236" t="n"/>
      <c r="D74" s="236" t="n"/>
      <c r="E74" s="236" t="n"/>
      <c r="G74" s="236" t="n"/>
      <c r="H74" s="71" t="n"/>
      <c r="I74" s="71" t="n"/>
    </row>
    <row r="75" spans="1:18">
      <c r="B75" s="230" t="n"/>
      <c r="C75" s="236" t="n"/>
      <c r="D75" s="236" t="n"/>
      <c r="E75" s="236" t="n"/>
      <c r="G75" s="236" t="n"/>
      <c r="H75" s="71" t="n"/>
      <c r="I75" s="71" t="n"/>
    </row>
    <row r="76" spans="1:18">
      <c r="B76" s="230" t="n"/>
      <c r="C76" s="236" t="n"/>
      <c r="D76" s="236" t="n"/>
      <c r="E76" s="236" t="n"/>
      <c r="G76" s="236" t="n"/>
      <c r="H76" s="71" t="n"/>
      <c r="I76" s="71" t="n"/>
    </row>
    <row r="77" spans="1:18">
      <c r="B77" s="230" t="n"/>
      <c r="C77" s="236" t="n"/>
      <c r="D77" s="236" t="n"/>
      <c r="E77" s="236" t="n"/>
      <c r="G77" s="236" t="n"/>
      <c r="H77" s="71" t="n"/>
      <c r="I77" s="71" t="n"/>
    </row>
    <row r="78" spans="1:18">
      <c r="B78" s="230" t="n"/>
      <c r="C78" s="236" t="n"/>
      <c r="D78" s="236" t="n"/>
      <c r="E78" s="236" t="n"/>
      <c r="G78" s="236" t="n"/>
      <c r="H78" s="71" t="n"/>
      <c r="I78" s="71" t="n"/>
    </row>
    <row r="79" spans="1:18">
      <c r="B79" s="230" t="n"/>
      <c r="C79" s="236" t="n"/>
      <c r="D79" s="236" t="n"/>
      <c r="E79" s="236" t="n"/>
      <c r="G79" s="236" t="n"/>
      <c r="H79" s="71" t="n"/>
      <c r="I79" s="71" t="n"/>
    </row>
    <row r="80" spans="1:18">
      <c r="B80" s="230" t="n"/>
      <c r="C80" s="236" t="n"/>
      <c r="D80" s="236" t="n"/>
      <c r="E80" s="236" t="n"/>
      <c r="G80" s="236" t="n"/>
      <c r="H80" s="71" t="n"/>
      <c r="I80" s="71" t="n"/>
    </row>
    <row r="81" spans="1:18">
      <c r="B81" s="230" t="n"/>
      <c r="C81" s="236" t="n"/>
      <c r="D81" s="236" t="n"/>
      <c r="E81" s="236" t="n"/>
      <c r="G81" s="236" t="n"/>
      <c r="H81" s="71" t="n"/>
      <c r="I81" s="71" t="n"/>
    </row>
    <row r="82" spans="1:18">
      <c r="B82" s="230" t="n"/>
      <c r="C82" s="236" t="n"/>
      <c r="D82" s="236" t="n"/>
      <c r="E82" s="236" t="n"/>
      <c r="G82" s="236" t="n"/>
      <c r="H82" s="71" t="n"/>
      <c r="I82" s="71" t="n"/>
    </row>
    <row r="83" spans="1:18">
      <c r="B83" s="230" t="n"/>
      <c r="C83" s="236" t="n"/>
      <c r="D83" s="236" t="n"/>
      <c r="E83" s="236" t="n"/>
      <c r="G83" s="236" t="n"/>
      <c r="H83" s="71" t="n"/>
      <c r="I83" s="71" t="n"/>
    </row>
    <row r="84" spans="1:18">
      <c r="B84" s="230" t="n"/>
      <c r="C84" s="236" t="n"/>
      <c r="D84" s="236" t="n"/>
      <c r="E84" s="236" t="n"/>
      <c r="G84" s="236" t="n"/>
      <c r="H84" s="71" t="n"/>
      <c r="I84" s="71" t="n"/>
    </row>
    <row r="85" spans="1:18">
      <c r="B85" s="230" t="n"/>
      <c r="C85" s="236" t="n"/>
      <c r="D85" s="236" t="n"/>
      <c r="E85" s="236" t="n"/>
      <c r="G85" s="236" t="n"/>
      <c r="H85" s="71" t="n"/>
      <c r="I85" s="71" t="n"/>
    </row>
    <row r="86" spans="1:18">
      <c r="B86" s="230" t="n"/>
      <c r="C86" s="236" t="n"/>
      <c r="D86" s="236" t="n"/>
      <c r="E86" s="236" t="n"/>
      <c r="G86" s="236" t="n"/>
      <c r="H86" s="71" t="n"/>
      <c r="I86" s="71" t="n"/>
    </row>
    <row r="87" spans="1:18">
      <c r="B87" s="230" t="n"/>
      <c r="C87" s="236" t="n"/>
      <c r="D87" s="236" t="n"/>
      <c r="E87" s="236" t="n"/>
      <c r="G87" s="236" t="n"/>
      <c r="H87" s="71" t="n"/>
      <c r="I87" s="71" t="n"/>
    </row>
    <row r="88" spans="1:18">
      <c r="B88" s="230" t="n"/>
      <c r="C88" s="236" t="n"/>
      <c r="D88" s="236" t="n"/>
      <c r="E88" s="236" t="n"/>
      <c r="G88" s="236" t="n"/>
      <c r="H88" s="71" t="n"/>
      <c r="I88" s="71" t="n"/>
    </row>
    <row r="89" spans="1:18">
      <c r="B89" s="230" t="n"/>
      <c r="C89" s="236" t="n"/>
      <c r="D89" s="236" t="n"/>
      <c r="E89" s="236" t="n"/>
      <c r="G89" s="236" t="n"/>
      <c r="H89" s="71" t="n"/>
      <c r="I89" s="71" t="n"/>
    </row>
    <row r="90" spans="1:18">
      <c r="B90" s="230" t="n"/>
      <c r="C90" s="236" t="n"/>
      <c r="D90" s="236" t="n"/>
      <c r="E90" s="236" t="n"/>
      <c r="G90" s="236" t="n"/>
      <c r="H90" s="71" t="n"/>
      <c r="I90" s="71" t="n"/>
    </row>
    <row r="91" spans="1:18">
      <c r="B91" s="230" t="n"/>
      <c r="C91" s="236" t="n"/>
      <c r="D91" s="236" t="n"/>
      <c r="E91" s="236" t="n"/>
      <c r="G91" s="236" t="n"/>
      <c r="H91" s="71" t="n"/>
      <c r="I91" s="71" t="n"/>
    </row>
    <row r="92" spans="1:18">
      <c r="B92" s="230" t="n"/>
      <c r="C92" s="236" t="n"/>
      <c r="D92" s="236" t="n"/>
      <c r="E92" s="236" t="n"/>
      <c r="G92" s="236" t="n"/>
      <c r="H92" s="71" t="n"/>
      <c r="I92" s="71" t="n"/>
    </row>
    <row r="93" spans="1:18">
      <c r="B93" s="230" t="n"/>
      <c r="C93" s="236" t="n"/>
      <c r="D93" s="236" t="n"/>
      <c r="E93" s="236" t="n"/>
      <c r="F93" s="216" t="n"/>
      <c r="G93" s="236" t="n"/>
      <c r="H93" s="71" t="n"/>
      <c r="I93" s="71" t="n"/>
    </row>
    <row r="94" spans="1:18">
      <c r="B94" s="230" t="n"/>
      <c r="C94" s="236" t="n"/>
      <c r="D94" s="236" t="n"/>
      <c r="E94" s="236" t="n"/>
      <c r="F94" s="216" t="n"/>
      <c r="G94" s="236" t="n"/>
      <c r="H94" s="71" t="n"/>
      <c r="I94" s="71" t="n"/>
    </row>
    <row r="95" spans="1:18">
      <c r="B95" s="230" t="n"/>
      <c r="C95" s="236" t="n"/>
      <c r="D95" s="236" t="n"/>
      <c r="E95" s="236" t="n"/>
      <c r="F95" s="236" t="n"/>
      <c r="G95" s="236" t="n"/>
      <c r="H95" s="71" t="n"/>
      <c r="I95" s="71" t="n"/>
    </row>
    <row r="96" spans="1:18">
      <c r="B96" s="230" t="n"/>
      <c r="C96" s="236" t="n"/>
      <c r="D96" s="236" t="n"/>
      <c r="E96" s="236" t="n"/>
      <c r="F96" s="236" t="n"/>
      <c r="G96" s="236" t="n"/>
      <c r="H96" s="71" t="n"/>
      <c r="I96" s="71" t="n"/>
    </row>
    <row r="97" spans="1:18">
      <c r="B97" s="230" t="n"/>
      <c r="C97" s="236" t="n"/>
      <c r="D97" s="236" t="n"/>
      <c r="E97" s="236" t="n"/>
      <c r="F97" s="236" t="n"/>
      <c r="G97" s="236" t="n"/>
      <c r="H97" s="71" t="n"/>
      <c r="I97" s="71" t="n"/>
    </row>
    <row r="98" spans="1:18">
      <c r="B98" s="230" t="n"/>
      <c r="C98" s="236" t="n"/>
      <c r="D98" s="236" t="n"/>
      <c r="E98" s="236" t="n"/>
      <c r="F98" s="236" t="n"/>
      <c r="G98" s="236" t="n"/>
      <c r="H98" s="71" t="n"/>
      <c r="I98" s="71" t="n"/>
    </row>
    <row r="99" spans="1:18">
      <c r="B99" s="230" t="n"/>
      <c r="C99" s="236" t="n"/>
      <c r="D99" s="236" t="n"/>
      <c r="E99" s="236" t="n"/>
      <c r="F99" s="236" t="n"/>
      <c r="G99" s="236" t="n"/>
      <c r="H99" s="71" t="n"/>
      <c r="I99" s="71" t="n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R98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1"/>
    <col customWidth="1" max="4" min="4" style="291" width="10.29"/>
    <col customWidth="1" max="5" min="5" style="291" width="10.86"/>
    <col customWidth="1" max="6" min="6" style="291" width="10.14"/>
    <col customWidth="1" max="7" min="7" style="291" width="10.86"/>
    <col customWidth="1" max="8" min="8" style="291" width="8.710000000000001"/>
    <col customWidth="1" max="9" min="9" style="291" width="8"/>
    <col customWidth="1" max="10" min="10" style="291" width="8.859999999999999"/>
    <col customWidth="1" max="13" min="11" style="291" width="17.29"/>
    <col customWidth="1" max="14" min="14" style="291" width="33.57"/>
    <col customWidth="1" max="18" min="15" style="291" width="17.29"/>
  </cols>
  <sheetData>
    <row r="1" spans="1:18">
      <c r="A1" s="218" t="s">
        <v>0</v>
      </c>
      <c r="B1" s="181" t="s">
        <v>252</v>
      </c>
      <c r="C1" s="182" t="n">
        <v>42866</v>
      </c>
      <c r="D1" s="182" t="n">
        <v>42873</v>
      </c>
      <c r="E1" s="182" t="n">
        <v>42877</v>
      </c>
      <c r="F1" s="182" t="n">
        <v>42880</v>
      </c>
      <c r="G1" s="182" t="n">
        <v>42884</v>
      </c>
      <c r="H1" s="16" t="s">
        <v>253</v>
      </c>
      <c r="I1" s="17" t="s">
        <v>254</v>
      </c>
      <c r="J1" s="18" t="s">
        <v>255</v>
      </c>
      <c r="K1" s="19" t="s">
        <v>256</v>
      </c>
      <c r="L1" s="233" t="n"/>
      <c r="M1" s="233" t="n"/>
      <c r="N1" s="102" t="s">
        <v>257</v>
      </c>
    </row>
    <row r="2" spans="1:18">
      <c r="A2" s="22" t="s">
        <v>258</v>
      </c>
      <c r="B2" s="23">
        <f>'1216'!L2</f>
        <v/>
      </c>
      <c r="C2" s="167" t="s">
        <v>286</v>
      </c>
      <c r="D2" s="167" t="s">
        <v>287</v>
      </c>
      <c r="E2" s="167" t="s">
        <v>288</v>
      </c>
      <c r="F2" s="174" t="s">
        <v>289</v>
      </c>
      <c r="G2" s="167" t="s">
        <v>290</v>
      </c>
      <c r="H2" s="26">
        <f>B2+H3-H4</f>
        <v/>
      </c>
      <c r="I2" s="55" t="n"/>
      <c r="J2" s="268">
        <f>SUM(J5:J26)</f>
        <v/>
      </c>
      <c r="K2" s="211" t="s">
        <v>261</v>
      </c>
      <c r="L2" s="69" t="n"/>
      <c r="M2" s="69" t="n"/>
      <c r="N2" s="246" t="n"/>
    </row>
    <row r="3" spans="1:18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SUM(C3:F3)</f>
        <v/>
      </c>
      <c r="I3" s="55" t="n"/>
      <c r="J3" s="268" t="n"/>
      <c r="K3" s="211" t="n"/>
      <c r="L3" s="69" t="n"/>
      <c r="M3" s="69" t="n"/>
      <c r="N3" s="236" t="n"/>
    </row>
    <row r="4" spans="1:18">
      <c r="A4" s="40" t="s">
        <v>263</v>
      </c>
      <c r="B4" s="40" t="n"/>
      <c r="C4" s="229" t="n">
        <v>2700</v>
      </c>
      <c r="D4" s="229" t="n"/>
      <c r="E4" s="229" t="n"/>
      <c r="F4" s="229" t="n"/>
      <c r="G4" s="229" t="n"/>
      <c r="H4" s="229">
        <f>SUM(C4:F4)</f>
        <v/>
      </c>
      <c r="I4" s="55" t="n"/>
      <c r="J4" s="268" t="n"/>
      <c r="K4" s="43" t="n"/>
      <c r="L4" s="44" t="n"/>
      <c r="M4" s="44" t="n"/>
    </row>
    <row r="5" spans="1:18">
      <c r="A5" s="263" t="s">
        <v>264</v>
      </c>
      <c r="B5" s="261">
        <f>-1*'1216'!N5</f>
        <v/>
      </c>
      <c r="C5" s="236" t="n"/>
      <c r="D5" s="236" t="n"/>
      <c r="E5" s="236" t="n"/>
      <c r="F5" s="236" t="n"/>
      <c r="G5" s="236" t="n"/>
      <c r="H5" s="276">
        <f>SUM(B5:F5)</f>
        <v/>
      </c>
      <c r="I5" s="55" t="n"/>
      <c r="J5" s="268">
        <f>I5-H5</f>
        <v/>
      </c>
      <c r="K5" s="256">
        <f>SUM(C5:F5)+'1216'!P5</f>
        <v/>
      </c>
      <c r="L5" s="240" t="n"/>
      <c r="M5" s="240" t="n"/>
      <c r="N5" s="65" t="n"/>
    </row>
    <row r="6" spans="1:18">
      <c r="A6" s="262" t="s">
        <v>8</v>
      </c>
      <c r="B6" s="261">
        <f>-1*'1216'!N6</f>
        <v/>
      </c>
      <c r="C6" s="236" t="n"/>
      <c r="D6" s="174" t="n"/>
      <c r="E6" s="174" t="n"/>
      <c r="F6" s="236" t="n"/>
      <c r="G6" s="236" t="n"/>
      <c r="H6" s="276">
        <f>SUM(B6:F6)</f>
        <v/>
      </c>
      <c r="I6" s="55" t="n"/>
      <c r="J6" s="268">
        <f>I6-H6</f>
        <v/>
      </c>
      <c r="K6" s="256">
        <f>SUM(C6:F6)+'1216'!P6</f>
        <v/>
      </c>
      <c r="L6" s="240" t="n"/>
      <c r="M6" s="240" t="n"/>
      <c r="N6" s="102" t="s">
        <v>265</v>
      </c>
    </row>
    <row r="7" spans="1:18">
      <c r="A7" s="262" t="s">
        <v>10</v>
      </c>
      <c r="B7" s="261">
        <f>-1*'1216'!N7</f>
        <v/>
      </c>
      <c r="C7" s="167" t="n">
        <v>14</v>
      </c>
      <c r="D7" s="167" t="n">
        <v>16</v>
      </c>
      <c r="E7" s="169" t="n">
        <v>6</v>
      </c>
      <c r="F7" s="167" t="n">
        <v>13</v>
      </c>
      <c r="G7" s="169" t="n">
        <v>4</v>
      </c>
      <c r="H7" s="276">
        <f>SUM(B7:F7)</f>
        <v/>
      </c>
      <c r="I7" s="55" t="n"/>
      <c r="J7" s="268">
        <f>I7-H7</f>
        <v/>
      </c>
      <c r="K7" s="256">
        <f>SUM(C7:F7)+'1216'!P7</f>
        <v/>
      </c>
      <c r="L7" s="240" t="n"/>
      <c r="M7" s="240" t="n"/>
      <c r="N7" s="102" t="s">
        <v>266</v>
      </c>
    </row>
    <row r="8" spans="1:18">
      <c r="A8" s="262" t="s">
        <v>13</v>
      </c>
      <c r="B8" s="261">
        <f>-1*'1216'!N8</f>
        <v/>
      </c>
      <c r="C8" s="169" t="n">
        <v>8</v>
      </c>
      <c r="D8" s="169" t="n">
        <v>14</v>
      </c>
      <c r="E8" s="167" t="n">
        <v>11</v>
      </c>
      <c r="F8" s="167" t="n">
        <v>13</v>
      </c>
      <c r="G8" s="167" t="n">
        <v>12</v>
      </c>
      <c r="H8" s="276">
        <f>SUM(B8:F8)</f>
        <v/>
      </c>
      <c r="I8" s="55" t="n"/>
      <c r="J8" s="268">
        <f>I8-H8</f>
        <v/>
      </c>
      <c r="K8" s="256">
        <f>SUM(C8:F8)+'1216'!P8</f>
        <v/>
      </c>
      <c r="L8" s="240" t="n"/>
      <c r="M8" s="240" t="n"/>
      <c r="N8" s="102" t="s">
        <v>267</v>
      </c>
    </row>
    <row r="9" spans="1:18">
      <c r="A9" s="262" t="s">
        <v>16</v>
      </c>
      <c r="B9" s="261">
        <f>-1*'1216'!N9</f>
        <v/>
      </c>
      <c r="C9" s="169" t="n">
        <v>8</v>
      </c>
      <c r="D9" s="167" t="n">
        <v>16</v>
      </c>
      <c r="E9" s="169" t="n">
        <v>6</v>
      </c>
      <c r="F9" s="174" t="n"/>
      <c r="G9" s="169" t="n">
        <v>4</v>
      </c>
      <c r="H9" s="276">
        <f>SUM(B9:F9)</f>
        <v/>
      </c>
      <c r="I9" s="55" t="n"/>
      <c r="J9" s="268">
        <f>I9-H9</f>
        <v/>
      </c>
      <c r="K9" s="256">
        <f>SUM(C9:F9)+'1216'!P9</f>
        <v/>
      </c>
      <c r="L9" s="240" t="n"/>
      <c r="M9" s="240" t="n"/>
      <c r="N9" s="102" t="s">
        <v>268</v>
      </c>
    </row>
    <row r="10" spans="1:18">
      <c r="A10" s="262" t="s">
        <v>19</v>
      </c>
      <c r="B10" s="261">
        <f>-1*'1216'!N10</f>
        <v/>
      </c>
      <c r="C10" s="174" t="n"/>
      <c r="D10" s="169" t="n">
        <v>14</v>
      </c>
      <c r="E10" s="167" t="n">
        <v>11</v>
      </c>
      <c r="F10" s="174" t="n"/>
      <c r="G10" s="167" t="n">
        <v>12</v>
      </c>
      <c r="H10" s="276">
        <f>SUM(B10:F10)</f>
        <v/>
      </c>
      <c r="I10" s="55">
        <f>H10</f>
        <v/>
      </c>
      <c r="J10" s="268">
        <f>I10-H10</f>
        <v/>
      </c>
      <c r="K10" s="256">
        <f>SUM(C10:F10)+'1216'!P10</f>
        <v/>
      </c>
      <c r="L10" s="240" t="n"/>
      <c r="M10" s="240" t="n"/>
      <c r="N10" s="102" t="s">
        <v>269</v>
      </c>
    </row>
    <row r="11" spans="1:18">
      <c r="A11" s="262" t="s">
        <v>22</v>
      </c>
      <c r="B11" s="261">
        <f>-1*'1216'!N11</f>
        <v/>
      </c>
      <c r="C11" s="169" t="n">
        <v>8</v>
      </c>
      <c r="D11" s="169" t="n">
        <v>14</v>
      </c>
      <c r="E11" s="174" t="n"/>
      <c r="F11" s="174" t="n"/>
      <c r="G11" s="167" t="n">
        <v>12</v>
      </c>
      <c r="H11" s="276">
        <f>SUM(B11:F11)</f>
        <v/>
      </c>
      <c r="I11" s="55" t="n">
        <v>2700</v>
      </c>
      <c r="J11" s="268">
        <f>I11-H11</f>
        <v/>
      </c>
      <c r="K11" s="256">
        <f>SUM(C11:F11)+'1216'!P11</f>
        <v/>
      </c>
      <c r="L11" s="240" t="n"/>
      <c r="M11" s="240" t="n"/>
      <c r="N11" s="102" t="s">
        <v>270</v>
      </c>
    </row>
    <row r="12" spans="1:18">
      <c r="A12" s="262" t="s">
        <v>25</v>
      </c>
      <c r="B12" s="261">
        <f>-1*'1216'!N12</f>
        <v/>
      </c>
      <c r="C12" s="174" t="n"/>
      <c r="D12" s="169" t="n">
        <v>14</v>
      </c>
      <c r="E12" s="167" t="n">
        <v>11</v>
      </c>
      <c r="F12" s="169" t="n">
        <v>13</v>
      </c>
      <c r="G12" s="169" t="n">
        <v>4</v>
      </c>
      <c r="H12" s="276">
        <f>SUM(B12:F12)</f>
        <v/>
      </c>
      <c r="I12" s="55" t="n"/>
      <c r="J12" s="268">
        <f>I12-H12</f>
        <v/>
      </c>
      <c r="K12" s="256">
        <f>SUM(C12:F12)+'1216'!P12</f>
        <v/>
      </c>
      <c r="L12" s="240" t="n"/>
      <c r="M12" s="240" t="n"/>
      <c r="N12" s="102" t="s">
        <v>271</v>
      </c>
    </row>
    <row r="13" spans="1:18">
      <c r="A13" s="262" t="s">
        <v>28</v>
      </c>
      <c r="B13" s="261">
        <f>-1*'1216'!N13</f>
        <v/>
      </c>
      <c r="C13" s="236" t="n"/>
      <c r="D13" s="174" t="n"/>
      <c r="E13" s="236" t="n"/>
      <c r="F13" s="174" t="n"/>
      <c r="G13" s="236" t="n"/>
      <c r="H13" s="276">
        <f>SUM(B13:F13)</f>
        <v/>
      </c>
      <c r="I13" s="55" t="n"/>
      <c r="J13" s="268">
        <f>I13-H13</f>
        <v/>
      </c>
      <c r="K13" s="256">
        <f>SUM(C13:F13)+'1216'!P13</f>
        <v/>
      </c>
      <c r="L13" s="240" t="n"/>
      <c r="M13" s="240" t="n"/>
      <c r="N13" s="102" t="s">
        <v>272</v>
      </c>
    </row>
    <row r="14" spans="1:18">
      <c r="A14" s="262" t="s">
        <v>31</v>
      </c>
      <c r="B14" s="261">
        <f>-1*'1216'!N14</f>
        <v/>
      </c>
      <c r="C14" s="169" t="n">
        <v>8</v>
      </c>
      <c r="D14" s="167" t="n">
        <v>16</v>
      </c>
      <c r="E14" s="169" t="n">
        <v>6</v>
      </c>
      <c r="F14" s="169" t="n">
        <v>13</v>
      </c>
      <c r="G14" s="167" t="n">
        <v>12</v>
      </c>
      <c r="H14" s="276">
        <f>SUM(B14:F14)</f>
        <v/>
      </c>
      <c r="I14" s="55" t="n"/>
      <c r="J14" s="268">
        <f>I14-H14</f>
        <v/>
      </c>
      <c r="K14" s="256">
        <f>SUM(C14:F14)+'1216'!P14</f>
        <v/>
      </c>
      <c r="L14" s="240" t="n"/>
      <c r="M14" s="240" t="n"/>
      <c r="N14" s="102" t="s">
        <v>273</v>
      </c>
    </row>
    <row r="15" spans="1:18">
      <c r="A15" s="262" t="s">
        <v>34</v>
      </c>
      <c r="B15" s="261">
        <f>-1*'1216'!N15</f>
        <v/>
      </c>
      <c r="C15" s="167" t="n">
        <v>14</v>
      </c>
      <c r="D15" s="174" t="n"/>
      <c r="E15" s="167" t="n">
        <v>11</v>
      </c>
      <c r="F15" s="174" t="n"/>
      <c r="G15" s="169" t="n">
        <v>4</v>
      </c>
      <c r="H15" s="276">
        <f>SUM(B15:F15)</f>
        <v/>
      </c>
      <c r="I15" s="55" t="n"/>
      <c r="J15" s="268">
        <f>I15-H15</f>
        <v/>
      </c>
      <c r="K15" s="256">
        <f>SUM(C15:F15)+'1216'!P15</f>
        <v/>
      </c>
      <c r="L15" s="240" t="n"/>
      <c r="M15" s="240" t="n"/>
      <c r="N15" s="102" t="s">
        <v>274</v>
      </c>
    </row>
    <row r="16" spans="1:18">
      <c r="A16" s="262" t="s">
        <v>37</v>
      </c>
      <c r="B16" s="261">
        <f>-1*'1216'!N16</f>
        <v/>
      </c>
      <c r="C16" s="169" t="n">
        <v>8</v>
      </c>
      <c r="D16" s="236" t="n"/>
      <c r="E16" s="174" t="n"/>
      <c r="F16" s="174" t="n"/>
      <c r="G16" s="174" t="n"/>
      <c r="H16" s="276">
        <f>SUM(B16:F16)</f>
        <v/>
      </c>
      <c r="I16" s="55" t="n">
        <v>2700</v>
      </c>
      <c r="J16" s="268">
        <f>I16-H16</f>
        <v/>
      </c>
      <c r="K16" s="256">
        <f>SUM(C16:F16)+'1216'!P16</f>
        <v/>
      </c>
      <c r="L16" s="240" t="n"/>
      <c r="M16" s="240" t="n"/>
      <c r="N16" s="102" t="s">
        <v>275</v>
      </c>
    </row>
    <row r="17" spans="1:18">
      <c r="A17" s="262" t="s">
        <v>39</v>
      </c>
      <c r="B17" s="261">
        <f>-1*'1216'!N17</f>
        <v/>
      </c>
      <c r="C17" s="167" t="n">
        <v>14</v>
      </c>
      <c r="D17" s="167" t="n">
        <v>16</v>
      </c>
      <c r="E17" s="169" t="n">
        <v>6</v>
      </c>
      <c r="F17" s="174" t="n"/>
      <c r="G17" s="236" t="n"/>
      <c r="H17" s="276">
        <f>SUM(B17:F17)</f>
        <v/>
      </c>
      <c r="I17" s="55" t="n"/>
      <c r="J17" s="268">
        <f>I17-H17</f>
        <v/>
      </c>
      <c r="K17" s="256">
        <f>SUM(C17:F17)+'1216'!P17</f>
        <v/>
      </c>
      <c r="L17" s="240" t="n"/>
      <c r="M17" s="240" t="n"/>
      <c r="N17" s="102" t="s">
        <v>276</v>
      </c>
    </row>
    <row r="18" spans="1:18">
      <c r="A18" s="262" t="s">
        <v>42</v>
      </c>
      <c r="B18" s="261">
        <f>-1*'1216'!N18</f>
        <v/>
      </c>
      <c r="C18" s="174" t="n"/>
      <c r="D18" s="167" t="n">
        <v>16</v>
      </c>
      <c r="E18" s="174" t="n"/>
      <c r="F18" s="174" t="n"/>
      <c r="G18" s="174" t="n"/>
      <c r="H18" s="276">
        <f>SUM(B18:F18)</f>
        <v/>
      </c>
      <c r="I18" s="55" t="n"/>
      <c r="J18" s="268">
        <f>I18-H18</f>
        <v/>
      </c>
      <c r="K18" s="256">
        <f>SUM(C18:F18)+'1216'!P18</f>
        <v/>
      </c>
      <c r="L18" s="240" t="n"/>
      <c r="M18" s="240" t="n"/>
      <c r="N18" s="102" t="s">
        <v>277</v>
      </c>
    </row>
    <row r="19" spans="1:18">
      <c r="A19" s="262" t="s">
        <v>45</v>
      </c>
      <c r="B19" s="261">
        <f>-1*'1216'!N19</f>
        <v/>
      </c>
      <c r="C19" s="174" t="n"/>
      <c r="D19" s="169" t="n">
        <v>14</v>
      </c>
      <c r="E19" s="174" t="n"/>
      <c r="F19" s="167" t="n">
        <v>13</v>
      </c>
      <c r="G19" s="167" t="n">
        <v>12</v>
      </c>
      <c r="H19" s="276">
        <f>SUM(B19:F19)</f>
        <v/>
      </c>
      <c r="I19" s="55" t="n"/>
      <c r="J19" s="268">
        <f>I19-H19</f>
        <v/>
      </c>
      <c r="K19" s="256">
        <f>SUM(C19:F19)+'1216'!P19</f>
        <v/>
      </c>
      <c r="L19" s="240" t="n"/>
      <c r="M19" s="240" t="n"/>
      <c r="N19" s="102" t="s">
        <v>278</v>
      </c>
    </row>
    <row r="20" spans="1:18">
      <c r="A20" s="262" t="s">
        <v>46</v>
      </c>
      <c r="B20" s="261">
        <f>-1*'1216'!N20</f>
        <v/>
      </c>
      <c r="C20" s="174" t="n"/>
      <c r="D20" s="174" t="n"/>
      <c r="E20" s="236" t="n"/>
      <c r="F20" s="169" t="n">
        <v>13</v>
      </c>
      <c r="G20" s="236" t="n"/>
      <c r="H20" s="276">
        <f>SUM(B20:F20)</f>
        <v/>
      </c>
      <c r="I20" s="55" t="n"/>
      <c r="J20" s="268">
        <f>I20-H20</f>
        <v/>
      </c>
      <c r="K20" s="256">
        <f>SUM(C20:F20)+'1216'!P20</f>
        <v/>
      </c>
      <c r="L20" s="240" t="n"/>
      <c r="M20" s="240" t="n"/>
      <c r="N20" s="102" t="s">
        <v>279</v>
      </c>
    </row>
    <row r="21" spans="1:18">
      <c r="A21" s="59" t="s">
        <v>49</v>
      </c>
      <c r="B21" s="261">
        <f>-1*'1216'!N21</f>
        <v/>
      </c>
      <c r="C21" s="174" t="n"/>
      <c r="D21" s="174" t="n"/>
      <c r="E21" s="174" t="n"/>
      <c r="F21" s="174" t="n"/>
      <c r="G21" s="174" t="n"/>
      <c r="H21" s="276">
        <f>SUM(B21:F21)</f>
        <v/>
      </c>
      <c r="I21" s="55" t="n"/>
      <c r="J21" s="268">
        <f>I21-H21</f>
        <v/>
      </c>
      <c r="K21" s="256">
        <f>SUM(C21:F21)+'1216'!P21</f>
        <v/>
      </c>
      <c r="L21" s="240" t="n"/>
      <c r="M21" s="240" t="n"/>
      <c r="N21" s="102" t="s">
        <v>280</v>
      </c>
    </row>
    <row r="22" spans="1:18">
      <c r="A22" s="262" t="s">
        <v>52</v>
      </c>
      <c r="B22" s="261">
        <f>-1*'1216'!N23</f>
        <v/>
      </c>
      <c r="C22" s="167" t="n">
        <v>14</v>
      </c>
      <c r="D22" s="169" t="n">
        <v>14</v>
      </c>
      <c r="E22" s="174" t="n"/>
      <c r="F22" s="169" t="n">
        <v>13</v>
      </c>
      <c r="G22" s="167" t="n">
        <v>12</v>
      </c>
      <c r="H22" s="276">
        <f>SUM(B22:F22)</f>
        <v/>
      </c>
      <c r="I22" s="55" t="n"/>
      <c r="J22" s="268">
        <f>I22-H22</f>
        <v/>
      </c>
      <c r="K22" s="256">
        <f>SUM(C22:F22)+'1216'!P23</f>
        <v/>
      </c>
      <c r="L22" s="240" t="n"/>
      <c r="M22" s="240" t="n"/>
      <c r="N22" s="102" t="s">
        <v>281</v>
      </c>
    </row>
    <row r="23" spans="1:18">
      <c r="A23" s="262" t="s">
        <v>55</v>
      </c>
      <c r="B23" s="261">
        <f>-1*'1216'!N24</f>
        <v/>
      </c>
      <c r="C23" s="167" t="n">
        <v>14</v>
      </c>
      <c r="D23" s="169" t="n">
        <v>14</v>
      </c>
      <c r="E23" s="167" t="n">
        <v>11</v>
      </c>
      <c r="F23" s="174" t="n"/>
      <c r="G23" s="169" t="n">
        <v>4</v>
      </c>
      <c r="H23" s="276">
        <f>SUM(B23:F23)</f>
        <v/>
      </c>
      <c r="I23" s="55" t="n"/>
      <c r="J23" s="268">
        <f>I23-H23</f>
        <v/>
      </c>
      <c r="K23" s="256">
        <f>SUM(C23:F23)+'1216'!P24</f>
        <v/>
      </c>
      <c r="L23" s="240" t="n"/>
      <c r="M23" s="240" t="n"/>
      <c r="N23" s="102" t="s">
        <v>282</v>
      </c>
    </row>
    <row r="24" spans="1:18">
      <c r="A24" s="262" t="s">
        <v>57</v>
      </c>
      <c r="B24" s="261">
        <f>-1*'1216'!N25</f>
        <v/>
      </c>
      <c r="C24" s="236" t="n"/>
      <c r="D24" s="174" t="n"/>
      <c r="E24" s="236" t="n"/>
      <c r="F24" s="174" t="n"/>
      <c r="G24" s="169" t="n">
        <v>4</v>
      </c>
      <c r="H24" s="276">
        <f>SUM(B24:F24)</f>
        <v/>
      </c>
      <c r="I24" s="55" t="n"/>
      <c r="J24" s="268">
        <f>I24-H24</f>
        <v/>
      </c>
      <c r="K24" s="256">
        <f>SUM(C24:F24)+'1216'!P25</f>
        <v/>
      </c>
      <c r="L24" s="240" t="n"/>
      <c r="M24" s="240" t="n"/>
      <c r="N24" s="102" t="s">
        <v>283</v>
      </c>
    </row>
    <row r="25" spans="1:18">
      <c r="A25" s="262" t="s">
        <v>60</v>
      </c>
      <c r="B25" s="261">
        <f>-1*'1216'!N26</f>
        <v/>
      </c>
      <c r="C25" s="174" t="n"/>
      <c r="D25" s="174" t="n"/>
      <c r="E25" s="174" t="n"/>
      <c r="F25" s="167" t="n">
        <v>13</v>
      </c>
      <c r="G25" s="174" t="n"/>
      <c r="H25" s="276">
        <f>SUM(B25:F25)</f>
        <v/>
      </c>
      <c r="I25" s="55" t="n"/>
      <c r="J25" s="268">
        <f>I25-H25</f>
        <v/>
      </c>
      <c r="K25" s="256">
        <f>SUM(C25:F25)+'1216'!P26</f>
        <v/>
      </c>
      <c r="L25" s="240" t="n"/>
      <c r="N25" s="102" t="s">
        <v>284</v>
      </c>
    </row>
    <row r="26" spans="1:18">
      <c r="A26" s="262" t="s">
        <v>63</v>
      </c>
      <c r="B26" s="261">
        <f>-1*'1216'!N27</f>
        <v/>
      </c>
      <c r="C26" s="236" t="n"/>
      <c r="D26" s="174" t="n"/>
      <c r="E26" s="236" t="n"/>
      <c r="F26" s="236" t="n"/>
      <c r="H26" s="276">
        <f>SUM(B26:F26)</f>
        <v/>
      </c>
      <c r="I26" s="55" t="n"/>
      <c r="J26" s="268">
        <f>I26-H26</f>
        <v/>
      </c>
      <c r="K26" s="256">
        <f>SUM(C26:F26)+'1216'!P27</f>
        <v/>
      </c>
      <c r="L26" s="240" t="n"/>
      <c r="M26" s="65" t="n"/>
      <c r="N26" s="102" t="s">
        <v>285</v>
      </c>
    </row>
    <row r="27" spans="1:18">
      <c r="A27" s="262" t="s">
        <v>65</v>
      </c>
      <c r="B27" s="261">
        <f>-1*'1216'!N28</f>
        <v/>
      </c>
      <c r="C27" s="174" t="n"/>
      <c r="D27" s="174" t="n"/>
      <c r="G27" s="174" t="n"/>
      <c r="H27" s="276">
        <f>SUM(B27:F27)</f>
        <v/>
      </c>
      <c r="I27" s="55" t="n"/>
      <c r="J27" s="268">
        <f>I27-H27</f>
        <v/>
      </c>
      <c r="K27" s="256">
        <f>SUM(C27:F27)+'1216'!P28</f>
        <v/>
      </c>
    </row>
    <row r="28" spans="1:18">
      <c r="A28" s="262" t="s">
        <v>66</v>
      </c>
      <c r="B28" s="261" t="n"/>
      <c r="C28" s="167" t="n">
        <v>14</v>
      </c>
      <c r="D28" s="174" t="n"/>
      <c r="G28" s="174" t="n"/>
      <c r="H28" s="276" t="n"/>
      <c r="I28" s="55" t="n"/>
      <c r="J28" s="268" t="n"/>
      <c r="K28" s="256" t="n"/>
    </row>
    <row r="29" spans="1:18">
      <c r="A29" s="262" t="s">
        <v>68</v>
      </c>
      <c r="B29" s="261" t="n"/>
      <c r="C29" s="174" t="n"/>
      <c r="D29" s="174" t="n"/>
      <c r="E29" s="174" t="n"/>
      <c r="G29" s="174" t="n"/>
      <c r="H29" s="276" t="n"/>
      <c r="I29" s="55" t="n"/>
      <c r="J29" s="268" t="n"/>
      <c r="K29" s="256" t="n"/>
    </row>
    <row r="30" spans="1:18">
      <c r="A30" s="262" t="s">
        <v>70</v>
      </c>
      <c r="B30" s="261" t="n"/>
      <c r="C30" s="174" t="n"/>
      <c r="D30" s="174" t="n"/>
      <c r="E30" s="174" t="n"/>
      <c r="G30" s="174" t="n"/>
      <c r="H30" s="276" t="n"/>
      <c r="I30" s="55" t="n"/>
      <c r="J30" s="268" t="n"/>
      <c r="K30" s="256" t="n"/>
    </row>
    <row r="31" spans="1:18">
      <c r="A31" s="262" t="s">
        <v>71</v>
      </c>
      <c r="B31" s="261" t="n"/>
      <c r="C31" s="167" t="n">
        <v>14</v>
      </c>
      <c r="D31" s="167" t="n">
        <v>16</v>
      </c>
      <c r="E31" s="169" t="n">
        <v>6</v>
      </c>
      <c r="F31" s="169" t="n">
        <v>13</v>
      </c>
      <c r="G31" s="174" t="n"/>
      <c r="H31" s="276" t="n"/>
      <c r="I31" s="55" t="n"/>
      <c r="J31" s="268" t="n"/>
      <c r="K31" s="256" t="n"/>
    </row>
    <row r="32" spans="1:18">
      <c r="A32" s="262" t="s">
        <v>73</v>
      </c>
      <c r="B32" s="261" t="n"/>
      <c r="C32" s="174" t="n"/>
      <c r="D32" s="174" t="n"/>
      <c r="E32" s="174" t="n"/>
      <c r="G32" s="174" t="n"/>
      <c r="H32" s="276" t="n"/>
      <c r="I32" s="55" t="n"/>
      <c r="J32" s="268" t="n"/>
      <c r="K32" s="256" t="n"/>
    </row>
    <row r="33" spans="1:18">
      <c r="A33" s="262" t="s">
        <v>74</v>
      </c>
      <c r="B33" s="261" t="n"/>
      <c r="C33" s="174" t="n"/>
      <c r="D33" s="174" t="n"/>
      <c r="E33" s="174" t="n"/>
      <c r="G33" s="169" t="n">
        <v>4</v>
      </c>
      <c r="H33" s="276" t="n"/>
      <c r="I33" s="55" t="n"/>
      <c r="J33" s="268" t="n"/>
      <c r="K33" s="256" t="n"/>
    </row>
    <row customHeight="1" ht="82.5" r="34" s="291" spans="1:18">
      <c r="A34" s="236" t="n"/>
      <c r="B34" s="236" t="n"/>
      <c r="C34" s="63" t="n"/>
      <c r="D34" s="63" t="n"/>
      <c r="E34" s="63" t="n"/>
      <c r="F34" s="63" t="n"/>
      <c r="G34" s="63" t="n"/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</row>
    <row r="35" spans="1:18">
      <c r="B35" s="230" t="n"/>
      <c r="C35" s="69" t="n"/>
      <c r="D35" s="69" t="n"/>
      <c r="E35" s="69" t="n"/>
      <c r="F35" s="69" t="n"/>
      <c r="G35" s="69" t="n"/>
      <c r="H35" s="71" t="n"/>
      <c r="I35" s="71" t="n"/>
    </row>
    <row r="36" spans="1:18">
      <c r="B36" s="230" t="n"/>
      <c r="C36" s="69" t="n"/>
      <c r="D36" s="69" t="n"/>
      <c r="E36" s="69" t="n"/>
      <c r="F36" s="69" t="n"/>
      <c r="G36" s="69" t="n"/>
      <c r="H36" s="71" t="n"/>
      <c r="I36" s="71" t="n"/>
    </row>
    <row r="37" spans="1:18">
      <c r="B37" s="230" t="n"/>
      <c r="C37" s="69" t="n"/>
      <c r="D37" s="69" t="n"/>
      <c r="E37" s="69" t="n"/>
      <c r="F37" s="69" t="n"/>
      <c r="G37" s="69" t="n"/>
      <c r="H37" s="71" t="n"/>
      <c r="I37" s="71" t="n"/>
    </row>
    <row r="38" spans="1:18">
      <c r="B38" s="230" t="n"/>
      <c r="C38" s="69" t="n"/>
      <c r="D38" s="69" t="n"/>
      <c r="E38" s="69" t="n"/>
      <c r="F38" s="69" t="n"/>
      <c r="G38" s="69" t="n"/>
      <c r="H38" s="71" t="n"/>
      <c r="I38" s="71" t="n"/>
    </row>
    <row r="39" spans="1:18">
      <c r="B39" s="230" t="n"/>
      <c r="C39" s="236" t="n"/>
      <c r="D39" s="236" t="n"/>
      <c r="E39" s="236" t="n"/>
      <c r="F39" s="236" t="n"/>
      <c r="G39" s="236" t="n"/>
      <c r="H39" s="71" t="n"/>
      <c r="I39" s="71" t="n"/>
    </row>
    <row r="40" spans="1:18">
      <c r="B40" s="230" t="n"/>
      <c r="C40" s="236" t="n"/>
      <c r="D40" s="236" t="n"/>
      <c r="E40" s="236" t="n"/>
      <c r="F40" s="236" t="n"/>
      <c r="G40" s="236" t="n"/>
      <c r="H40" s="71" t="n"/>
      <c r="I40" s="71" t="n"/>
    </row>
    <row r="41" spans="1:18">
      <c r="B41" s="230" t="n"/>
      <c r="C41" s="236" t="n"/>
      <c r="D41" s="236" t="n"/>
      <c r="E41" s="236" t="n"/>
      <c r="F41" s="236" t="n"/>
      <c r="G41" s="236" t="n"/>
      <c r="H41" s="71" t="n"/>
      <c r="I41" s="71" t="n"/>
    </row>
    <row r="42" spans="1:18">
      <c r="B42" s="230" t="n"/>
      <c r="C42" s="236" t="n"/>
      <c r="D42" s="236" t="n"/>
      <c r="E42" s="236" t="n"/>
      <c r="F42" s="236" t="n"/>
      <c r="G42" s="236" t="n"/>
      <c r="H42" s="71" t="n"/>
      <c r="I42" s="71" t="n"/>
    </row>
    <row r="43" spans="1:18">
      <c r="B43" s="230" t="n"/>
      <c r="C43" s="236" t="n"/>
      <c r="D43" s="236" t="n"/>
      <c r="E43" s="236" t="n"/>
      <c r="F43" s="236" t="n"/>
      <c r="G43" s="236" t="n"/>
      <c r="H43" s="71" t="n"/>
      <c r="I43" s="71" t="n"/>
    </row>
    <row r="44" spans="1:18">
      <c r="B44" s="230" t="n"/>
      <c r="C44" s="236" t="n"/>
      <c r="D44" s="236" t="n"/>
      <c r="E44" s="236" t="n"/>
      <c r="F44" s="236" t="n"/>
      <c r="G44" s="236" t="n"/>
      <c r="H44" s="71" t="n"/>
      <c r="I44" s="71" t="n"/>
    </row>
    <row r="45" spans="1:18">
      <c r="B45" s="230" t="n"/>
      <c r="C45" s="236" t="n"/>
      <c r="D45" s="236" t="n"/>
      <c r="E45" s="236" t="n"/>
      <c r="F45" s="236" t="n"/>
      <c r="G45" s="236" t="n"/>
      <c r="H45" s="71" t="n"/>
      <c r="I45" s="71" t="n"/>
    </row>
    <row r="46" spans="1:18">
      <c r="B46" s="230" t="n"/>
      <c r="C46" s="236" t="n"/>
      <c r="D46" s="236" t="n"/>
      <c r="E46" s="236" t="n"/>
      <c r="F46" s="236" t="n"/>
      <c r="G46" s="236" t="n"/>
      <c r="H46" s="71" t="n"/>
      <c r="I46" s="71" t="n"/>
    </row>
    <row r="47" spans="1:18">
      <c r="B47" s="230" t="n"/>
      <c r="C47" s="236" t="n"/>
      <c r="D47" s="236" t="n"/>
      <c r="E47" s="236" t="n"/>
      <c r="F47" s="236" t="n"/>
      <c r="G47" s="236" t="n"/>
      <c r="H47" s="71" t="n"/>
      <c r="I47" s="71" t="n"/>
    </row>
    <row r="48" spans="1:18">
      <c r="B48" s="230" t="n"/>
      <c r="C48" s="236" t="n"/>
      <c r="D48" s="236" t="n"/>
      <c r="E48" s="236" t="n"/>
      <c r="F48" s="236" t="n"/>
      <c r="G48" s="236" t="n"/>
      <c r="H48" s="71" t="n"/>
      <c r="I48" s="71" t="n"/>
    </row>
    <row r="49" spans="1:18">
      <c r="B49" s="230" t="n"/>
      <c r="C49" s="236" t="n"/>
      <c r="D49" s="236" t="n"/>
      <c r="E49" s="236" t="n"/>
      <c r="F49" s="236" t="n"/>
      <c r="G49" s="236" t="n"/>
      <c r="H49" s="71" t="n"/>
      <c r="I49" s="71" t="n"/>
    </row>
    <row r="50" spans="1:18">
      <c r="B50" s="230" t="n"/>
      <c r="C50" s="236" t="n"/>
      <c r="D50" s="236" t="n"/>
      <c r="E50" s="236" t="n"/>
      <c r="F50" s="236" t="n"/>
      <c r="G50" s="236" t="n"/>
      <c r="H50" s="71" t="n"/>
      <c r="I50" s="71" t="n"/>
    </row>
    <row r="51" spans="1:18">
      <c r="B51" s="230" t="n"/>
      <c r="C51" s="236" t="n"/>
      <c r="D51" s="236" t="n"/>
      <c r="E51" s="236" t="n"/>
      <c r="F51" s="236" t="n"/>
      <c r="G51" s="236" t="n"/>
      <c r="H51" s="71" t="n"/>
      <c r="I51" s="71" t="n"/>
    </row>
    <row r="52" spans="1:18">
      <c r="B52" s="230" t="n"/>
      <c r="C52" s="236" t="n"/>
      <c r="D52" s="236" t="n"/>
      <c r="E52" s="236" t="n"/>
      <c r="F52" s="236" t="n"/>
      <c r="G52" s="236" t="n"/>
      <c r="H52" s="71" t="n"/>
      <c r="I52" s="71" t="n"/>
    </row>
    <row r="53" spans="1:18">
      <c r="B53" s="230" t="n"/>
      <c r="C53" s="236" t="n"/>
      <c r="D53" s="236" t="n"/>
      <c r="E53" s="236" t="n"/>
      <c r="F53" s="236" t="n"/>
      <c r="G53" s="236" t="n"/>
      <c r="H53" s="71" t="n"/>
      <c r="I53" s="71" t="n"/>
    </row>
    <row r="54" spans="1:18">
      <c r="B54" s="230" t="n"/>
      <c r="C54" s="236" t="n"/>
      <c r="D54" s="236" t="n"/>
      <c r="E54" s="236" t="n"/>
      <c r="F54" s="236" t="n"/>
      <c r="G54" s="236" t="n"/>
      <c r="H54" s="71" t="n"/>
      <c r="I54" s="71" t="n"/>
    </row>
    <row r="55" spans="1:18">
      <c r="B55" s="230" t="n"/>
      <c r="C55" s="236" t="n"/>
      <c r="D55" s="236" t="n"/>
      <c r="E55" s="236" t="n"/>
      <c r="F55" s="236" t="n"/>
      <c r="G55" s="236" t="n"/>
      <c r="H55" s="71" t="n"/>
      <c r="I55" s="71" t="n"/>
    </row>
    <row r="56" spans="1:18">
      <c r="B56" s="230" t="n"/>
      <c r="C56" s="236" t="n"/>
      <c r="D56" s="236" t="n"/>
      <c r="E56" s="236" t="n"/>
      <c r="F56" s="236" t="n"/>
      <c r="G56" s="236" t="n"/>
      <c r="H56" s="71" t="n"/>
      <c r="I56" s="71" t="n"/>
    </row>
    <row r="57" spans="1:18">
      <c r="B57" s="230" t="n"/>
      <c r="C57" s="236" t="n"/>
      <c r="D57" s="236" t="n"/>
      <c r="E57" s="236" t="n"/>
      <c r="F57" s="236" t="n"/>
      <c r="G57" s="236" t="n"/>
      <c r="H57" s="71" t="n"/>
      <c r="I57" s="71" t="n"/>
    </row>
    <row r="58" spans="1:18">
      <c r="B58" s="230" t="n"/>
      <c r="C58" s="236" t="n"/>
      <c r="D58" s="236" t="n"/>
      <c r="E58" s="236" t="n"/>
      <c r="F58" s="236" t="n"/>
      <c r="G58" s="236" t="n"/>
      <c r="H58" s="71" t="n"/>
      <c r="I58" s="71" t="n"/>
    </row>
    <row r="59" spans="1:18">
      <c r="B59" s="230" t="n"/>
      <c r="C59" s="236" t="n"/>
      <c r="D59" s="236" t="n"/>
      <c r="E59" s="236" t="n"/>
      <c r="F59" s="236" t="n"/>
      <c r="G59" s="236" t="n"/>
      <c r="H59" s="71" t="n"/>
      <c r="I59" s="71" t="n"/>
    </row>
    <row r="60" spans="1:18">
      <c r="B60" s="230" t="n"/>
      <c r="C60" s="236" t="n"/>
      <c r="D60" s="236" t="n"/>
      <c r="E60" s="236" t="n"/>
      <c r="F60" s="236" t="n"/>
      <c r="G60" s="236" t="n"/>
      <c r="H60" s="71" t="n"/>
      <c r="I60" s="71" t="n"/>
    </row>
    <row r="61" spans="1:18">
      <c r="B61" s="230" t="n"/>
      <c r="C61" s="236" t="n"/>
      <c r="D61" s="236" t="n"/>
      <c r="E61" s="236" t="n"/>
      <c r="F61" s="236" t="n"/>
      <c r="G61" s="236" t="n"/>
      <c r="H61" s="71" t="n"/>
      <c r="I61" s="71" t="n"/>
    </row>
    <row r="62" spans="1:18">
      <c r="B62" s="230" t="n"/>
      <c r="C62" s="236" t="n"/>
      <c r="D62" s="236" t="n"/>
      <c r="E62" s="236" t="n"/>
      <c r="F62" s="236" t="n"/>
      <c r="G62" s="236" t="n"/>
      <c r="H62" s="71" t="n"/>
      <c r="I62" s="71" t="n"/>
    </row>
    <row r="63" spans="1:18">
      <c r="B63" s="230" t="n"/>
      <c r="C63" s="236" t="n"/>
      <c r="D63" s="236" t="n"/>
      <c r="E63" s="236" t="n"/>
      <c r="F63" s="236" t="n"/>
      <c r="G63" s="236" t="n"/>
      <c r="H63" s="71" t="n"/>
      <c r="I63" s="71" t="n"/>
    </row>
    <row r="64" spans="1:18">
      <c r="B64" s="230" t="n"/>
      <c r="C64" s="236" t="n"/>
      <c r="D64" s="236" t="n"/>
      <c r="E64" s="236" t="n"/>
      <c r="F64" s="236" t="n"/>
      <c r="G64" s="236" t="n"/>
      <c r="H64" s="71" t="n"/>
      <c r="I64" s="71" t="n"/>
    </row>
    <row r="65" spans="1:18">
      <c r="B65" s="230" t="n"/>
      <c r="C65" s="236" t="n"/>
      <c r="D65" s="236" t="n"/>
      <c r="E65" s="236" t="n"/>
      <c r="F65" s="236" t="n"/>
      <c r="G65" s="236" t="n"/>
      <c r="H65" s="71" t="n"/>
      <c r="I65" s="71" t="n"/>
    </row>
    <row r="66" spans="1:18">
      <c r="B66" s="230" t="n"/>
      <c r="C66" s="236" t="n"/>
      <c r="D66" s="236" t="n"/>
      <c r="E66" s="236" t="n"/>
      <c r="F66" s="236" t="n"/>
      <c r="G66" s="236" t="n"/>
      <c r="H66" s="71" t="n"/>
      <c r="I66" s="71" t="n"/>
    </row>
    <row r="67" spans="1:18">
      <c r="B67" s="230" t="n"/>
      <c r="C67" s="236" t="n"/>
      <c r="D67" s="236" t="n"/>
      <c r="E67" s="236" t="n"/>
      <c r="F67" s="236" t="n"/>
      <c r="G67" s="236" t="n"/>
      <c r="H67" s="71" t="n"/>
      <c r="I67" s="71" t="n"/>
    </row>
    <row r="68" spans="1:18">
      <c r="B68" s="230" t="n"/>
      <c r="C68" s="236" t="n"/>
      <c r="D68" s="236" t="n"/>
      <c r="E68" s="236" t="n"/>
      <c r="F68" s="236" t="n"/>
      <c r="G68" s="236" t="n"/>
      <c r="H68" s="71" t="n"/>
      <c r="I68" s="71" t="n"/>
    </row>
    <row r="69" spans="1:18">
      <c r="B69" s="230" t="n"/>
      <c r="C69" s="236" t="n"/>
      <c r="D69" s="236" t="n"/>
      <c r="E69" s="236" t="n"/>
      <c r="F69" s="236" t="n"/>
      <c r="G69" s="236" t="n"/>
      <c r="H69" s="71" t="n"/>
      <c r="I69" s="71" t="n"/>
    </row>
    <row r="70" spans="1:18">
      <c r="B70" s="230" t="n"/>
      <c r="C70" s="236" t="n"/>
      <c r="D70" s="236" t="n"/>
      <c r="E70" s="236" t="n"/>
      <c r="F70" s="236" t="n"/>
      <c r="G70" s="236" t="n"/>
      <c r="H70" s="71" t="n"/>
      <c r="I70" s="71" t="n"/>
    </row>
    <row r="71" spans="1:18">
      <c r="B71" s="230" t="n"/>
      <c r="C71" s="236" t="n"/>
      <c r="D71" s="236" t="n"/>
      <c r="E71" s="236" t="n"/>
      <c r="G71" s="236" t="n"/>
      <c r="H71" s="71" t="n"/>
      <c r="I71" s="71" t="n"/>
    </row>
    <row r="72" spans="1:18">
      <c r="B72" s="230" t="n"/>
      <c r="C72" s="236" t="n"/>
      <c r="D72" s="236" t="n"/>
      <c r="E72" s="236" t="n"/>
      <c r="G72" s="236" t="n"/>
      <c r="H72" s="71" t="n"/>
      <c r="I72" s="71" t="n"/>
    </row>
    <row r="73" spans="1:18">
      <c r="B73" s="230" t="n"/>
      <c r="C73" s="236" t="n"/>
      <c r="D73" s="236" t="n"/>
      <c r="E73" s="236" t="n"/>
      <c r="G73" s="236" t="n"/>
      <c r="H73" s="71" t="n"/>
      <c r="I73" s="71" t="n"/>
    </row>
    <row r="74" spans="1:18">
      <c r="B74" s="230" t="n"/>
      <c r="C74" s="236" t="n"/>
      <c r="D74" s="236" t="n"/>
      <c r="E74" s="236" t="n"/>
      <c r="G74" s="236" t="n"/>
      <c r="H74" s="71" t="n"/>
      <c r="I74" s="71" t="n"/>
    </row>
    <row r="75" spans="1:18">
      <c r="B75" s="230" t="n"/>
      <c r="C75" s="236" t="n"/>
      <c r="D75" s="236" t="n"/>
      <c r="E75" s="236" t="n"/>
      <c r="G75" s="236" t="n"/>
      <c r="H75" s="71" t="n"/>
      <c r="I75" s="71" t="n"/>
    </row>
    <row r="76" spans="1:18">
      <c r="B76" s="230" t="n"/>
      <c r="C76" s="236" t="n"/>
      <c r="D76" s="236" t="n"/>
      <c r="E76" s="236" t="n"/>
      <c r="G76" s="236" t="n"/>
      <c r="H76" s="71" t="n"/>
      <c r="I76" s="71" t="n"/>
    </row>
    <row r="77" spans="1:18">
      <c r="B77" s="230" t="n"/>
      <c r="C77" s="236" t="n"/>
      <c r="D77" s="236" t="n"/>
      <c r="E77" s="236" t="n"/>
      <c r="G77" s="236" t="n"/>
      <c r="H77" s="71" t="n"/>
      <c r="I77" s="71" t="n"/>
    </row>
    <row r="78" spans="1:18">
      <c r="B78" s="230" t="n"/>
      <c r="C78" s="236" t="n"/>
      <c r="D78" s="236" t="n"/>
      <c r="E78" s="236" t="n"/>
      <c r="G78" s="236" t="n"/>
      <c r="H78" s="71" t="n"/>
      <c r="I78" s="71" t="n"/>
    </row>
    <row r="79" spans="1:18">
      <c r="B79" s="230" t="n"/>
      <c r="C79" s="236" t="n"/>
      <c r="D79" s="236" t="n"/>
      <c r="E79" s="236" t="n"/>
      <c r="G79" s="236" t="n"/>
      <c r="H79" s="71" t="n"/>
      <c r="I79" s="71" t="n"/>
    </row>
    <row r="80" spans="1:18">
      <c r="B80" s="230" t="n"/>
      <c r="C80" s="236" t="n"/>
      <c r="D80" s="236" t="n"/>
      <c r="E80" s="236" t="n"/>
      <c r="G80" s="236" t="n"/>
      <c r="H80" s="71" t="n"/>
      <c r="I80" s="71" t="n"/>
    </row>
    <row r="81" spans="1:18">
      <c r="B81" s="230" t="n"/>
      <c r="C81" s="236" t="n"/>
      <c r="D81" s="236" t="n"/>
      <c r="E81" s="236" t="n"/>
      <c r="G81" s="236" t="n"/>
      <c r="H81" s="71" t="n"/>
      <c r="I81" s="71" t="n"/>
    </row>
    <row r="82" spans="1:18">
      <c r="B82" s="230" t="n"/>
      <c r="C82" s="236" t="n"/>
      <c r="D82" s="236" t="n"/>
      <c r="E82" s="236" t="n"/>
      <c r="G82" s="236" t="n"/>
      <c r="H82" s="71" t="n"/>
      <c r="I82" s="71" t="n"/>
    </row>
    <row r="83" spans="1:18">
      <c r="B83" s="230" t="n"/>
      <c r="C83" s="236" t="n"/>
      <c r="D83" s="236" t="n"/>
      <c r="E83" s="236" t="n"/>
      <c r="G83" s="236" t="n"/>
      <c r="H83" s="71" t="n"/>
      <c r="I83" s="71" t="n"/>
    </row>
    <row r="84" spans="1:18">
      <c r="B84" s="230" t="n"/>
      <c r="C84" s="236" t="n"/>
      <c r="D84" s="236" t="n"/>
      <c r="E84" s="236" t="n"/>
      <c r="G84" s="236" t="n"/>
      <c r="H84" s="71" t="n"/>
      <c r="I84" s="71" t="n"/>
    </row>
    <row r="85" spans="1:18">
      <c r="B85" s="230" t="n"/>
      <c r="C85" s="236" t="n"/>
      <c r="D85" s="236" t="n"/>
      <c r="E85" s="236" t="n"/>
      <c r="G85" s="236" t="n"/>
      <c r="H85" s="71" t="n"/>
      <c r="I85" s="71" t="n"/>
    </row>
    <row r="86" spans="1:18">
      <c r="B86" s="230" t="n"/>
      <c r="C86" s="236" t="n"/>
      <c r="D86" s="236" t="n"/>
      <c r="E86" s="236" t="n"/>
      <c r="G86" s="236" t="n"/>
      <c r="H86" s="71" t="n"/>
      <c r="I86" s="71" t="n"/>
    </row>
    <row r="87" spans="1:18">
      <c r="B87" s="230" t="n"/>
      <c r="C87" s="236" t="n"/>
      <c r="D87" s="236" t="n"/>
      <c r="E87" s="236" t="n"/>
      <c r="G87" s="236" t="n"/>
      <c r="H87" s="71" t="n"/>
      <c r="I87" s="71" t="n"/>
    </row>
    <row r="88" spans="1:18">
      <c r="B88" s="230" t="n"/>
      <c r="C88" s="236" t="n"/>
      <c r="D88" s="236" t="n"/>
      <c r="E88" s="236" t="n"/>
      <c r="G88" s="236" t="n"/>
      <c r="H88" s="71" t="n"/>
      <c r="I88" s="71" t="n"/>
    </row>
    <row r="89" spans="1:18">
      <c r="B89" s="230" t="n"/>
      <c r="C89" s="236" t="n"/>
      <c r="D89" s="236" t="n"/>
      <c r="E89" s="236" t="n"/>
      <c r="G89" s="236" t="n"/>
      <c r="H89" s="71" t="n"/>
      <c r="I89" s="71" t="n"/>
    </row>
    <row r="90" spans="1:18">
      <c r="B90" s="230" t="n"/>
      <c r="C90" s="236" t="n"/>
      <c r="D90" s="236" t="n"/>
      <c r="E90" s="236" t="n"/>
      <c r="G90" s="236" t="n"/>
      <c r="H90" s="71" t="n"/>
      <c r="I90" s="71" t="n"/>
    </row>
    <row r="91" spans="1:18">
      <c r="B91" s="230" t="n"/>
      <c r="C91" s="236" t="n"/>
      <c r="D91" s="236" t="n"/>
      <c r="E91" s="236" t="n"/>
      <c r="G91" s="236" t="n"/>
      <c r="H91" s="71" t="n"/>
      <c r="I91" s="71" t="n"/>
    </row>
    <row r="92" spans="1:18">
      <c r="B92" s="230" t="n"/>
      <c r="C92" s="236" t="n"/>
      <c r="D92" s="236" t="n"/>
      <c r="E92" s="236" t="n"/>
      <c r="F92" s="216" t="n"/>
      <c r="G92" s="236" t="n"/>
      <c r="H92" s="71" t="n"/>
      <c r="I92" s="71" t="n"/>
    </row>
    <row r="93" spans="1:18">
      <c r="B93" s="230" t="n"/>
      <c r="C93" s="236" t="n"/>
      <c r="D93" s="236" t="n"/>
      <c r="E93" s="236" t="n"/>
      <c r="F93" s="216" t="n"/>
      <c r="G93" s="236" t="n"/>
      <c r="H93" s="71" t="n"/>
      <c r="I93" s="71" t="n"/>
    </row>
    <row r="94" spans="1:18">
      <c r="B94" s="230" t="n"/>
      <c r="C94" s="236" t="n"/>
      <c r="D94" s="236" t="n"/>
      <c r="E94" s="236" t="n"/>
      <c r="F94" s="236" t="n"/>
      <c r="G94" s="236" t="n"/>
      <c r="H94" s="71" t="n"/>
      <c r="I94" s="71" t="n"/>
    </row>
    <row r="95" spans="1:18">
      <c r="B95" s="230" t="n"/>
      <c r="C95" s="236" t="n"/>
      <c r="D95" s="236" t="n"/>
      <c r="E95" s="236" t="n"/>
      <c r="F95" s="236" t="n"/>
      <c r="G95" s="236" t="n"/>
      <c r="H95" s="71" t="n"/>
      <c r="I95" s="71" t="n"/>
    </row>
    <row r="96" spans="1:18">
      <c r="B96" s="230" t="n"/>
      <c r="C96" s="236" t="n"/>
      <c r="D96" s="236" t="n"/>
      <c r="E96" s="236" t="n"/>
      <c r="F96" s="236" t="n"/>
      <c r="G96" s="236" t="n"/>
      <c r="H96" s="71" t="n"/>
      <c r="I96" s="71" t="n"/>
    </row>
    <row r="97" spans="1:18">
      <c r="B97" s="230" t="n"/>
      <c r="C97" s="236" t="n"/>
      <c r="D97" s="236" t="n"/>
      <c r="E97" s="236" t="n"/>
      <c r="F97" s="236" t="n"/>
      <c r="G97" s="236" t="n"/>
      <c r="H97" s="71" t="n"/>
      <c r="I97" s="71" t="n"/>
    </row>
    <row r="98" spans="1:18">
      <c r="B98" s="230" t="n"/>
      <c r="C98" s="236" t="n"/>
      <c r="D98" s="236" t="n"/>
      <c r="E98" s="236" t="n"/>
      <c r="F98" s="236" t="n"/>
      <c r="G98" s="236" t="n"/>
      <c r="H98" s="71" t="n"/>
      <c r="I98" s="71" t="n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U97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1"/>
    <col customWidth="1" max="4" min="4" style="291" width="10.86"/>
    <col customWidth="1" max="5" min="5" style="291" width="10.29"/>
    <col customWidth="1" max="6" min="6" style="291" width="10.86"/>
    <col customWidth="1" max="7" min="7" style="291" width="10.14"/>
    <col customWidth="1" max="8" min="8" style="291" width="11"/>
    <col customWidth="1" max="10" min="9" style="291" width="10.86"/>
    <col customWidth="1" max="11" min="11" style="291" width="8.710000000000001"/>
    <col customWidth="1" max="12" min="12" style="291" width="8"/>
    <col customWidth="1" max="13" min="13" style="291" width="8.859999999999999"/>
    <col customWidth="1" max="16" min="14" style="291" width="17.29"/>
    <col customWidth="1" max="17" min="17" style="291" width="33.57"/>
    <col customWidth="1" max="21" min="18" style="291" width="17.29"/>
  </cols>
  <sheetData>
    <row r="1" spans="1:21">
      <c r="A1" s="218" t="s">
        <v>0</v>
      </c>
      <c r="B1" s="181" t="s">
        <v>252</v>
      </c>
      <c r="C1" s="182" t="n">
        <v>42828</v>
      </c>
      <c r="D1" s="182" t="n">
        <v>42831</v>
      </c>
      <c r="E1" s="182" t="n">
        <v>42835</v>
      </c>
      <c r="F1" s="182" t="n">
        <v>42838</v>
      </c>
      <c r="G1" s="182" t="n">
        <v>42842</v>
      </c>
      <c r="H1" s="182" t="n">
        <v>42845</v>
      </c>
      <c r="I1" s="182" t="n">
        <v>42849</v>
      </c>
      <c r="J1" s="182" t="n">
        <v>42852</v>
      </c>
      <c r="K1" s="16" t="s">
        <v>253</v>
      </c>
      <c r="L1" s="17" t="s">
        <v>254</v>
      </c>
      <c r="M1" s="18" t="s">
        <v>255</v>
      </c>
      <c r="N1" s="19" t="s">
        <v>256</v>
      </c>
      <c r="O1" s="233" t="n"/>
      <c r="P1" s="233" t="n"/>
      <c r="Q1" s="102" t="s">
        <v>257</v>
      </c>
    </row>
    <row r="2" spans="1:21">
      <c r="A2" s="22" t="s">
        <v>258</v>
      </c>
      <c r="B2" s="23">
        <f>'1216'!L2</f>
        <v/>
      </c>
      <c r="C2" s="167" t="s">
        <v>291</v>
      </c>
      <c r="D2" s="174" t="s">
        <v>292</v>
      </c>
      <c r="E2" s="167" t="s">
        <v>293</v>
      </c>
      <c r="F2" s="174" t="s">
        <v>294</v>
      </c>
      <c r="G2" s="174" t="s">
        <v>295</v>
      </c>
      <c r="H2" s="167" t="s">
        <v>296</v>
      </c>
      <c r="I2" s="167" t="s">
        <v>297</v>
      </c>
      <c r="J2" s="167" t="s">
        <v>298</v>
      </c>
      <c r="K2" s="26">
        <f>B2+K3-K4</f>
        <v/>
      </c>
      <c r="L2" s="55" t="n"/>
      <c r="M2" s="268">
        <f>SUM(M5:M26)</f>
        <v/>
      </c>
      <c r="N2" s="211" t="s">
        <v>261</v>
      </c>
      <c r="O2" s="69" t="n"/>
      <c r="P2" s="69" t="n"/>
      <c r="Q2" s="246" t="n"/>
    </row>
    <row r="3" spans="1:21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 t="n"/>
      <c r="K3" s="34">
        <f>SUM(C3:I3)</f>
        <v/>
      </c>
      <c r="L3" s="55" t="n"/>
      <c r="M3" s="268" t="n"/>
      <c r="N3" s="211" t="n"/>
      <c r="O3" s="69" t="n"/>
      <c r="P3" s="69" t="n"/>
      <c r="Q3" s="236" t="n"/>
    </row>
    <row r="4" spans="1:21">
      <c r="A4" s="40" t="s">
        <v>263</v>
      </c>
      <c r="B4" s="40" t="n"/>
      <c r="C4" s="229" t="n">
        <v>2700</v>
      </c>
      <c r="D4" s="229" t="n">
        <v>2700</v>
      </c>
      <c r="E4" s="229" t="n"/>
      <c r="F4" s="229" t="n"/>
      <c r="G4" s="229" t="n"/>
      <c r="H4" s="229" t="n"/>
      <c r="I4" s="229" t="n"/>
      <c r="J4" s="229" t="n"/>
      <c r="K4" s="229">
        <f>SUM(C4:I4)</f>
        <v/>
      </c>
      <c r="L4" s="55" t="n"/>
      <c r="M4" s="268" t="n"/>
      <c r="N4" s="43" t="n"/>
      <c r="O4" s="44" t="n"/>
      <c r="P4" s="44" t="n"/>
    </row>
    <row r="5" spans="1:21">
      <c r="A5" s="263" t="s">
        <v>264</v>
      </c>
      <c r="B5" s="261">
        <f>-1*'1216'!N5</f>
        <v/>
      </c>
      <c r="C5" s="63" t="n"/>
      <c r="D5" s="63" t="n"/>
      <c r="E5" s="63" t="n"/>
      <c r="F5" s="63" t="n"/>
      <c r="G5" s="63" t="n"/>
      <c r="H5" s="63" t="n"/>
      <c r="I5" s="63" t="n"/>
      <c r="J5" s="63" t="n"/>
      <c r="K5" s="276">
        <f>SUM(B5:I5)</f>
        <v/>
      </c>
      <c r="L5" s="55" t="n"/>
      <c r="M5" s="268">
        <f>L5-K5</f>
        <v/>
      </c>
      <c r="N5" s="256">
        <f>SUM(C5:I5)+'1216'!P5</f>
        <v/>
      </c>
      <c r="O5" s="240" t="n"/>
      <c r="P5" s="240" t="n"/>
      <c r="Q5" s="65" t="n"/>
    </row>
    <row r="6" spans="1:21">
      <c r="A6" s="262" t="s">
        <v>8</v>
      </c>
      <c r="B6" s="261">
        <f>-1*'1216'!N6</f>
        <v/>
      </c>
      <c r="C6" s="232" t="n"/>
      <c r="D6" s="232" t="n"/>
      <c r="E6" s="97" t="n"/>
      <c r="F6" s="97" t="n"/>
      <c r="G6" s="63" t="n"/>
      <c r="H6" s="63" t="n"/>
      <c r="I6" s="63" t="n"/>
      <c r="J6" s="63" t="n"/>
      <c r="K6" s="276">
        <f>SUM(B6:I6)</f>
        <v/>
      </c>
      <c r="L6" s="55" t="n"/>
      <c r="M6" s="268">
        <f>L6-K6</f>
        <v/>
      </c>
      <c r="N6" s="256">
        <f>SUM(C6:I6)+'1216'!P6</f>
        <v/>
      </c>
      <c r="O6" s="240" t="n"/>
      <c r="P6" s="240" t="n"/>
      <c r="Q6" s="102" t="s">
        <v>265</v>
      </c>
    </row>
    <row r="7" spans="1:21">
      <c r="A7" s="262" t="s">
        <v>10</v>
      </c>
      <c r="B7" s="261">
        <f>-1*'1216'!N7</f>
        <v/>
      </c>
      <c r="C7" s="167" t="n">
        <v>18</v>
      </c>
      <c r="D7" s="167" t="n">
        <v>15</v>
      </c>
      <c r="E7" s="169" t="n">
        <v>17</v>
      </c>
      <c r="F7" s="167" t="n">
        <v>8</v>
      </c>
      <c r="G7" s="167" t="n">
        <v>11</v>
      </c>
      <c r="H7" s="167" t="n">
        <v>14</v>
      </c>
      <c r="I7" s="169" t="n">
        <v>7</v>
      </c>
      <c r="J7" s="167" t="n">
        <v>9</v>
      </c>
      <c r="K7" s="276">
        <f>SUM(B7:I7)</f>
        <v/>
      </c>
      <c r="L7" s="55" t="n"/>
      <c r="M7" s="268">
        <f>L7-K7</f>
        <v/>
      </c>
      <c r="N7" s="256">
        <f>SUM(C7:I7)+'1216'!P7</f>
        <v/>
      </c>
      <c r="O7" s="240" t="n"/>
      <c r="P7" s="240" t="n"/>
      <c r="Q7" s="102" t="s">
        <v>266</v>
      </c>
    </row>
    <row r="8" spans="1:21">
      <c r="A8" s="262" t="s">
        <v>13</v>
      </c>
      <c r="B8" s="261">
        <f>-1*'1216'!N8</f>
        <v/>
      </c>
      <c r="C8" s="167" t="n">
        <v>18</v>
      </c>
      <c r="D8" s="169" t="n">
        <v>15</v>
      </c>
      <c r="E8" s="167" t="n">
        <v>21</v>
      </c>
      <c r="F8" s="169" t="n">
        <v>8</v>
      </c>
      <c r="G8" s="97" t="n"/>
      <c r="H8" s="97" t="n"/>
      <c r="I8" s="167" t="n">
        <v>9</v>
      </c>
      <c r="J8" s="167" t="n">
        <v>9</v>
      </c>
      <c r="K8" s="276">
        <f>SUM(B8:I8)</f>
        <v/>
      </c>
      <c r="L8" s="55" t="n"/>
      <c r="M8" s="268">
        <f>L8-K8</f>
        <v/>
      </c>
      <c r="N8" s="256">
        <f>SUM(C8:I8)+'1216'!P8</f>
        <v/>
      </c>
      <c r="O8" s="240" t="n"/>
      <c r="P8" s="240" t="n"/>
      <c r="Q8" s="102" t="s">
        <v>267</v>
      </c>
    </row>
    <row r="9" spans="1:21">
      <c r="A9" s="262" t="s">
        <v>16</v>
      </c>
      <c r="B9" s="261">
        <f>-1*'1216'!N9</f>
        <v/>
      </c>
      <c r="C9" s="169" t="n">
        <v>14</v>
      </c>
      <c r="D9" s="167" t="n">
        <v>15</v>
      </c>
      <c r="E9" s="169" t="n">
        <v>17</v>
      </c>
      <c r="F9" s="167" t="n">
        <v>8</v>
      </c>
      <c r="G9" s="169" t="n">
        <v>11</v>
      </c>
      <c r="H9" s="167" t="n">
        <v>14</v>
      </c>
      <c r="I9" s="169" t="n">
        <v>7</v>
      </c>
      <c r="J9" s="169" t="n">
        <v>6</v>
      </c>
      <c r="K9" s="276">
        <f>SUM(B9:I9)</f>
        <v/>
      </c>
      <c r="L9" s="55" t="n"/>
      <c r="M9" s="268">
        <f>L9-K9</f>
        <v/>
      </c>
      <c r="N9" s="256">
        <f>SUM(C9:I9)+'1216'!P9</f>
        <v/>
      </c>
      <c r="O9" s="240" t="n"/>
      <c r="P9" s="240" t="n"/>
      <c r="Q9" s="102" t="s">
        <v>268</v>
      </c>
    </row>
    <row r="10" spans="1:21">
      <c r="A10" s="262" t="s">
        <v>19</v>
      </c>
      <c r="B10" s="261">
        <f>-1*'1216'!N10</f>
        <v/>
      </c>
      <c r="C10" s="97" t="n"/>
      <c r="D10" s="232" t="n"/>
      <c r="E10" s="97" t="n"/>
      <c r="F10" s="97" t="n"/>
      <c r="G10" s="97" t="n"/>
      <c r="H10" s="97" t="n"/>
      <c r="I10" s="167" t="n">
        <v>9</v>
      </c>
      <c r="J10" s="167" t="n">
        <v>9</v>
      </c>
      <c r="K10" s="276">
        <f>SUM(B10:I10)</f>
        <v/>
      </c>
      <c r="L10" s="55">
        <f>K10</f>
        <v/>
      </c>
      <c r="M10" s="268">
        <f>L10-K10</f>
        <v/>
      </c>
      <c r="N10" s="256">
        <f>SUM(C10:I10)+'1216'!P10</f>
        <v/>
      </c>
      <c r="O10" s="240" t="n"/>
      <c r="P10" s="240" t="n"/>
      <c r="Q10" s="102" t="s">
        <v>269</v>
      </c>
    </row>
    <row r="11" spans="1:21">
      <c r="A11" s="262" t="s">
        <v>22</v>
      </c>
      <c r="B11" s="261">
        <f>-1*'1216'!N11</f>
        <v/>
      </c>
      <c r="C11" s="167" t="n">
        <v>18</v>
      </c>
      <c r="D11" s="167" t="n">
        <v>15</v>
      </c>
      <c r="E11" s="169" t="n">
        <v>17</v>
      </c>
      <c r="F11" s="169" t="n">
        <v>8</v>
      </c>
      <c r="G11" s="169" t="n">
        <v>11</v>
      </c>
      <c r="H11" s="167" t="n">
        <v>14</v>
      </c>
      <c r="I11" s="169" t="n">
        <v>7</v>
      </c>
      <c r="J11" s="97" t="n"/>
      <c r="K11" s="276">
        <f>SUM(B11:I11)</f>
        <v/>
      </c>
      <c r="L11" s="55" t="n">
        <v>2700</v>
      </c>
      <c r="M11" s="268">
        <f>L11-K11</f>
        <v/>
      </c>
      <c r="N11" s="256">
        <f>SUM(C11:I11)+'1216'!P11</f>
        <v/>
      </c>
      <c r="O11" s="240" t="n"/>
      <c r="P11" s="240" t="n"/>
      <c r="Q11" s="102" t="s">
        <v>270</v>
      </c>
    </row>
    <row r="12" spans="1:21">
      <c r="A12" s="262" t="s">
        <v>25</v>
      </c>
      <c r="B12" s="261">
        <f>-1*'1216'!N12</f>
        <v/>
      </c>
      <c r="C12" s="169" t="n">
        <v>14</v>
      </c>
      <c r="D12" s="232" t="n"/>
      <c r="E12" s="63" t="n"/>
      <c r="F12" s="167" t="n">
        <v>8</v>
      </c>
      <c r="G12" s="97" t="n"/>
      <c r="H12" s="169" t="n">
        <v>13</v>
      </c>
      <c r="I12" s="169" t="n">
        <v>7</v>
      </c>
      <c r="J12" s="97" t="n"/>
      <c r="K12" s="276">
        <f>SUM(B12:I12)</f>
        <v/>
      </c>
      <c r="L12" s="55" t="n"/>
      <c r="M12" s="268">
        <f>L12-K12</f>
        <v/>
      </c>
      <c r="N12" s="256">
        <f>SUM(C12:I12)+'1216'!P12</f>
        <v/>
      </c>
      <c r="O12" s="240" t="n"/>
      <c r="P12" s="240" t="n"/>
      <c r="Q12" s="102" t="s">
        <v>271</v>
      </c>
    </row>
    <row r="13" spans="1:21">
      <c r="A13" s="262" t="s">
        <v>28</v>
      </c>
      <c r="B13" s="261">
        <f>-1*'1216'!N13</f>
        <v/>
      </c>
      <c r="C13" s="63" t="n"/>
      <c r="D13" s="63" t="n"/>
      <c r="E13" s="97" t="n"/>
      <c r="F13" s="63" t="n"/>
      <c r="G13" s="97" t="n"/>
      <c r="H13" s="63" t="n"/>
      <c r="I13" s="63" t="n"/>
      <c r="J13" s="63" t="n"/>
      <c r="K13" s="276">
        <f>SUM(B13:I13)</f>
        <v/>
      </c>
      <c r="L13" s="55" t="n"/>
      <c r="M13" s="268">
        <f>L13-K13</f>
        <v/>
      </c>
      <c r="N13" s="256">
        <f>SUM(C13:I13)+'1216'!P13</f>
        <v/>
      </c>
      <c r="O13" s="240" t="n"/>
      <c r="P13" s="240" t="n"/>
      <c r="Q13" s="102" t="s">
        <v>272</v>
      </c>
    </row>
    <row r="14" spans="1:21">
      <c r="A14" s="262" t="s">
        <v>31</v>
      </c>
      <c r="B14" s="261">
        <f>-1*'1216'!N14</f>
        <v/>
      </c>
      <c r="C14" s="169" t="n">
        <v>14</v>
      </c>
      <c r="D14" s="167" t="n">
        <v>15</v>
      </c>
      <c r="E14" s="169" t="n">
        <v>17</v>
      </c>
      <c r="F14" s="169" t="n">
        <v>8</v>
      </c>
      <c r="G14" s="167" t="n">
        <v>11</v>
      </c>
      <c r="H14" s="167" t="n">
        <v>14</v>
      </c>
      <c r="I14" s="167" t="n">
        <v>9</v>
      </c>
      <c r="J14" s="167" t="n">
        <v>9</v>
      </c>
      <c r="K14" s="276">
        <f>SUM(B14:I14)</f>
        <v/>
      </c>
      <c r="L14" s="55" t="n"/>
      <c r="M14" s="268">
        <f>L14-K14</f>
        <v/>
      </c>
      <c r="N14" s="256">
        <f>SUM(C14:I14)+'1216'!P14</f>
        <v/>
      </c>
      <c r="O14" s="240" t="n"/>
      <c r="P14" s="240" t="n"/>
      <c r="Q14" s="102" t="s">
        <v>273</v>
      </c>
    </row>
    <row r="15" spans="1:21">
      <c r="A15" s="262" t="s">
        <v>34</v>
      </c>
      <c r="B15" s="261">
        <f>-1*'1216'!N15</f>
        <v/>
      </c>
      <c r="C15" s="167" t="n">
        <v>18</v>
      </c>
      <c r="D15" s="97" t="n"/>
      <c r="E15" s="167" t="n">
        <v>21</v>
      </c>
      <c r="F15" s="97" t="n"/>
      <c r="G15" s="97" t="n"/>
      <c r="H15" s="63" t="n"/>
      <c r="I15" s="167" t="n">
        <v>9</v>
      </c>
      <c r="J15" s="97" t="n"/>
      <c r="K15" s="276">
        <f>SUM(B15:I15)</f>
        <v/>
      </c>
      <c r="L15" s="55" t="n"/>
      <c r="M15" s="268">
        <f>L15-K15</f>
        <v/>
      </c>
      <c r="N15" s="256">
        <f>SUM(C15:I15)+'1216'!P15</f>
        <v/>
      </c>
      <c r="O15" s="240" t="n"/>
      <c r="P15" s="240" t="n"/>
      <c r="Q15" s="102" t="s">
        <v>274</v>
      </c>
    </row>
    <row r="16" spans="1:21">
      <c r="A16" s="262" t="s">
        <v>37</v>
      </c>
      <c r="B16" s="261">
        <f>-1*'1216'!N16</f>
        <v/>
      </c>
      <c r="C16" s="97" t="n"/>
      <c r="D16" s="97" t="n"/>
      <c r="E16" s="232" t="n"/>
      <c r="F16" s="97" t="n"/>
      <c r="G16" s="97" t="n"/>
      <c r="H16" s="97" t="n"/>
      <c r="I16" s="97" t="n"/>
      <c r="J16" s="97" t="n"/>
      <c r="K16" s="276">
        <f>SUM(B16:I16)</f>
        <v/>
      </c>
      <c r="L16" s="55" t="n">
        <v>2700</v>
      </c>
      <c r="M16" s="268">
        <f>L16-K16</f>
        <v/>
      </c>
      <c r="N16" s="256">
        <f>SUM(C16:I16)+'1216'!P16</f>
        <v/>
      </c>
      <c r="O16" s="240" t="n"/>
      <c r="P16" s="240" t="n"/>
      <c r="Q16" s="102" t="s">
        <v>275</v>
      </c>
    </row>
    <row r="17" spans="1:21">
      <c r="A17" s="262" t="s">
        <v>39</v>
      </c>
      <c r="B17" s="261">
        <f>-1*'1216'!N17</f>
        <v/>
      </c>
      <c r="C17" s="97" t="n"/>
      <c r="D17" s="63" t="n"/>
      <c r="E17" s="169" t="n">
        <v>17</v>
      </c>
      <c r="F17" s="63" t="n"/>
      <c r="G17" s="97" t="n"/>
      <c r="H17" s="169" t="n">
        <v>13</v>
      </c>
      <c r="I17" s="63" t="n"/>
      <c r="J17" s="169" t="n">
        <v>6</v>
      </c>
      <c r="K17" s="276">
        <f>SUM(B17:I17)</f>
        <v/>
      </c>
      <c r="L17" s="55" t="n"/>
      <c r="M17" s="268">
        <f>L17-K17</f>
        <v/>
      </c>
      <c r="N17" s="256">
        <f>SUM(C17:I17)+'1216'!P17</f>
        <v/>
      </c>
      <c r="O17" s="240" t="n"/>
      <c r="P17" s="240" t="n"/>
      <c r="Q17" s="102" t="s">
        <v>276</v>
      </c>
    </row>
    <row r="18" spans="1:21">
      <c r="A18" s="262" t="s">
        <v>42</v>
      </c>
      <c r="B18" s="261">
        <f>-1*'1216'!N18</f>
        <v/>
      </c>
      <c r="C18" s="97" t="n"/>
      <c r="D18" s="167" t="n">
        <v>15</v>
      </c>
      <c r="E18" s="97" t="n"/>
      <c r="F18" s="167" t="n">
        <v>8</v>
      </c>
      <c r="G18" s="97" t="n"/>
      <c r="H18" s="97" t="n"/>
      <c r="I18" s="97" t="n"/>
      <c r="J18" s="169" t="n">
        <v>6</v>
      </c>
      <c r="K18" s="276">
        <f>SUM(B18:I18)</f>
        <v/>
      </c>
      <c r="L18" s="55" t="n"/>
      <c r="M18" s="268">
        <f>L18-K18</f>
        <v/>
      </c>
      <c r="N18" s="256">
        <f>SUM(C18:I18)+'1216'!P18</f>
        <v/>
      </c>
      <c r="O18" s="240" t="n"/>
      <c r="P18" s="240" t="n"/>
      <c r="Q18" s="102" t="s">
        <v>277</v>
      </c>
    </row>
    <row r="19" spans="1:21">
      <c r="A19" s="262" t="s">
        <v>45</v>
      </c>
      <c r="B19" s="261">
        <f>-1*'1216'!N19</f>
        <v/>
      </c>
      <c r="C19" s="97" t="n"/>
      <c r="D19" s="169" t="n">
        <v>15</v>
      </c>
      <c r="E19" s="97" t="n"/>
      <c r="F19" s="169" t="n">
        <v>8</v>
      </c>
      <c r="G19" s="167" t="n">
        <v>11</v>
      </c>
      <c r="H19" s="169" t="n">
        <v>13</v>
      </c>
      <c r="I19" s="97" t="n"/>
      <c r="J19" s="167" t="n">
        <v>9</v>
      </c>
      <c r="K19" s="276">
        <f>SUM(B19:I19)</f>
        <v/>
      </c>
      <c r="L19" s="55" t="n"/>
      <c r="M19" s="268">
        <f>L19-K19</f>
        <v/>
      </c>
      <c r="N19" s="256">
        <f>SUM(C19:I19)+'1216'!P19</f>
        <v/>
      </c>
      <c r="O19" s="240" t="n"/>
      <c r="P19" s="240" t="n"/>
      <c r="Q19" s="102" t="s">
        <v>278</v>
      </c>
    </row>
    <row r="20" spans="1:21">
      <c r="A20" s="262" t="s">
        <v>46</v>
      </c>
      <c r="B20" s="261">
        <f>-1*'1216'!N20</f>
        <v/>
      </c>
      <c r="C20" s="169" t="n">
        <v>14</v>
      </c>
      <c r="D20" s="63" t="n"/>
      <c r="E20" s="167" t="n">
        <v>21</v>
      </c>
      <c r="F20" s="63" t="n"/>
      <c r="G20" s="167" t="n">
        <v>11</v>
      </c>
      <c r="H20" s="63" t="n"/>
      <c r="I20" s="167" t="n">
        <v>9</v>
      </c>
      <c r="J20" s="97" t="n"/>
      <c r="K20" s="276">
        <f>SUM(B20:I20)</f>
        <v/>
      </c>
      <c r="L20" s="55" t="n"/>
      <c r="M20" s="268">
        <f>L20-K20</f>
        <v/>
      </c>
      <c r="N20" s="256">
        <f>SUM(C20:I20)+'1216'!P20</f>
        <v/>
      </c>
      <c r="O20" s="240" t="n"/>
      <c r="P20" s="240" t="n"/>
      <c r="Q20" s="102" t="s">
        <v>279</v>
      </c>
    </row>
    <row r="21" spans="1:21">
      <c r="A21" s="59" t="s">
        <v>49</v>
      </c>
      <c r="B21" s="261">
        <f>-1*'1216'!N21</f>
        <v/>
      </c>
      <c r="C21" s="97" t="n"/>
      <c r="D21" s="169" t="n">
        <v>15</v>
      </c>
      <c r="E21" s="167" t="n">
        <v>21</v>
      </c>
      <c r="F21" s="97" t="n"/>
      <c r="G21" s="97" t="n"/>
      <c r="H21" s="63" t="n"/>
      <c r="I21" s="97" t="n"/>
      <c r="J21" s="169" t="n">
        <v>6</v>
      </c>
      <c r="K21" s="276">
        <f>SUM(B21:I21)</f>
        <v/>
      </c>
      <c r="L21" s="55" t="n"/>
      <c r="M21" s="268">
        <f>L21-K21</f>
        <v/>
      </c>
      <c r="N21" s="256">
        <f>SUM(C21:I21)+'1216'!P21</f>
        <v/>
      </c>
      <c r="O21" s="240" t="n"/>
      <c r="P21" s="240" t="n"/>
      <c r="Q21" s="102" t="s">
        <v>280</v>
      </c>
    </row>
    <row r="22" spans="1:21">
      <c r="A22" s="262" t="s">
        <v>52</v>
      </c>
      <c r="B22" s="261">
        <f>-1*'1216'!N23</f>
        <v/>
      </c>
      <c r="C22" s="97" t="n"/>
      <c r="D22" s="169" t="n">
        <v>15</v>
      </c>
      <c r="E22" s="167" t="n">
        <v>21</v>
      </c>
      <c r="F22" s="169" t="n">
        <v>8</v>
      </c>
      <c r="G22" s="169" t="n">
        <v>11</v>
      </c>
      <c r="H22" s="169" t="n">
        <v>13</v>
      </c>
      <c r="I22" s="97" t="n"/>
      <c r="J22" s="167" t="n">
        <v>9</v>
      </c>
      <c r="K22" s="276">
        <f>SUM(B22:I22)</f>
        <v/>
      </c>
      <c r="L22" s="55" t="n"/>
      <c r="M22" s="268">
        <f>L22-K22</f>
        <v/>
      </c>
      <c r="N22" s="256">
        <f>SUM(C22:I22)+'1216'!P23</f>
        <v/>
      </c>
      <c r="O22" s="240" t="n"/>
      <c r="P22" s="240" t="n"/>
      <c r="Q22" s="102" t="s">
        <v>281</v>
      </c>
    </row>
    <row r="23" spans="1:21">
      <c r="A23" s="262" t="s">
        <v>55</v>
      </c>
      <c r="B23" s="261">
        <f>-1*'1216'!N24</f>
        <v/>
      </c>
      <c r="C23" s="169" t="n">
        <v>14</v>
      </c>
      <c r="D23" s="169" t="n">
        <v>15</v>
      </c>
      <c r="E23" s="167" t="n">
        <v>21</v>
      </c>
      <c r="F23" s="169" t="n">
        <v>8</v>
      </c>
      <c r="G23" s="167" t="n">
        <v>11</v>
      </c>
      <c r="H23" s="169" t="n">
        <v>13</v>
      </c>
      <c r="I23" s="167" t="n">
        <v>9</v>
      </c>
      <c r="J23" s="169" t="n">
        <v>6</v>
      </c>
      <c r="K23" s="276">
        <f>SUM(B23:I23)</f>
        <v/>
      </c>
      <c r="L23" s="55" t="n"/>
      <c r="M23" s="268">
        <f>L23-K23</f>
        <v/>
      </c>
      <c r="N23" s="256">
        <f>SUM(C23:I23)+'1216'!P24</f>
        <v/>
      </c>
      <c r="O23" s="240" t="n"/>
      <c r="P23" s="240" t="n"/>
      <c r="Q23" s="102" t="s">
        <v>282</v>
      </c>
    </row>
    <row r="24" spans="1:21">
      <c r="A24" s="262" t="s">
        <v>57</v>
      </c>
      <c r="B24" s="261">
        <f>-1*'1216'!N25</f>
        <v/>
      </c>
      <c r="C24" s="63" t="n"/>
      <c r="D24" s="63" t="n"/>
      <c r="E24" s="97" t="n"/>
      <c r="F24" s="63" t="n"/>
      <c r="G24" s="169" t="n">
        <v>11</v>
      </c>
      <c r="H24" s="167" t="n">
        <v>14</v>
      </c>
      <c r="I24" s="169" t="n">
        <v>7</v>
      </c>
      <c r="J24" s="167" t="n">
        <v>9</v>
      </c>
      <c r="K24" s="276">
        <f>SUM(B24:I24)</f>
        <v/>
      </c>
      <c r="L24" s="55" t="n"/>
      <c r="M24" s="268">
        <f>L24-K24</f>
        <v/>
      </c>
      <c r="N24" s="256">
        <f>SUM(C24:I24)+'1216'!P25</f>
        <v/>
      </c>
      <c r="O24" s="240" t="n"/>
      <c r="P24" s="240" t="n"/>
      <c r="Q24" s="102" t="s">
        <v>283</v>
      </c>
    </row>
    <row r="25" spans="1:21">
      <c r="A25" s="262" t="s">
        <v>60</v>
      </c>
      <c r="B25" s="261">
        <f>-1*'1216'!N26</f>
        <v/>
      </c>
      <c r="C25" s="97" t="n"/>
      <c r="D25" s="169" t="n">
        <v>15</v>
      </c>
      <c r="E25" s="167" t="n">
        <v>21</v>
      </c>
      <c r="F25" s="169" t="n">
        <v>8</v>
      </c>
      <c r="G25" s="97" t="n"/>
      <c r="H25" s="169" t="n">
        <v>13</v>
      </c>
      <c r="I25" s="97" t="n"/>
      <c r="J25" s="169" t="n">
        <v>6</v>
      </c>
      <c r="K25" s="276">
        <f>SUM(B25:I25)</f>
        <v/>
      </c>
      <c r="L25" s="55" t="n"/>
      <c r="M25" s="268">
        <f>L25-K25</f>
        <v/>
      </c>
      <c r="N25" s="256">
        <f>SUM(C25:I25)+'1216'!P26</f>
        <v/>
      </c>
      <c r="O25" s="240" t="n"/>
      <c r="Q25" s="102" t="s">
        <v>284</v>
      </c>
    </row>
    <row r="26" spans="1:21">
      <c r="A26" s="262" t="s">
        <v>63</v>
      </c>
      <c r="B26" s="261">
        <f>-1*'1216'!N27</f>
        <v/>
      </c>
      <c r="C26" s="63" t="n"/>
      <c r="E26" s="97" t="n"/>
      <c r="F26" s="63" t="n"/>
      <c r="G26" s="63" t="n"/>
      <c r="H26" s="63" t="n"/>
      <c r="I26" s="63" t="n"/>
      <c r="J26" s="63" t="n"/>
      <c r="K26" s="276">
        <f>SUM(B26:I26)</f>
        <v/>
      </c>
      <c r="L26" s="55" t="n"/>
      <c r="M26" s="268">
        <f>L26-K26</f>
        <v/>
      </c>
      <c r="N26" s="256">
        <f>SUM(C26:I26)+'1216'!P27</f>
        <v/>
      </c>
      <c r="O26" s="240" t="n"/>
      <c r="P26" s="65" t="n"/>
      <c r="Q26" s="102" t="s">
        <v>285</v>
      </c>
    </row>
    <row r="27" spans="1:21">
      <c r="A27" s="262" t="s">
        <v>65</v>
      </c>
      <c r="B27" s="261">
        <f>-1*'1216'!N28</f>
        <v/>
      </c>
      <c r="C27" s="97" t="n"/>
      <c r="D27" s="97" t="n"/>
      <c r="E27" s="97" t="n"/>
      <c r="F27" s="77" t="n"/>
      <c r="G27" s="77" t="n"/>
      <c r="H27" s="77" t="n"/>
      <c r="I27" s="77" t="n"/>
      <c r="J27" s="77" t="n"/>
      <c r="K27" s="276">
        <f>SUM(B27:I27)</f>
        <v/>
      </c>
      <c r="L27" s="55" t="n"/>
      <c r="M27" s="268">
        <f>L27-K27</f>
        <v/>
      </c>
      <c r="N27" s="256">
        <f>SUM(C27:I27)+'1216'!P28</f>
        <v/>
      </c>
    </row>
    <row r="28" spans="1:21">
      <c r="A28" s="262" t="s">
        <v>66</v>
      </c>
      <c r="B28" s="261" t="n"/>
      <c r="C28" s="97" t="n"/>
      <c r="D28" s="167" t="n">
        <v>15</v>
      </c>
      <c r="E28" s="97" t="n"/>
      <c r="F28" s="77" t="n"/>
      <c r="G28" s="77" t="n"/>
      <c r="H28" s="97" t="n"/>
      <c r="I28" s="97" t="n"/>
      <c r="J28" s="97" t="n"/>
      <c r="K28" s="276" t="n"/>
      <c r="L28" s="55" t="n"/>
      <c r="M28" s="268" t="n"/>
      <c r="N28" s="256" t="n"/>
    </row>
    <row r="29" spans="1:21">
      <c r="A29" s="262" t="s">
        <v>68</v>
      </c>
      <c r="B29" s="261" t="n"/>
      <c r="C29" s="97" t="n"/>
      <c r="D29" s="97" t="n"/>
      <c r="E29" s="169" t="n">
        <v>17</v>
      </c>
      <c r="F29" s="167" t="n">
        <v>8</v>
      </c>
      <c r="G29" s="77" t="n"/>
      <c r="H29" s="97" t="n"/>
      <c r="I29" s="97" t="n"/>
      <c r="J29" s="97" t="n"/>
      <c r="K29" s="276" t="n"/>
      <c r="L29" s="55" t="n"/>
      <c r="M29" s="268" t="n"/>
      <c r="N29" s="256" t="n"/>
    </row>
    <row r="30" spans="1:21">
      <c r="A30" s="262" t="s">
        <v>70</v>
      </c>
      <c r="B30" s="261" t="n"/>
      <c r="C30" s="97" t="n"/>
      <c r="D30" s="97" t="n"/>
      <c r="E30" s="97" t="n"/>
      <c r="F30" s="167" t="n">
        <v>8</v>
      </c>
      <c r="G30" s="77" t="n"/>
      <c r="H30" s="97" t="n"/>
      <c r="I30" s="97" t="n"/>
      <c r="J30" s="169" t="n">
        <v>6</v>
      </c>
      <c r="K30" s="276" t="n"/>
      <c r="L30" s="55" t="n"/>
      <c r="M30" s="268" t="n"/>
      <c r="N30" s="256" t="n"/>
    </row>
    <row r="31" spans="1:21">
      <c r="A31" s="262" t="s">
        <v>71</v>
      </c>
      <c r="B31" s="261" t="n"/>
      <c r="C31" s="97" t="n"/>
      <c r="D31" s="97" t="n"/>
      <c r="E31" s="97" t="n"/>
      <c r="F31" s="167" t="n">
        <v>8</v>
      </c>
      <c r="G31" s="169" t="n">
        <v>11</v>
      </c>
      <c r="H31" s="167" t="n">
        <v>14</v>
      </c>
      <c r="I31" s="97" t="n"/>
      <c r="J31" s="97" t="n"/>
      <c r="K31" s="276" t="n"/>
      <c r="L31" s="55" t="n"/>
      <c r="M31" s="268" t="n"/>
      <c r="N31" s="256" t="n"/>
    </row>
    <row r="32" spans="1:21">
      <c r="A32" s="262" t="s">
        <v>73</v>
      </c>
      <c r="B32" s="261" t="n"/>
      <c r="C32" s="97" t="n"/>
      <c r="D32" s="97" t="n"/>
      <c r="E32" s="97" t="n"/>
      <c r="F32" s="167" t="n">
        <v>8</v>
      </c>
      <c r="G32" s="77" t="n"/>
      <c r="H32" s="97" t="n"/>
      <c r="I32" s="97" t="n"/>
      <c r="J32" s="169" t="n">
        <v>6</v>
      </c>
      <c r="K32" s="276" t="n"/>
      <c r="L32" s="55" t="n"/>
      <c r="M32" s="268" t="n"/>
      <c r="N32" s="256" t="n"/>
    </row>
    <row customHeight="1" ht="82.5" r="33" s="291" spans="1:21">
      <c r="A33" s="236" t="n"/>
      <c r="B33" s="236" t="n"/>
      <c r="C33" s="63" t="n"/>
      <c r="D33" s="63" t="n"/>
      <c r="E33" s="63" t="n"/>
      <c r="F33" s="63" t="n"/>
      <c r="G33" s="63" t="n"/>
      <c r="H33" s="63" t="n"/>
      <c r="I33" s="63" t="n"/>
      <c r="J33" s="63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</row>
    <row r="34" spans="1:21">
      <c r="B34" s="230" t="n"/>
      <c r="C34" s="69" t="n"/>
      <c r="D34" s="69" t="n"/>
      <c r="E34" s="69" t="n"/>
      <c r="F34" s="69" t="n"/>
      <c r="G34" s="69" t="n"/>
      <c r="H34" s="69" t="n"/>
      <c r="I34" s="69" t="n"/>
      <c r="J34" s="69" t="n"/>
      <c r="K34" s="71" t="n"/>
      <c r="L34" s="71" t="n"/>
    </row>
    <row r="35" spans="1:21">
      <c r="B35" s="230" t="n"/>
      <c r="C35" s="69" t="n"/>
      <c r="D35" s="69" t="n"/>
      <c r="E35" s="69" t="n"/>
      <c r="F35" s="69" t="n"/>
      <c r="G35" s="69" t="n"/>
      <c r="H35" s="69" t="n"/>
      <c r="I35" s="69" t="n"/>
      <c r="J35" s="69" t="n"/>
      <c r="K35" s="71" t="n"/>
      <c r="L35" s="71" t="n"/>
    </row>
    <row r="36" spans="1:21">
      <c r="B36" s="230" t="n"/>
      <c r="C36" s="69" t="n"/>
      <c r="D36" s="69" t="n"/>
      <c r="E36" s="69" t="n"/>
      <c r="F36" s="69" t="n"/>
      <c r="G36" s="69" t="n"/>
      <c r="H36" s="69" t="n"/>
      <c r="I36" s="69" t="n"/>
      <c r="J36" s="69" t="n"/>
      <c r="K36" s="71" t="n"/>
      <c r="L36" s="71" t="n"/>
    </row>
    <row r="37" spans="1:21">
      <c r="B37" s="230" t="n"/>
      <c r="C37" s="69" t="n"/>
      <c r="D37" s="69" t="n"/>
      <c r="E37" s="69" t="n"/>
      <c r="F37" s="69" t="n"/>
      <c r="G37" s="69" t="n"/>
      <c r="H37" s="69" t="n"/>
      <c r="I37" s="69" t="n"/>
      <c r="J37" s="69" t="n"/>
      <c r="K37" s="71" t="n"/>
      <c r="L37" s="71" t="n"/>
    </row>
    <row r="38" spans="1:21">
      <c r="B38" s="230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71" t="n"/>
      <c r="L38" s="71" t="n"/>
    </row>
    <row r="39" spans="1:21">
      <c r="B39" s="230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71" t="n"/>
      <c r="L39" s="71" t="n"/>
    </row>
    <row r="40" spans="1:21">
      <c r="B40" s="230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71" t="n"/>
      <c r="L40" s="71" t="n"/>
    </row>
    <row r="41" spans="1:21">
      <c r="B41" s="230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71" t="n"/>
      <c r="L41" s="71" t="n"/>
    </row>
    <row r="42" spans="1:21">
      <c r="B42" s="230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71" t="n"/>
      <c r="L42" s="71" t="n"/>
    </row>
    <row r="43" spans="1:21">
      <c r="B43" s="230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71" t="n"/>
      <c r="L43" s="71" t="n"/>
    </row>
    <row r="44" spans="1:21">
      <c r="B44" s="230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71" t="n"/>
      <c r="L44" s="71" t="n"/>
    </row>
    <row r="45" spans="1:21">
      <c r="B45" s="230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71" t="n"/>
      <c r="L45" s="71" t="n"/>
    </row>
    <row r="46" spans="1:21">
      <c r="B46" s="230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71" t="n"/>
      <c r="L46" s="71" t="n"/>
    </row>
    <row r="47" spans="1:21">
      <c r="B47" s="230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71" t="n"/>
      <c r="L47" s="71" t="n"/>
    </row>
    <row r="48" spans="1:21">
      <c r="B48" s="230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71" t="n"/>
      <c r="L48" s="71" t="n"/>
    </row>
    <row r="49" spans="1:21">
      <c r="B49" s="230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71" t="n"/>
      <c r="L49" s="71" t="n"/>
    </row>
    <row r="50" spans="1:21">
      <c r="B50" s="230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71" t="n"/>
      <c r="L50" s="71" t="n"/>
    </row>
    <row r="51" spans="1:21">
      <c r="B51" s="230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71" t="n"/>
      <c r="L51" s="71" t="n"/>
    </row>
    <row r="52" spans="1:21">
      <c r="B52" s="230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71" t="n"/>
      <c r="L52" s="71" t="n"/>
    </row>
    <row r="53" spans="1:21">
      <c r="B53" s="230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71" t="n"/>
      <c r="L53" s="71" t="n"/>
    </row>
    <row r="54" spans="1:21">
      <c r="B54" s="230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71" t="n"/>
      <c r="L54" s="71" t="n"/>
    </row>
    <row r="55" spans="1:21">
      <c r="B55" s="230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71" t="n"/>
      <c r="L55" s="71" t="n"/>
    </row>
    <row r="56" spans="1:21">
      <c r="B56" s="230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71" t="n"/>
      <c r="L56" s="71" t="n"/>
    </row>
    <row r="57" spans="1:21">
      <c r="B57" s="230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71" t="n"/>
      <c r="L57" s="71" t="n"/>
    </row>
    <row r="58" spans="1:21">
      <c r="B58" s="230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71" t="n"/>
      <c r="L58" s="71" t="n"/>
    </row>
    <row r="59" spans="1:21">
      <c r="B59" s="230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71" t="n"/>
      <c r="L59" s="71" t="n"/>
    </row>
    <row r="60" spans="1:21">
      <c r="B60" s="230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71" t="n"/>
      <c r="L60" s="71" t="n"/>
    </row>
    <row r="61" spans="1:21">
      <c r="B61" s="230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71" t="n"/>
      <c r="L61" s="71" t="n"/>
    </row>
    <row r="62" spans="1:21">
      <c r="B62" s="230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71" t="n"/>
      <c r="L62" s="71" t="n"/>
    </row>
    <row r="63" spans="1:21">
      <c r="B63" s="230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71" t="n"/>
      <c r="L63" s="71" t="n"/>
    </row>
    <row r="64" spans="1:21">
      <c r="B64" s="230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71" t="n"/>
      <c r="L64" s="71" t="n"/>
    </row>
    <row r="65" spans="1:21">
      <c r="B65" s="230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71" t="n"/>
      <c r="L65" s="71" t="n"/>
    </row>
    <row r="66" spans="1:21">
      <c r="B66" s="230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71" t="n"/>
      <c r="L66" s="71" t="n"/>
    </row>
    <row r="67" spans="1:21">
      <c r="B67" s="230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71" t="n"/>
      <c r="L67" s="71" t="n"/>
    </row>
    <row r="68" spans="1:21">
      <c r="B68" s="230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71" t="n"/>
      <c r="L68" s="71" t="n"/>
    </row>
    <row r="69" spans="1:21">
      <c r="B69" s="230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71" t="n"/>
      <c r="L69" s="71" t="n"/>
    </row>
    <row r="70" spans="1:21">
      <c r="B70" s="230" t="n"/>
      <c r="C70" s="236" t="n"/>
      <c r="D70" s="236" t="n"/>
      <c r="E70" s="236" t="n"/>
      <c r="F70" s="236" t="n"/>
      <c r="H70" s="236" t="n"/>
      <c r="I70" s="236" t="n"/>
      <c r="J70" s="236" t="n"/>
      <c r="K70" s="71" t="n"/>
      <c r="L70" s="71" t="n"/>
    </row>
    <row r="71" spans="1:21">
      <c r="B71" s="230" t="n"/>
      <c r="C71" s="236" t="n"/>
      <c r="D71" s="236" t="n"/>
      <c r="E71" s="236" t="n"/>
      <c r="F71" s="236" t="n"/>
      <c r="H71" s="236" t="n"/>
      <c r="I71" s="236" t="n"/>
      <c r="J71" s="236" t="n"/>
      <c r="K71" s="71" t="n"/>
      <c r="L71" s="71" t="n"/>
    </row>
    <row r="72" spans="1:21">
      <c r="B72" s="230" t="n"/>
      <c r="C72" s="236" t="n"/>
      <c r="D72" s="236" t="n"/>
      <c r="E72" s="236" t="n"/>
      <c r="F72" s="236" t="n"/>
      <c r="H72" s="236" t="n"/>
      <c r="I72" s="236" t="n"/>
      <c r="J72" s="236" t="n"/>
      <c r="K72" s="71" t="n"/>
      <c r="L72" s="71" t="n"/>
    </row>
    <row r="73" spans="1:21">
      <c r="B73" s="230" t="n"/>
      <c r="C73" s="236" t="n"/>
      <c r="D73" s="236" t="n"/>
      <c r="E73" s="236" t="n"/>
      <c r="F73" s="236" t="n"/>
      <c r="H73" s="236" t="n"/>
      <c r="I73" s="236" t="n"/>
      <c r="J73" s="236" t="n"/>
      <c r="K73" s="71" t="n"/>
      <c r="L73" s="71" t="n"/>
    </row>
    <row r="74" spans="1:21">
      <c r="B74" s="230" t="n"/>
      <c r="C74" s="236" t="n"/>
      <c r="D74" s="236" t="n"/>
      <c r="E74" s="236" t="n"/>
      <c r="F74" s="236" t="n"/>
      <c r="H74" s="236" t="n"/>
      <c r="I74" s="236" t="n"/>
      <c r="J74" s="236" t="n"/>
      <c r="K74" s="71" t="n"/>
      <c r="L74" s="71" t="n"/>
    </row>
    <row r="75" spans="1:21">
      <c r="B75" s="230" t="n"/>
      <c r="C75" s="236" t="n"/>
      <c r="D75" s="236" t="n"/>
      <c r="E75" s="236" t="n"/>
      <c r="F75" s="236" t="n"/>
      <c r="H75" s="236" t="n"/>
      <c r="I75" s="236" t="n"/>
      <c r="J75" s="236" t="n"/>
      <c r="K75" s="71" t="n"/>
      <c r="L75" s="71" t="n"/>
    </row>
    <row r="76" spans="1:21">
      <c r="B76" s="230" t="n"/>
      <c r="C76" s="236" t="n"/>
      <c r="D76" s="236" t="n"/>
      <c r="E76" s="236" t="n"/>
      <c r="F76" s="236" t="n"/>
      <c r="H76" s="236" t="n"/>
      <c r="I76" s="236" t="n"/>
      <c r="J76" s="236" t="n"/>
      <c r="K76" s="71" t="n"/>
      <c r="L76" s="71" t="n"/>
    </row>
    <row r="77" spans="1:21">
      <c r="B77" s="230" t="n"/>
      <c r="C77" s="236" t="n"/>
      <c r="D77" s="236" t="n"/>
      <c r="E77" s="236" t="n"/>
      <c r="F77" s="236" t="n"/>
      <c r="H77" s="236" t="n"/>
      <c r="I77" s="236" t="n"/>
      <c r="J77" s="236" t="n"/>
      <c r="K77" s="71" t="n"/>
      <c r="L77" s="71" t="n"/>
    </row>
    <row r="78" spans="1:21">
      <c r="B78" s="230" t="n"/>
      <c r="C78" s="236" t="n"/>
      <c r="D78" s="236" t="n"/>
      <c r="E78" s="236" t="n"/>
      <c r="F78" s="236" t="n"/>
      <c r="H78" s="236" t="n"/>
      <c r="I78" s="236" t="n"/>
      <c r="J78" s="236" t="n"/>
      <c r="K78" s="71" t="n"/>
      <c r="L78" s="71" t="n"/>
    </row>
    <row r="79" spans="1:21">
      <c r="B79" s="230" t="n"/>
      <c r="C79" s="236" t="n"/>
      <c r="D79" s="236" t="n"/>
      <c r="E79" s="236" t="n"/>
      <c r="F79" s="236" t="n"/>
      <c r="H79" s="236" t="n"/>
      <c r="I79" s="236" t="n"/>
      <c r="J79" s="236" t="n"/>
      <c r="K79" s="71" t="n"/>
      <c r="L79" s="71" t="n"/>
    </row>
    <row r="80" spans="1:21">
      <c r="B80" s="230" t="n"/>
      <c r="C80" s="236" t="n"/>
      <c r="D80" s="236" t="n"/>
      <c r="E80" s="236" t="n"/>
      <c r="F80" s="236" t="n"/>
      <c r="H80" s="236" t="n"/>
      <c r="I80" s="236" t="n"/>
      <c r="J80" s="236" t="n"/>
      <c r="K80" s="71" t="n"/>
      <c r="L80" s="71" t="n"/>
    </row>
    <row r="81" spans="1:21">
      <c r="B81" s="230" t="n"/>
      <c r="C81" s="236" t="n"/>
      <c r="D81" s="236" t="n"/>
      <c r="E81" s="236" t="n"/>
      <c r="F81" s="236" t="n"/>
      <c r="H81" s="236" t="n"/>
      <c r="I81" s="236" t="n"/>
      <c r="J81" s="236" t="n"/>
      <c r="K81" s="71" t="n"/>
      <c r="L81" s="71" t="n"/>
    </row>
    <row r="82" spans="1:21">
      <c r="B82" s="230" t="n"/>
      <c r="C82" s="236" t="n"/>
      <c r="D82" s="236" t="n"/>
      <c r="E82" s="236" t="n"/>
      <c r="F82" s="236" t="n"/>
      <c r="H82" s="236" t="n"/>
      <c r="I82" s="236" t="n"/>
      <c r="J82" s="236" t="n"/>
      <c r="K82" s="71" t="n"/>
      <c r="L82" s="71" t="n"/>
    </row>
    <row r="83" spans="1:21">
      <c r="B83" s="230" t="n"/>
      <c r="C83" s="236" t="n"/>
      <c r="D83" s="236" t="n"/>
      <c r="E83" s="236" t="n"/>
      <c r="F83" s="236" t="n"/>
      <c r="H83" s="236" t="n"/>
      <c r="I83" s="236" t="n"/>
      <c r="J83" s="236" t="n"/>
      <c r="K83" s="71" t="n"/>
      <c r="L83" s="71" t="n"/>
    </row>
    <row r="84" spans="1:21">
      <c r="B84" s="230" t="n"/>
      <c r="C84" s="236" t="n"/>
      <c r="D84" s="236" t="n"/>
      <c r="E84" s="236" t="n"/>
      <c r="F84" s="236" t="n"/>
      <c r="H84" s="236" t="n"/>
      <c r="I84" s="236" t="n"/>
      <c r="J84" s="236" t="n"/>
      <c r="K84" s="71" t="n"/>
      <c r="L84" s="71" t="n"/>
    </row>
    <row r="85" spans="1:21">
      <c r="B85" s="230" t="n"/>
      <c r="C85" s="236" t="n"/>
      <c r="D85" s="236" t="n"/>
      <c r="E85" s="236" t="n"/>
      <c r="F85" s="236" t="n"/>
      <c r="H85" s="236" t="n"/>
      <c r="I85" s="236" t="n"/>
      <c r="J85" s="236" t="n"/>
      <c r="K85" s="71" t="n"/>
      <c r="L85" s="71" t="n"/>
    </row>
    <row r="86" spans="1:21">
      <c r="B86" s="230" t="n"/>
      <c r="C86" s="236" t="n"/>
      <c r="D86" s="236" t="n"/>
      <c r="E86" s="236" t="n"/>
      <c r="F86" s="236" t="n"/>
      <c r="H86" s="236" t="n"/>
      <c r="I86" s="236" t="n"/>
      <c r="J86" s="236" t="n"/>
      <c r="K86" s="71" t="n"/>
      <c r="L86" s="71" t="n"/>
    </row>
    <row r="87" spans="1:21">
      <c r="B87" s="230" t="n"/>
      <c r="C87" s="236" t="n"/>
      <c r="D87" s="236" t="n"/>
      <c r="E87" s="236" t="n"/>
      <c r="F87" s="236" t="n"/>
      <c r="H87" s="236" t="n"/>
      <c r="I87" s="236" t="n"/>
      <c r="J87" s="236" t="n"/>
      <c r="K87" s="71" t="n"/>
      <c r="L87" s="71" t="n"/>
    </row>
    <row r="88" spans="1:21">
      <c r="B88" s="230" t="n"/>
      <c r="C88" s="236" t="n"/>
      <c r="D88" s="236" t="n"/>
      <c r="E88" s="236" t="n"/>
      <c r="F88" s="236" t="n"/>
      <c r="H88" s="236" t="n"/>
      <c r="I88" s="236" t="n"/>
      <c r="J88" s="236" t="n"/>
      <c r="K88" s="71" t="n"/>
      <c r="L88" s="71" t="n"/>
    </row>
    <row r="89" spans="1:21">
      <c r="B89" s="230" t="n"/>
      <c r="C89" s="236" t="n"/>
      <c r="D89" s="236" t="n"/>
      <c r="E89" s="236" t="n"/>
      <c r="F89" s="236" t="n"/>
      <c r="H89" s="236" t="n"/>
      <c r="I89" s="236" t="n"/>
      <c r="J89" s="236" t="n"/>
      <c r="K89" s="71" t="n"/>
      <c r="L89" s="71" t="n"/>
    </row>
    <row r="90" spans="1:21">
      <c r="B90" s="230" t="n"/>
      <c r="C90" s="236" t="n"/>
      <c r="D90" s="236" t="n"/>
      <c r="E90" s="236" t="n"/>
      <c r="F90" s="236" t="n"/>
      <c r="H90" s="236" t="n"/>
      <c r="I90" s="236" t="n"/>
      <c r="J90" s="236" t="n"/>
      <c r="K90" s="71" t="n"/>
      <c r="L90" s="71" t="n"/>
    </row>
    <row r="91" spans="1:21">
      <c r="B91" s="230" t="n"/>
      <c r="C91" s="236" t="n"/>
      <c r="D91" s="236" t="n"/>
      <c r="E91" s="236" t="n"/>
      <c r="F91" s="236" t="n"/>
      <c r="G91" s="216" t="n"/>
      <c r="H91" s="236" t="n"/>
      <c r="I91" s="236" t="n"/>
      <c r="J91" s="236" t="n"/>
      <c r="K91" s="71" t="n"/>
      <c r="L91" s="71" t="n"/>
    </row>
    <row r="92" spans="1:21">
      <c r="B92" s="230" t="n"/>
      <c r="C92" s="236" t="n"/>
      <c r="D92" s="236" t="n"/>
      <c r="E92" s="236" t="n"/>
      <c r="F92" s="236" t="n"/>
      <c r="G92" s="216" t="n"/>
      <c r="H92" s="236" t="n"/>
      <c r="I92" s="236" t="n"/>
      <c r="J92" s="236" t="n"/>
      <c r="K92" s="71" t="n"/>
      <c r="L92" s="71" t="n"/>
    </row>
    <row r="93" spans="1:21">
      <c r="B93" s="230" t="n"/>
      <c r="C93" s="236" t="n"/>
      <c r="D93" s="236" t="n"/>
      <c r="E93" s="236" t="n"/>
      <c r="F93" s="236" t="n"/>
      <c r="G93" s="236" t="n"/>
      <c r="H93" s="236" t="n"/>
      <c r="I93" s="236" t="n"/>
      <c r="J93" s="236" t="n"/>
      <c r="K93" s="71" t="n"/>
      <c r="L93" s="71" t="n"/>
    </row>
    <row r="94" spans="1:21">
      <c r="B94" s="230" t="n"/>
      <c r="C94" s="236" t="n"/>
      <c r="D94" s="236" t="n"/>
      <c r="E94" s="236" t="n"/>
      <c r="F94" s="236" t="n"/>
      <c r="G94" s="236" t="n"/>
      <c r="H94" s="236" t="n"/>
      <c r="I94" s="236" t="n"/>
      <c r="J94" s="236" t="n"/>
      <c r="K94" s="71" t="n"/>
      <c r="L94" s="71" t="n"/>
    </row>
    <row r="95" spans="1:21">
      <c r="B95" s="230" t="n"/>
      <c r="C95" s="236" t="n"/>
      <c r="D95" s="236" t="n"/>
      <c r="E95" s="236" t="n"/>
      <c r="F95" s="236" t="n"/>
      <c r="G95" s="236" t="n"/>
      <c r="H95" s="236" t="n"/>
      <c r="I95" s="236" t="n"/>
      <c r="J95" s="236" t="n"/>
      <c r="K95" s="71" t="n"/>
      <c r="L95" s="71" t="n"/>
    </row>
    <row r="96" spans="1:21">
      <c r="B96" s="230" t="n"/>
      <c r="C96" s="236" t="n"/>
      <c r="D96" s="236" t="n"/>
      <c r="E96" s="236" t="n"/>
      <c r="F96" s="236" t="n"/>
      <c r="G96" s="236" t="n"/>
      <c r="H96" s="236" t="n"/>
      <c r="I96" s="236" t="n"/>
      <c r="J96" s="236" t="n"/>
      <c r="K96" s="71" t="n"/>
      <c r="L96" s="71" t="n"/>
    </row>
    <row r="97" spans="1:21">
      <c r="B97" s="230" t="n"/>
      <c r="C97" s="236" t="n"/>
      <c r="D97" s="236" t="n"/>
      <c r="E97" s="236" t="n"/>
      <c r="F97" s="236" t="n"/>
      <c r="G97" s="236" t="n"/>
      <c r="H97" s="236" t="n"/>
      <c r="I97" s="236" t="n"/>
      <c r="J97" s="236" t="n"/>
      <c r="K97" s="71" t="n"/>
      <c r="L97" s="71" t="n"/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T94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1"/>
    <col customWidth="1" max="4" min="4" style="291" width="10.86"/>
    <col customWidth="1" max="5" min="5" style="291" width="10.29"/>
    <col customWidth="1" max="6" min="6" style="291" width="10.86"/>
    <col customWidth="1" max="7" min="7" style="291" width="10.14"/>
    <col customWidth="1" max="8" min="8" style="291" width="11"/>
    <col customWidth="1" max="9" min="9" style="291" width="10.86"/>
    <col customWidth="1" max="10" min="10" style="291" width="8.710000000000001"/>
    <col customWidth="1" max="11" min="11" style="291" width="8"/>
    <col customWidth="1" max="12" min="12" style="291" width="8.859999999999999"/>
    <col customWidth="1" max="15" min="13" style="291" width="17.29"/>
    <col customWidth="1" max="16" min="16" style="291" width="33.57"/>
    <col customWidth="1" max="20" min="17" style="291" width="17.29"/>
  </cols>
  <sheetData>
    <row r="1" spans="1:20">
      <c r="A1" s="218" t="s">
        <v>0</v>
      </c>
      <c r="B1" s="181" t="s">
        <v>252</v>
      </c>
      <c r="C1" s="182" t="n">
        <v>42796</v>
      </c>
      <c r="D1" s="182" t="n">
        <v>42800</v>
      </c>
      <c r="E1" s="182" t="n">
        <v>42803</v>
      </c>
      <c r="F1" s="182" t="n">
        <v>42807</v>
      </c>
      <c r="G1" s="182" t="n">
        <v>42810</v>
      </c>
      <c r="H1" s="182" t="n">
        <v>42817</v>
      </c>
      <c r="I1" s="182" t="n">
        <v>42824</v>
      </c>
      <c r="J1" s="16" t="s">
        <v>253</v>
      </c>
      <c r="K1" s="17" t="s">
        <v>254</v>
      </c>
      <c r="L1" s="18" t="s">
        <v>255</v>
      </c>
      <c r="M1" s="19" t="s">
        <v>256</v>
      </c>
      <c r="N1" s="233" t="n"/>
      <c r="O1" s="233" t="n"/>
      <c r="P1" s="102" t="s">
        <v>257</v>
      </c>
    </row>
    <row r="2" spans="1:20">
      <c r="A2" s="22" t="s">
        <v>258</v>
      </c>
      <c r="B2" s="23">
        <f>'1216'!L2</f>
        <v/>
      </c>
      <c r="C2" s="167" t="s">
        <v>299</v>
      </c>
      <c r="D2" s="97" t="n"/>
      <c r="E2" s="167" t="s">
        <v>300</v>
      </c>
      <c r="F2" s="173" t="n"/>
      <c r="G2" s="167" t="s">
        <v>301</v>
      </c>
      <c r="H2" s="167" t="s">
        <v>302</v>
      </c>
      <c r="I2" s="167" t="s">
        <v>303</v>
      </c>
      <c r="J2" s="26">
        <f>B2+J3-J4</f>
        <v/>
      </c>
      <c r="K2" s="55" t="n"/>
      <c r="L2" s="268">
        <f>SUM(L5:L27)</f>
        <v/>
      </c>
      <c r="M2" s="211" t="s">
        <v>261</v>
      </c>
      <c r="N2" s="69" t="n"/>
      <c r="O2" s="69" t="n"/>
      <c r="P2" s="246" t="n"/>
    </row>
    <row r="3" spans="1:20">
      <c r="A3" s="34" t="s">
        <v>262</v>
      </c>
      <c r="B3" s="34" t="n"/>
      <c r="C3" s="34">
        <f>SUM(C5:C27)</f>
        <v/>
      </c>
      <c r="D3" s="34">
        <f>SUM(D5:D27)</f>
        <v/>
      </c>
      <c r="E3" s="34">
        <f>SUM(E5:E27)</f>
        <v/>
      </c>
      <c r="F3" s="34">
        <f>SUM(F5:F27)</f>
        <v/>
      </c>
      <c r="G3" s="34">
        <f>SUM(G5:G27)</f>
        <v/>
      </c>
      <c r="H3" s="34">
        <f>SUM(H5:H27)</f>
        <v/>
      </c>
      <c r="I3" s="34">
        <f>SUM(I5:I27)</f>
        <v/>
      </c>
      <c r="J3" s="34">
        <f>SUM(C3:I3)</f>
        <v/>
      </c>
      <c r="K3" s="55" t="n"/>
      <c r="L3" s="268" t="n"/>
      <c r="M3" s="211" t="n"/>
      <c r="N3" s="69" t="n"/>
      <c r="O3" s="69" t="n"/>
      <c r="P3" s="236" t="n"/>
    </row>
    <row r="4" spans="1:20">
      <c r="A4" s="40" t="s">
        <v>263</v>
      </c>
      <c r="B4" s="40" t="n"/>
      <c r="C4" s="229" t="n">
        <v>2700</v>
      </c>
      <c r="D4" s="229" t="n">
        <v>2700</v>
      </c>
      <c r="E4" s="229" t="n"/>
      <c r="F4" s="229" t="n"/>
      <c r="G4" s="229" t="n"/>
      <c r="H4" s="229" t="n"/>
      <c r="I4" s="229" t="n"/>
      <c r="J4" s="229">
        <f>SUM(C4:I4)</f>
        <v/>
      </c>
      <c r="K4" s="55" t="n"/>
      <c r="L4" s="268" t="n"/>
      <c r="M4" s="43" t="n"/>
      <c r="N4" s="44" t="n"/>
      <c r="O4" s="44" t="n"/>
    </row>
    <row r="5" spans="1:20">
      <c r="A5" s="263" t="s">
        <v>264</v>
      </c>
      <c r="B5" s="261">
        <f>-1*'1216'!N5</f>
        <v/>
      </c>
      <c r="C5" s="63" t="n"/>
      <c r="D5" s="63" t="n"/>
      <c r="E5" s="63" t="n"/>
      <c r="F5" s="63" t="n"/>
      <c r="G5" s="63" t="n"/>
      <c r="H5" s="63" t="n"/>
      <c r="I5" s="63" t="n"/>
      <c r="J5" s="276">
        <f>SUM(B5:I5)</f>
        <v/>
      </c>
      <c r="K5" s="55" t="n"/>
      <c r="L5" s="268">
        <f>K5-J5</f>
        <v/>
      </c>
      <c r="M5" s="256">
        <f>SUM(C5:I5)+'1216'!P5</f>
        <v/>
      </c>
      <c r="N5" s="240" t="n"/>
      <c r="O5" s="240" t="n"/>
      <c r="P5" s="65" t="n"/>
    </row>
    <row r="6" spans="1:20">
      <c r="A6" s="262" t="s">
        <v>8</v>
      </c>
      <c r="B6" s="261">
        <f>-1*'1216'!N6</f>
        <v/>
      </c>
      <c r="C6" s="232" t="n"/>
      <c r="D6" s="232" t="n"/>
      <c r="E6" s="97" t="n"/>
      <c r="F6" s="97" t="n"/>
      <c r="G6" s="63" t="n"/>
      <c r="H6" s="63" t="n"/>
      <c r="I6" s="63" t="n"/>
      <c r="J6" s="276">
        <f>SUM(B6:I6)</f>
        <v/>
      </c>
      <c r="K6" s="55" t="n"/>
      <c r="L6" s="268">
        <f>K6-J6</f>
        <v/>
      </c>
      <c r="M6" s="256">
        <f>SUM(C6:I6)+'1216'!P6</f>
        <v/>
      </c>
      <c r="N6" s="240" t="n"/>
      <c r="O6" s="240" t="n"/>
      <c r="P6" s="102" t="s">
        <v>265</v>
      </c>
    </row>
    <row r="7" spans="1:20">
      <c r="A7" s="262" t="s">
        <v>10</v>
      </c>
      <c r="B7" s="261">
        <f>-1*'1216'!N7</f>
        <v/>
      </c>
      <c r="C7" s="167" t="n">
        <v>16</v>
      </c>
      <c r="D7" s="97" t="n">
        <v>10</v>
      </c>
      <c r="E7" s="167" t="n">
        <v>11</v>
      </c>
      <c r="F7" s="97" t="n">
        <v>20</v>
      </c>
      <c r="G7" s="167" t="n">
        <v>16</v>
      </c>
      <c r="H7" s="169" t="n">
        <v>10</v>
      </c>
      <c r="I7" s="167" t="n">
        <v>14</v>
      </c>
      <c r="J7" s="276">
        <f>SUM(B7:I7)</f>
        <v/>
      </c>
      <c r="K7" s="55" t="n"/>
      <c r="L7" s="268">
        <f>K7-J7</f>
        <v/>
      </c>
      <c r="M7" s="256">
        <f>SUM(C7:I7)+'1216'!P7</f>
        <v/>
      </c>
      <c r="N7" s="240" t="n"/>
      <c r="O7" s="240" t="n"/>
      <c r="P7" s="102" t="s">
        <v>266</v>
      </c>
    </row>
    <row r="8" spans="1:20">
      <c r="A8" s="262" t="s">
        <v>13</v>
      </c>
      <c r="B8" s="261">
        <f>-1*'1216'!N8</f>
        <v/>
      </c>
      <c r="C8" s="169" t="n">
        <v>9</v>
      </c>
      <c r="D8" s="97" t="n">
        <v>14</v>
      </c>
      <c r="E8" s="97" t="n">
        <v>6</v>
      </c>
      <c r="F8" s="97" t="n">
        <v>20</v>
      </c>
      <c r="G8" s="169" t="n">
        <v>7</v>
      </c>
      <c r="H8" s="97" t="n">
        <v>10</v>
      </c>
      <c r="I8" s="169" t="n">
        <v>11</v>
      </c>
      <c r="J8" s="276">
        <f>SUM(B8:I8)</f>
        <v/>
      </c>
      <c r="K8" s="55" t="n"/>
      <c r="L8" s="268">
        <f>K8-J8</f>
        <v/>
      </c>
      <c r="M8" s="256">
        <f>SUM(C8:I8)+'1216'!P8</f>
        <v/>
      </c>
      <c r="N8" s="240" t="n"/>
      <c r="O8" s="240" t="n"/>
      <c r="P8" s="102" t="s">
        <v>267</v>
      </c>
    </row>
    <row r="9" spans="1:20">
      <c r="A9" s="262" t="s">
        <v>16</v>
      </c>
      <c r="B9" s="261">
        <f>-1*'1216'!N9</f>
        <v/>
      </c>
      <c r="C9" s="97" t="n">
        <v>3</v>
      </c>
      <c r="D9" s="97" t="n">
        <v>14</v>
      </c>
      <c r="E9" s="97" t="n">
        <v>13</v>
      </c>
      <c r="F9" s="97" t="n">
        <v>20</v>
      </c>
      <c r="G9" s="167" t="n">
        <v>16</v>
      </c>
      <c r="H9" s="169" t="n">
        <v>10</v>
      </c>
      <c r="I9" s="167" t="n">
        <v>14</v>
      </c>
      <c r="J9" s="276">
        <f>SUM(B9:I9)</f>
        <v/>
      </c>
      <c r="K9" s="55" t="n"/>
      <c r="L9" s="268">
        <f>K9-J9</f>
        <v/>
      </c>
      <c r="M9" s="256">
        <f>SUM(C9:I9)+'1216'!P9</f>
        <v/>
      </c>
      <c r="N9" s="240" t="n"/>
      <c r="O9" s="240" t="n"/>
      <c r="P9" s="102" t="s">
        <v>268</v>
      </c>
    </row>
    <row r="10" spans="1:20">
      <c r="A10" s="262" t="s">
        <v>19</v>
      </c>
      <c r="B10" s="261">
        <f>-1*'1216'!N10</f>
        <v/>
      </c>
      <c r="C10" s="97" t="n">
        <v>0</v>
      </c>
      <c r="D10" s="232" t="n"/>
      <c r="E10" s="167" t="n">
        <v>11</v>
      </c>
      <c r="F10" s="97" t="n">
        <v>20</v>
      </c>
      <c r="G10" s="167" t="n">
        <v>16</v>
      </c>
      <c r="H10" s="167" t="n">
        <v>18</v>
      </c>
      <c r="I10" s="97" t="n">
        <v>11</v>
      </c>
      <c r="J10" s="276">
        <f>SUM(B10:I10)</f>
        <v/>
      </c>
      <c r="K10" s="55">
        <f>J10</f>
        <v/>
      </c>
      <c r="L10" s="268">
        <f>K10-J10</f>
        <v/>
      </c>
      <c r="M10" s="256">
        <f>SUM(C10:I10)+'1216'!P10</f>
        <v/>
      </c>
      <c r="N10" s="240" t="n"/>
      <c r="O10" s="240" t="n"/>
      <c r="P10" s="102" t="s">
        <v>269</v>
      </c>
    </row>
    <row r="11" spans="1:20">
      <c r="A11" s="262" t="s">
        <v>22</v>
      </c>
      <c r="B11" s="261">
        <f>-1*'1216'!N11</f>
        <v/>
      </c>
      <c r="C11" s="167" t="n">
        <v>16</v>
      </c>
      <c r="D11" s="97" t="n">
        <v>10</v>
      </c>
      <c r="E11" s="97" t="n">
        <v>6</v>
      </c>
      <c r="F11" s="97" t="n">
        <v>20</v>
      </c>
      <c r="G11" s="169" t="n">
        <v>7</v>
      </c>
      <c r="H11" s="167" t="n">
        <v>18</v>
      </c>
      <c r="I11" s="97" t="n">
        <v>17</v>
      </c>
      <c r="J11" s="276">
        <f>SUM(B11:I11)</f>
        <v/>
      </c>
      <c r="K11" s="55" t="n">
        <v>2700</v>
      </c>
      <c r="L11" s="268">
        <f>K11-J11</f>
        <v/>
      </c>
      <c r="M11" s="256">
        <f>SUM(C11:I11)+'1216'!P11</f>
        <v/>
      </c>
      <c r="N11" s="240" t="n"/>
      <c r="O11" s="240" t="n"/>
      <c r="P11" s="102" t="s">
        <v>270</v>
      </c>
    </row>
    <row r="12" spans="1:20">
      <c r="A12" s="262" t="s">
        <v>25</v>
      </c>
      <c r="B12" s="261">
        <f>-1*'1216'!N12</f>
        <v/>
      </c>
      <c r="C12" s="167" t="n">
        <v>16</v>
      </c>
      <c r="D12" s="232" t="n"/>
      <c r="E12" s="63" t="n"/>
      <c r="F12" s="97" t="n">
        <v>20</v>
      </c>
      <c r="G12" s="169" t="n">
        <v>7</v>
      </c>
      <c r="H12" s="97" t="n"/>
      <c r="I12" s="167" t="n">
        <v>14</v>
      </c>
      <c r="J12" s="276">
        <f>SUM(B12:I12)</f>
        <v/>
      </c>
      <c r="K12" s="55" t="n"/>
      <c r="L12" s="268">
        <f>K12-J12</f>
        <v/>
      </c>
      <c r="M12" s="256">
        <f>SUM(C12:I12)+'1216'!P12</f>
        <v/>
      </c>
      <c r="N12" s="240" t="n"/>
      <c r="O12" s="240" t="n"/>
      <c r="P12" s="102" t="s">
        <v>271</v>
      </c>
    </row>
    <row r="13" spans="1:20">
      <c r="A13" s="262" t="s">
        <v>28</v>
      </c>
      <c r="B13" s="261">
        <f>-1*'1216'!N13</f>
        <v/>
      </c>
      <c r="C13" s="63" t="n"/>
      <c r="D13" s="63" t="n"/>
      <c r="E13" s="97" t="n">
        <v>13</v>
      </c>
      <c r="F13" s="63" t="n"/>
      <c r="G13" s="97" t="n">
        <v>14</v>
      </c>
      <c r="H13" s="63" t="n"/>
      <c r="I13" s="63" t="n"/>
      <c r="J13" s="276">
        <f>SUM(B13:I13)</f>
        <v/>
      </c>
      <c r="K13" s="55" t="n"/>
      <c r="L13" s="268">
        <f>K13-J13</f>
        <v/>
      </c>
      <c r="M13" s="256">
        <f>SUM(C13:I13)+'1216'!P13</f>
        <v/>
      </c>
      <c r="N13" s="240" t="n"/>
      <c r="O13" s="240" t="n"/>
      <c r="P13" s="102" t="s">
        <v>272</v>
      </c>
    </row>
    <row r="14" spans="1:20">
      <c r="A14" s="262" t="s">
        <v>31</v>
      </c>
      <c r="B14" s="261">
        <f>-1*'1216'!N14</f>
        <v/>
      </c>
      <c r="C14" s="167" t="n">
        <v>16</v>
      </c>
      <c r="D14" s="97" t="n">
        <v>10</v>
      </c>
      <c r="E14" s="169" t="n">
        <v>8</v>
      </c>
      <c r="F14" s="97" t="n">
        <v>20</v>
      </c>
      <c r="G14" s="167" t="n">
        <v>16</v>
      </c>
      <c r="H14" s="169" t="n">
        <v>10</v>
      </c>
      <c r="I14" s="169" t="n">
        <v>11</v>
      </c>
      <c r="J14" s="276">
        <f>SUM(B14:I14)</f>
        <v/>
      </c>
      <c r="K14" s="55" t="n"/>
      <c r="L14" s="268">
        <f>K14-J14</f>
        <v/>
      </c>
      <c r="M14" s="256">
        <f>SUM(C14:I14)+'1216'!P14</f>
        <v/>
      </c>
      <c r="N14" s="240" t="n"/>
      <c r="O14" s="240" t="n"/>
      <c r="P14" s="102" t="s">
        <v>273</v>
      </c>
    </row>
    <row r="15" spans="1:20">
      <c r="A15" s="262" t="s">
        <v>34</v>
      </c>
      <c r="B15" s="261">
        <f>-1*'1216'!N15</f>
        <v/>
      </c>
      <c r="C15" s="232" t="n"/>
      <c r="D15" s="97" t="n">
        <v>10</v>
      </c>
      <c r="E15" s="169" t="n">
        <v>8</v>
      </c>
      <c r="F15" s="97" t="n">
        <v>20</v>
      </c>
      <c r="G15" s="167" t="n">
        <v>16</v>
      </c>
      <c r="H15" s="63" t="n"/>
      <c r="I15" s="169" t="n">
        <v>11</v>
      </c>
      <c r="J15" s="276">
        <f>SUM(B15:I15)</f>
        <v/>
      </c>
      <c r="K15" s="55" t="n"/>
      <c r="L15" s="268">
        <f>K15-J15</f>
        <v/>
      </c>
      <c r="M15" s="256">
        <f>SUM(C15:I15)+'1216'!P15</f>
        <v/>
      </c>
      <c r="N15" s="240" t="n"/>
      <c r="O15" s="240" t="n"/>
      <c r="P15" s="102" t="s">
        <v>274</v>
      </c>
    </row>
    <row r="16" spans="1:20">
      <c r="A16" s="262" t="s">
        <v>37</v>
      </c>
      <c r="B16" s="261">
        <f>-1*'1216'!N16</f>
        <v/>
      </c>
      <c r="C16" s="97" t="n">
        <v>0</v>
      </c>
      <c r="D16" s="97" t="n">
        <v>14</v>
      </c>
      <c r="E16" s="232" t="n">
        <v>13</v>
      </c>
      <c r="F16" s="97" t="n"/>
      <c r="G16" s="97" t="n"/>
      <c r="H16" s="97" t="n"/>
      <c r="I16" s="97" t="n"/>
      <c r="J16" s="276">
        <f>SUM(B16:I16)</f>
        <v/>
      </c>
      <c r="K16" s="55" t="n">
        <v>2700</v>
      </c>
      <c r="L16" s="268">
        <f>K16-J16</f>
        <v/>
      </c>
      <c r="M16" s="256">
        <f>SUM(C16:I16)+'1216'!P16</f>
        <v/>
      </c>
      <c r="N16" s="240" t="n"/>
      <c r="O16" s="240" t="n"/>
      <c r="P16" s="102" t="s">
        <v>275</v>
      </c>
    </row>
    <row r="17" spans="1:20">
      <c r="A17" s="262" t="s">
        <v>39</v>
      </c>
      <c r="B17" s="261">
        <f>-1*'1216'!N17</f>
        <v/>
      </c>
      <c r="C17" s="167" t="n">
        <v>16</v>
      </c>
      <c r="D17" s="63" t="n"/>
      <c r="E17" s="169" t="n">
        <v>8</v>
      </c>
      <c r="F17" s="63" t="n"/>
      <c r="G17" s="167" t="n">
        <v>16</v>
      </c>
      <c r="H17" s="167" t="n">
        <v>18</v>
      </c>
      <c r="I17" s="63" t="n"/>
      <c r="J17" s="276">
        <f>SUM(B17:I17)</f>
        <v/>
      </c>
      <c r="K17" s="55" t="n"/>
      <c r="L17" s="268">
        <f>K17-J17</f>
        <v/>
      </c>
      <c r="M17" s="256">
        <f>SUM(C17:I17)+'1216'!P17</f>
        <v/>
      </c>
      <c r="N17" s="240" t="n"/>
      <c r="O17" s="240" t="n"/>
      <c r="P17" s="102" t="s">
        <v>276</v>
      </c>
    </row>
    <row r="18" spans="1:20">
      <c r="A18" s="262" t="s">
        <v>42</v>
      </c>
      <c r="B18" s="261">
        <f>-1*'1216'!N18</f>
        <v/>
      </c>
      <c r="C18" s="169" t="n">
        <v>9</v>
      </c>
      <c r="D18" s="63" t="n"/>
      <c r="E18" s="167" t="n">
        <v>11</v>
      </c>
      <c r="F18" s="63" t="n"/>
      <c r="G18" s="169" t="n">
        <v>7</v>
      </c>
      <c r="H18" s="169" t="n">
        <v>10</v>
      </c>
      <c r="I18" s="167" t="n">
        <v>14</v>
      </c>
      <c r="J18" s="276">
        <f>SUM(B18:I18)</f>
        <v/>
      </c>
      <c r="K18" s="55" t="n"/>
      <c r="L18" s="268">
        <f>K18-J18</f>
        <v/>
      </c>
      <c r="M18" s="256">
        <f>SUM(C18:I18)+'1216'!P18</f>
        <v/>
      </c>
      <c r="N18" s="240" t="n"/>
      <c r="O18" s="240" t="n"/>
      <c r="P18" s="102" t="s">
        <v>277</v>
      </c>
    </row>
    <row r="19" spans="1:20">
      <c r="A19" s="262" t="s">
        <v>45</v>
      </c>
      <c r="B19" s="261">
        <f>-1*'1216'!N19</f>
        <v/>
      </c>
      <c r="C19" s="169" t="n">
        <v>9</v>
      </c>
      <c r="D19" s="97" t="n">
        <v>14</v>
      </c>
      <c r="E19" s="167" t="n">
        <v>11</v>
      </c>
      <c r="F19" s="63" t="n"/>
      <c r="G19" s="169" t="n">
        <v>7</v>
      </c>
      <c r="H19" s="167" t="n">
        <v>18</v>
      </c>
      <c r="I19" s="169" t="n">
        <v>11</v>
      </c>
      <c r="J19" s="276">
        <f>SUM(B19:I19)</f>
        <v/>
      </c>
      <c r="K19" s="55" t="n"/>
      <c r="L19" s="268">
        <f>K19-J19</f>
        <v/>
      </c>
      <c r="M19" s="256">
        <f>SUM(C19:I19)+'1216'!P19</f>
        <v/>
      </c>
      <c r="N19" s="240" t="n"/>
      <c r="O19" s="240" t="n"/>
      <c r="P19" s="102" t="s">
        <v>278</v>
      </c>
    </row>
    <row r="20" spans="1:20">
      <c r="A20" s="262" t="s">
        <v>46</v>
      </c>
      <c r="B20" s="261">
        <f>-1*'1216'!N20</f>
        <v/>
      </c>
      <c r="C20" s="167" t="n">
        <v>16</v>
      </c>
      <c r="D20" s="63" t="n"/>
      <c r="E20" s="63" t="n"/>
      <c r="F20" s="63" t="n"/>
      <c r="G20" s="97" t="n">
        <v>7</v>
      </c>
      <c r="H20" s="63" t="n"/>
      <c r="I20" s="169" t="n">
        <v>11</v>
      </c>
      <c r="J20" s="276">
        <f>SUM(B20:I20)</f>
        <v/>
      </c>
      <c r="K20" s="55" t="n"/>
      <c r="L20" s="268">
        <f>K20-J20</f>
        <v/>
      </c>
      <c r="M20" s="256">
        <f>SUM(C20:I20)+'1216'!P20</f>
        <v/>
      </c>
      <c r="N20" s="240" t="n"/>
      <c r="O20" s="240" t="n"/>
      <c r="P20" s="102" t="s">
        <v>279</v>
      </c>
    </row>
    <row r="21" spans="1:20">
      <c r="A21" s="59" t="s">
        <v>49</v>
      </c>
      <c r="B21" s="261">
        <f>-1*'1216'!N21</f>
        <v/>
      </c>
      <c r="C21" s="97" t="n">
        <v>3</v>
      </c>
      <c r="D21" s="63" t="n"/>
      <c r="E21" s="169" t="n">
        <v>8</v>
      </c>
      <c r="F21" s="97" t="n"/>
      <c r="G21" s="97" t="n"/>
      <c r="H21" s="63" t="n"/>
      <c r="I21" s="167" t="n">
        <v>14</v>
      </c>
      <c r="J21" s="276">
        <f>SUM(B21:I21)</f>
        <v/>
      </c>
      <c r="K21" s="55" t="n"/>
      <c r="L21" s="268">
        <f>K21-J21</f>
        <v/>
      </c>
      <c r="M21" s="256">
        <f>SUM(C21:I21)+'1216'!P21</f>
        <v/>
      </c>
      <c r="N21" s="240" t="n"/>
      <c r="O21" s="240" t="n"/>
      <c r="P21" s="102" t="s">
        <v>280</v>
      </c>
    </row>
    <row r="22" spans="1:20">
      <c r="A22" s="262" t="s">
        <v>76</v>
      </c>
      <c r="B22" s="261">
        <f>-1*'1216'!N22</f>
        <v/>
      </c>
      <c r="C22" s="63" t="n"/>
      <c r="D22" s="63" t="n"/>
      <c r="E22" s="63" t="n"/>
      <c r="F22" s="63" t="n"/>
      <c r="G22" s="63" t="n"/>
      <c r="H22" s="63" t="n"/>
      <c r="I22" s="63" t="n"/>
      <c r="J22" s="276">
        <f>SUM(B22:I22)</f>
        <v/>
      </c>
      <c r="K22" s="55" t="n"/>
      <c r="L22" s="268">
        <f>K22-J22</f>
        <v/>
      </c>
      <c r="M22" s="256">
        <f>SUM(C22:I22)+'1216'!P22</f>
        <v/>
      </c>
      <c r="N22" s="240" t="n"/>
      <c r="O22" s="240" t="n"/>
      <c r="P22" s="102" t="s">
        <v>304</v>
      </c>
    </row>
    <row r="23" spans="1:20">
      <c r="A23" s="262" t="s">
        <v>52</v>
      </c>
      <c r="B23" s="261">
        <f>-1*'1216'!N23</f>
        <v/>
      </c>
      <c r="C23" s="169" t="n">
        <v>9</v>
      </c>
      <c r="D23" s="97" t="n">
        <v>10</v>
      </c>
      <c r="E23" s="167" t="n">
        <v>11</v>
      </c>
      <c r="F23" s="63" t="n"/>
      <c r="G23" s="167" t="n">
        <v>16</v>
      </c>
      <c r="H23" s="167" t="n">
        <v>18</v>
      </c>
      <c r="I23" s="169" t="n">
        <v>11</v>
      </c>
      <c r="J23" s="276">
        <f>SUM(B23:I23)</f>
        <v/>
      </c>
      <c r="K23" s="55" t="n"/>
      <c r="L23" s="268">
        <f>K23-J23</f>
        <v/>
      </c>
      <c r="M23" s="256">
        <f>SUM(C23:I23)+'1216'!P23</f>
        <v/>
      </c>
      <c r="N23" s="240" t="n"/>
      <c r="O23" s="240" t="n"/>
      <c r="P23" s="102" t="s">
        <v>281</v>
      </c>
    </row>
    <row r="24" spans="1:20">
      <c r="A24" s="262" t="s">
        <v>55</v>
      </c>
      <c r="B24" s="261">
        <f>-1*'1216'!N24</f>
        <v/>
      </c>
      <c r="C24" s="169" t="n">
        <v>9</v>
      </c>
      <c r="D24" s="97" t="n">
        <v>10</v>
      </c>
      <c r="E24" s="169" t="n">
        <v>8</v>
      </c>
      <c r="F24" s="97" t="n">
        <v>20</v>
      </c>
      <c r="G24" s="169" t="n">
        <v>7</v>
      </c>
      <c r="H24" s="169" t="n">
        <v>10</v>
      </c>
      <c r="I24" s="167" t="n">
        <v>14</v>
      </c>
      <c r="J24" s="276">
        <f>SUM(B24:I24)</f>
        <v/>
      </c>
      <c r="K24" s="55" t="n"/>
      <c r="L24" s="268">
        <f>K24-J24</f>
        <v/>
      </c>
      <c r="M24" s="256">
        <f>SUM(C24:I24)+'1216'!P24</f>
        <v/>
      </c>
      <c r="N24" s="240" t="n"/>
      <c r="O24" s="240" t="n"/>
      <c r="P24" s="102" t="s">
        <v>282</v>
      </c>
    </row>
    <row r="25" spans="1:20">
      <c r="A25" s="262" t="s">
        <v>57</v>
      </c>
      <c r="B25" s="261">
        <f>-1*'1216'!N25</f>
        <v/>
      </c>
      <c r="C25" s="63" t="n"/>
      <c r="D25" s="63" t="n"/>
      <c r="E25" s="97" t="n"/>
      <c r="F25" s="63" t="n"/>
      <c r="G25" s="63" t="n"/>
      <c r="H25" s="63" t="n"/>
      <c r="I25" s="63" t="n"/>
      <c r="J25" s="276">
        <f>SUM(B25:I25)</f>
        <v/>
      </c>
      <c r="K25" s="55" t="n"/>
      <c r="L25" s="268">
        <f>K25-J25</f>
        <v/>
      </c>
      <c r="M25" s="256">
        <f>SUM(C25:I25)+'1216'!P25</f>
        <v/>
      </c>
      <c r="N25" s="240" t="n"/>
      <c r="O25" s="240" t="n"/>
      <c r="P25" s="102" t="s">
        <v>283</v>
      </c>
    </row>
    <row r="26" spans="1:20">
      <c r="A26" s="262" t="s">
        <v>60</v>
      </c>
      <c r="B26" s="261">
        <f>-1*'1216'!N26</f>
        <v/>
      </c>
      <c r="C26" s="169" t="n">
        <v>9</v>
      </c>
      <c r="E26" s="169" t="n">
        <v>8</v>
      </c>
      <c r="F26" s="63" t="n"/>
      <c r="G26" s="169" t="n">
        <v>7</v>
      </c>
      <c r="H26" s="167" t="n">
        <v>18</v>
      </c>
      <c r="I26" s="169" t="n">
        <v>11</v>
      </c>
      <c r="J26" s="276">
        <f>SUM(B26:I26)</f>
        <v/>
      </c>
      <c r="K26" s="55" t="n"/>
      <c r="L26" s="268">
        <f>K26-J26</f>
        <v/>
      </c>
      <c r="M26" s="256">
        <f>SUM(C26:I26)+'1216'!P26</f>
        <v/>
      </c>
      <c r="N26" s="240" t="n"/>
      <c r="P26" s="102" t="s">
        <v>284</v>
      </c>
    </row>
    <row r="27" spans="1:20">
      <c r="A27" s="262" t="s">
        <v>63</v>
      </c>
      <c r="B27" s="261">
        <f>-1*'1216'!N27</f>
        <v/>
      </c>
      <c r="C27" s="63" t="n"/>
      <c r="E27" s="97" t="n"/>
      <c r="F27" s="63" t="n"/>
      <c r="G27" s="63" t="n"/>
      <c r="H27" s="63" t="n"/>
      <c r="I27" s="63" t="n"/>
      <c r="J27" s="276">
        <f>SUM(B27:I27)</f>
        <v/>
      </c>
      <c r="K27" s="55" t="n"/>
      <c r="L27" s="268">
        <f>K27-J27</f>
        <v/>
      </c>
      <c r="M27" s="256">
        <f>SUM(C27:I27)+'1216'!P27</f>
        <v/>
      </c>
      <c r="N27" s="240" t="n"/>
      <c r="O27" s="65" t="n"/>
      <c r="P27" s="102" t="s">
        <v>285</v>
      </c>
    </row>
    <row r="28" spans="1:20">
      <c r="A28" s="262" t="s">
        <v>65</v>
      </c>
      <c r="B28" s="261">
        <f>-1*'1216'!N28</f>
        <v/>
      </c>
      <c r="C28" s="97" t="n">
        <v>1</v>
      </c>
      <c r="D28" s="97" t="n">
        <v>14</v>
      </c>
      <c r="E28" s="97" t="n">
        <v>13</v>
      </c>
      <c r="F28" s="77" t="n"/>
      <c r="G28" s="77" t="n"/>
      <c r="H28" s="77" t="n"/>
      <c r="I28" s="77" t="n"/>
      <c r="J28" s="276">
        <f>SUM(B28:I28)</f>
        <v/>
      </c>
      <c r="K28" s="55" t="n"/>
      <c r="L28" s="268">
        <f>K28-J28</f>
        <v/>
      </c>
      <c r="M28" s="256">
        <f>SUM(C28:I28)+'1216'!P28</f>
        <v/>
      </c>
    </row>
    <row r="29" spans="1:20">
      <c r="A29" s="262" t="s">
        <v>66</v>
      </c>
      <c r="B29" s="261" t="n"/>
      <c r="C29" s="97" t="n"/>
      <c r="D29" s="97" t="n"/>
      <c r="E29" s="97" t="n"/>
      <c r="F29" s="77" t="n"/>
      <c r="G29" s="77" t="n"/>
      <c r="H29" s="169" t="n">
        <v>10</v>
      </c>
      <c r="I29" s="167" t="n">
        <v>14</v>
      </c>
      <c r="J29" s="276" t="n"/>
      <c r="K29" s="55" t="n"/>
      <c r="L29" s="268" t="n"/>
      <c r="M29" s="256" t="n"/>
    </row>
    <row customHeight="1" ht="82.5" r="30" s="291" spans="1:20">
      <c r="A30" s="236" t="n"/>
      <c r="B30" s="236" t="n"/>
      <c r="C30" s="63" t="n"/>
      <c r="D30" s="63" t="n"/>
      <c r="E30" s="63" t="n"/>
      <c r="F30" s="63" t="n"/>
      <c r="G30" s="63" t="n"/>
      <c r="H30" s="63" t="n"/>
      <c r="I30" s="63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</row>
    <row r="31" spans="1:20">
      <c r="B31" s="230" t="n"/>
      <c r="C31" s="69" t="n"/>
      <c r="D31" s="69" t="n"/>
      <c r="E31" s="69" t="n"/>
      <c r="F31" s="69" t="n"/>
      <c r="G31" s="69" t="n"/>
      <c r="H31" s="69" t="n"/>
      <c r="I31" s="69" t="n"/>
      <c r="J31" s="71" t="n"/>
      <c r="K31" s="71" t="n"/>
    </row>
    <row r="32" spans="1:20">
      <c r="B32" s="230" t="n"/>
      <c r="C32" s="69" t="n"/>
      <c r="D32" s="69" t="n"/>
      <c r="E32" s="69" t="n"/>
      <c r="F32" s="69" t="n"/>
      <c r="G32" s="69" t="n"/>
      <c r="H32" s="69" t="n"/>
      <c r="I32" s="69" t="n"/>
      <c r="J32" s="71" t="n"/>
      <c r="K32" s="71" t="n"/>
    </row>
    <row r="33" spans="1:20">
      <c r="B33" s="230" t="n"/>
      <c r="C33" s="69" t="n"/>
      <c r="D33" s="69" t="n"/>
      <c r="E33" s="69" t="n"/>
      <c r="F33" s="69" t="n"/>
      <c r="G33" s="69" t="n"/>
      <c r="H33" s="69" t="n"/>
      <c r="I33" s="69" t="n"/>
      <c r="J33" s="71" t="n"/>
      <c r="K33" s="71" t="n"/>
    </row>
    <row r="34" spans="1:20">
      <c r="B34" s="230" t="n"/>
      <c r="C34" s="69" t="n"/>
      <c r="D34" s="69" t="n"/>
      <c r="E34" s="69" t="n"/>
      <c r="F34" s="69" t="n"/>
      <c r="G34" s="69" t="n"/>
      <c r="H34" s="69" t="n"/>
      <c r="I34" s="69" t="n"/>
      <c r="J34" s="71" t="n"/>
      <c r="K34" s="71" t="n"/>
    </row>
    <row r="35" spans="1:20">
      <c r="B35" s="230" t="n"/>
      <c r="C35" s="236" t="n"/>
      <c r="D35" s="236" t="n"/>
      <c r="E35" s="236" t="n"/>
      <c r="F35" s="236" t="n"/>
      <c r="G35" s="236" t="n"/>
      <c r="H35" s="236" t="n"/>
      <c r="I35" s="236" t="n"/>
      <c r="J35" s="71" t="n"/>
      <c r="K35" s="71" t="n"/>
    </row>
    <row r="36" spans="1:20">
      <c r="B36" s="230" t="n"/>
      <c r="C36" s="236" t="n"/>
      <c r="D36" s="236" t="n"/>
      <c r="E36" s="236" t="n"/>
      <c r="F36" s="236" t="n"/>
      <c r="G36" s="236" t="n"/>
      <c r="H36" s="236" t="n"/>
      <c r="I36" s="236" t="n"/>
      <c r="J36" s="71" t="n"/>
      <c r="K36" s="71" t="n"/>
    </row>
    <row r="37" spans="1:20">
      <c r="B37" s="230" t="n"/>
      <c r="C37" s="236" t="n"/>
      <c r="D37" s="236" t="n"/>
      <c r="E37" s="236" t="n"/>
      <c r="F37" s="236" t="n"/>
      <c r="G37" s="236" t="n"/>
      <c r="H37" s="236" t="n"/>
      <c r="I37" s="236" t="n"/>
      <c r="J37" s="71" t="n"/>
      <c r="K37" s="71" t="n"/>
    </row>
    <row r="38" spans="1:20">
      <c r="B38" s="230" t="n"/>
      <c r="C38" s="236" t="n"/>
      <c r="D38" s="236" t="n"/>
      <c r="E38" s="236" t="n"/>
      <c r="F38" s="236" t="n"/>
      <c r="G38" s="236" t="n"/>
      <c r="H38" s="236" t="n"/>
      <c r="I38" s="236" t="n"/>
      <c r="J38" s="71" t="n"/>
      <c r="K38" s="71" t="n"/>
    </row>
    <row r="39" spans="1:20">
      <c r="B39" s="230" t="n"/>
      <c r="C39" s="236" t="n"/>
      <c r="D39" s="236" t="n"/>
      <c r="E39" s="236" t="n"/>
      <c r="F39" s="236" t="n"/>
      <c r="G39" s="236" t="n"/>
      <c r="H39" s="236" t="n"/>
      <c r="I39" s="236" t="n"/>
      <c r="J39" s="71" t="n"/>
      <c r="K39" s="71" t="n"/>
    </row>
    <row r="40" spans="1:20">
      <c r="B40" s="230" t="n"/>
      <c r="C40" s="236" t="n"/>
      <c r="D40" s="236" t="n"/>
      <c r="E40" s="236" t="n"/>
      <c r="F40" s="236" t="n"/>
      <c r="G40" s="236" t="n"/>
      <c r="H40" s="236" t="n"/>
      <c r="I40" s="236" t="n"/>
      <c r="J40" s="71" t="n"/>
      <c r="K40" s="71" t="n"/>
    </row>
    <row r="41" spans="1:20">
      <c r="B41" s="230" t="n"/>
      <c r="C41" s="236" t="n"/>
      <c r="D41" s="236" t="n"/>
      <c r="E41" s="236" t="n"/>
      <c r="F41" s="236" t="n"/>
      <c r="G41" s="236" t="n"/>
      <c r="H41" s="236" t="n"/>
      <c r="I41" s="236" t="n"/>
      <c r="J41" s="71" t="n"/>
      <c r="K41" s="71" t="n"/>
    </row>
    <row r="42" spans="1:20">
      <c r="B42" s="230" t="n"/>
      <c r="C42" s="236" t="n"/>
      <c r="D42" s="236" t="n"/>
      <c r="E42" s="236" t="n"/>
      <c r="F42" s="236" t="n"/>
      <c r="G42" s="236" t="n"/>
      <c r="H42" s="236" t="n"/>
      <c r="I42" s="236" t="n"/>
      <c r="J42" s="71" t="n"/>
      <c r="K42" s="71" t="n"/>
    </row>
    <row r="43" spans="1:20">
      <c r="B43" s="230" t="n"/>
      <c r="C43" s="236" t="n"/>
      <c r="D43" s="236" t="n"/>
      <c r="E43" s="236" t="n"/>
      <c r="F43" s="236" t="n"/>
      <c r="G43" s="236" t="n"/>
      <c r="H43" s="236" t="n"/>
      <c r="I43" s="236" t="n"/>
      <c r="J43" s="71" t="n"/>
      <c r="K43" s="71" t="n"/>
    </row>
    <row r="44" spans="1:20">
      <c r="B44" s="230" t="n"/>
      <c r="C44" s="236" t="n"/>
      <c r="D44" s="236" t="n"/>
      <c r="E44" s="236" t="n"/>
      <c r="F44" s="236" t="n"/>
      <c r="G44" s="236" t="n"/>
      <c r="H44" s="236" t="n"/>
      <c r="I44" s="236" t="n"/>
      <c r="J44" s="71" t="n"/>
      <c r="K44" s="71" t="n"/>
    </row>
    <row r="45" spans="1:20">
      <c r="B45" s="230" t="n"/>
      <c r="C45" s="236" t="n"/>
      <c r="D45" s="236" t="n"/>
      <c r="E45" s="236" t="n"/>
      <c r="F45" s="236" t="n"/>
      <c r="G45" s="236" t="n"/>
      <c r="H45" s="236" t="n"/>
      <c r="I45" s="236" t="n"/>
      <c r="J45" s="71" t="n"/>
      <c r="K45" s="71" t="n"/>
    </row>
    <row r="46" spans="1:20">
      <c r="B46" s="230" t="n"/>
      <c r="C46" s="236" t="n"/>
      <c r="D46" s="236" t="n"/>
      <c r="E46" s="236" t="n"/>
      <c r="F46" s="236" t="n"/>
      <c r="G46" s="236" t="n"/>
      <c r="H46" s="236" t="n"/>
      <c r="I46" s="236" t="n"/>
      <c r="J46" s="71" t="n"/>
      <c r="K46" s="71" t="n"/>
    </row>
    <row r="47" spans="1:20">
      <c r="B47" s="230" t="n"/>
      <c r="C47" s="236" t="n"/>
      <c r="D47" s="236" t="n"/>
      <c r="E47" s="236" t="n"/>
      <c r="F47" s="236" t="n"/>
      <c r="G47" s="236" t="n"/>
      <c r="H47" s="236" t="n"/>
      <c r="I47" s="236" t="n"/>
      <c r="J47" s="71" t="n"/>
      <c r="K47" s="71" t="n"/>
    </row>
    <row r="48" spans="1:20">
      <c r="B48" s="230" t="n"/>
      <c r="C48" s="236" t="n"/>
      <c r="D48" s="236" t="n"/>
      <c r="E48" s="236" t="n"/>
      <c r="F48" s="236" t="n"/>
      <c r="G48" s="236" t="n"/>
      <c r="H48" s="236" t="n"/>
      <c r="I48" s="236" t="n"/>
      <c r="J48" s="71" t="n"/>
      <c r="K48" s="71" t="n"/>
    </row>
    <row r="49" spans="1:20">
      <c r="B49" s="230" t="n"/>
      <c r="C49" s="236" t="n"/>
      <c r="D49" s="236" t="n"/>
      <c r="E49" s="236" t="n"/>
      <c r="F49" s="236" t="n"/>
      <c r="G49" s="236" t="n"/>
      <c r="H49" s="236" t="n"/>
      <c r="I49" s="236" t="n"/>
      <c r="J49" s="71" t="n"/>
      <c r="K49" s="71" t="n"/>
    </row>
    <row r="50" spans="1:20">
      <c r="B50" s="230" t="n"/>
      <c r="C50" s="236" t="n"/>
      <c r="D50" s="236" t="n"/>
      <c r="E50" s="236" t="n"/>
      <c r="F50" s="236" t="n"/>
      <c r="G50" s="236" t="n"/>
      <c r="H50" s="236" t="n"/>
      <c r="I50" s="236" t="n"/>
      <c r="J50" s="71" t="n"/>
      <c r="K50" s="71" t="n"/>
    </row>
    <row r="51" spans="1:20">
      <c r="B51" s="230" t="n"/>
      <c r="C51" s="236" t="n"/>
      <c r="D51" s="236" t="n"/>
      <c r="E51" s="236" t="n"/>
      <c r="F51" s="236" t="n"/>
      <c r="G51" s="236" t="n"/>
      <c r="H51" s="236" t="n"/>
      <c r="I51" s="236" t="n"/>
      <c r="J51" s="71" t="n"/>
      <c r="K51" s="71" t="n"/>
    </row>
    <row r="52" spans="1:20">
      <c r="B52" s="230" t="n"/>
      <c r="C52" s="236" t="n"/>
      <c r="D52" s="236" t="n"/>
      <c r="E52" s="236" t="n"/>
      <c r="F52" s="236" t="n"/>
      <c r="G52" s="236" t="n"/>
      <c r="H52" s="236" t="n"/>
      <c r="I52" s="236" t="n"/>
      <c r="J52" s="71" t="n"/>
      <c r="K52" s="71" t="n"/>
    </row>
    <row r="53" spans="1:20">
      <c r="B53" s="230" t="n"/>
      <c r="C53" s="236" t="n"/>
      <c r="D53" s="236" t="n"/>
      <c r="E53" s="236" t="n"/>
      <c r="F53" s="236" t="n"/>
      <c r="G53" s="236" t="n"/>
      <c r="H53" s="236" t="n"/>
      <c r="I53" s="236" t="n"/>
      <c r="J53" s="71" t="n"/>
      <c r="K53" s="71" t="n"/>
    </row>
    <row r="54" spans="1:20">
      <c r="B54" s="230" t="n"/>
      <c r="C54" s="236" t="n"/>
      <c r="D54" s="236" t="n"/>
      <c r="E54" s="236" t="n"/>
      <c r="F54" s="236" t="n"/>
      <c r="G54" s="236" t="n"/>
      <c r="H54" s="236" t="n"/>
      <c r="I54" s="236" t="n"/>
      <c r="J54" s="71" t="n"/>
      <c r="K54" s="71" t="n"/>
    </row>
    <row r="55" spans="1:20">
      <c r="B55" s="230" t="n"/>
      <c r="C55" s="236" t="n"/>
      <c r="D55" s="236" t="n"/>
      <c r="E55" s="236" t="n"/>
      <c r="F55" s="236" t="n"/>
      <c r="G55" s="236" t="n"/>
      <c r="H55" s="236" t="n"/>
      <c r="I55" s="236" t="n"/>
      <c r="J55" s="71" t="n"/>
      <c r="K55" s="71" t="n"/>
    </row>
    <row r="56" spans="1:20">
      <c r="B56" s="230" t="n"/>
      <c r="C56" s="236" t="n"/>
      <c r="D56" s="236" t="n"/>
      <c r="E56" s="236" t="n"/>
      <c r="F56" s="236" t="n"/>
      <c r="G56" s="236" t="n"/>
      <c r="H56" s="236" t="n"/>
      <c r="I56" s="236" t="n"/>
      <c r="J56" s="71" t="n"/>
      <c r="K56" s="71" t="n"/>
    </row>
    <row r="57" spans="1:20">
      <c r="B57" s="230" t="n"/>
      <c r="C57" s="236" t="n"/>
      <c r="D57" s="236" t="n"/>
      <c r="E57" s="236" t="n"/>
      <c r="F57" s="236" t="n"/>
      <c r="G57" s="236" t="n"/>
      <c r="H57" s="236" t="n"/>
      <c r="I57" s="236" t="n"/>
      <c r="J57" s="71" t="n"/>
      <c r="K57" s="71" t="n"/>
    </row>
    <row r="58" spans="1:20">
      <c r="B58" s="230" t="n"/>
      <c r="C58" s="236" t="n"/>
      <c r="D58" s="236" t="n"/>
      <c r="E58" s="236" t="n"/>
      <c r="F58" s="236" t="n"/>
      <c r="G58" s="236" t="n"/>
      <c r="H58" s="236" t="n"/>
      <c r="I58" s="236" t="n"/>
      <c r="J58" s="71" t="n"/>
      <c r="K58" s="71" t="n"/>
    </row>
    <row r="59" spans="1:20">
      <c r="B59" s="230" t="n"/>
      <c r="C59" s="236" t="n"/>
      <c r="D59" s="236" t="n"/>
      <c r="E59" s="236" t="n"/>
      <c r="F59" s="236" t="n"/>
      <c r="G59" s="236" t="n"/>
      <c r="H59" s="236" t="n"/>
      <c r="I59" s="236" t="n"/>
      <c r="J59" s="71" t="n"/>
      <c r="K59" s="71" t="n"/>
    </row>
    <row r="60" spans="1:20">
      <c r="B60" s="230" t="n"/>
      <c r="C60" s="236" t="n"/>
      <c r="D60" s="236" t="n"/>
      <c r="E60" s="236" t="n"/>
      <c r="F60" s="236" t="n"/>
      <c r="G60" s="236" t="n"/>
      <c r="H60" s="236" t="n"/>
      <c r="I60" s="236" t="n"/>
      <c r="J60" s="71" t="n"/>
      <c r="K60" s="71" t="n"/>
    </row>
    <row r="61" spans="1:20">
      <c r="B61" s="230" t="n"/>
      <c r="C61" s="236" t="n"/>
      <c r="D61" s="236" t="n"/>
      <c r="E61" s="236" t="n"/>
      <c r="F61" s="236" t="n"/>
      <c r="G61" s="236" t="n"/>
      <c r="H61" s="236" t="n"/>
      <c r="I61" s="236" t="n"/>
      <c r="J61" s="71" t="n"/>
      <c r="K61" s="71" t="n"/>
    </row>
    <row r="62" spans="1:20">
      <c r="B62" s="230" t="n"/>
      <c r="C62" s="236" t="n"/>
      <c r="D62" s="236" t="n"/>
      <c r="E62" s="236" t="n"/>
      <c r="F62" s="236" t="n"/>
      <c r="G62" s="236" t="n"/>
      <c r="H62" s="236" t="n"/>
      <c r="I62" s="236" t="n"/>
      <c r="J62" s="71" t="n"/>
      <c r="K62" s="71" t="n"/>
    </row>
    <row r="63" spans="1:20">
      <c r="B63" s="230" t="n"/>
      <c r="C63" s="236" t="n"/>
      <c r="D63" s="236" t="n"/>
      <c r="E63" s="236" t="n"/>
      <c r="F63" s="236" t="n"/>
      <c r="G63" s="236" t="n"/>
      <c r="H63" s="236" t="n"/>
      <c r="I63" s="236" t="n"/>
      <c r="J63" s="71" t="n"/>
      <c r="K63" s="71" t="n"/>
    </row>
    <row r="64" spans="1:20">
      <c r="B64" s="230" t="n"/>
      <c r="C64" s="236" t="n"/>
      <c r="D64" s="236" t="n"/>
      <c r="E64" s="236" t="n"/>
      <c r="F64" s="236" t="n"/>
      <c r="G64" s="236" t="n"/>
      <c r="H64" s="236" t="n"/>
      <c r="I64" s="236" t="n"/>
      <c r="J64" s="71" t="n"/>
      <c r="K64" s="71" t="n"/>
    </row>
    <row r="65" spans="1:20">
      <c r="B65" s="230" t="n"/>
      <c r="C65" s="236" t="n"/>
      <c r="D65" s="236" t="n"/>
      <c r="E65" s="236" t="n"/>
      <c r="F65" s="236" t="n"/>
      <c r="G65" s="236" t="n"/>
      <c r="H65" s="236" t="n"/>
      <c r="I65" s="236" t="n"/>
      <c r="J65" s="71" t="n"/>
      <c r="K65" s="71" t="n"/>
    </row>
    <row r="66" spans="1:20">
      <c r="B66" s="230" t="n"/>
      <c r="C66" s="236" t="n"/>
      <c r="D66" s="236" t="n"/>
      <c r="E66" s="236" t="n"/>
      <c r="F66" s="236" t="n"/>
      <c r="G66" s="236" t="n"/>
      <c r="H66" s="236" t="n"/>
      <c r="I66" s="236" t="n"/>
      <c r="J66" s="71" t="n"/>
      <c r="K66" s="71" t="n"/>
    </row>
    <row r="67" spans="1:20">
      <c r="B67" s="230" t="n"/>
      <c r="C67" s="236" t="n"/>
      <c r="D67" s="236" t="n"/>
      <c r="E67" s="236" t="n"/>
      <c r="F67" s="236" t="n"/>
      <c r="H67" s="236" t="n"/>
      <c r="I67" s="236" t="n"/>
      <c r="J67" s="71" t="n"/>
      <c r="K67" s="71" t="n"/>
    </row>
    <row r="68" spans="1:20">
      <c r="B68" s="230" t="n"/>
      <c r="C68" s="236" t="n"/>
      <c r="D68" s="236" t="n"/>
      <c r="E68" s="236" t="n"/>
      <c r="F68" s="236" t="n"/>
      <c r="H68" s="236" t="n"/>
      <c r="I68" s="236" t="n"/>
      <c r="J68" s="71" t="n"/>
      <c r="K68" s="71" t="n"/>
    </row>
    <row r="69" spans="1:20">
      <c r="B69" s="230" t="n"/>
      <c r="C69" s="236" t="n"/>
      <c r="D69" s="236" t="n"/>
      <c r="E69" s="236" t="n"/>
      <c r="F69" s="236" t="n"/>
      <c r="H69" s="236" t="n"/>
      <c r="I69" s="236" t="n"/>
      <c r="J69" s="71" t="n"/>
      <c r="K69" s="71" t="n"/>
    </row>
    <row r="70" spans="1:20">
      <c r="B70" s="230" t="n"/>
      <c r="C70" s="236" t="n"/>
      <c r="D70" s="236" t="n"/>
      <c r="E70" s="236" t="n"/>
      <c r="F70" s="236" t="n"/>
      <c r="H70" s="236" t="n"/>
      <c r="I70" s="236" t="n"/>
      <c r="J70" s="71" t="n"/>
      <c r="K70" s="71" t="n"/>
    </row>
    <row r="71" spans="1:20">
      <c r="B71" s="230" t="n"/>
      <c r="C71" s="236" t="n"/>
      <c r="D71" s="236" t="n"/>
      <c r="E71" s="236" t="n"/>
      <c r="F71" s="236" t="n"/>
      <c r="H71" s="236" t="n"/>
      <c r="I71" s="236" t="n"/>
      <c r="J71" s="71" t="n"/>
      <c r="K71" s="71" t="n"/>
    </row>
    <row r="72" spans="1:20">
      <c r="B72" s="230" t="n"/>
      <c r="C72" s="236" t="n"/>
      <c r="D72" s="236" t="n"/>
      <c r="E72" s="236" t="n"/>
      <c r="F72" s="236" t="n"/>
      <c r="H72" s="236" t="n"/>
      <c r="I72" s="236" t="n"/>
      <c r="J72" s="71" t="n"/>
      <c r="K72" s="71" t="n"/>
    </row>
    <row r="73" spans="1:20">
      <c r="B73" s="230" t="n"/>
      <c r="C73" s="236" t="n"/>
      <c r="D73" s="236" t="n"/>
      <c r="E73" s="236" t="n"/>
      <c r="F73" s="236" t="n"/>
      <c r="H73" s="236" t="n"/>
      <c r="I73" s="236" t="n"/>
      <c r="J73" s="71" t="n"/>
      <c r="K73" s="71" t="n"/>
    </row>
    <row r="74" spans="1:20">
      <c r="B74" s="230" t="n"/>
      <c r="C74" s="236" t="n"/>
      <c r="D74" s="236" t="n"/>
      <c r="E74" s="236" t="n"/>
      <c r="F74" s="236" t="n"/>
      <c r="H74" s="236" t="n"/>
      <c r="I74" s="236" t="n"/>
      <c r="J74" s="71" t="n"/>
      <c r="K74" s="71" t="n"/>
    </row>
    <row r="75" spans="1:20">
      <c r="B75" s="230" t="n"/>
      <c r="C75" s="236" t="n"/>
      <c r="D75" s="236" t="n"/>
      <c r="E75" s="236" t="n"/>
      <c r="F75" s="236" t="n"/>
      <c r="H75" s="236" t="n"/>
      <c r="I75" s="236" t="n"/>
      <c r="J75" s="71" t="n"/>
      <c r="K75" s="71" t="n"/>
    </row>
    <row r="76" spans="1:20">
      <c r="B76" s="230" t="n"/>
      <c r="C76" s="236" t="n"/>
      <c r="D76" s="236" t="n"/>
      <c r="E76" s="236" t="n"/>
      <c r="F76" s="236" t="n"/>
      <c r="H76" s="236" t="n"/>
      <c r="I76" s="236" t="n"/>
      <c r="J76" s="71" t="n"/>
      <c r="K76" s="71" t="n"/>
    </row>
    <row r="77" spans="1:20">
      <c r="B77" s="230" t="n"/>
      <c r="C77" s="236" t="n"/>
      <c r="D77" s="236" t="n"/>
      <c r="E77" s="236" t="n"/>
      <c r="F77" s="236" t="n"/>
      <c r="H77" s="236" t="n"/>
      <c r="I77" s="236" t="n"/>
      <c r="J77" s="71" t="n"/>
      <c r="K77" s="71" t="n"/>
    </row>
    <row r="78" spans="1:20">
      <c r="B78" s="230" t="n"/>
      <c r="C78" s="236" t="n"/>
      <c r="D78" s="236" t="n"/>
      <c r="E78" s="236" t="n"/>
      <c r="F78" s="236" t="n"/>
      <c r="H78" s="236" t="n"/>
      <c r="I78" s="236" t="n"/>
      <c r="J78" s="71" t="n"/>
      <c r="K78" s="71" t="n"/>
    </row>
    <row r="79" spans="1:20">
      <c r="B79" s="230" t="n"/>
      <c r="C79" s="236" t="n"/>
      <c r="D79" s="236" t="n"/>
      <c r="E79" s="236" t="n"/>
      <c r="F79" s="236" t="n"/>
      <c r="H79" s="236" t="n"/>
      <c r="I79" s="236" t="n"/>
      <c r="J79" s="71" t="n"/>
      <c r="K79" s="71" t="n"/>
    </row>
    <row r="80" spans="1:20">
      <c r="B80" s="230" t="n"/>
      <c r="C80" s="236" t="n"/>
      <c r="D80" s="236" t="n"/>
      <c r="E80" s="236" t="n"/>
      <c r="F80" s="236" t="n"/>
      <c r="H80" s="236" t="n"/>
      <c r="I80" s="236" t="n"/>
      <c r="J80" s="71" t="n"/>
      <c r="K80" s="71" t="n"/>
    </row>
    <row r="81" spans="1:20">
      <c r="B81" s="230" t="n"/>
      <c r="C81" s="236" t="n"/>
      <c r="D81" s="236" t="n"/>
      <c r="E81" s="236" t="n"/>
      <c r="F81" s="236" t="n"/>
      <c r="H81" s="236" t="n"/>
      <c r="I81" s="236" t="n"/>
      <c r="J81" s="71" t="n"/>
      <c r="K81" s="71" t="n"/>
    </row>
    <row r="82" spans="1:20">
      <c r="B82" s="230" t="n"/>
      <c r="C82" s="236" t="n"/>
      <c r="D82" s="236" t="n"/>
      <c r="E82" s="236" t="n"/>
      <c r="F82" s="236" t="n"/>
      <c r="H82" s="236" t="n"/>
      <c r="I82" s="236" t="n"/>
      <c r="J82" s="71" t="n"/>
      <c r="K82" s="71" t="n"/>
    </row>
    <row r="83" spans="1:20">
      <c r="B83" s="230" t="n"/>
      <c r="C83" s="236" t="n"/>
      <c r="D83" s="236" t="n"/>
      <c r="E83" s="236" t="n"/>
      <c r="F83" s="236" t="n"/>
      <c r="H83" s="236" t="n"/>
      <c r="I83" s="236" t="n"/>
      <c r="J83" s="71" t="n"/>
      <c r="K83" s="71" t="n"/>
    </row>
    <row r="84" spans="1:20">
      <c r="B84" s="230" t="n"/>
      <c r="C84" s="236" t="n"/>
      <c r="D84" s="236" t="n"/>
      <c r="E84" s="236" t="n"/>
      <c r="F84" s="236" t="n"/>
      <c r="H84" s="236" t="n"/>
      <c r="I84" s="236" t="n"/>
      <c r="J84" s="71" t="n"/>
      <c r="K84" s="71" t="n"/>
    </row>
    <row r="85" spans="1:20">
      <c r="B85" s="230" t="n"/>
      <c r="C85" s="236" t="n"/>
      <c r="D85" s="236" t="n"/>
      <c r="E85" s="236" t="n"/>
      <c r="F85" s="236" t="n"/>
      <c r="H85" s="236" t="n"/>
      <c r="I85" s="236" t="n"/>
      <c r="J85" s="71" t="n"/>
      <c r="K85" s="71" t="n"/>
    </row>
    <row r="86" spans="1:20">
      <c r="B86" s="230" t="n"/>
      <c r="C86" s="236" t="n"/>
      <c r="D86" s="236" t="n"/>
      <c r="E86" s="236" t="n"/>
      <c r="F86" s="236" t="n"/>
      <c r="H86" s="236" t="n"/>
      <c r="I86" s="236" t="n"/>
      <c r="J86" s="71" t="n"/>
      <c r="K86" s="71" t="n"/>
    </row>
    <row r="87" spans="1:20">
      <c r="B87" s="230" t="n"/>
      <c r="C87" s="236" t="n"/>
      <c r="D87" s="236" t="n"/>
      <c r="E87" s="236" t="n"/>
      <c r="F87" s="236" t="n"/>
      <c r="H87" s="236" t="n"/>
      <c r="I87" s="236" t="n"/>
      <c r="J87" s="71" t="n"/>
      <c r="K87" s="71" t="n"/>
    </row>
    <row r="88" spans="1:20">
      <c r="B88" s="230" t="n"/>
      <c r="C88" s="236" t="n"/>
      <c r="D88" s="236" t="n"/>
      <c r="E88" s="236" t="n"/>
      <c r="F88" s="236" t="n"/>
      <c r="G88" s="216" t="n"/>
      <c r="H88" s="236" t="n"/>
      <c r="I88" s="236" t="n"/>
      <c r="J88" s="71" t="n"/>
      <c r="K88" s="71" t="n"/>
    </row>
    <row r="89" spans="1:20">
      <c r="B89" s="230" t="n"/>
      <c r="C89" s="236" t="n"/>
      <c r="D89" s="236" t="n"/>
      <c r="E89" s="236" t="n"/>
      <c r="F89" s="236" t="n"/>
      <c r="G89" s="216" t="n"/>
      <c r="H89" s="236" t="n"/>
      <c r="I89" s="236" t="n"/>
      <c r="J89" s="71" t="n"/>
      <c r="K89" s="71" t="n"/>
    </row>
    <row r="90" spans="1:20">
      <c r="B90" s="230" t="n"/>
      <c r="C90" s="236" t="n"/>
      <c r="D90" s="236" t="n"/>
      <c r="E90" s="236" t="n"/>
      <c r="F90" s="236" t="n"/>
      <c r="G90" s="236" t="n"/>
      <c r="H90" s="236" t="n"/>
      <c r="I90" s="236" t="n"/>
      <c r="J90" s="71" t="n"/>
      <c r="K90" s="71" t="n"/>
    </row>
    <row r="91" spans="1:20">
      <c r="B91" s="230" t="n"/>
      <c r="C91" s="236" t="n"/>
      <c r="D91" s="236" t="n"/>
      <c r="E91" s="236" t="n"/>
      <c r="F91" s="236" t="n"/>
      <c r="G91" s="236" t="n"/>
      <c r="H91" s="236" t="n"/>
      <c r="I91" s="236" t="n"/>
      <c r="J91" s="71" t="n"/>
      <c r="K91" s="71" t="n"/>
    </row>
    <row r="92" spans="1:20">
      <c r="B92" s="230" t="n"/>
      <c r="C92" s="236" t="n"/>
      <c r="D92" s="236" t="n"/>
      <c r="E92" s="236" t="n"/>
      <c r="F92" s="236" t="n"/>
      <c r="G92" s="236" t="n"/>
      <c r="H92" s="236" t="n"/>
      <c r="I92" s="236" t="n"/>
      <c r="J92" s="71" t="n"/>
      <c r="K92" s="71" t="n"/>
    </row>
    <row r="93" spans="1:20">
      <c r="B93" s="230" t="n"/>
      <c r="C93" s="236" t="n"/>
      <c r="D93" s="236" t="n"/>
      <c r="E93" s="236" t="n"/>
      <c r="F93" s="236" t="n"/>
      <c r="G93" s="236" t="n"/>
      <c r="H93" s="236" t="n"/>
      <c r="I93" s="236" t="n"/>
      <c r="J93" s="71" t="n"/>
      <c r="K93" s="71" t="n"/>
    </row>
    <row r="94" spans="1:20">
      <c r="B94" s="230" t="n"/>
      <c r="C94" s="236" t="n"/>
      <c r="D94" s="236" t="n"/>
      <c r="E94" s="236" t="n"/>
      <c r="F94" s="236" t="n"/>
      <c r="G94" s="236" t="n"/>
      <c r="H94" s="236" t="n"/>
      <c r="I94" s="236" t="n"/>
      <c r="J94" s="71" t="n"/>
      <c r="K94" s="71" t="n"/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T93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1"/>
    <col customWidth="1" max="4" min="4" style="291" width="10.86"/>
    <col customWidth="1" max="5" min="5" style="291" width="10.29"/>
    <col customWidth="1" max="6" min="6" style="291" width="10.86"/>
    <col customWidth="1" max="7" min="7" style="291" width="10.14"/>
    <col customWidth="1" max="8" min="8" style="291" width="11"/>
    <col customWidth="1" max="9" min="9" style="291" width="10.86"/>
    <col customWidth="1" max="10" min="10" style="291" width="8.710000000000001"/>
    <col customWidth="1" max="11" min="11" style="291" width="8"/>
    <col customWidth="1" max="12" min="12" style="291" width="8.859999999999999"/>
    <col customWidth="1" max="15" min="13" style="291" width="17.29"/>
    <col customWidth="1" max="16" min="16" style="291" width="33.57"/>
    <col customWidth="1" max="20" min="17" style="291" width="17.29"/>
  </cols>
  <sheetData>
    <row r="1" spans="1:20">
      <c r="A1" s="218" t="s">
        <v>0</v>
      </c>
      <c r="B1" s="181" t="s">
        <v>252</v>
      </c>
      <c r="C1" s="182" t="n">
        <v>42768</v>
      </c>
      <c r="D1" s="182" t="n">
        <v>42772</v>
      </c>
      <c r="E1" s="182" t="n">
        <v>42775</v>
      </c>
      <c r="F1" s="182" t="n">
        <v>42779</v>
      </c>
      <c r="G1" s="182" t="n">
        <v>42782</v>
      </c>
      <c r="H1" s="182" t="n">
        <v>42786</v>
      </c>
      <c r="I1" s="182" t="n">
        <v>42793</v>
      </c>
      <c r="J1" s="16" t="s">
        <v>253</v>
      </c>
      <c r="K1" s="17" t="s">
        <v>254</v>
      </c>
      <c r="L1" s="18" t="s">
        <v>255</v>
      </c>
      <c r="M1" s="19" t="s">
        <v>256</v>
      </c>
      <c r="N1" s="233" t="n"/>
      <c r="O1" s="233" t="n"/>
      <c r="P1" s="102" t="s">
        <v>257</v>
      </c>
    </row>
    <row r="2" spans="1:20">
      <c r="A2" s="22" t="s">
        <v>258</v>
      </c>
      <c r="B2" s="23">
        <f>'1216'!L2</f>
        <v/>
      </c>
      <c r="C2" s="167" t="s">
        <v>305</v>
      </c>
      <c r="D2" s="167" t="s">
        <v>306</v>
      </c>
      <c r="E2" s="219" t="s">
        <v>307</v>
      </c>
      <c r="F2" s="173" t="s">
        <v>308</v>
      </c>
      <c r="G2" s="167" t="s">
        <v>309</v>
      </c>
      <c r="H2" s="232" t="n"/>
      <c r="I2" s="167" t="s">
        <v>310</v>
      </c>
      <c r="J2" s="26">
        <f>B2+J3-J4</f>
        <v/>
      </c>
      <c r="K2" s="55" t="n"/>
      <c r="L2" s="268">
        <f>SUM(L5:L27)</f>
        <v/>
      </c>
      <c r="M2" s="211" t="s">
        <v>261</v>
      </c>
      <c r="N2" s="69" t="n"/>
      <c r="O2" s="69" t="n"/>
      <c r="P2" s="246" t="n"/>
    </row>
    <row r="3" spans="1:20">
      <c r="A3" s="34" t="s">
        <v>262</v>
      </c>
      <c r="B3" s="34" t="n"/>
      <c r="C3" s="34">
        <f>SUM(C5:C27)</f>
        <v/>
      </c>
      <c r="D3" s="34">
        <f>SUM(D5:D27)</f>
        <v/>
      </c>
      <c r="E3" s="34">
        <f>SUM(E5:E27)</f>
        <v/>
      </c>
      <c r="F3" s="34">
        <f>SUM(F5:F27)</f>
        <v/>
      </c>
      <c r="G3" s="34">
        <f>SUM(G5:G27)</f>
        <v/>
      </c>
      <c r="H3" s="34">
        <f>SUM(H5:H27)</f>
        <v/>
      </c>
      <c r="I3" s="34">
        <f>SUM(I5:I27)</f>
        <v/>
      </c>
      <c r="J3" s="34">
        <f>SUM(C3:I3)</f>
        <v/>
      </c>
      <c r="K3" s="55" t="n"/>
      <c r="L3" s="268" t="n"/>
      <c r="M3" s="211" t="n"/>
      <c r="N3" s="69" t="n"/>
      <c r="O3" s="69" t="n"/>
      <c r="P3" s="236" t="n"/>
    </row>
    <row r="4" spans="1:20">
      <c r="A4" s="40" t="s">
        <v>263</v>
      </c>
      <c r="B4" s="40" t="n"/>
      <c r="C4" s="229" t="n">
        <v>2700</v>
      </c>
      <c r="D4" s="229" t="n">
        <v>2700</v>
      </c>
      <c r="E4" s="229" t="n"/>
      <c r="F4" s="229" t="n"/>
      <c r="G4" s="229" t="n"/>
      <c r="H4" s="229" t="n"/>
      <c r="I4" s="229" t="n"/>
      <c r="J4" s="229">
        <f>SUM(C4:I4)</f>
        <v/>
      </c>
      <c r="K4" s="55" t="n"/>
      <c r="L4" s="268" t="n"/>
      <c r="M4" s="43" t="n"/>
      <c r="N4" s="44" t="n"/>
      <c r="O4" s="44" t="n"/>
    </row>
    <row r="5" spans="1:20">
      <c r="A5" s="263" t="s">
        <v>264</v>
      </c>
      <c r="B5" s="261">
        <f>-1*'1216'!N5</f>
        <v/>
      </c>
      <c r="C5" s="63" t="n"/>
      <c r="D5" s="63" t="n"/>
      <c r="E5" s="63" t="n"/>
      <c r="F5" s="63" t="n"/>
      <c r="G5" s="63" t="n"/>
      <c r="H5" s="63" t="n"/>
      <c r="I5" s="63" t="n"/>
      <c r="J5" s="276">
        <f>SUM(B5:I5)</f>
        <v/>
      </c>
      <c r="K5" s="55" t="n"/>
      <c r="L5" s="268">
        <f>K5-J5</f>
        <v/>
      </c>
      <c r="M5" s="256">
        <f>SUM(C5:I5)+'1216'!P5</f>
        <v/>
      </c>
      <c r="N5" s="240" t="n"/>
      <c r="O5" s="240" t="n"/>
      <c r="P5" s="65" t="n"/>
    </row>
    <row r="6" spans="1:20">
      <c r="A6" s="262" t="s">
        <v>8</v>
      </c>
      <c r="B6" s="261">
        <f>-1*'1216'!N6</f>
        <v/>
      </c>
      <c r="C6" s="232" t="n"/>
      <c r="D6" s="232" t="n"/>
      <c r="E6" s="97" t="n"/>
      <c r="F6" s="97" t="n"/>
      <c r="G6" s="63" t="n"/>
      <c r="H6" s="63" t="n"/>
      <c r="I6" s="63" t="n"/>
      <c r="J6" s="276">
        <f>SUM(B6:I6)</f>
        <v/>
      </c>
      <c r="K6" s="55" t="n"/>
      <c r="L6" s="268">
        <f>K6-J6</f>
        <v/>
      </c>
      <c r="M6" s="256">
        <f>SUM(C6:I6)+'1216'!P6</f>
        <v/>
      </c>
      <c r="N6" s="240" t="n"/>
      <c r="O6" s="240" t="n"/>
      <c r="P6" s="102" t="s">
        <v>265</v>
      </c>
    </row>
    <row r="7" spans="1:20">
      <c r="A7" s="262" t="s">
        <v>10</v>
      </c>
      <c r="B7" s="261">
        <f>-1*'1216'!N7</f>
        <v/>
      </c>
      <c r="C7" s="104" t="n">
        <v>1</v>
      </c>
      <c r="D7" s="169" t="n">
        <v>10</v>
      </c>
      <c r="E7" s="169" t="n">
        <v>6</v>
      </c>
      <c r="F7" s="167" t="n">
        <v>20</v>
      </c>
      <c r="G7" s="169" t="n">
        <v>7</v>
      </c>
      <c r="H7" s="97" t="n"/>
      <c r="I7" s="167" t="n">
        <v>17</v>
      </c>
      <c r="J7" s="276">
        <f>SUM(B7:I7)</f>
        <v/>
      </c>
      <c r="K7" s="55" t="n"/>
      <c r="L7" s="268">
        <f>K7-J7</f>
        <v/>
      </c>
      <c r="M7" s="256">
        <f>SUM(C7:I7)+'1216'!P7</f>
        <v/>
      </c>
      <c r="N7" s="240" t="n"/>
      <c r="O7" s="240" t="n"/>
      <c r="P7" s="102" t="s">
        <v>266</v>
      </c>
    </row>
    <row r="8" spans="1:20">
      <c r="A8" s="262" t="s">
        <v>13</v>
      </c>
      <c r="B8" s="261">
        <f>-1*'1216'!N8</f>
        <v/>
      </c>
      <c r="C8" s="63" t="n"/>
      <c r="D8" s="167" t="n">
        <v>14</v>
      </c>
      <c r="E8" s="169" t="n">
        <v>6</v>
      </c>
      <c r="F8" s="169" t="n">
        <v>20</v>
      </c>
      <c r="G8" s="169" t="n">
        <v>7</v>
      </c>
      <c r="H8" s="97" t="n"/>
      <c r="I8" s="167" t="n">
        <v>17</v>
      </c>
      <c r="J8" s="276">
        <f>SUM(B8:I8)</f>
        <v/>
      </c>
      <c r="K8" s="55" t="n"/>
      <c r="L8" s="268">
        <f>K8-J8</f>
        <v/>
      </c>
      <c r="M8" s="256">
        <f>SUM(C8:I8)+'1216'!P8</f>
        <v/>
      </c>
      <c r="N8" s="240" t="n"/>
      <c r="O8" s="240" t="n"/>
      <c r="P8" s="102" t="s">
        <v>267</v>
      </c>
    </row>
    <row r="9" spans="1:20">
      <c r="A9" s="262" t="s">
        <v>16</v>
      </c>
      <c r="B9" s="261">
        <f>-1*'1216'!N9</f>
        <v/>
      </c>
      <c r="C9" s="167" t="n">
        <v>3</v>
      </c>
      <c r="D9" s="167" t="n">
        <v>14</v>
      </c>
      <c r="E9" s="104" t="n">
        <v>13</v>
      </c>
      <c r="F9" s="169" t="n">
        <v>20</v>
      </c>
      <c r="G9" s="169" t="n">
        <v>7</v>
      </c>
      <c r="H9" s="97" t="n"/>
      <c r="I9" s="169" t="n">
        <v>11</v>
      </c>
      <c r="J9" s="276">
        <f>SUM(B9:I9)</f>
        <v/>
      </c>
      <c r="K9" s="55" t="n"/>
      <c r="L9" s="268">
        <f>K9-J9</f>
        <v/>
      </c>
      <c r="M9" s="256">
        <f>SUM(C9:I9)+'1216'!P9</f>
        <v/>
      </c>
      <c r="N9" s="240" t="n"/>
      <c r="O9" s="240" t="n"/>
      <c r="P9" s="102" t="s">
        <v>268</v>
      </c>
    </row>
    <row r="10" spans="1:20">
      <c r="A10" s="262" t="s">
        <v>19</v>
      </c>
      <c r="B10" s="261">
        <f>-1*'1216'!N10</f>
        <v/>
      </c>
      <c r="C10" s="169" t="n">
        <v>0</v>
      </c>
      <c r="D10" s="232" t="n"/>
      <c r="E10" s="169" t="n">
        <v>6</v>
      </c>
      <c r="F10" s="167" t="n">
        <v>20</v>
      </c>
      <c r="G10" s="97" t="n"/>
      <c r="H10" s="97" t="n"/>
      <c r="I10" s="169" t="n">
        <v>11</v>
      </c>
      <c r="J10" s="276">
        <f>SUM(B10:I10)</f>
        <v/>
      </c>
      <c r="K10" s="55">
        <f>J10</f>
        <v/>
      </c>
      <c r="L10" s="268">
        <f>K10-J10</f>
        <v/>
      </c>
      <c r="M10" s="256">
        <f>SUM(C10:I10)+'1216'!P10</f>
        <v/>
      </c>
      <c r="N10" s="240" t="n"/>
      <c r="O10" s="240" t="n"/>
      <c r="P10" s="102" t="s">
        <v>269</v>
      </c>
    </row>
    <row r="11" spans="1:20">
      <c r="A11" s="262" t="s">
        <v>22</v>
      </c>
      <c r="B11" s="261">
        <f>-1*'1216'!N11</f>
        <v/>
      </c>
      <c r="C11" s="104" t="n">
        <v>1</v>
      </c>
      <c r="D11" s="169" t="n">
        <v>10</v>
      </c>
      <c r="E11" s="169" t="n">
        <v>6</v>
      </c>
      <c r="F11" s="167" t="n">
        <v>20</v>
      </c>
      <c r="G11" s="97" t="n"/>
      <c r="H11" s="97" t="n"/>
      <c r="I11" s="167" t="n">
        <v>17</v>
      </c>
      <c r="J11" s="276">
        <f>SUM(B11:I11)</f>
        <v/>
      </c>
      <c r="K11" s="55" t="n">
        <v>2700</v>
      </c>
      <c r="L11" s="268">
        <f>K11-J11</f>
        <v/>
      </c>
      <c r="M11" s="256">
        <f>SUM(C11:I11)+'1216'!P11</f>
        <v/>
      </c>
      <c r="N11" s="240" t="n"/>
      <c r="O11" s="240" t="n"/>
      <c r="P11" s="102" t="s">
        <v>270</v>
      </c>
    </row>
    <row r="12" spans="1:20">
      <c r="A12" s="262" t="s">
        <v>25</v>
      </c>
      <c r="B12" s="261">
        <f>-1*'1216'!N12</f>
        <v/>
      </c>
      <c r="C12" s="63" t="n"/>
      <c r="D12" s="232" t="n"/>
      <c r="E12" s="63" t="n"/>
      <c r="F12" s="169" t="n">
        <v>20</v>
      </c>
      <c r="G12" s="169" t="n">
        <v>7</v>
      </c>
      <c r="H12" s="97" t="n"/>
      <c r="I12" s="63" t="n"/>
      <c r="J12" s="276">
        <f>SUM(B12:I12)</f>
        <v/>
      </c>
      <c r="K12" s="55" t="n"/>
      <c r="L12" s="268">
        <f>K12-J12</f>
        <v/>
      </c>
      <c r="M12" s="256">
        <f>SUM(C12:I12)+'1216'!P12</f>
        <v/>
      </c>
      <c r="N12" s="240" t="n"/>
      <c r="O12" s="240" t="n"/>
      <c r="P12" s="102" t="s">
        <v>271</v>
      </c>
    </row>
    <row r="13" spans="1:20">
      <c r="A13" s="262" t="s">
        <v>28</v>
      </c>
      <c r="B13" s="261">
        <f>-1*'1216'!N13</f>
        <v/>
      </c>
      <c r="C13" s="63" t="n"/>
      <c r="D13" s="63" t="n"/>
      <c r="E13" s="104" t="n">
        <v>13</v>
      </c>
      <c r="F13" s="63" t="n"/>
      <c r="G13" s="167" t="n">
        <v>14</v>
      </c>
      <c r="H13" s="63" t="n"/>
      <c r="I13" s="63" t="n"/>
      <c r="J13" s="276">
        <f>SUM(B13:I13)</f>
        <v/>
      </c>
      <c r="K13" s="55" t="n"/>
      <c r="L13" s="268">
        <f>K13-J13</f>
        <v/>
      </c>
      <c r="M13" s="256">
        <f>SUM(C13:I13)+'1216'!P13</f>
        <v/>
      </c>
      <c r="N13" s="240" t="n"/>
      <c r="O13" s="240" t="n"/>
      <c r="P13" s="102" t="s">
        <v>272</v>
      </c>
    </row>
    <row r="14" spans="1:20">
      <c r="A14" s="262" t="s">
        <v>31</v>
      </c>
      <c r="B14" s="261">
        <f>-1*'1216'!N14</f>
        <v/>
      </c>
      <c r="C14" s="167" t="n">
        <v>3</v>
      </c>
      <c r="D14" s="169" t="n">
        <v>10</v>
      </c>
      <c r="E14" s="104" t="n">
        <v>13</v>
      </c>
      <c r="F14" s="169" t="n">
        <v>20</v>
      </c>
      <c r="G14" s="167" t="n">
        <v>14</v>
      </c>
      <c r="H14" s="97" t="n"/>
      <c r="I14" s="169" t="n">
        <v>11</v>
      </c>
      <c r="J14" s="276">
        <f>SUM(B14:I14)</f>
        <v/>
      </c>
      <c r="K14" s="55" t="n"/>
      <c r="L14" s="268">
        <f>K14-J14</f>
        <v/>
      </c>
      <c r="M14" s="256">
        <f>SUM(C14:I14)+'1216'!P14</f>
        <v/>
      </c>
      <c r="N14" s="240" t="n"/>
      <c r="O14" s="240" t="n"/>
      <c r="P14" s="102" t="s">
        <v>273</v>
      </c>
    </row>
    <row r="15" spans="1:20">
      <c r="A15" s="262" t="s">
        <v>34</v>
      </c>
      <c r="B15" s="261">
        <f>-1*'1216'!N15</f>
        <v/>
      </c>
      <c r="C15" s="232" t="n"/>
      <c r="D15" s="169" t="n">
        <v>10</v>
      </c>
      <c r="E15" s="219" t="n">
        <v>13</v>
      </c>
      <c r="F15" s="167" t="n">
        <v>20</v>
      </c>
      <c r="G15" s="63" t="n"/>
      <c r="H15" s="63" t="n"/>
      <c r="I15" s="169" t="n">
        <v>11</v>
      </c>
      <c r="J15" s="276">
        <f>SUM(B15:I15)</f>
        <v/>
      </c>
      <c r="K15" s="55" t="n"/>
      <c r="L15" s="268">
        <f>K15-J15</f>
        <v/>
      </c>
      <c r="M15" s="256">
        <f>SUM(C15:I15)+'1216'!P15</f>
        <v/>
      </c>
      <c r="N15" s="240" t="n"/>
      <c r="O15" s="240" t="n"/>
      <c r="P15" s="102" t="s">
        <v>274</v>
      </c>
    </row>
    <row r="16" spans="1:20">
      <c r="A16" s="262" t="s">
        <v>37</v>
      </c>
      <c r="B16" s="261">
        <f>-1*'1216'!N16</f>
        <v/>
      </c>
      <c r="C16" s="169" t="n">
        <v>0</v>
      </c>
      <c r="D16" s="167" t="n">
        <v>14</v>
      </c>
      <c r="E16" s="219" t="n">
        <v>13</v>
      </c>
      <c r="F16" s="97" t="n"/>
      <c r="G16" s="97" t="n"/>
      <c r="H16" s="97" t="n"/>
      <c r="I16" s="97" t="n"/>
      <c r="J16" s="276">
        <f>SUM(B16:I16)</f>
        <v/>
      </c>
      <c r="K16" s="55" t="n">
        <v>2700</v>
      </c>
      <c r="L16" s="268">
        <f>K16-J16</f>
        <v/>
      </c>
      <c r="M16" s="256">
        <f>SUM(C16:I16)+'1216'!P16</f>
        <v/>
      </c>
      <c r="N16" s="240" t="n"/>
      <c r="O16" s="240" t="n"/>
      <c r="P16" s="102" t="s">
        <v>275</v>
      </c>
    </row>
    <row r="17" spans="1:20">
      <c r="A17" s="262" t="s">
        <v>39</v>
      </c>
      <c r="B17" s="261">
        <f>-1*'1216'!N17</f>
        <v/>
      </c>
      <c r="C17" s="63" t="n"/>
      <c r="D17" s="63" t="n"/>
      <c r="E17" s="169" t="n">
        <v>6</v>
      </c>
      <c r="F17" s="63" t="n"/>
      <c r="G17" s="169" t="n">
        <v>7</v>
      </c>
      <c r="H17" s="97" t="n"/>
      <c r="I17" s="63" t="n"/>
      <c r="J17" s="276">
        <f>SUM(B17:I17)</f>
        <v/>
      </c>
      <c r="K17" s="55" t="n"/>
      <c r="L17" s="268">
        <f>K17-J17</f>
        <v/>
      </c>
      <c r="M17" s="256">
        <f>SUM(C17:I17)+'1216'!P17</f>
        <v/>
      </c>
      <c r="N17" s="240" t="n"/>
      <c r="O17" s="240" t="n"/>
      <c r="P17" s="102" t="s">
        <v>276</v>
      </c>
    </row>
    <row r="18" spans="1:20">
      <c r="A18" s="262" t="s">
        <v>42</v>
      </c>
      <c r="B18" s="261">
        <f>-1*'1216'!N18</f>
        <v/>
      </c>
      <c r="C18" s="169" t="n">
        <v>0</v>
      </c>
      <c r="D18" s="63" t="n"/>
      <c r="E18" s="219" t="n">
        <v>13</v>
      </c>
      <c r="F18" s="63" t="n"/>
      <c r="G18" s="167" t="n">
        <v>14</v>
      </c>
      <c r="H18" s="63" t="n"/>
      <c r="I18" s="97" t="n"/>
      <c r="J18" s="276">
        <f>SUM(B18:I18)</f>
        <v/>
      </c>
      <c r="K18" s="55" t="n"/>
      <c r="L18" s="268">
        <f>K18-J18</f>
        <v/>
      </c>
      <c r="M18" s="256">
        <f>SUM(C18:I18)+'1216'!P18</f>
        <v/>
      </c>
      <c r="N18" s="240" t="n"/>
      <c r="O18" s="240" t="n"/>
      <c r="P18" s="102" t="s">
        <v>277</v>
      </c>
    </row>
    <row r="19" spans="1:20">
      <c r="A19" s="262" t="s">
        <v>45</v>
      </c>
      <c r="B19" s="261">
        <f>-1*'1216'!N19</f>
        <v/>
      </c>
      <c r="C19" s="169" t="n">
        <v>0</v>
      </c>
      <c r="D19" s="167" t="n">
        <v>14</v>
      </c>
      <c r="E19" s="97" t="n"/>
      <c r="F19" s="63" t="n"/>
      <c r="G19" s="167" t="n">
        <v>14</v>
      </c>
      <c r="H19" s="63" t="n"/>
      <c r="I19" s="97" t="n"/>
      <c r="J19" s="276">
        <f>SUM(B19:I19)</f>
        <v/>
      </c>
      <c r="K19" s="55" t="n"/>
      <c r="L19" s="268">
        <f>K19-J19</f>
        <v/>
      </c>
      <c r="M19" s="256">
        <f>SUM(C19:I19)+'1216'!P19</f>
        <v/>
      </c>
      <c r="N19" s="240" t="n"/>
      <c r="O19" s="240" t="n"/>
      <c r="P19" s="102" t="s">
        <v>278</v>
      </c>
    </row>
    <row r="20" spans="1:20">
      <c r="A20" s="262" t="s">
        <v>46</v>
      </c>
      <c r="B20" s="261">
        <f>-1*'1216'!N20</f>
        <v/>
      </c>
      <c r="C20" s="63" t="n"/>
      <c r="D20" s="63" t="n"/>
      <c r="E20" s="63" t="n"/>
      <c r="F20" s="63" t="n"/>
      <c r="G20" s="169" t="n">
        <v>7</v>
      </c>
      <c r="H20" s="63" t="n"/>
      <c r="I20" s="63" t="n"/>
      <c r="J20" s="276">
        <f>SUM(B20:I20)</f>
        <v/>
      </c>
      <c r="K20" s="55" t="n"/>
      <c r="L20" s="268">
        <f>K20-J20</f>
        <v/>
      </c>
      <c r="M20" s="256">
        <f>SUM(C20:I20)+'1216'!P20</f>
        <v/>
      </c>
      <c r="N20" s="240" t="n"/>
      <c r="O20" s="240" t="n"/>
      <c r="P20" s="102" t="s">
        <v>279</v>
      </c>
    </row>
    <row r="21" spans="1:20">
      <c r="A21" s="59" t="s">
        <v>49</v>
      </c>
      <c r="B21" s="261">
        <f>-1*'1216'!N21</f>
        <v/>
      </c>
      <c r="C21" s="167" t="n">
        <v>3</v>
      </c>
      <c r="D21" s="63" t="n"/>
      <c r="E21" s="97" t="n"/>
      <c r="F21" s="97" t="n"/>
      <c r="G21" s="97" t="n"/>
      <c r="H21" s="63" t="n"/>
      <c r="I21" s="97" t="n"/>
      <c r="J21" s="276">
        <f>SUM(B21:I21)</f>
        <v/>
      </c>
      <c r="K21" s="55" t="n"/>
      <c r="L21" s="268">
        <f>K21-J21</f>
        <v/>
      </c>
      <c r="M21" s="256">
        <f>SUM(C21:I21)+'1216'!P21</f>
        <v/>
      </c>
      <c r="N21" s="240" t="n"/>
      <c r="O21" s="240" t="n"/>
      <c r="P21" s="102" t="s">
        <v>280</v>
      </c>
    </row>
    <row r="22" spans="1:20">
      <c r="A22" s="262" t="s">
        <v>76</v>
      </c>
      <c r="B22" s="261">
        <f>-1*'1216'!N22</f>
        <v/>
      </c>
      <c r="C22" s="63" t="n"/>
      <c r="D22" s="63" t="n"/>
      <c r="E22" s="63" t="n"/>
      <c r="F22" s="63" t="n"/>
      <c r="G22" s="63" t="n"/>
      <c r="H22" s="63" t="n"/>
      <c r="I22" s="63" t="n"/>
      <c r="J22" s="276">
        <f>SUM(B22:I22)</f>
        <v/>
      </c>
      <c r="K22" s="55" t="n"/>
      <c r="L22" s="268">
        <f>K22-J22</f>
        <v/>
      </c>
      <c r="M22" s="256">
        <f>SUM(C22:I22)+'1216'!P22</f>
        <v/>
      </c>
      <c r="N22" s="240" t="n"/>
      <c r="O22" s="240" t="n"/>
      <c r="P22" s="102" t="s">
        <v>304</v>
      </c>
    </row>
    <row r="23" spans="1:20">
      <c r="A23" s="262" t="s">
        <v>52</v>
      </c>
      <c r="B23" s="261">
        <f>-1*'1216'!N23</f>
        <v/>
      </c>
      <c r="C23" s="104" t="n">
        <v>1</v>
      </c>
      <c r="D23" s="169" t="n">
        <v>10</v>
      </c>
      <c r="E23" s="219" t="n">
        <v>13</v>
      </c>
      <c r="F23" s="63" t="n"/>
      <c r="G23" s="167" t="n">
        <v>14</v>
      </c>
      <c r="H23" s="63" t="n"/>
      <c r="I23" s="97" t="n"/>
      <c r="J23" s="276">
        <f>SUM(B23:I23)</f>
        <v/>
      </c>
      <c r="K23" s="55" t="n"/>
      <c r="L23" s="268">
        <f>K23-J23</f>
        <v/>
      </c>
      <c r="M23" s="256">
        <f>SUM(C23:I23)+'1216'!P23</f>
        <v/>
      </c>
      <c r="N23" s="240" t="n"/>
      <c r="O23" s="240" t="n"/>
      <c r="P23" s="102" t="s">
        <v>281</v>
      </c>
    </row>
    <row r="24" spans="1:20">
      <c r="A24" s="262" t="s">
        <v>55</v>
      </c>
      <c r="B24" s="261">
        <f>-1*'1216'!N24</f>
        <v/>
      </c>
      <c r="C24" s="167" t="n">
        <v>3</v>
      </c>
      <c r="D24" s="169" t="n">
        <v>10</v>
      </c>
      <c r="E24" s="104" t="n">
        <v>13</v>
      </c>
      <c r="F24" s="167" t="n">
        <v>20</v>
      </c>
      <c r="G24" s="167" t="n">
        <v>14</v>
      </c>
      <c r="H24" s="97" t="n"/>
      <c r="I24" s="167" t="n">
        <v>17</v>
      </c>
      <c r="J24" s="276">
        <f>SUM(B24:I24)</f>
        <v/>
      </c>
      <c r="K24" s="55" t="n"/>
      <c r="L24" s="268">
        <f>K24-J24</f>
        <v/>
      </c>
      <c r="M24" s="256">
        <f>SUM(C24:I24)+'1216'!P24</f>
        <v/>
      </c>
      <c r="N24" s="240" t="n"/>
      <c r="O24" s="240" t="n"/>
      <c r="P24" s="102" t="s">
        <v>282</v>
      </c>
    </row>
    <row r="25" spans="1:20">
      <c r="A25" s="262" t="s">
        <v>57</v>
      </c>
      <c r="B25" s="261">
        <f>-1*'1216'!N25</f>
        <v/>
      </c>
      <c r="C25" s="63" t="n"/>
      <c r="D25" s="63" t="n"/>
      <c r="E25" s="97" t="n"/>
      <c r="F25" s="63" t="n"/>
      <c r="G25" s="63" t="n"/>
      <c r="H25" s="63" t="n"/>
      <c r="I25" s="63" t="n"/>
      <c r="J25" s="276">
        <f>SUM(B25:I25)</f>
        <v/>
      </c>
      <c r="K25" s="55" t="n"/>
      <c r="L25" s="268">
        <f>K25-J25</f>
        <v/>
      </c>
      <c r="M25" s="256">
        <f>SUM(C25:I25)+'1216'!P25</f>
        <v/>
      </c>
      <c r="N25" s="240" t="n"/>
      <c r="O25" s="240" t="n"/>
      <c r="P25" s="102" t="s">
        <v>283</v>
      </c>
    </row>
    <row r="26" spans="1:20">
      <c r="A26" s="262" t="s">
        <v>60</v>
      </c>
      <c r="B26" s="261">
        <f>-1*'1216'!N26</f>
        <v/>
      </c>
      <c r="C26" s="167" t="n">
        <v>3</v>
      </c>
      <c r="E26" s="219" t="n">
        <v>13</v>
      </c>
      <c r="F26" s="63" t="n"/>
      <c r="G26" s="97" t="n"/>
      <c r="H26" s="63" t="n"/>
      <c r="I26" s="97" t="n"/>
      <c r="J26" s="276">
        <f>SUM(B26:I26)</f>
        <v/>
      </c>
      <c r="K26" s="55" t="n"/>
      <c r="L26" s="268">
        <f>K26-J26</f>
        <v/>
      </c>
      <c r="M26" s="256">
        <f>SUM(C26:I26)+'1216'!P26</f>
        <v/>
      </c>
      <c r="N26" s="240" t="n"/>
      <c r="P26" s="102" t="s">
        <v>284</v>
      </c>
    </row>
    <row r="27" spans="1:20">
      <c r="A27" s="262" t="s">
        <v>63</v>
      </c>
      <c r="B27" s="261">
        <f>-1*'1216'!N27</f>
        <v/>
      </c>
      <c r="C27" s="63" t="n"/>
      <c r="E27" s="97" t="n"/>
      <c r="F27" s="63" t="n"/>
      <c r="G27" s="63" t="n"/>
      <c r="H27" s="63" t="n"/>
      <c r="I27" s="63" t="n"/>
      <c r="J27" s="276">
        <f>SUM(B27:I27)</f>
        <v/>
      </c>
      <c r="K27" s="55" t="n"/>
      <c r="L27" s="268">
        <f>K27-J27</f>
        <v/>
      </c>
      <c r="M27" s="256">
        <f>SUM(C27:I27)+'1216'!P27</f>
        <v/>
      </c>
      <c r="N27" s="240" t="n"/>
      <c r="O27" s="65" t="n"/>
      <c r="P27" s="102" t="s">
        <v>285</v>
      </c>
    </row>
    <row r="28" spans="1:20">
      <c r="A28" s="262" t="s">
        <v>65</v>
      </c>
      <c r="B28" s="261">
        <f>-1*'1216'!N28</f>
        <v/>
      </c>
      <c r="C28" s="104" t="n">
        <v>1</v>
      </c>
      <c r="D28" s="167" t="n">
        <v>14</v>
      </c>
      <c r="E28" s="104" t="n">
        <v>13</v>
      </c>
      <c r="F28" s="77" t="n"/>
      <c r="G28" s="77" t="n"/>
      <c r="H28" s="77" t="n"/>
      <c r="I28" s="77" t="n"/>
      <c r="J28" s="276">
        <f>SUM(B28:I28)</f>
        <v/>
      </c>
      <c r="K28" s="55" t="n"/>
      <c r="L28" s="268">
        <f>K28-J28</f>
        <v/>
      </c>
      <c r="M28" s="256">
        <f>SUM(C28:I28)+'1216'!P28</f>
        <v/>
      </c>
    </row>
    <row customHeight="1" ht="82.5" r="29" s="291" spans="1:20">
      <c r="A29" s="236" t="n"/>
      <c r="B29" s="236" t="n"/>
      <c r="C29" s="63" t="n"/>
      <c r="D29" s="63" t="n"/>
      <c r="E29" s="63" t="n"/>
      <c r="F29" s="63" t="n"/>
      <c r="G29" s="63" t="n"/>
      <c r="H29" s="63" t="n"/>
      <c r="I29" s="63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</row>
    <row r="30" spans="1:20">
      <c r="B30" s="230" t="n"/>
      <c r="C30" s="69" t="n"/>
      <c r="D30" s="69" t="n"/>
      <c r="E30" s="69" t="n"/>
      <c r="F30" s="69" t="n"/>
      <c r="G30" s="69" t="n"/>
      <c r="H30" s="69" t="n"/>
      <c r="I30" s="69" t="n"/>
      <c r="J30" s="71" t="n"/>
      <c r="K30" s="71" t="n"/>
    </row>
    <row r="31" spans="1:20">
      <c r="B31" s="230" t="n"/>
      <c r="C31" s="69" t="n"/>
      <c r="D31" s="69" t="n"/>
      <c r="E31" s="69" t="n"/>
      <c r="F31" s="69" t="n"/>
      <c r="G31" s="69" t="n"/>
      <c r="H31" s="69" t="n"/>
      <c r="I31" s="69" t="n"/>
      <c r="J31" s="71" t="n"/>
      <c r="K31" s="71" t="n"/>
    </row>
    <row r="32" spans="1:20">
      <c r="B32" s="230" t="n"/>
      <c r="C32" s="69" t="n"/>
      <c r="D32" s="69" t="n"/>
      <c r="E32" s="69" t="n"/>
      <c r="F32" s="69" t="n"/>
      <c r="G32" s="69" t="n"/>
      <c r="H32" s="69" t="n"/>
      <c r="I32" s="69" t="n"/>
      <c r="J32" s="71" t="n"/>
      <c r="K32" s="71" t="n"/>
    </row>
    <row r="33" spans="1:20">
      <c r="B33" s="230" t="n"/>
      <c r="C33" s="69" t="n"/>
      <c r="D33" s="69" t="n"/>
      <c r="E33" s="69" t="n"/>
      <c r="F33" s="69" t="n"/>
      <c r="G33" s="69" t="n"/>
      <c r="H33" s="69" t="n"/>
      <c r="I33" s="69" t="n"/>
      <c r="J33" s="71" t="n"/>
      <c r="K33" s="71" t="n"/>
    </row>
    <row r="34" spans="1:20">
      <c r="B34" s="230" t="n"/>
      <c r="C34" s="236" t="n"/>
      <c r="D34" s="236" t="n"/>
      <c r="E34" s="236" t="n"/>
      <c r="F34" s="236" t="n"/>
      <c r="G34" s="236" t="n"/>
      <c r="H34" s="236" t="n"/>
      <c r="I34" s="236" t="n"/>
      <c r="J34" s="71" t="n"/>
      <c r="K34" s="71" t="n"/>
    </row>
    <row r="35" spans="1:20">
      <c r="B35" s="230" t="n"/>
      <c r="C35" s="236" t="n"/>
      <c r="D35" s="236" t="n"/>
      <c r="E35" s="236" t="n"/>
      <c r="F35" s="236" t="n"/>
      <c r="G35" s="236" t="n"/>
      <c r="H35" s="236" t="n"/>
      <c r="I35" s="236" t="n"/>
      <c r="J35" s="71" t="n"/>
      <c r="K35" s="71" t="n"/>
    </row>
    <row r="36" spans="1:20">
      <c r="B36" s="230" t="n"/>
      <c r="C36" s="236" t="n"/>
      <c r="D36" s="236" t="n"/>
      <c r="E36" s="236" t="n"/>
      <c r="F36" s="236" t="n"/>
      <c r="G36" s="236" t="n"/>
      <c r="H36" s="236" t="n"/>
      <c r="I36" s="236" t="n"/>
      <c r="J36" s="71" t="n"/>
      <c r="K36" s="71" t="n"/>
    </row>
    <row r="37" spans="1:20">
      <c r="B37" s="230" t="n"/>
      <c r="C37" s="236" t="n"/>
      <c r="D37" s="236" t="n"/>
      <c r="E37" s="236" t="n"/>
      <c r="F37" s="236" t="n"/>
      <c r="G37" s="236" t="n"/>
      <c r="H37" s="236" t="n"/>
      <c r="I37" s="236" t="n"/>
      <c r="J37" s="71" t="n"/>
      <c r="K37" s="71" t="n"/>
    </row>
    <row r="38" spans="1:20">
      <c r="B38" s="230" t="n"/>
      <c r="C38" s="236" t="n"/>
      <c r="D38" s="236" t="n"/>
      <c r="E38" s="236" t="n"/>
      <c r="F38" s="236" t="n"/>
      <c r="G38" s="236" t="n"/>
      <c r="H38" s="236" t="n"/>
      <c r="I38" s="236" t="n"/>
      <c r="J38" s="71" t="n"/>
      <c r="K38" s="71" t="n"/>
    </row>
    <row r="39" spans="1:20">
      <c r="B39" s="230" t="n"/>
      <c r="C39" s="236" t="n"/>
      <c r="D39" s="236" t="n"/>
      <c r="E39" s="236" t="n"/>
      <c r="F39" s="236" t="n"/>
      <c r="G39" s="236" t="n"/>
      <c r="H39" s="236" t="n"/>
      <c r="I39" s="236" t="n"/>
      <c r="J39" s="71" t="n"/>
      <c r="K39" s="71" t="n"/>
    </row>
    <row r="40" spans="1:20">
      <c r="B40" s="230" t="n"/>
      <c r="C40" s="236" t="n"/>
      <c r="D40" s="236" t="n"/>
      <c r="E40" s="236" t="n"/>
      <c r="F40" s="236" t="n"/>
      <c r="G40" s="236" t="n"/>
      <c r="H40" s="236" t="n"/>
      <c r="I40" s="236" t="n"/>
      <c r="J40" s="71" t="n"/>
      <c r="K40" s="71" t="n"/>
    </row>
    <row r="41" spans="1:20">
      <c r="B41" s="230" t="n"/>
      <c r="C41" s="236" t="n"/>
      <c r="D41" s="236" t="n"/>
      <c r="E41" s="236" t="n"/>
      <c r="F41" s="236" t="n"/>
      <c r="G41" s="236" t="n"/>
      <c r="H41" s="236" t="n"/>
      <c r="I41" s="236" t="n"/>
      <c r="J41" s="71" t="n"/>
      <c r="K41" s="71" t="n"/>
    </row>
    <row r="42" spans="1:20">
      <c r="B42" s="230" t="n"/>
      <c r="C42" s="236" t="n"/>
      <c r="D42" s="236" t="n"/>
      <c r="E42" s="236" t="n"/>
      <c r="F42" s="236" t="n"/>
      <c r="G42" s="236" t="n"/>
      <c r="H42" s="236" t="n"/>
      <c r="I42" s="236" t="n"/>
      <c r="J42" s="71" t="n"/>
      <c r="K42" s="71" t="n"/>
    </row>
    <row r="43" spans="1:20">
      <c r="B43" s="230" t="n"/>
      <c r="C43" s="236" t="n"/>
      <c r="D43" s="236" t="n"/>
      <c r="E43" s="236" t="n"/>
      <c r="F43" s="236" t="n"/>
      <c r="G43" s="236" t="n"/>
      <c r="H43" s="236" t="n"/>
      <c r="I43" s="236" t="n"/>
      <c r="J43" s="71" t="n"/>
      <c r="K43" s="71" t="n"/>
    </row>
    <row r="44" spans="1:20">
      <c r="B44" s="230" t="n"/>
      <c r="C44" s="236" t="n"/>
      <c r="D44" s="236" t="n"/>
      <c r="E44" s="236" t="n"/>
      <c r="F44" s="236" t="n"/>
      <c r="G44" s="236" t="n"/>
      <c r="H44" s="236" t="n"/>
      <c r="I44" s="236" t="n"/>
      <c r="J44" s="71" t="n"/>
      <c r="K44" s="71" t="n"/>
    </row>
    <row r="45" spans="1:20">
      <c r="B45" s="230" t="n"/>
      <c r="C45" s="236" t="n"/>
      <c r="D45" s="236" t="n"/>
      <c r="E45" s="236" t="n"/>
      <c r="F45" s="236" t="n"/>
      <c r="G45" s="236" t="n"/>
      <c r="H45" s="236" t="n"/>
      <c r="I45" s="236" t="n"/>
      <c r="J45" s="71" t="n"/>
      <c r="K45" s="71" t="n"/>
    </row>
    <row r="46" spans="1:20">
      <c r="B46" s="230" t="n"/>
      <c r="C46" s="236" t="n"/>
      <c r="D46" s="236" t="n"/>
      <c r="E46" s="236" t="n"/>
      <c r="F46" s="236" t="n"/>
      <c r="G46" s="236" t="n"/>
      <c r="H46" s="236" t="n"/>
      <c r="I46" s="236" t="n"/>
      <c r="J46" s="71" t="n"/>
      <c r="K46" s="71" t="n"/>
    </row>
    <row r="47" spans="1:20">
      <c r="B47" s="230" t="n"/>
      <c r="C47" s="236" t="n"/>
      <c r="D47" s="236" t="n"/>
      <c r="E47" s="236" t="n"/>
      <c r="F47" s="236" t="n"/>
      <c r="G47" s="236" t="n"/>
      <c r="H47" s="236" t="n"/>
      <c r="I47" s="236" t="n"/>
      <c r="J47" s="71" t="n"/>
      <c r="K47" s="71" t="n"/>
    </row>
    <row r="48" spans="1:20">
      <c r="B48" s="230" t="n"/>
      <c r="C48" s="236" t="n"/>
      <c r="D48" s="236" t="n"/>
      <c r="E48" s="236" t="n"/>
      <c r="F48" s="236" t="n"/>
      <c r="G48" s="236" t="n"/>
      <c r="H48" s="236" t="n"/>
      <c r="I48" s="236" t="n"/>
      <c r="J48" s="71" t="n"/>
      <c r="K48" s="71" t="n"/>
    </row>
    <row r="49" spans="1:20">
      <c r="B49" s="230" t="n"/>
      <c r="C49" s="236" t="n"/>
      <c r="D49" s="236" t="n"/>
      <c r="E49" s="236" t="n"/>
      <c r="F49" s="236" t="n"/>
      <c r="G49" s="236" t="n"/>
      <c r="H49" s="236" t="n"/>
      <c r="I49" s="236" t="n"/>
      <c r="J49" s="71" t="n"/>
      <c r="K49" s="71" t="n"/>
    </row>
    <row r="50" spans="1:20">
      <c r="B50" s="230" t="n"/>
      <c r="C50" s="236" t="n"/>
      <c r="D50" s="236" t="n"/>
      <c r="E50" s="236" t="n"/>
      <c r="F50" s="236" t="n"/>
      <c r="G50" s="236" t="n"/>
      <c r="H50" s="236" t="n"/>
      <c r="I50" s="236" t="n"/>
      <c r="J50" s="71" t="n"/>
      <c r="K50" s="71" t="n"/>
    </row>
    <row r="51" spans="1:20">
      <c r="B51" s="230" t="n"/>
      <c r="C51" s="236" t="n"/>
      <c r="D51" s="236" t="n"/>
      <c r="E51" s="236" t="n"/>
      <c r="F51" s="236" t="n"/>
      <c r="G51" s="236" t="n"/>
      <c r="H51" s="236" t="n"/>
      <c r="I51" s="236" t="n"/>
      <c r="J51" s="71" t="n"/>
      <c r="K51" s="71" t="n"/>
    </row>
    <row r="52" spans="1:20">
      <c r="B52" s="230" t="n"/>
      <c r="C52" s="236" t="n"/>
      <c r="D52" s="236" t="n"/>
      <c r="E52" s="236" t="n"/>
      <c r="F52" s="236" t="n"/>
      <c r="G52" s="236" t="n"/>
      <c r="H52" s="236" t="n"/>
      <c r="I52" s="236" t="n"/>
      <c r="J52" s="71" t="n"/>
      <c r="K52" s="71" t="n"/>
    </row>
    <row r="53" spans="1:20">
      <c r="B53" s="230" t="n"/>
      <c r="C53" s="236" t="n"/>
      <c r="D53" s="236" t="n"/>
      <c r="E53" s="236" t="n"/>
      <c r="F53" s="236" t="n"/>
      <c r="G53" s="236" t="n"/>
      <c r="H53" s="236" t="n"/>
      <c r="I53" s="236" t="n"/>
      <c r="J53" s="71" t="n"/>
      <c r="K53" s="71" t="n"/>
    </row>
    <row r="54" spans="1:20">
      <c r="B54" s="230" t="n"/>
      <c r="C54" s="236" t="n"/>
      <c r="D54" s="236" t="n"/>
      <c r="E54" s="236" t="n"/>
      <c r="F54" s="236" t="n"/>
      <c r="G54" s="236" t="n"/>
      <c r="H54" s="236" t="n"/>
      <c r="I54" s="236" t="n"/>
      <c r="J54" s="71" t="n"/>
      <c r="K54" s="71" t="n"/>
    </row>
    <row r="55" spans="1:20">
      <c r="B55" s="230" t="n"/>
      <c r="C55" s="236" t="n"/>
      <c r="D55" s="236" t="n"/>
      <c r="E55" s="236" t="n"/>
      <c r="F55" s="236" t="n"/>
      <c r="G55" s="236" t="n"/>
      <c r="H55" s="236" t="n"/>
      <c r="I55" s="236" t="n"/>
      <c r="J55" s="71" t="n"/>
      <c r="K55" s="71" t="n"/>
    </row>
    <row r="56" spans="1:20">
      <c r="B56" s="230" t="n"/>
      <c r="C56" s="236" t="n"/>
      <c r="D56" s="236" t="n"/>
      <c r="E56" s="236" t="n"/>
      <c r="F56" s="236" t="n"/>
      <c r="G56" s="236" t="n"/>
      <c r="H56" s="236" t="n"/>
      <c r="I56" s="236" t="n"/>
      <c r="J56" s="71" t="n"/>
      <c r="K56" s="71" t="n"/>
    </row>
    <row r="57" spans="1:20">
      <c r="B57" s="230" t="n"/>
      <c r="C57" s="236" t="n"/>
      <c r="D57" s="236" t="n"/>
      <c r="E57" s="236" t="n"/>
      <c r="F57" s="236" t="n"/>
      <c r="G57" s="236" t="n"/>
      <c r="H57" s="236" t="n"/>
      <c r="I57" s="236" t="n"/>
      <c r="J57" s="71" t="n"/>
      <c r="K57" s="71" t="n"/>
    </row>
    <row r="58" spans="1:20">
      <c r="B58" s="230" t="n"/>
      <c r="C58" s="236" t="n"/>
      <c r="D58" s="236" t="n"/>
      <c r="E58" s="236" t="n"/>
      <c r="F58" s="236" t="n"/>
      <c r="G58" s="236" t="n"/>
      <c r="H58" s="236" t="n"/>
      <c r="I58" s="236" t="n"/>
      <c r="J58" s="71" t="n"/>
      <c r="K58" s="71" t="n"/>
    </row>
    <row r="59" spans="1:20">
      <c r="B59" s="230" t="n"/>
      <c r="C59" s="236" t="n"/>
      <c r="D59" s="236" t="n"/>
      <c r="E59" s="236" t="n"/>
      <c r="F59" s="236" t="n"/>
      <c r="G59" s="236" t="n"/>
      <c r="H59" s="236" t="n"/>
      <c r="I59" s="236" t="n"/>
      <c r="J59" s="71" t="n"/>
      <c r="K59" s="71" t="n"/>
    </row>
    <row r="60" spans="1:20">
      <c r="B60" s="230" t="n"/>
      <c r="C60" s="236" t="n"/>
      <c r="D60" s="236" t="n"/>
      <c r="E60" s="236" t="n"/>
      <c r="F60" s="236" t="n"/>
      <c r="G60" s="236" t="n"/>
      <c r="H60" s="236" t="n"/>
      <c r="I60" s="236" t="n"/>
      <c r="J60" s="71" t="n"/>
      <c r="K60" s="71" t="n"/>
    </row>
    <row r="61" spans="1:20">
      <c r="B61" s="230" t="n"/>
      <c r="C61" s="236" t="n"/>
      <c r="D61" s="236" t="n"/>
      <c r="E61" s="236" t="n"/>
      <c r="F61" s="236" t="n"/>
      <c r="G61" s="236" t="n"/>
      <c r="H61" s="236" t="n"/>
      <c r="I61" s="236" t="n"/>
      <c r="J61" s="71" t="n"/>
      <c r="K61" s="71" t="n"/>
    </row>
    <row r="62" spans="1:20">
      <c r="B62" s="230" t="n"/>
      <c r="C62" s="236" t="n"/>
      <c r="D62" s="236" t="n"/>
      <c r="E62" s="236" t="n"/>
      <c r="F62" s="236" t="n"/>
      <c r="G62" s="236" t="n"/>
      <c r="H62" s="236" t="n"/>
      <c r="I62" s="236" t="n"/>
      <c r="J62" s="71" t="n"/>
      <c r="K62" s="71" t="n"/>
    </row>
    <row r="63" spans="1:20">
      <c r="B63" s="230" t="n"/>
      <c r="C63" s="236" t="n"/>
      <c r="D63" s="236" t="n"/>
      <c r="E63" s="236" t="n"/>
      <c r="F63" s="236" t="n"/>
      <c r="G63" s="236" t="n"/>
      <c r="H63" s="236" t="n"/>
      <c r="I63" s="236" t="n"/>
      <c r="J63" s="71" t="n"/>
      <c r="K63" s="71" t="n"/>
    </row>
    <row r="64" spans="1:20">
      <c r="B64" s="230" t="n"/>
      <c r="C64" s="236" t="n"/>
      <c r="D64" s="236" t="n"/>
      <c r="E64" s="236" t="n"/>
      <c r="F64" s="236" t="n"/>
      <c r="G64" s="236" t="n"/>
      <c r="H64" s="236" t="n"/>
      <c r="I64" s="236" t="n"/>
      <c r="J64" s="71" t="n"/>
      <c r="K64" s="71" t="n"/>
    </row>
    <row r="65" spans="1:20">
      <c r="B65" s="230" t="n"/>
      <c r="C65" s="236" t="n"/>
      <c r="D65" s="236" t="n"/>
      <c r="E65" s="236" t="n"/>
      <c r="F65" s="236" t="n"/>
      <c r="G65" s="236" t="n"/>
      <c r="H65" s="236" t="n"/>
      <c r="I65" s="236" t="n"/>
      <c r="J65" s="71" t="n"/>
      <c r="K65" s="71" t="n"/>
    </row>
    <row r="66" spans="1:20">
      <c r="B66" s="230" t="n"/>
      <c r="C66" s="236" t="n"/>
      <c r="D66" s="236" t="n"/>
      <c r="E66" s="236" t="n"/>
      <c r="F66" s="236" t="n"/>
      <c r="H66" s="236" t="n"/>
      <c r="I66" s="236" t="n"/>
      <c r="J66" s="71" t="n"/>
      <c r="K66" s="71" t="n"/>
    </row>
    <row r="67" spans="1:20">
      <c r="B67" s="230" t="n"/>
      <c r="C67" s="236" t="n"/>
      <c r="D67" s="236" t="n"/>
      <c r="E67" s="236" t="n"/>
      <c r="F67" s="236" t="n"/>
      <c r="H67" s="236" t="n"/>
      <c r="I67" s="236" t="n"/>
      <c r="J67" s="71" t="n"/>
      <c r="K67" s="71" t="n"/>
    </row>
    <row r="68" spans="1:20">
      <c r="B68" s="230" t="n"/>
      <c r="C68" s="236" t="n"/>
      <c r="D68" s="236" t="n"/>
      <c r="E68" s="236" t="n"/>
      <c r="F68" s="236" t="n"/>
      <c r="H68" s="236" t="n"/>
      <c r="I68" s="236" t="n"/>
      <c r="J68" s="71" t="n"/>
      <c r="K68" s="71" t="n"/>
    </row>
    <row r="69" spans="1:20">
      <c r="B69" s="230" t="n"/>
      <c r="C69" s="236" t="n"/>
      <c r="D69" s="236" t="n"/>
      <c r="E69" s="236" t="n"/>
      <c r="F69" s="236" t="n"/>
      <c r="H69" s="236" t="n"/>
      <c r="I69" s="236" t="n"/>
      <c r="J69" s="71" t="n"/>
      <c r="K69" s="71" t="n"/>
    </row>
    <row r="70" spans="1:20">
      <c r="B70" s="230" t="n"/>
      <c r="C70" s="236" t="n"/>
      <c r="D70" s="236" t="n"/>
      <c r="E70" s="236" t="n"/>
      <c r="F70" s="236" t="n"/>
      <c r="H70" s="236" t="n"/>
      <c r="I70" s="236" t="n"/>
      <c r="J70" s="71" t="n"/>
      <c r="K70" s="71" t="n"/>
    </row>
    <row r="71" spans="1:20">
      <c r="B71" s="230" t="n"/>
      <c r="C71" s="236" t="n"/>
      <c r="D71" s="236" t="n"/>
      <c r="E71" s="236" t="n"/>
      <c r="F71" s="236" t="n"/>
      <c r="H71" s="236" t="n"/>
      <c r="I71" s="236" t="n"/>
      <c r="J71" s="71" t="n"/>
      <c r="K71" s="71" t="n"/>
    </row>
    <row r="72" spans="1:20">
      <c r="B72" s="230" t="n"/>
      <c r="C72" s="236" t="n"/>
      <c r="D72" s="236" t="n"/>
      <c r="E72" s="236" t="n"/>
      <c r="F72" s="236" t="n"/>
      <c r="H72" s="236" t="n"/>
      <c r="I72" s="236" t="n"/>
      <c r="J72" s="71" t="n"/>
      <c r="K72" s="71" t="n"/>
    </row>
    <row r="73" spans="1:20">
      <c r="B73" s="230" t="n"/>
      <c r="C73" s="236" t="n"/>
      <c r="D73" s="236" t="n"/>
      <c r="E73" s="236" t="n"/>
      <c r="F73" s="236" t="n"/>
      <c r="H73" s="236" t="n"/>
      <c r="I73" s="236" t="n"/>
      <c r="J73" s="71" t="n"/>
      <c r="K73" s="71" t="n"/>
    </row>
    <row r="74" spans="1:20">
      <c r="B74" s="230" t="n"/>
      <c r="C74" s="236" t="n"/>
      <c r="D74" s="236" t="n"/>
      <c r="E74" s="236" t="n"/>
      <c r="F74" s="236" t="n"/>
      <c r="H74" s="236" t="n"/>
      <c r="I74" s="236" t="n"/>
      <c r="J74" s="71" t="n"/>
      <c r="K74" s="71" t="n"/>
    </row>
    <row r="75" spans="1:20">
      <c r="B75" s="230" t="n"/>
      <c r="C75" s="236" t="n"/>
      <c r="D75" s="236" t="n"/>
      <c r="E75" s="236" t="n"/>
      <c r="F75" s="236" t="n"/>
      <c r="H75" s="236" t="n"/>
      <c r="I75" s="236" t="n"/>
      <c r="J75" s="71" t="n"/>
      <c r="K75" s="71" t="n"/>
    </row>
    <row r="76" spans="1:20">
      <c r="B76" s="230" t="n"/>
      <c r="C76" s="236" t="n"/>
      <c r="D76" s="236" t="n"/>
      <c r="E76" s="236" t="n"/>
      <c r="F76" s="236" t="n"/>
      <c r="H76" s="236" t="n"/>
      <c r="I76" s="236" t="n"/>
      <c r="J76" s="71" t="n"/>
      <c r="K76" s="71" t="n"/>
    </row>
    <row r="77" spans="1:20">
      <c r="B77" s="230" t="n"/>
      <c r="C77" s="236" t="n"/>
      <c r="D77" s="236" t="n"/>
      <c r="E77" s="236" t="n"/>
      <c r="F77" s="236" t="n"/>
      <c r="H77" s="236" t="n"/>
      <c r="I77" s="236" t="n"/>
      <c r="J77" s="71" t="n"/>
      <c r="K77" s="71" t="n"/>
    </row>
    <row r="78" spans="1:20">
      <c r="B78" s="230" t="n"/>
      <c r="C78" s="236" t="n"/>
      <c r="D78" s="236" t="n"/>
      <c r="E78" s="236" t="n"/>
      <c r="F78" s="236" t="n"/>
      <c r="H78" s="236" t="n"/>
      <c r="I78" s="236" t="n"/>
      <c r="J78" s="71" t="n"/>
      <c r="K78" s="71" t="n"/>
    </row>
    <row r="79" spans="1:20">
      <c r="B79" s="230" t="n"/>
      <c r="C79" s="236" t="n"/>
      <c r="D79" s="236" t="n"/>
      <c r="E79" s="236" t="n"/>
      <c r="F79" s="236" t="n"/>
      <c r="H79" s="236" t="n"/>
      <c r="I79" s="236" t="n"/>
      <c r="J79" s="71" t="n"/>
      <c r="K79" s="71" t="n"/>
    </row>
    <row r="80" spans="1:20">
      <c r="B80" s="230" t="n"/>
      <c r="C80" s="236" t="n"/>
      <c r="D80" s="236" t="n"/>
      <c r="E80" s="236" t="n"/>
      <c r="F80" s="236" t="n"/>
      <c r="H80" s="236" t="n"/>
      <c r="I80" s="236" t="n"/>
      <c r="J80" s="71" t="n"/>
      <c r="K80" s="71" t="n"/>
    </row>
    <row r="81" spans="1:20">
      <c r="B81" s="230" t="n"/>
      <c r="C81" s="236" t="n"/>
      <c r="D81" s="236" t="n"/>
      <c r="E81" s="236" t="n"/>
      <c r="F81" s="236" t="n"/>
      <c r="H81" s="236" t="n"/>
      <c r="I81" s="236" t="n"/>
      <c r="J81" s="71" t="n"/>
      <c r="K81" s="71" t="n"/>
    </row>
    <row r="82" spans="1:20">
      <c r="B82" s="230" t="n"/>
      <c r="C82" s="236" t="n"/>
      <c r="D82" s="236" t="n"/>
      <c r="E82" s="236" t="n"/>
      <c r="F82" s="236" t="n"/>
      <c r="H82" s="236" t="n"/>
      <c r="I82" s="236" t="n"/>
      <c r="J82" s="71" t="n"/>
      <c r="K82" s="71" t="n"/>
    </row>
    <row r="83" spans="1:20">
      <c r="B83" s="230" t="n"/>
      <c r="C83" s="236" t="n"/>
      <c r="D83" s="236" t="n"/>
      <c r="E83" s="236" t="n"/>
      <c r="F83" s="236" t="n"/>
      <c r="H83" s="236" t="n"/>
      <c r="I83" s="236" t="n"/>
      <c r="J83" s="71" t="n"/>
      <c r="K83" s="71" t="n"/>
    </row>
    <row r="84" spans="1:20">
      <c r="B84" s="230" t="n"/>
      <c r="C84" s="236" t="n"/>
      <c r="D84" s="236" t="n"/>
      <c r="E84" s="236" t="n"/>
      <c r="F84" s="236" t="n"/>
      <c r="H84" s="236" t="n"/>
      <c r="I84" s="236" t="n"/>
      <c r="J84" s="71" t="n"/>
      <c r="K84" s="71" t="n"/>
    </row>
    <row r="85" spans="1:20">
      <c r="B85" s="230" t="n"/>
      <c r="C85" s="236" t="n"/>
      <c r="D85" s="236" t="n"/>
      <c r="E85" s="236" t="n"/>
      <c r="F85" s="236" t="n"/>
      <c r="H85" s="236" t="n"/>
      <c r="I85" s="236" t="n"/>
      <c r="J85" s="71" t="n"/>
      <c r="K85" s="71" t="n"/>
    </row>
    <row r="86" spans="1:20">
      <c r="B86" s="230" t="n"/>
      <c r="C86" s="236" t="n"/>
      <c r="D86" s="236" t="n"/>
      <c r="E86" s="236" t="n"/>
      <c r="F86" s="236" t="n"/>
      <c r="H86" s="236" t="n"/>
      <c r="I86" s="236" t="n"/>
      <c r="J86" s="71" t="n"/>
      <c r="K86" s="71" t="n"/>
    </row>
    <row r="87" spans="1:20">
      <c r="B87" s="230" t="n"/>
      <c r="C87" s="236" t="n"/>
      <c r="D87" s="236" t="n"/>
      <c r="E87" s="236" t="n"/>
      <c r="F87" s="236" t="n"/>
      <c r="G87" s="216" t="n"/>
      <c r="H87" s="236" t="n"/>
      <c r="I87" s="236" t="n"/>
      <c r="J87" s="71" t="n"/>
      <c r="K87" s="71" t="n"/>
    </row>
    <row r="88" spans="1:20">
      <c r="B88" s="230" t="n"/>
      <c r="C88" s="236" t="n"/>
      <c r="D88" s="236" t="n"/>
      <c r="E88" s="236" t="n"/>
      <c r="F88" s="236" t="n"/>
      <c r="G88" s="216" t="n"/>
      <c r="H88" s="236" t="n"/>
      <c r="I88" s="236" t="n"/>
      <c r="J88" s="71" t="n"/>
      <c r="K88" s="71" t="n"/>
    </row>
    <row r="89" spans="1:20">
      <c r="B89" s="230" t="n"/>
      <c r="C89" s="236" t="n"/>
      <c r="D89" s="236" t="n"/>
      <c r="E89" s="236" t="n"/>
      <c r="F89" s="236" t="n"/>
      <c r="G89" s="236" t="n"/>
      <c r="H89" s="236" t="n"/>
      <c r="I89" s="236" t="n"/>
      <c r="J89" s="71" t="n"/>
      <c r="K89" s="71" t="n"/>
    </row>
    <row r="90" spans="1:20">
      <c r="B90" s="230" t="n"/>
      <c r="C90" s="236" t="n"/>
      <c r="D90" s="236" t="n"/>
      <c r="E90" s="236" t="n"/>
      <c r="F90" s="236" t="n"/>
      <c r="G90" s="236" t="n"/>
      <c r="H90" s="236" t="n"/>
      <c r="I90" s="236" t="n"/>
      <c r="J90" s="71" t="n"/>
      <c r="K90" s="71" t="n"/>
    </row>
    <row r="91" spans="1:20">
      <c r="B91" s="230" t="n"/>
      <c r="C91" s="236" t="n"/>
      <c r="D91" s="236" t="n"/>
      <c r="E91" s="236" t="n"/>
      <c r="F91" s="236" t="n"/>
      <c r="G91" s="236" t="n"/>
      <c r="H91" s="236" t="n"/>
      <c r="I91" s="236" t="n"/>
      <c r="J91" s="71" t="n"/>
      <c r="K91" s="71" t="n"/>
    </row>
    <row r="92" spans="1:20">
      <c r="B92" s="230" t="n"/>
      <c r="C92" s="236" t="n"/>
      <c r="D92" s="236" t="n"/>
      <c r="E92" s="236" t="n"/>
      <c r="F92" s="236" t="n"/>
      <c r="G92" s="236" t="n"/>
      <c r="H92" s="236" t="n"/>
      <c r="I92" s="236" t="n"/>
      <c r="J92" s="71" t="n"/>
      <c r="K92" s="71" t="n"/>
    </row>
    <row r="93" spans="1:20">
      <c r="B93" s="230" t="n"/>
      <c r="C93" s="236" t="n"/>
      <c r="D93" s="236" t="n"/>
      <c r="E93" s="236" t="n"/>
      <c r="F93" s="236" t="n"/>
      <c r="G93" s="236" t="n"/>
      <c r="H93" s="236" t="n"/>
      <c r="I93" s="236" t="n"/>
      <c r="J93" s="71" t="n"/>
      <c r="K93" s="71" t="n"/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V93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7" min="15" style="291" width="17.29"/>
    <col customWidth="1" max="18" min="18" style="291" width="33.57"/>
    <col customWidth="1" max="22" min="19" style="291" width="17.29"/>
  </cols>
  <sheetData>
    <row r="1" spans="1:22">
      <c r="A1" s="218" t="s">
        <v>0</v>
      </c>
      <c r="B1" s="181" t="s">
        <v>252</v>
      </c>
      <c r="C1" s="129" t="n">
        <v>42705</v>
      </c>
      <c r="D1" s="182" t="n">
        <v>42740</v>
      </c>
      <c r="E1" s="182" t="n">
        <v>42744</v>
      </c>
      <c r="F1" s="182" t="n">
        <v>42747</v>
      </c>
      <c r="G1" s="182" t="n">
        <v>42751</v>
      </c>
      <c r="H1" s="182" t="n">
        <v>42754</v>
      </c>
      <c r="I1" s="182" t="n">
        <v>42758</v>
      </c>
      <c r="J1" s="182" t="n">
        <v>42761</v>
      </c>
      <c r="K1" s="182" t="n">
        <v>42765</v>
      </c>
      <c r="L1" s="16" t="s">
        <v>253</v>
      </c>
      <c r="M1" s="17" t="s">
        <v>254</v>
      </c>
      <c r="N1" s="18" t="s">
        <v>255</v>
      </c>
      <c r="O1" s="19" t="s">
        <v>256</v>
      </c>
      <c r="P1" s="233" t="n"/>
      <c r="Q1" s="233" t="n"/>
      <c r="R1" s="102" t="s">
        <v>257</v>
      </c>
    </row>
    <row r="2" spans="1:22">
      <c r="A2" s="22" t="s">
        <v>258</v>
      </c>
      <c r="B2" s="23">
        <f>'1216'!L2</f>
        <v/>
      </c>
      <c r="D2" s="219" t="s">
        <v>311</v>
      </c>
      <c r="E2" s="219" t="s">
        <v>312</v>
      </c>
      <c r="F2" s="167" t="s">
        <v>305</v>
      </c>
      <c r="G2" s="219" t="s">
        <v>313</v>
      </c>
      <c r="H2" s="219" t="s">
        <v>314</v>
      </c>
      <c r="I2" s="219" t="s">
        <v>315</v>
      </c>
      <c r="J2" s="167" t="s">
        <v>316</v>
      </c>
      <c r="K2" s="219" t="s">
        <v>317</v>
      </c>
      <c r="L2" s="26">
        <f>B2+L3-L4</f>
        <v/>
      </c>
      <c r="M2" s="55" t="n"/>
      <c r="N2" s="268">
        <f>SUM(N5:N27)</f>
        <v/>
      </c>
      <c r="O2" s="211" t="s">
        <v>261</v>
      </c>
      <c r="P2" s="69" t="n"/>
      <c r="Q2" s="69" t="n"/>
      <c r="R2" s="246" t="n"/>
    </row>
    <row r="3" spans="1:22">
      <c r="A3" s="34" t="s">
        <v>262</v>
      </c>
      <c r="B3" s="34" t="n"/>
      <c r="C3" s="153">
        <f>SUM(C5:C29)</f>
        <v/>
      </c>
      <c r="D3" s="34">
        <f>SUM(D5:D27)</f>
        <v/>
      </c>
      <c r="E3" s="34">
        <f>SUM(E5:E27)</f>
        <v/>
      </c>
      <c r="F3" s="34">
        <f>SUM(F5:F27)</f>
        <v/>
      </c>
      <c r="G3" s="34">
        <f>SUM(G5:G27)</f>
        <v/>
      </c>
      <c r="H3" s="34">
        <f>SUM(H5:H27)</f>
        <v/>
      </c>
      <c r="I3" s="34">
        <f>SUM(I5:I27)</f>
        <v/>
      </c>
      <c r="J3" s="34">
        <f>SUM(J5:J27)</f>
        <v/>
      </c>
      <c r="K3" s="34">
        <f>SUM(K5:K27)</f>
        <v/>
      </c>
      <c r="L3" s="34">
        <f>SUM(C3:K3)</f>
        <v/>
      </c>
      <c r="M3" s="55" t="n"/>
      <c r="N3" s="268" t="n"/>
      <c r="O3" s="211" t="n"/>
      <c r="P3" s="69" t="n"/>
      <c r="Q3" s="69" t="n"/>
      <c r="R3" s="236" t="n"/>
    </row>
    <row r="4" spans="1:22">
      <c r="A4" s="40" t="s">
        <v>263</v>
      </c>
      <c r="B4" s="40" t="n"/>
      <c r="C4" s="171" t="n">
        <v>2600</v>
      </c>
      <c r="D4" s="229" t="n">
        <v>2700</v>
      </c>
      <c r="E4" s="229" t="n">
        <v>2700</v>
      </c>
      <c r="F4" s="229" t="n"/>
      <c r="G4" s="229" t="n"/>
      <c r="H4" s="229" t="n"/>
      <c r="I4" s="229" t="n"/>
      <c r="J4" s="229" t="n"/>
      <c r="K4" s="229" t="n"/>
      <c r="L4" s="229">
        <f>SUM(C4:K4)</f>
        <v/>
      </c>
      <c r="M4" s="55" t="n"/>
      <c r="N4" s="268" t="n"/>
      <c r="O4" s="43" t="n"/>
      <c r="P4" s="44" t="n"/>
      <c r="Q4" s="44" t="n"/>
    </row>
    <row r="5" spans="1:22">
      <c r="A5" s="263" t="s">
        <v>264</v>
      </c>
      <c r="B5" s="261">
        <f>-1*'1216'!N5</f>
        <v/>
      </c>
      <c r="C5" s="97" t="n"/>
      <c r="D5" s="216" t="n"/>
      <c r="E5" s="216" t="n"/>
      <c r="F5" s="216" t="n"/>
      <c r="G5" s="216" t="n"/>
      <c r="H5" s="216" t="n"/>
      <c r="I5" s="216" t="n"/>
      <c r="J5" s="216" t="n"/>
      <c r="K5" s="216" t="n"/>
      <c r="L5" s="276">
        <f>SUM(B5:K5)</f>
        <v/>
      </c>
      <c r="M5" s="55" t="n"/>
      <c r="N5" s="268">
        <f>M5-L5</f>
        <v/>
      </c>
      <c r="O5" s="256">
        <f>SUM(C5:K5)+'1216'!P5</f>
        <v/>
      </c>
      <c r="P5" s="240" t="n"/>
      <c r="Q5" s="240" t="n"/>
      <c r="R5" s="65" t="n"/>
    </row>
    <row r="6" spans="1:22">
      <c r="A6" s="262" t="s">
        <v>8</v>
      </c>
      <c r="B6" s="261">
        <f>-1*'1216'!N6</f>
        <v/>
      </c>
      <c r="C6" s="179" t="n"/>
      <c r="D6" s="221" t="n">
        <v>250</v>
      </c>
      <c r="E6" s="221" t="n">
        <v>150</v>
      </c>
      <c r="F6" s="167" t="n">
        <v>200</v>
      </c>
      <c r="G6" s="169" t="n">
        <v>200</v>
      </c>
      <c r="H6" s="216" t="n"/>
      <c r="I6" s="216" t="n"/>
      <c r="J6" s="216" t="n"/>
      <c r="K6" s="216" t="n"/>
      <c r="L6" s="276">
        <f>SUM(B6:K6)</f>
        <v/>
      </c>
      <c r="M6" s="55" t="n"/>
      <c r="N6" s="268">
        <f>M6-L6</f>
        <v/>
      </c>
      <c r="O6" s="256">
        <f>SUM(C6:K6)+'1216'!P6</f>
        <v/>
      </c>
      <c r="P6" s="240" t="n"/>
      <c r="Q6" s="240" t="n"/>
      <c r="R6" s="102" t="s">
        <v>265</v>
      </c>
    </row>
    <row r="7" spans="1:22">
      <c r="A7" s="262" t="s">
        <v>10</v>
      </c>
      <c r="B7" s="261">
        <f>-1*'1216'!N7</f>
        <v/>
      </c>
      <c r="C7" s="97" t="n"/>
      <c r="D7" s="219" t="n">
        <v>250</v>
      </c>
      <c r="E7" s="219" t="n">
        <v>250</v>
      </c>
      <c r="F7" s="169" t="n">
        <v>200</v>
      </c>
      <c r="G7" s="167" t="n">
        <v>200</v>
      </c>
      <c r="H7" s="167" t="n">
        <v>200</v>
      </c>
      <c r="I7" s="169" t="n">
        <v>200</v>
      </c>
      <c r="J7" s="167" t="n">
        <v>200</v>
      </c>
      <c r="K7" s="167" t="n">
        <v>200</v>
      </c>
      <c r="L7" s="276">
        <f>SUM(B7:K7)</f>
        <v/>
      </c>
      <c r="M7" s="55" t="n"/>
      <c r="N7" s="268">
        <f>M7-L7</f>
        <v/>
      </c>
      <c r="O7" s="256">
        <f>SUM(C7:K7)+'1216'!P7</f>
        <v/>
      </c>
      <c r="P7" s="240" t="n"/>
      <c r="Q7" s="240" t="n"/>
      <c r="R7" s="102" t="s">
        <v>266</v>
      </c>
    </row>
    <row r="8" spans="1:22">
      <c r="A8" s="262" t="s">
        <v>13</v>
      </c>
      <c r="B8" s="261">
        <f>-1*'1216'!N8</f>
        <v/>
      </c>
      <c r="C8" s="97" t="n"/>
      <c r="D8" s="216" t="n"/>
      <c r="E8" s="221" t="n">
        <v>250</v>
      </c>
      <c r="F8" s="104" t="n">
        <v>200</v>
      </c>
      <c r="G8" s="167" t="n">
        <v>200</v>
      </c>
      <c r="H8" s="169" t="n">
        <v>200</v>
      </c>
      <c r="I8" s="169" t="n">
        <v>200</v>
      </c>
      <c r="J8" s="104" t="n">
        <v>200</v>
      </c>
      <c r="K8" s="167" t="n">
        <v>200</v>
      </c>
      <c r="L8" s="276">
        <f>SUM(B8:K8)</f>
        <v/>
      </c>
      <c r="M8" s="55" t="n"/>
      <c r="N8" s="268">
        <f>M8-L8</f>
        <v/>
      </c>
      <c r="O8" s="256">
        <f>SUM(C8:K8)+'1216'!P8</f>
        <v/>
      </c>
      <c r="P8" s="240" t="n"/>
      <c r="Q8" s="240" t="n"/>
      <c r="R8" s="102" t="s">
        <v>267</v>
      </c>
    </row>
    <row r="9" spans="1:22">
      <c r="A9" s="262" t="s">
        <v>16</v>
      </c>
      <c r="B9" s="261">
        <f>-1*'1216'!N9</f>
        <v/>
      </c>
      <c r="C9" s="97" t="n"/>
      <c r="D9" s="221" t="n">
        <v>250</v>
      </c>
      <c r="E9" s="221" t="n">
        <v>250</v>
      </c>
      <c r="F9" s="104" t="n">
        <v>200</v>
      </c>
      <c r="G9" s="169" t="n">
        <v>200</v>
      </c>
      <c r="H9" s="169" t="n">
        <v>200</v>
      </c>
      <c r="I9" s="169" t="n">
        <v>200</v>
      </c>
      <c r="J9" s="167" t="n">
        <v>200</v>
      </c>
      <c r="K9" s="169" t="n">
        <v>200</v>
      </c>
      <c r="L9" s="276">
        <f>SUM(B9:K9)</f>
        <v/>
      </c>
      <c r="M9" s="55" t="n"/>
      <c r="N9" s="268">
        <f>M9-L9</f>
        <v/>
      </c>
      <c r="O9" s="256">
        <f>SUM(C9:K9)+'1216'!P9</f>
        <v/>
      </c>
      <c r="P9" s="240" t="n"/>
      <c r="Q9" s="240" t="n"/>
      <c r="R9" s="102" t="s">
        <v>268</v>
      </c>
    </row>
    <row r="10" spans="1:22">
      <c r="A10" s="262" t="s">
        <v>19</v>
      </c>
      <c r="B10" s="261">
        <f>-1*'1216'!N10</f>
        <v/>
      </c>
      <c r="C10" s="97" t="n"/>
      <c r="D10" s="216" t="n"/>
      <c r="E10" s="219" t="n">
        <v>250</v>
      </c>
      <c r="F10" s="169" t="n">
        <v>200</v>
      </c>
      <c r="G10" s="169" t="n">
        <v>200</v>
      </c>
      <c r="H10" s="167" t="n">
        <v>200</v>
      </c>
      <c r="I10" s="167" t="n">
        <v>200</v>
      </c>
      <c r="J10" s="167" t="n">
        <v>200</v>
      </c>
      <c r="K10" s="167" t="n">
        <v>200</v>
      </c>
      <c r="L10" s="276">
        <f>SUM(B10:K10)</f>
        <v/>
      </c>
      <c r="M10" s="55">
        <f>L10</f>
        <v/>
      </c>
      <c r="N10" s="268">
        <f>M10-L10</f>
        <v/>
      </c>
      <c r="O10" s="256">
        <f>SUM(C10:K10)+'1216'!P10</f>
        <v/>
      </c>
      <c r="P10" s="240" t="n"/>
      <c r="Q10" s="240" t="n"/>
      <c r="R10" s="102" t="s">
        <v>269</v>
      </c>
    </row>
    <row r="11" spans="1:22">
      <c r="A11" s="262" t="s">
        <v>22</v>
      </c>
      <c r="B11" s="261">
        <f>-1*'1216'!N11</f>
        <v/>
      </c>
      <c r="C11" s="179" t="n"/>
      <c r="D11" s="221" t="n">
        <v>1350</v>
      </c>
      <c r="E11" s="221" t="n">
        <v>250</v>
      </c>
      <c r="F11" s="104" t="n">
        <v>200</v>
      </c>
      <c r="G11" s="167" t="n">
        <v>200</v>
      </c>
      <c r="H11" s="167" t="n">
        <v>200</v>
      </c>
      <c r="I11" s="169" t="n">
        <v>200</v>
      </c>
      <c r="J11" s="169" t="n">
        <v>200</v>
      </c>
      <c r="K11" s="167" t="n">
        <v>200</v>
      </c>
      <c r="L11" s="276">
        <f>SUM(B11:K11)</f>
        <v/>
      </c>
      <c r="M11" s="55" t="n">
        <v>2700</v>
      </c>
      <c r="N11" s="268">
        <f>M11-L11</f>
        <v/>
      </c>
      <c r="O11" s="256">
        <f>SUM(C11:K11)+'1216'!P11</f>
        <v/>
      </c>
      <c r="P11" s="240" t="n"/>
      <c r="Q11" s="240" t="n"/>
      <c r="R11" s="102" t="s">
        <v>270</v>
      </c>
    </row>
    <row r="12" spans="1:22">
      <c r="A12" s="262" t="s">
        <v>25</v>
      </c>
      <c r="B12" s="261">
        <f>-1*'1216'!N12</f>
        <v/>
      </c>
      <c r="C12" s="179" t="n"/>
      <c r="D12" s="216" t="n"/>
      <c r="E12" s="219" t="n">
        <v>250</v>
      </c>
      <c r="F12" s="216" t="n"/>
      <c r="G12" s="167" t="n">
        <v>200</v>
      </c>
      <c r="H12" s="216" t="n"/>
      <c r="I12" s="167" t="n">
        <v>200</v>
      </c>
      <c r="J12" s="216" t="n"/>
      <c r="K12" s="169" t="n">
        <v>200</v>
      </c>
      <c r="L12" s="276">
        <f>SUM(B12:K12)</f>
        <v/>
      </c>
      <c r="M12" s="55" t="n"/>
      <c r="N12" s="268">
        <f>M12-L12</f>
        <v/>
      </c>
      <c r="O12" s="256">
        <f>SUM(C12:K12)+'1216'!P12</f>
        <v/>
      </c>
      <c r="P12" s="240" t="n"/>
      <c r="Q12" s="240" t="n"/>
      <c r="R12" s="102" t="s">
        <v>271</v>
      </c>
    </row>
    <row r="13" spans="1:22">
      <c r="A13" s="262" t="s">
        <v>28</v>
      </c>
      <c r="B13" s="261">
        <f>-1*'1216'!N13</f>
        <v/>
      </c>
      <c r="C13" s="97" t="n"/>
      <c r="D13" s="216" t="n"/>
      <c r="E13" s="216" t="n"/>
      <c r="F13" s="216" t="n"/>
      <c r="G13" s="216" t="n"/>
      <c r="H13" s="216" t="n"/>
      <c r="I13" s="216" t="n"/>
      <c r="J13" s="216" t="n"/>
      <c r="K13" s="216" t="n"/>
      <c r="L13" s="276">
        <f>SUM(B13:K13)</f>
        <v/>
      </c>
      <c r="M13" s="55" t="n"/>
      <c r="N13" s="268">
        <f>M13-L13</f>
        <v/>
      </c>
      <c r="O13" s="256">
        <f>SUM(C13:K13)+'1216'!P13</f>
        <v/>
      </c>
      <c r="P13" s="240" t="n"/>
      <c r="Q13" s="240" t="n"/>
      <c r="R13" s="102" t="s">
        <v>272</v>
      </c>
    </row>
    <row r="14" spans="1:22">
      <c r="A14" s="262" t="s">
        <v>31</v>
      </c>
      <c r="B14" s="261">
        <f>-1*'1216'!N14</f>
        <v/>
      </c>
      <c r="C14" s="97" t="n"/>
      <c r="D14" s="221" t="n">
        <v>250</v>
      </c>
      <c r="E14" s="221" t="n">
        <v>250</v>
      </c>
      <c r="F14" s="169" t="n">
        <v>200</v>
      </c>
      <c r="G14" s="169" t="n">
        <v>200</v>
      </c>
      <c r="H14" s="169" t="n">
        <v>200</v>
      </c>
      <c r="I14" s="167" t="n">
        <v>200</v>
      </c>
      <c r="J14" s="169" t="n">
        <v>200</v>
      </c>
      <c r="K14" s="167" t="n">
        <v>200</v>
      </c>
      <c r="L14" s="276">
        <f>SUM(B14:K14)</f>
        <v/>
      </c>
      <c r="M14" s="55" t="n"/>
      <c r="N14" s="268">
        <f>M14-L14</f>
        <v/>
      </c>
      <c r="O14" s="256">
        <f>SUM(C14:K14)+'1216'!P14</f>
        <v/>
      </c>
      <c r="P14" s="240" t="n"/>
      <c r="Q14" s="240" t="n"/>
      <c r="R14" s="102" t="s">
        <v>273</v>
      </c>
    </row>
    <row r="15" spans="1:22">
      <c r="A15" s="262" t="s">
        <v>34</v>
      </c>
      <c r="B15" s="261">
        <f>-1*'1216'!N15</f>
        <v/>
      </c>
      <c r="C15" s="97" t="n"/>
      <c r="D15" s="219" t="n">
        <v>250</v>
      </c>
      <c r="E15" s="219" t="n">
        <v>250</v>
      </c>
      <c r="F15" s="216" t="n"/>
      <c r="G15" s="216" t="n"/>
      <c r="H15" s="216" t="n"/>
      <c r="I15" s="216" t="n"/>
      <c r="J15" s="167" t="n">
        <v>200</v>
      </c>
      <c r="K15" s="169" t="n">
        <v>200</v>
      </c>
      <c r="L15" s="276">
        <f>SUM(B15:K15)</f>
        <v/>
      </c>
      <c r="M15" s="55" t="n"/>
      <c r="N15" s="268">
        <f>M15-L15</f>
        <v/>
      </c>
      <c r="O15" s="256">
        <f>SUM(C15:K15)+'1216'!P15</f>
        <v/>
      </c>
      <c r="P15" s="240" t="n"/>
      <c r="Q15" s="240" t="n"/>
      <c r="R15" s="102" t="s">
        <v>274</v>
      </c>
    </row>
    <row r="16" spans="1:22">
      <c r="A16" s="262" t="s">
        <v>37</v>
      </c>
      <c r="B16" s="261">
        <f>-1*'1216'!N16</f>
        <v/>
      </c>
      <c r="C16" s="179" t="n"/>
      <c r="D16" s="216" t="n"/>
      <c r="E16" s="219" t="n">
        <v>250</v>
      </c>
      <c r="F16" s="167" t="n">
        <v>200</v>
      </c>
      <c r="G16" s="169" t="n">
        <v>200</v>
      </c>
      <c r="H16" s="169" t="n">
        <v>200</v>
      </c>
      <c r="I16" s="167" t="n">
        <v>200</v>
      </c>
      <c r="J16" s="104" t="n">
        <v>200</v>
      </c>
      <c r="K16" s="169" t="n">
        <v>200</v>
      </c>
      <c r="L16" s="276">
        <f>SUM(B16:K16)</f>
        <v/>
      </c>
      <c r="M16" s="55" t="n">
        <v>2700</v>
      </c>
      <c r="N16" s="268">
        <f>M16-L16</f>
        <v/>
      </c>
      <c r="O16" s="256">
        <f>SUM(C16:K16)+'1216'!P16</f>
        <v/>
      </c>
      <c r="P16" s="240" t="n"/>
      <c r="Q16" s="240" t="n"/>
      <c r="R16" s="102" t="s">
        <v>275</v>
      </c>
    </row>
    <row r="17" spans="1:22">
      <c r="A17" s="262" t="s">
        <v>39</v>
      </c>
      <c r="B17" s="261">
        <f>-1*'1216'!N17</f>
        <v/>
      </c>
      <c r="C17" s="97" t="n"/>
      <c r="D17" s="216" t="n"/>
      <c r="E17" s="216" t="n"/>
      <c r="F17" s="216" t="n"/>
      <c r="G17" s="216" t="n"/>
      <c r="H17" s="167" t="n">
        <v>200</v>
      </c>
      <c r="I17" s="169" t="n">
        <v>200</v>
      </c>
      <c r="J17" s="216" t="n"/>
      <c r="K17" s="216" t="n"/>
      <c r="L17" s="276">
        <f>SUM(B17:K17)</f>
        <v/>
      </c>
      <c r="M17" s="55" t="n"/>
      <c r="N17" s="268">
        <f>M17-L17</f>
        <v/>
      </c>
      <c r="O17" s="256">
        <f>SUM(C17:K17)+'1216'!P17</f>
        <v/>
      </c>
      <c r="P17" s="240" t="n"/>
      <c r="Q17" s="240" t="n"/>
      <c r="R17" s="102" t="s">
        <v>276</v>
      </c>
    </row>
    <row r="18" spans="1:22">
      <c r="A18" s="262" t="s">
        <v>42</v>
      </c>
      <c r="B18" s="261">
        <f>-1*'1216'!N18</f>
        <v/>
      </c>
      <c r="C18" s="97" t="n"/>
      <c r="D18" s="216" t="n"/>
      <c r="E18" s="216" t="n"/>
      <c r="F18" s="167" t="n">
        <v>200</v>
      </c>
      <c r="G18" s="216" t="n"/>
      <c r="H18" s="167" t="n">
        <v>200</v>
      </c>
      <c r="I18" s="216" t="n"/>
      <c r="J18" s="169" t="n">
        <v>200</v>
      </c>
      <c r="K18" s="216" t="n"/>
      <c r="L18" s="276">
        <f>SUM(B18:K18)</f>
        <v/>
      </c>
      <c r="M18" s="55" t="n"/>
      <c r="N18" s="268">
        <f>M18-L18</f>
        <v/>
      </c>
      <c r="O18" s="256">
        <f>SUM(C18:K18)+'1216'!P18</f>
        <v/>
      </c>
      <c r="P18" s="240" t="n"/>
      <c r="Q18" s="240" t="n"/>
      <c r="R18" s="102" t="s">
        <v>277</v>
      </c>
    </row>
    <row r="19" spans="1:22">
      <c r="A19" s="262" t="s">
        <v>45</v>
      </c>
      <c r="B19" s="261">
        <f>-1*'1216'!N19</f>
        <v/>
      </c>
      <c r="C19" s="97" t="n"/>
      <c r="D19" s="216" t="n"/>
      <c r="E19" s="216" t="n"/>
      <c r="F19" s="167" t="n">
        <v>200</v>
      </c>
      <c r="G19" s="216" t="n"/>
      <c r="H19" s="167" t="n">
        <v>200</v>
      </c>
      <c r="I19" s="216" t="n"/>
      <c r="J19" s="167" t="n">
        <v>200</v>
      </c>
      <c r="K19" s="216" t="n"/>
      <c r="L19" s="276">
        <f>SUM(B19:K19)</f>
        <v/>
      </c>
      <c r="M19" s="55" t="n"/>
      <c r="N19" s="268">
        <f>M19-L19</f>
        <v/>
      </c>
      <c r="O19" s="256">
        <f>SUM(C19:K19)+'1216'!P19</f>
        <v/>
      </c>
      <c r="P19" s="240" t="n"/>
      <c r="Q19" s="240" t="n"/>
      <c r="R19" s="102" t="s">
        <v>278</v>
      </c>
    </row>
    <row r="20" spans="1:22">
      <c r="A20" s="262" t="s">
        <v>46</v>
      </c>
      <c r="B20" s="261">
        <f>-1*'1216'!N20</f>
        <v/>
      </c>
      <c r="C20" s="179" t="n"/>
      <c r="D20" s="216" t="n"/>
      <c r="E20" s="216" t="n"/>
      <c r="F20" s="216" t="n"/>
      <c r="G20" s="216" t="n"/>
      <c r="H20" s="216" t="n"/>
      <c r="I20" s="216" t="n"/>
      <c r="J20" s="216" t="n"/>
      <c r="K20" s="216" t="n"/>
      <c r="L20" s="276">
        <f>SUM(B20:K20)</f>
        <v/>
      </c>
      <c r="M20" s="55" t="n"/>
      <c r="N20" s="268">
        <f>M20-L20</f>
        <v/>
      </c>
      <c r="O20" s="256">
        <f>SUM(C20:K20)+'1216'!P20</f>
        <v/>
      </c>
      <c r="P20" s="240" t="n"/>
      <c r="Q20" s="240" t="n"/>
      <c r="R20" s="102" t="s">
        <v>279</v>
      </c>
    </row>
    <row r="21" spans="1:22">
      <c r="A21" s="59" t="s">
        <v>49</v>
      </c>
      <c r="B21" s="261">
        <f>-1*'1216'!N21</f>
        <v/>
      </c>
      <c r="C21" s="179" t="n"/>
      <c r="D21" s="216" t="n"/>
      <c r="E21" s="216" t="n"/>
      <c r="F21" s="97" t="n"/>
      <c r="G21" s="167" t="n">
        <v>200</v>
      </c>
      <c r="H21" s="167" t="n">
        <v>200</v>
      </c>
      <c r="I21" s="216" t="n"/>
      <c r="J21" s="167" t="n">
        <v>200</v>
      </c>
      <c r="K21" s="216" t="n"/>
      <c r="L21" s="276">
        <f>SUM(B21:K21)</f>
        <v/>
      </c>
      <c r="M21" s="55" t="n"/>
      <c r="N21" s="268">
        <f>M21-L21</f>
        <v/>
      </c>
      <c r="O21" s="256">
        <f>SUM(C21:K21)+'1216'!P21</f>
        <v/>
      </c>
      <c r="P21" s="240" t="n"/>
      <c r="Q21" s="240" t="n"/>
      <c r="R21" s="102" t="s">
        <v>280</v>
      </c>
    </row>
    <row r="22" spans="1:22">
      <c r="A22" s="262" t="s">
        <v>76</v>
      </c>
      <c r="B22" s="261">
        <f>-1*'1216'!N22</f>
        <v/>
      </c>
      <c r="C22" s="179" t="n"/>
      <c r="D22" s="216" t="n"/>
      <c r="E22" s="216" t="n"/>
      <c r="F22" s="216" t="n"/>
      <c r="G22" s="216" t="n"/>
      <c r="H22" s="216" t="n"/>
      <c r="I22" s="216" t="n"/>
      <c r="J22" s="216" t="n"/>
      <c r="K22" s="216" t="n"/>
      <c r="L22" s="276">
        <f>SUM(B22:K22)</f>
        <v/>
      </c>
      <c r="M22" s="55" t="n"/>
      <c r="N22" s="268">
        <f>M22-L22</f>
        <v/>
      </c>
      <c r="O22" s="256">
        <f>SUM(C22:K22)+'1216'!P22</f>
        <v/>
      </c>
      <c r="P22" s="240" t="n"/>
      <c r="Q22" s="240" t="n"/>
      <c r="R22" s="102" t="s">
        <v>304</v>
      </c>
    </row>
    <row r="23" spans="1:22">
      <c r="A23" s="262" t="s">
        <v>52</v>
      </c>
      <c r="B23" s="261">
        <f>-1*'1216'!N23</f>
        <v/>
      </c>
      <c r="C23" s="97" t="n"/>
      <c r="D23" s="216" t="n"/>
      <c r="E23" s="216" t="n"/>
      <c r="F23" s="104" t="n">
        <v>200</v>
      </c>
      <c r="G23" s="216" t="n"/>
      <c r="H23" s="169" t="n">
        <v>200</v>
      </c>
      <c r="I23" s="216" t="n"/>
      <c r="J23" s="104" t="n">
        <v>200</v>
      </c>
      <c r="K23" s="216" t="n"/>
      <c r="L23" s="276">
        <f>SUM(B23:K23)</f>
        <v/>
      </c>
      <c r="M23" s="55" t="n"/>
      <c r="N23" s="268">
        <f>M23-L23</f>
        <v/>
      </c>
      <c r="O23" s="256">
        <f>SUM(C23:K23)+'1216'!P23</f>
        <v/>
      </c>
      <c r="P23" s="240" t="n"/>
      <c r="Q23" s="240" t="n"/>
      <c r="R23" s="102" t="s">
        <v>281</v>
      </c>
    </row>
    <row r="24" spans="1:22">
      <c r="A24" s="262" t="s">
        <v>55</v>
      </c>
      <c r="B24" s="261">
        <f>-1*'1216'!N24</f>
        <v/>
      </c>
      <c r="C24" s="97" t="n"/>
      <c r="D24" s="219" t="n">
        <v>250</v>
      </c>
      <c r="E24" s="219" t="n">
        <v>250</v>
      </c>
      <c r="F24" s="169" t="n">
        <v>200</v>
      </c>
      <c r="G24" s="169" t="n">
        <v>200</v>
      </c>
      <c r="H24" s="169" t="n">
        <v>200</v>
      </c>
      <c r="I24" s="167" t="n">
        <v>200</v>
      </c>
      <c r="J24" s="104" t="n">
        <v>200</v>
      </c>
      <c r="K24" s="169" t="n">
        <v>200</v>
      </c>
      <c r="L24" s="276">
        <f>SUM(B24:K24)</f>
        <v/>
      </c>
      <c r="M24" s="55" t="n"/>
      <c r="N24" s="268">
        <f>M24-L24</f>
        <v/>
      </c>
      <c r="O24" s="256">
        <f>SUM(C24:K24)+'1216'!P24</f>
        <v/>
      </c>
      <c r="P24" s="240" t="n"/>
      <c r="Q24" s="240" t="n"/>
      <c r="R24" s="102" t="s">
        <v>282</v>
      </c>
    </row>
    <row r="25" spans="1:22">
      <c r="A25" s="262" t="s">
        <v>57</v>
      </c>
      <c r="B25" s="261">
        <f>-1*'1216'!N25</f>
        <v/>
      </c>
      <c r="C25" s="97" t="n"/>
      <c r="D25" s="216" t="n"/>
      <c r="E25" s="216" t="n"/>
      <c r="F25" s="104" t="n">
        <v>200</v>
      </c>
      <c r="G25" s="216" t="n"/>
      <c r="H25" s="216" t="n"/>
      <c r="I25" s="216" t="n"/>
      <c r="J25" s="216" t="n"/>
      <c r="K25" s="216" t="n"/>
      <c r="L25" s="276">
        <f>SUM(B25:K25)</f>
        <v/>
      </c>
      <c r="M25" s="55" t="n"/>
      <c r="N25" s="268">
        <f>M25-L25</f>
        <v/>
      </c>
      <c r="O25" s="256">
        <f>SUM(C25:K25)+'1216'!P25</f>
        <v/>
      </c>
      <c r="P25" s="240" t="n"/>
      <c r="Q25" s="240" t="n"/>
      <c r="R25" s="102" t="s">
        <v>283</v>
      </c>
    </row>
    <row r="26" spans="1:22">
      <c r="A26" s="262" t="s">
        <v>60</v>
      </c>
      <c r="B26" s="261">
        <f>-1*'1216'!N26</f>
        <v/>
      </c>
      <c r="C26" s="97" t="n"/>
      <c r="D26" s="216" t="n"/>
      <c r="F26" s="169" t="n">
        <v>200</v>
      </c>
      <c r="G26" s="216" t="n"/>
      <c r="H26" s="169" t="n">
        <v>200</v>
      </c>
      <c r="I26" s="216" t="n"/>
      <c r="J26" s="169" t="n">
        <v>200</v>
      </c>
      <c r="K26" s="216" t="n"/>
      <c r="L26" s="276">
        <f>SUM(B26:K26)</f>
        <v/>
      </c>
      <c r="M26" s="55" t="n"/>
      <c r="N26" s="268">
        <f>M26-L26</f>
        <v/>
      </c>
      <c r="O26" s="256">
        <f>SUM(C26:K26)+'1216'!P26</f>
        <v/>
      </c>
      <c r="P26" s="240" t="n"/>
      <c r="R26" s="102" t="s">
        <v>284</v>
      </c>
    </row>
    <row r="27" spans="1:22">
      <c r="A27" s="262" t="s">
        <v>63</v>
      </c>
      <c r="B27" s="261">
        <f>-1*'1216'!N27</f>
        <v/>
      </c>
      <c r="C27" s="179" t="n"/>
      <c r="D27" s="216" t="n"/>
      <c r="F27" s="169" t="n">
        <v>200</v>
      </c>
      <c r="G27" s="216" t="n"/>
      <c r="H27" s="216" t="n"/>
      <c r="I27" s="216" t="n"/>
      <c r="J27" s="216" t="n"/>
      <c r="K27" s="216" t="n"/>
      <c r="L27" s="276">
        <f>SUM(B27:K27)</f>
        <v/>
      </c>
      <c r="M27" s="55" t="n"/>
      <c r="N27" s="268">
        <f>M27-L27</f>
        <v/>
      </c>
      <c r="O27" s="256">
        <f>SUM(C27:K27)+'1216'!P27</f>
        <v/>
      </c>
      <c r="P27" s="240" t="n"/>
      <c r="Q27" s="65" t="n"/>
      <c r="R27" s="102" t="s">
        <v>285</v>
      </c>
    </row>
    <row r="28" spans="1:22">
      <c r="A28" s="262" t="s">
        <v>65</v>
      </c>
      <c r="B28" s="261">
        <f>-1*'1216'!N28</f>
        <v/>
      </c>
      <c r="C28" s="97" t="n"/>
      <c r="D28" s="105" t="n"/>
      <c r="E28" s="105" t="n"/>
      <c r="F28" s="105" t="n"/>
      <c r="G28" s="105" t="n"/>
      <c r="H28" s="105" t="n"/>
      <c r="I28" s="105" t="n"/>
      <c r="J28" s="105" t="n"/>
      <c r="K28" s="169" t="n">
        <v>200</v>
      </c>
      <c r="L28" s="276">
        <f>SUM(B28:K28)</f>
        <v/>
      </c>
      <c r="M28" s="55" t="n"/>
      <c r="N28" s="268">
        <f>M28-L28</f>
        <v/>
      </c>
      <c r="O28" s="256">
        <f>SUM(C28:K28)+'1216'!P28</f>
        <v/>
      </c>
    </row>
    <row customHeight="1" ht="82.5" r="29" s="291" spans="1:22">
      <c r="A29" s="236" t="n"/>
      <c r="B29" s="236" t="n"/>
      <c r="C29" s="175" t="n"/>
      <c r="D29" s="216" t="s">
        <v>318</v>
      </c>
      <c r="E29" s="216" t="n"/>
      <c r="F29" s="216" t="n"/>
      <c r="G29" s="216" t="n"/>
      <c r="H29" s="216" t="n"/>
      <c r="I29" s="216" t="n"/>
      <c r="J29" s="216" t="n"/>
      <c r="K29" s="21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</row>
    <row r="30" spans="1:22">
      <c r="B30" s="230" t="n"/>
      <c r="C30" s="175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71" t="n"/>
      <c r="M30" s="71" t="n"/>
    </row>
    <row r="31" spans="1:22">
      <c r="B31" s="230" t="n"/>
      <c r="C31" s="148" t="s">
        <v>319</v>
      </c>
      <c r="D31" s="69" t="n"/>
      <c r="E31" s="69" t="n"/>
      <c r="F31" s="69" t="n"/>
      <c r="G31" s="69" t="n"/>
      <c r="H31" s="69" t="n"/>
      <c r="I31" s="69" t="n"/>
      <c r="J31" s="69" t="n"/>
      <c r="K31" s="69" t="n"/>
      <c r="L31" s="71" t="n"/>
      <c r="M31" s="71" t="n"/>
    </row>
    <row r="32" spans="1:22">
      <c r="B32" s="230" t="n"/>
      <c r="C32" s="17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1" t="n"/>
      <c r="M32" s="71" t="n"/>
    </row>
    <row r="33" spans="1:22">
      <c r="B33" s="230" t="n"/>
      <c r="C33" s="175" t="n"/>
      <c r="D33" s="69" t="n"/>
      <c r="E33" s="69" t="n"/>
      <c r="F33" s="69" t="n"/>
      <c r="G33" s="69" t="n"/>
      <c r="H33" s="69" t="n"/>
      <c r="I33" s="69" t="n"/>
      <c r="J33" s="69" t="n"/>
      <c r="K33" s="69" t="n"/>
      <c r="L33" s="71" t="n"/>
      <c r="M33" s="71" t="n"/>
    </row>
    <row r="34" spans="1:22">
      <c r="B34" s="230" t="n"/>
      <c r="C34" s="175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</row>
    <row r="35" spans="1:22">
      <c r="B35" s="230" t="n"/>
      <c r="C35" s="175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</row>
    <row r="36" spans="1:22">
      <c r="B36" s="230" t="n"/>
      <c r="C36" s="179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</row>
    <row r="37" spans="1:22">
      <c r="B37" s="230" t="n"/>
      <c r="C37" s="179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</row>
    <row r="38" spans="1:22">
      <c r="B38" s="230" t="n"/>
      <c r="C38" s="179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</row>
    <row r="39" spans="1:22">
      <c r="B39" s="230" t="n"/>
      <c r="C39" s="179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</row>
    <row r="40" spans="1:22">
      <c r="B40" s="230" t="n"/>
      <c r="C40" s="179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</row>
    <row r="41" spans="1:22">
      <c r="B41" s="230" t="n"/>
      <c r="C41" s="179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</row>
    <row r="42" spans="1:22">
      <c r="B42" s="230" t="n"/>
      <c r="C42" s="179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</row>
    <row r="43" spans="1:22">
      <c r="B43" s="230" t="n"/>
      <c r="C43" s="179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</row>
    <row r="44" spans="1:22">
      <c r="B44" s="230" t="n"/>
      <c r="C44" s="179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</row>
    <row r="45" spans="1:22">
      <c r="B45" s="230" t="n"/>
      <c r="C45" s="179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</row>
    <row r="46" spans="1:22">
      <c r="B46" s="230" t="n"/>
      <c r="C46" s="179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</row>
    <row r="47" spans="1:22">
      <c r="B47" s="230" t="n"/>
      <c r="C47" s="179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</row>
    <row r="48" spans="1:22">
      <c r="B48" s="230" t="n"/>
      <c r="C48" s="179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</row>
    <row r="49" spans="1:22">
      <c r="B49" s="230" t="n"/>
      <c r="C49" s="179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</row>
    <row r="50" spans="1:22">
      <c r="B50" s="230" t="n"/>
      <c r="C50" s="179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</row>
    <row r="51" spans="1:22">
      <c r="B51" s="230" t="n"/>
      <c r="C51" s="179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</row>
    <row r="52" spans="1:22">
      <c r="B52" s="230" t="n"/>
      <c r="C52" s="179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</row>
    <row r="53" spans="1:22">
      <c r="B53" s="230" t="n"/>
      <c r="C53" s="179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</row>
    <row r="54" spans="1:22">
      <c r="B54" s="230" t="n"/>
      <c r="C54" s="179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</row>
    <row r="55" spans="1:22">
      <c r="B55" s="230" t="n"/>
      <c r="C55" s="179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</row>
    <row r="56" spans="1:22">
      <c r="B56" s="230" t="n"/>
      <c r="C56" s="179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</row>
    <row r="57" spans="1:22">
      <c r="B57" s="230" t="n"/>
      <c r="C57" s="179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</row>
    <row r="58" spans="1:22">
      <c r="B58" s="230" t="n"/>
      <c r="C58" s="179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</row>
    <row r="59" spans="1:22">
      <c r="B59" s="230" t="n"/>
      <c r="C59" s="179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</row>
    <row r="60" spans="1:22">
      <c r="B60" s="230" t="n"/>
      <c r="C60" s="179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</row>
    <row r="61" spans="1:22">
      <c r="B61" s="230" t="n"/>
      <c r="C61" s="179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</row>
    <row r="62" spans="1:22">
      <c r="B62" s="230" t="n"/>
      <c r="C62" s="179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</row>
    <row r="63" spans="1:22">
      <c r="B63" s="230" t="n"/>
      <c r="C63" s="179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</row>
    <row r="64" spans="1:22">
      <c r="B64" s="230" t="n"/>
      <c r="C64" s="179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</row>
    <row r="65" spans="1:22">
      <c r="B65" s="230" t="n"/>
      <c r="C65" s="179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</row>
    <row r="66" spans="1:22">
      <c r="B66" s="230" t="n"/>
      <c r="C66" s="179" t="n"/>
      <c r="D66" s="236" t="n"/>
      <c r="E66" s="236" t="n"/>
      <c r="F66" s="236" t="n"/>
      <c r="G66" s="236" t="n"/>
      <c r="I66" s="236" t="n"/>
      <c r="J66" s="236" t="n"/>
      <c r="K66" s="236" t="n"/>
      <c r="L66" s="71" t="n"/>
      <c r="M66" s="71" t="n"/>
    </row>
    <row r="67" spans="1:22">
      <c r="B67" s="230" t="n"/>
      <c r="C67" s="179" t="n"/>
      <c r="D67" s="236" t="n"/>
      <c r="E67" s="236" t="n"/>
      <c r="F67" s="236" t="n"/>
      <c r="G67" s="236" t="n"/>
      <c r="I67" s="236" t="n"/>
      <c r="J67" s="236" t="n"/>
      <c r="K67" s="236" t="n"/>
      <c r="L67" s="71" t="n"/>
      <c r="M67" s="71" t="n"/>
    </row>
    <row r="68" spans="1:22">
      <c r="B68" s="230" t="n"/>
      <c r="C68" s="179" t="n"/>
      <c r="D68" s="236" t="n"/>
      <c r="E68" s="236" t="n"/>
      <c r="F68" s="236" t="n"/>
      <c r="G68" s="236" t="n"/>
      <c r="I68" s="236" t="n"/>
      <c r="J68" s="236" t="n"/>
      <c r="K68" s="236" t="n"/>
      <c r="L68" s="71" t="n"/>
      <c r="M68" s="71" t="n"/>
    </row>
    <row r="69" spans="1:22">
      <c r="B69" s="230" t="n"/>
      <c r="C69" s="179" t="n"/>
      <c r="D69" s="236" t="n"/>
      <c r="E69" s="236" t="n"/>
      <c r="F69" s="236" t="n"/>
      <c r="G69" s="236" t="n"/>
      <c r="I69" s="236" t="n"/>
      <c r="J69" s="236" t="n"/>
      <c r="K69" s="236" t="n"/>
      <c r="L69" s="71" t="n"/>
      <c r="M69" s="71" t="n"/>
    </row>
    <row r="70" spans="1:22">
      <c r="B70" s="230" t="n"/>
      <c r="C70" s="179" t="n"/>
      <c r="D70" s="236" t="n"/>
      <c r="E70" s="236" t="n"/>
      <c r="F70" s="236" t="n"/>
      <c r="G70" s="236" t="n"/>
      <c r="I70" s="236" t="n"/>
      <c r="J70" s="236" t="n"/>
      <c r="K70" s="236" t="n"/>
      <c r="L70" s="71" t="n"/>
      <c r="M70" s="71" t="n"/>
    </row>
    <row r="71" spans="1:22">
      <c r="B71" s="230" t="n"/>
      <c r="C71" s="179" t="n"/>
      <c r="D71" s="236" t="n"/>
      <c r="E71" s="236" t="n"/>
      <c r="F71" s="236" t="n"/>
      <c r="G71" s="236" t="n"/>
      <c r="I71" s="236" t="n"/>
      <c r="J71" s="236" t="n"/>
      <c r="K71" s="236" t="n"/>
      <c r="L71" s="71" t="n"/>
      <c r="M71" s="71" t="n"/>
    </row>
    <row r="72" spans="1:22">
      <c r="B72" s="230" t="n"/>
      <c r="C72" s="179" t="n"/>
      <c r="D72" s="236" t="n"/>
      <c r="E72" s="236" t="n"/>
      <c r="F72" s="236" t="n"/>
      <c r="G72" s="236" t="n"/>
      <c r="I72" s="236" t="n"/>
      <c r="J72" s="236" t="n"/>
      <c r="K72" s="236" t="n"/>
      <c r="L72" s="71" t="n"/>
      <c r="M72" s="71" t="n"/>
    </row>
    <row r="73" spans="1:22">
      <c r="B73" s="230" t="n"/>
      <c r="C73" s="179" t="n"/>
      <c r="D73" s="236" t="n"/>
      <c r="E73" s="236" t="n"/>
      <c r="F73" s="236" t="n"/>
      <c r="G73" s="236" t="n"/>
      <c r="I73" s="236" t="n"/>
      <c r="J73" s="236" t="n"/>
      <c r="K73" s="236" t="n"/>
      <c r="L73" s="71" t="n"/>
      <c r="M73" s="71" t="n"/>
    </row>
    <row r="74" spans="1:22">
      <c r="B74" s="230" t="n"/>
      <c r="C74" s="179" t="n"/>
      <c r="D74" s="236" t="n"/>
      <c r="E74" s="236" t="n"/>
      <c r="F74" s="236" t="n"/>
      <c r="G74" s="236" t="n"/>
      <c r="I74" s="236" t="n"/>
      <c r="J74" s="236" t="n"/>
      <c r="K74" s="236" t="n"/>
      <c r="L74" s="71" t="n"/>
      <c r="M74" s="71" t="n"/>
    </row>
    <row r="75" spans="1:22">
      <c r="B75" s="230" t="n"/>
      <c r="C75" s="179" t="n"/>
      <c r="D75" s="236" t="n"/>
      <c r="E75" s="236" t="n"/>
      <c r="F75" s="236" t="n"/>
      <c r="G75" s="236" t="n"/>
      <c r="I75" s="236" t="n"/>
      <c r="J75" s="236" t="n"/>
      <c r="K75" s="236" t="n"/>
      <c r="L75" s="71" t="n"/>
      <c r="M75" s="71" t="n"/>
    </row>
    <row r="76" spans="1:22">
      <c r="B76" s="230" t="n"/>
      <c r="C76" s="179" t="n"/>
      <c r="D76" s="236" t="n"/>
      <c r="E76" s="236" t="n"/>
      <c r="F76" s="236" t="n"/>
      <c r="G76" s="236" t="n"/>
      <c r="I76" s="236" t="n"/>
      <c r="J76" s="236" t="n"/>
      <c r="K76" s="236" t="n"/>
      <c r="L76" s="71" t="n"/>
      <c r="M76" s="71" t="n"/>
    </row>
    <row r="77" spans="1:22">
      <c r="B77" s="230" t="n"/>
      <c r="C77" s="179" t="n"/>
      <c r="D77" s="236" t="n"/>
      <c r="E77" s="236" t="n"/>
      <c r="F77" s="236" t="n"/>
      <c r="G77" s="236" t="n"/>
      <c r="I77" s="236" t="n"/>
      <c r="J77" s="236" t="n"/>
      <c r="K77" s="236" t="n"/>
      <c r="L77" s="71" t="n"/>
      <c r="M77" s="71" t="n"/>
    </row>
    <row r="78" spans="1:22">
      <c r="B78" s="230" t="n"/>
      <c r="C78" s="179" t="n"/>
      <c r="D78" s="236" t="n"/>
      <c r="E78" s="236" t="n"/>
      <c r="F78" s="236" t="n"/>
      <c r="G78" s="236" t="n"/>
      <c r="I78" s="236" t="n"/>
      <c r="J78" s="236" t="n"/>
      <c r="K78" s="236" t="n"/>
      <c r="L78" s="71" t="n"/>
      <c r="M78" s="71" t="n"/>
    </row>
    <row r="79" spans="1:22">
      <c r="B79" s="230" t="n"/>
      <c r="C79" s="179" t="n"/>
      <c r="D79" s="236" t="n"/>
      <c r="E79" s="236" t="n"/>
      <c r="F79" s="236" t="n"/>
      <c r="G79" s="236" t="n"/>
      <c r="I79" s="236" t="n"/>
      <c r="J79" s="236" t="n"/>
      <c r="K79" s="236" t="n"/>
      <c r="L79" s="71" t="n"/>
      <c r="M79" s="71" t="n"/>
    </row>
    <row r="80" spans="1:22">
      <c r="B80" s="230" t="n"/>
      <c r="C80" s="179" t="n"/>
      <c r="D80" s="236" t="n"/>
      <c r="E80" s="236" t="n"/>
      <c r="F80" s="236" t="n"/>
      <c r="G80" s="236" t="n"/>
      <c r="I80" s="236" t="n"/>
      <c r="J80" s="236" t="n"/>
      <c r="K80" s="236" t="n"/>
      <c r="L80" s="71" t="n"/>
      <c r="M80" s="71" t="n"/>
    </row>
    <row r="81" spans="1:22">
      <c r="B81" s="230" t="n"/>
      <c r="C81" s="179" t="n"/>
      <c r="D81" s="236" t="n"/>
      <c r="E81" s="236" t="n"/>
      <c r="F81" s="236" t="n"/>
      <c r="G81" s="236" t="n"/>
      <c r="I81" s="236" t="n"/>
      <c r="J81" s="236" t="n"/>
      <c r="K81" s="236" t="n"/>
      <c r="L81" s="71" t="n"/>
      <c r="M81" s="71" t="n"/>
    </row>
    <row r="82" spans="1:22">
      <c r="B82" s="230" t="n"/>
      <c r="C82" s="179" t="n"/>
      <c r="D82" s="236" t="n"/>
      <c r="E82" s="236" t="n"/>
      <c r="F82" s="236" t="n"/>
      <c r="G82" s="236" t="n"/>
      <c r="I82" s="236" t="n"/>
      <c r="J82" s="236" t="n"/>
      <c r="K82" s="236" t="n"/>
      <c r="L82" s="71" t="n"/>
      <c r="M82" s="71" t="n"/>
    </row>
    <row r="83" spans="1:22">
      <c r="B83" s="230" t="n"/>
      <c r="C83" s="179" t="n"/>
      <c r="D83" s="236" t="n"/>
      <c r="E83" s="236" t="n"/>
      <c r="F83" s="236" t="n"/>
      <c r="G83" s="236" t="n"/>
      <c r="I83" s="236" t="n"/>
      <c r="J83" s="236" t="n"/>
      <c r="K83" s="236" t="n"/>
      <c r="L83" s="71" t="n"/>
      <c r="M83" s="71" t="n"/>
    </row>
    <row r="84" spans="1:22">
      <c r="B84" s="230" t="n"/>
      <c r="C84" s="179" t="n"/>
      <c r="D84" s="236" t="n"/>
      <c r="E84" s="236" t="n"/>
      <c r="F84" s="236" t="n"/>
      <c r="G84" s="236" t="n"/>
      <c r="I84" s="236" t="n"/>
      <c r="J84" s="236" t="n"/>
      <c r="K84" s="236" t="n"/>
      <c r="L84" s="71" t="n"/>
      <c r="M84" s="71" t="n"/>
    </row>
    <row r="85" spans="1:22">
      <c r="B85" s="230" t="n"/>
      <c r="C85" s="179" t="n"/>
      <c r="D85" s="236" t="n"/>
      <c r="E85" s="236" t="n"/>
      <c r="F85" s="236" t="n"/>
      <c r="G85" s="236" t="n"/>
      <c r="I85" s="236" t="n"/>
      <c r="J85" s="236" t="n"/>
      <c r="K85" s="236" t="n"/>
      <c r="L85" s="71" t="n"/>
      <c r="M85" s="71" t="n"/>
    </row>
    <row r="86" spans="1:22">
      <c r="B86" s="230" t="n"/>
      <c r="C86" s="179" t="n"/>
      <c r="D86" s="236" t="n"/>
      <c r="E86" s="236" t="n"/>
      <c r="F86" s="236" t="n"/>
      <c r="G86" s="236" t="n"/>
      <c r="I86" s="236" t="n"/>
      <c r="J86" s="236" t="n"/>
      <c r="K86" s="236" t="n"/>
      <c r="L86" s="71" t="n"/>
      <c r="M86" s="71" t="n"/>
    </row>
    <row r="87" spans="1:22">
      <c r="B87" s="230" t="n"/>
      <c r="C87" s="179" t="n"/>
      <c r="D87" s="236" t="n"/>
      <c r="E87" s="236" t="n"/>
      <c r="F87" s="236" t="n"/>
      <c r="G87" s="236" t="n"/>
      <c r="H87" s="216" t="n"/>
      <c r="I87" s="236" t="n"/>
      <c r="J87" s="236" t="n"/>
      <c r="K87" s="236" t="n"/>
      <c r="L87" s="71" t="n"/>
      <c r="M87" s="71" t="n"/>
    </row>
    <row r="88" spans="1:22">
      <c r="B88" s="230" t="n"/>
      <c r="C88" s="179" t="n"/>
      <c r="D88" s="236" t="n"/>
      <c r="E88" s="236" t="n"/>
      <c r="F88" s="236" t="n"/>
      <c r="G88" s="236" t="n"/>
      <c r="H88" s="216" t="n"/>
      <c r="I88" s="236" t="n"/>
      <c r="J88" s="236" t="n"/>
      <c r="K88" s="236" t="n"/>
      <c r="L88" s="71" t="n"/>
      <c r="M88" s="71" t="n"/>
    </row>
    <row r="89" spans="1:22">
      <c r="B89" s="230" t="n"/>
      <c r="C89" s="179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</row>
    <row r="90" spans="1:22">
      <c r="B90" s="230" t="n"/>
      <c r="C90" s="179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</row>
    <row r="91" spans="1:22">
      <c r="B91" s="230" t="n"/>
      <c r="C91" s="179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71" t="n"/>
      <c r="M91" s="71" t="n"/>
    </row>
    <row r="92" spans="1:22">
      <c r="B92" s="230" t="n"/>
      <c r="C92" s="179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71" t="n"/>
      <c r="M92" s="71" t="n"/>
    </row>
    <row r="93" spans="1:22">
      <c r="B93" s="230" t="n"/>
      <c r="C93" s="179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71" t="n"/>
      <c r="M93" s="71" t="n"/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93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1"/>
    <col customWidth="1" max="9" min="9" style="291" width="10.86"/>
    <col customWidth="1" max="10" min="10" style="291" width="10.43"/>
    <col customWidth="1" max="11" min="11" style="291" width="8.710000000000001"/>
    <col customWidth="1" max="12" min="12" style="291" width="8"/>
    <col customWidth="1" max="13" min="13" style="291" width="8.859999999999999"/>
    <col customWidth="1" max="16" min="14" style="291" width="17.29"/>
    <col customWidth="1" max="17" min="17" style="291" width="33.57"/>
    <col customWidth="1" max="21" min="18" style="291" width="17.29"/>
  </cols>
  <sheetData>
    <row r="1" spans="1:21">
      <c r="A1" s="218" t="s">
        <v>0</v>
      </c>
      <c r="B1" s="181" t="s">
        <v>252</v>
      </c>
      <c r="C1" s="182" t="n">
        <v>42705</v>
      </c>
      <c r="D1" s="182" t="n">
        <v>42709</v>
      </c>
      <c r="E1" s="129" t="n">
        <v>42712</v>
      </c>
      <c r="F1" s="129" t="n">
        <v>42716</v>
      </c>
      <c r="G1" s="129" t="n">
        <v>42719</v>
      </c>
      <c r="H1" s="129" t="n">
        <v>42726</v>
      </c>
      <c r="I1" s="182" t="n">
        <v>42730</v>
      </c>
      <c r="J1" s="182" t="n">
        <v>42733</v>
      </c>
      <c r="K1" s="16" t="s">
        <v>253</v>
      </c>
      <c r="L1" s="17" t="s">
        <v>254</v>
      </c>
      <c r="M1" s="18" t="s">
        <v>255</v>
      </c>
      <c r="N1" s="19" t="s">
        <v>256</v>
      </c>
      <c r="O1" s="233" t="n"/>
      <c r="P1" s="233" t="n"/>
      <c r="Q1" s="102" t="s">
        <v>257</v>
      </c>
    </row>
    <row r="2" spans="1:21">
      <c r="A2" s="22" t="s">
        <v>258</v>
      </c>
      <c r="B2" s="23">
        <f>'1116'!L2</f>
        <v/>
      </c>
      <c r="C2" s="236" t="n"/>
      <c r="D2" s="219" t="s">
        <v>310</v>
      </c>
      <c r="E2" s="167" t="s">
        <v>310</v>
      </c>
      <c r="F2" s="167" t="s">
        <v>320</v>
      </c>
      <c r="G2" s="169" t="s">
        <v>321</v>
      </c>
      <c r="H2" s="167" t="s">
        <v>322</v>
      </c>
      <c r="I2" s="216" t="n"/>
      <c r="J2" s="216" t="n"/>
      <c r="K2" s="26">
        <f>B2+K3-K4</f>
        <v/>
      </c>
      <c r="L2" s="55" t="n"/>
      <c r="M2" s="268">
        <f>SUM(M5:M29)</f>
        <v/>
      </c>
      <c r="N2" s="211" t="s">
        <v>323</v>
      </c>
      <c r="O2" s="69" t="n"/>
      <c r="P2" s="69" t="n"/>
      <c r="Q2" s="246" t="n"/>
    </row>
    <row r="3" spans="1:21">
      <c r="A3" s="34" t="s">
        <v>262</v>
      </c>
      <c r="B3" s="34" t="n"/>
      <c r="C3" s="34">
        <f>SUM(C5:C29)</f>
        <v/>
      </c>
      <c r="D3" s="34">
        <f>SUM(D5:D29)</f>
        <v/>
      </c>
      <c r="E3" s="153">
        <f>SUM(E5:E29)</f>
        <v/>
      </c>
      <c r="F3" s="153">
        <f>SUM(F5:F29)</f>
        <v/>
      </c>
      <c r="G3" s="153">
        <f>SUM(G5:G29)</f>
        <v/>
      </c>
      <c r="H3" s="153">
        <f>SUM(H5:H29)</f>
        <v/>
      </c>
      <c r="I3" s="34">
        <f>SUM(I5:I29)</f>
        <v/>
      </c>
      <c r="J3" s="34">
        <f>SUM(J5:J29)</f>
        <v/>
      </c>
      <c r="K3" s="34">
        <f>SUM(C3:J3)</f>
        <v/>
      </c>
      <c r="L3" s="55" t="n"/>
      <c r="M3" s="268" t="n"/>
      <c r="N3" s="211" t="n"/>
      <c r="O3" s="69" t="n"/>
      <c r="P3" s="69" t="n"/>
      <c r="Q3" s="236" t="n"/>
    </row>
    <row r="4" spans="1:21">
      <c r="A4" s="40" t="s">
        <v>263</v>
      </c>
      <c r="B4" s="40" t="n"/>
      <c r="C4" s="229" t="n">
        <v>2600</v>
      </c>
      <c r="D4" s="229" t="n">
        <v>2600</v>
      </c>
      <c r="E4" s="171" t="n">
        <v>2600</v>
      </c>
      <c r="F4" s="171" t="n">
        <v>2600</v>
      </c>
      <c r="G4" s="171" t="n">
        <v>2600</v>
      </c>
      <c r="H4" s="171" t="n">
        <v>2600</v>
      </c>
      <c r="I4" s="229" t="n"/>
      <c r="J4" s="229" t="n"/>
      <c r="K4" s="229">
        <f>SUM(C4:J4)</f>
        <v/>
      </c>
      <c r="L4" s="55" t="n"/>
      <c r="M4" s="268" t="n"/>
      <c r="N4" s="43" t="n"/>
      <c r="O4" s="44" t="n"/>
      <c r="P4" s="44" t="n"/>
    </row>
    <row r="5" spans="1:21">
      <c r="A5" s="263" t="s">
        <v>264</v>
      </c>
      <c r="B5" s="261">
        <f>-1*'1116'!N5</f>
        <v/>
      </c>
      <c r="C5" s="90" t="n">
        <v>0</v>
      </c>
      <c r="D5" s="216" t="n"/>
      <c r="E5" s="167" t="n">
        <v>0</v>
      </c>
      <c r="F5" s="175" t="n"/>
      <c r="G5" s="175" t="n"/>
      <c r="H5" s="175" t="n"/>
      <c r="I5" s="216" t="n"/>
      <c r="J5" s="216" t="n"/>
      <c r="K5" s="276">
        <f>SUM(B5:J5)</f>
        <v/>
      </c>
      <c r="L5" s="55" t="n"/>
      <c r="M5" s="268">
        <f>L5-K5</f>
        <v/>
      </c>
      <c r="N5" s="256">
        <f>SUM(C5:J5)+'1116'!O5</f>
        <v/>
      </c>
      <c r="O5" s="240" t="n"/>
      <c r="P5" s="240" t="n"/>
      <c r="Q5" s="65" t="n"/>
    </row>
    <row r="6" spans="1:21">
      <c r="A6" s="262" t="s">
        <v>8</v>
      </c>
      <c r="B6" s="261">
        <f>-1*'1116'!N6</f>
        <v/>
      </c>
      <c r="C6" s="216" t="n"/>
      <c r="D6" s="216" t="n"/>
      <c r="E6" s="175" t="n"/>
      <c r="F6" s="175" t="n"/>
      <c r="G6" s="175" t="n"/>
      <c r="H6" s="167" t="n">
        <v>200</v>
      </c>
      <c r="I6" s="216" t="n"/>
      <c r="J6" s="216" t="n"/>
      <c r="K6" s="276">
        <f>SUM(B6:J6)</f>
        <v/>
      </c>
      <c r="L6" s="55" t="n"/>
      <c r="M6" s="268">
        <f>L6-K6</f>
        <v/>
      </c>
      <c r="N6" s="256">
        <f>SUM(C6:J6)+'1116'!O6</f>
        <v/>
      </c>
      <c r="O6" s="240" t="n"/>
      <c r="P6" s="240" t="n"/>
      <c r="Q6" s="102" t="s">
        <v>265</v>
      </c>
    </row>
    <row r="7" spans="1:21">
      <c r="A7" s="262" t="s">
        <v>10</v>
      </c>
      <c r="B7" s="261">
        <f>-1*'1116'!N7</f>
        <v/>
      </c>
      <c r="C7" s="221" t="n">
        <v>200</v>
      </c>
      <c r="D7" s="219" t="n">
        <v>250</v>
      </c>
      <c r="E7" s="169" t="n">
        <v>250</v>
      </c>
      <c r="F7" s="169" t="n">
        <v>250</v>
      </c>
      <c r="G7" s="167" t="n">
        <v>250</v>
      </c>
      <c r="H7" s="167" t="n">
        <v>200</v>
      </c>
      <c r="I7" s="216" t="n"/>
      <c r="J7" s="216" t="n"/>
      <c r="K7" s="276">
        <f>SUM(B7:J7)</f>
        <v/>
      </c>
      <c r="L7" s="55" t="n"/>
      <c r="M7" s="268">
        <f>L7-K7</f>
        <v/>
      </c>
      <c r="N7" s="256">
        <f>SUM(C7:J7)+'1116'!O7</f>
        <v/>
      </c>
      <c r="O7" s="240" t="n"/>
      <c r="P7" s="240" t="n"/>
      <c r="Q7" s="102" t="s">
        <v>266</v>
      </c>
    </row>
    <row r="8" spans="1:21">
      <c r="A8" s="262" t="s">
        <v>13</v>
      </c>
      <c r="B8" s="261">
        <f>-1*'1116'!N8</f>
        <v/>
      </c>
      <c r="C8" s="90" t="n">
        <v>200</v>
      </c>
      <c r="D8" s="221" t="n">
        <v>250</v>
      </c>
      <c r="E8" s="167" t="n">
        <v>250</v>
      </c>
      <c r="F8" s="169" t="n">
        <v>250</v>
      </c>
      <c r="G8" s="169" t="n">
        <v>250</v>
      </c>
      <c r="H8" s="175" t="n"/>
      <c r="I8" s="216" t="n"/>
      <c r="J8" s="216" t="n"/>
      <c r="K8" s="276">
        <f>SUM(B8:J8)</f>
        <v/>
      </c>
      <c r="L8" s="55" t="n"/>
      <c r="M8" s="268">
        <f>L8-K8</f>
        <v/>
      </c>
      <c r="N8" s="256">
        <f>SUM(C8:J8)+'1116'!O8</f>
        <v/>
      </c>
      <c r="O8" s="240" t="n"/>
      <c r="P8" s="240" t="n"/>
      <c r="Q8" s="102" t="s">
        <v>267</v>
      </c>
    </row>
    <row r="9" spans="1:21">
      <c r="A9" s="262" t="s">
        <v>16</v>
      </c>
      <c r="B9" s="261">
        <f>-1*'1116'!N9</f>
        <v/>
      </c>
      <c r="C9" s="219" t="n">
        <v>200</v>
      </c>
      <c r="D9" s="219" t="n">
        <v>250</v>
      </c>
      <c r="E9" s="169" t="n">
        <v>250</v>
      </c>
      <c r="F9" s="169" t="n">
        <v>250</v>
      </c>
      <c r="G9" s="175" t="n"/>
      <c r="H9" s="169" t="n">
        <v>200</v>
      </c>
      <c r="I9" s="216" t="n"/>
      <c r="J9" s="216" t="n"/>
      <c r="K9" s="276">
        <f>SUM(B9:J9)</f>
        <v/>
      </c>
      <c r="L9" s="55" t="n"/>
      <c r="M9" s="268">
        <f>L9-K9</f>
        <v/>
      </c>
      <c r="N9" s="256">
        <f>SUM(C9:J9)+'1116'!O9</f>
        <v/>
      </c>
      <c r="O9" s="240" t="n"/>
      <c r="P9" s="240" t="n"/>
      <c r="Q9" s="102" t="s">
        <v>268</v>
      </c>
    </row>
    <row r="10" spans="1:21">
      <c r="A10" s="262" t="s">
        <v>19</v>
      </c>
      <c r="B10" s="261">
        <f>-1*'1116'!N10</f>
        <v/>
      </c>
      <c r="C10" s="219" t="n">
        <v>200</v>
      </c>
      <c r="D10" s="221" t="n">
        <v>250</v>
      </c>
      <c r="E10" s="167" t="n">
        <v>250</v>
      </c>
      <c r="F10" s="167" t="n">
        <v>250</v>
      </c>
      <c r="G10" s="175" t="n"/>
      <c r="H10" s="167" t="n">
        <v>200</v>
      </c>
      <c r="I10" s="216" t="n"/>
      <c r="J10" s="216" t="n"/>
      <c r="K10" s="276">
        <f>SUM(B10:J10)</f>
        <v/>
      </c>
      <c r="L10" s="55" t="n"/>
      <c r="M10" s="268">
        <f>L10-K10</f>
        <v/>
      </c>
      <c r="N10" s="256">
        <f>SUM(C10:J10)+'1116'!O10</f>
        <v/>
      </c>
      <c r="O10" s="240" t="n"/>
      <c r="P10" s="240" t="n"/>
      <c r="Q10" s="102" t="s">
        <v>269</v>
      </c>
    </row>
    <row r="11" spans="1:21">
      <c r="A11" s="262" t="s">
        <v>22</v>
      </c>
      <c r="B11" s="261">
        <f>-1*'1116'!N11</f>
        <v/>
      </c>
      <c r="C11" s="216" t="n"/>
      <c r="D11" s="216" t="n"/>
      <c r="E11" s="175" t="n"/>
      <c r="F11" s="175" t="n"/>
      <c r="G11" s="175" t="n"/>
      <c r="H11" s="167" t="n">
        <v>200</v>
      </c>
      <c r="I11" s="216" t="n"/>
      <c r="J11" s="216" t="n"/>
      <c r="K11" s="276">
        <f>SUM(B11:J11)</f>
        <v/>
      </c>
      <c r="L11" s="55" t="n"/>
      <c r="M11" s="268">
        <f>L11-K11</f>
        <v/>
      </c>
      <c r="N11" s="256">
        <f>SUM(C11:J11)+'1116'!O11</f>
        <v/>
      </c>
      <c r="O11" s="240" t="n"/>
      <c r="P11" s="240" t="n"/>
      <c r="Q11" s="102" t="s">
        <v>270</v>
      </c>
    </row>
    <row r="12" spans="1:21">
      <c r="A12" s="262" t="s">
        <v>25</v>
      </c>
      <c r="B12" s="261">
        <f>-1*'1116'!N12</f>
        <v/>
      </c>
      <c r="C12" s="216" t="n"/>
      <c r="D12" s="219" t="n">
        <v>250</v>
      </c>
      <c r="E12" s="175" t="n"/>
      <c r="F12" s="167" t="n">
        <v>250</v>
      </c>
      <c r="G12" s="169" t="n">
        <v>250</v>
      </c>
      <c r="H12" s="175" t="n"/>
      <c r="I12" s="216" t="n"/>
      <c r="J12" s="216" t="n"/>
      <c r="K12" s="276">
        <f>SUM(B12:J12)</f>
        <v/>
      </c>
      <c r="L12" s="55" t="n"/>
      <c r="M12" s="268">
        <f>L12-K12</f>
        <v/>
      </c>
      <c r="N12" s="256">
        <f>SUM(C12:J12)+'1116'!O12</f>
        <v/>
      </c>
      <c r="O12" s="240" t="n"/>
      <c r="P12" s="240" t="n"/>
      <c r="Q12" s="102" t="s">
        <v>271</v>
      </c>
    </row>
    <row r="13" spans="1:21">
      <c r="A13" s="262" t="s">
        <v>28</v>
      </c>
      <c r="B13" s="261">
        <f>-1*'1116'!N13</f>
        <v/>
      </c>
      <c r="C13" s="90" t="n">
        <v>200</v>
      </c>
      <c r="D13" s="216" t="n"/>
      <c r="E13" s="175" t="n"/>
      <c r="F13" s="175" t="n"/>
      <c r="G13" s="175" t="n"/>
      <c r="H13" s="169" t="n">
        <v>200</v>
      </c>
      <c r="I13" s="216" t="n"/>
      <c r="J13" s="216" t="n"/>
      <c r="K13" s="276">
        <f>SUM(B13:J13)</f>
        <v/>
      </c>
      <c r="L13" s="55" t="n"/>
      <c r="M13" s="268">
        <f>L13-K13</f>
        <v/>
      </c>
      <c r="N13" s="256">
        <f>SUM(C13:J13)+'1116'!O13</f>
        <v/>
      </c>
      <c r="O13" s="240" t="n"/>
      <c r="P13" s="240" t="n"/>
      <c r="Q13" s="102" t="s">
        <v>272</v>
      </c>
    </row>
    <row r="14" spans="1:21">
      <c r="A14" s="262" t="s">
        <v>31</v>
      </c>
      <c r="B14" s="261">
        <f>-1*'1116'!N14</f>
        <v/>
      </c>
      <c r="C14" s="221" t="n">
        <v>200</v>
      </c>
      <c r="D14" s="216" t="n"/>
      <c r="E14" s="175" t="n"/>
      <c r="F14" s="167" t="n">
        <v>250</v>
      </c>
      <c r="G14" s="167" t="n">
        <v>250</v>
      </c>
      <c r="H14" s="167" t="n">
        <v>200</v>
      </c>
      <c r="I14" s="216" t="n"/>
      <c r="J14" s="216" t="n"/>
      <c r="K14" s="276">
        <f>SUM(B14:J14)</f>
        <v/>
      </c>
      <c r="L14" s="55" t="n"/>
      <c r="M14" s="268">
        <f>L14-K14</f>
        <v/>
      </c>
      <c r="N14" s="256">
        <f>SUM(C14:J14)+'1116'!O14</f>
        <v/>
      </c>
      <c r="O14" s="240" t="n"/>
      <c r="P14" s="240" t="n"/>
      <c r="Q14" s="102" t="s">
        <v>273</v>
      </c>
    </row>
    <row r="15" spans="1:21">
      <c r="A15" s="262" t="s">
        <v>34</v>
      </c>
      <c r="B15" s="261">
        <f>-1*'1116'!N15</f>
        <v/>
      </c>
      <c r="C15" s="221" t="n">
        <v>200</v>
      </c>
      <c r="D15" s="216" t="n"/>
      <c r="E15" s="175" t="n"/>
      <c r="F15" s="175" t="n"/>
      <c r="G15" s="175" t="n"/>
      <c r="H15" s="175" t="n"/>
      <c r="I15" s="216" t="n"/>
      <c r="J15" s="216" t="n"/>
      <c r="K15" s="276">
        <f>SUM(B15:J15)</f>
        <v/>
      </c>
      <c r="L15" s="55" t="n"/>
      <c r="M15" s="268">
        <f>L15-K15</f>
        <v/>
      </c>
      <c r="N15" s="256">
        <f>SUM(C15:J15)+'1116'!O15</f>
        <v/>
      </c>
      <c r="O15" s="240" t="n"/>
      <c r="P15" s="240" t="n"/>
      <c r="Q15" s="102" t="s">
        <v>274</v>
      </c>
    </row>
    <row r="16" spans="1:21">
      <c r="A16" s="262" t="s">
        <v>37</v>
      </c>
      <c r="B16" s="261">
        <f>-1*'1116'!N16</f>
        <v/>
      </c>
      <c r="C16" s="216" t="n"/>
      <c r="D16" s="219" t="n">
        <v>250</v>
      </c>
      <c r="E16" s="175" t="n"/>
      <c r="F16" s="167" t="n">
        <v>250</v>
      </c>
      <c r="G16" s="167" t="n">
        <v>250</v>
      </c>
      <c r="H16" s="175" t="n"/>
      <c r="I16" s="216" t="n"/>
      <c r="J16" s="216" t="n"/>
      <c r="K16" s="276">
        <f>SUM(B16:J16)</f>
        <v/>
      </c>
      <c r="L16" s="55" t="n"/>
      <c r="M16" s="268">
        <f>L16-K16</f>
        <v/>
      </c>
      <c r="N16" s="256">
        <f>SUM(C16:J16)+'1116'!O16</f>
        <v/>
      </c>
      <c r="O16" s="240" t="n"/>
      <c r="P16" s="240" t="n"/>
      <c r="Q16" s="102" t="s">
        <v>275</v>
      </c>
    </row>
    <row r="17" spans="1:21">
      <c r="A17" s="262" t="s">
        <v>39</v>
      </c>
      <c r="B17" s="261">
        <f>-1*'1116'!N17</f>
        <v/>
      </c>
      <c r="C17" s="219" t="n">
        <v>200</v>
      </c>
      <c r="D17" s="221" t="n">
        <v>250</v>
      </c>
      <c r="E17" s="169" t="n">
        <v>250</v>
      </c>
      <c r="F17" s="175" t="n"/>
      <c r="G17" s="167" t="n">
        <v>250</v>
      </c>
      <c r="H17" s="169" t="n">
        <v>200</v>
      </c>
      <c r="I17" s="216" t="n"/>
      <c r="J17" s="216" t="n"/>
      <c r="K17" s="276">
        <f>SUM(B17:J17)</f>
        <v/>
      </c>
      <c r="L17" s="55" t="n"/>
      <c r="M17" s="268">
        <f>L17-K17</f>
        <v/>
      </c>
      <c r="N17" s="256">
        <f>SUM(C17:J17)+'1116'!O17</f>
        <v/>
      </c>
      <c r="O17" s="240" t="n"/>
      <c r="P17" s="240" t="n"/>
      <c r="Q17" s="102" t="s">
        <v>276</v>
      </c>
    </row>
    <row r="18" spans="1:21">
      <c r="A18" s="262" t="s">
        <v>42</v>
      </c>
      <c r="B18" s="261">
        <f>-1*'1116'!N18</f>
        <v/>
      </c>
      <c r="C18" s="221" t="n">
        <v>200</v>
      </c>
      <c r="D18" s="216" t="n"/>
      <c r="E18" s="167" t="n">
        <v>250</v>
      </c>
      <c r="F18" s="175" t="n"/>
      <c r="G18" s="169" t="n">
        <v>250</v>
      </c>
      <c r="H18" s="169" t="n">
        <v>200</v>
      </c>
      <c r="I18" s="216" t="n"/>
      <c r="J18" s="216" t="n"/>
      <c r="K18" s="276">
        <f>SUM(B18:J18)</f>
        <v/>
      </c>
      <c r="L18" s="55" t="n"/>
      <c r="M18" s="268">
        <f>L18-K18</f>
        <v/>
      </c>
      <c r="N18" s="256">
        <f>SUM(C18:J18)+'1116'!O18</f>
        <v/>
      </c>
      <c r="O18" s="240" t="n"/>
      <c r="P18" s="240" t="n"/>
      <c r="Q18" s="102" t="s">
        <v>277</v>
      </c>
    </row>
    <row r="19" spans="1:21">
      <c r="A19" s="262" t="s">
        <v>45</v>
      </c>
      <c r="B19" s="261">
        <f>-1*'1116'!N19</f>
        <v/>
      </c>
      <c r="C19" s="221" t="n">
        <v>200</v>
      </c>
      <c r="D19" s="221" t="n">
        <v>250</v>
      </c>
      <c r="E19" s="167" t="n">
        <v>250</v>
      </c>
      <c r="F19" s="167" t="n">
        <v>250</v>
      </c>
      <c r="G19" s="169" t="n">
        <v>250</v>
      </c>
      <c r="H19" s="167" t="n">
        <v>200</v>
      </c>
      <c r="I19" s="216" t="n"/>
      <c r="J19" s="216" t="n"/>
      <c r="K19" s="276">
        <f>SUM(B19:J19)</f>
        <v/>
      </c>
      <c r="L19" s="55" t="n"/>
      <c r="M19" s="268">
        <f>L19-K19</f>
        <v/>
      </c>
      <c r="N19" s="256">
        <f>SUM(C19:J19)+'1116'!O19</f>
        <v/>
      </c>
      <c r="O19" s="240" t="n"/>
      <c r="P19" s="240" t="n"/>
      <c r="Q19" s="102" t="s">
        <v>278</v>
      </c>
    </row>
    <row r="20" spans="1:21">
      <c r="A20" s="262" t="s">
        <v>46</v>
      </c>
      <c r="B20" s="261">
        <f>-1*'1116'!N20</f>
        <v/>
      </c>
      <c r="C20" s="216" t="n"/>
      <c r="D20" s="216" t="n"/>
      <c r="E20" s="169" t="n">
        <v>250</v>
      </c>
      <c r="F20" s="169" t="n">
        <v>250</v>
      </c>
      <c r="G20" s="167" t="n">
        <v>250</v>
      </c>
      <c r="H20" s="175" t="n"/>
      <c r="I20" s="216" t="n"/>
      <c r="J20" s="216" t="n"/>
      <c r="K20" s="276">
        <f>SUM(B20:J20)</f>
        <v/>
      </c>
      <c r="L20" s="55" t="n"/>
      <c r="M20" s="268">
        <f>L20-K20</f>
        <v/>
      </c>
      <c r="N20" s="256">
        <f>SUM(C20:J20)+'1116'!O20</f>
        <v/>
      </c>
      <c r="O20" s="240" t="n"/>
      <c r="P20" s="240" t="n"/>
      <c r="Q20" s="102" t="s">
        <v>279</v>
      </c>
    </row>
    <row r="21" spans="1:21">
      <c r="A21" s="262" t="s">
        <v>154</v>
      </c>
      <c r="B21" s="261">
        <f>-1*'1116'!N21</f>
        <v/>
      </c>
      <c r="C21" s="216" t="n"/>
      <c r="D21" s="216" t="n"/>
      <c r="E21" s="175" t="n"/>
      <c r="F21" s="175" t="n"/>
      <c r="G21" s="175" t="n"/>
      <c r="H21" s="175" t="n"/>
      <c r="I21" s="216" t="n"/>
      <c r="J21" s="216" t="n"/>
      <c r="K21" s="276">
        <f>SUM(B21:J21)</f>
        <v/>
      </c>
      <c r="L21" s="55" t="n"/>
      <c r="M21" s="268">
        <f>L21-K21</f>
        <v/>
      </c>
      <c r="N21" s="256">
        <f>SUM(C21:J21)+'1116'!O21</f>
        <v/>
      </c>
      <c r="O21" s="240" t="n"/>
      <c r="P21" s="240" t="n"/>
      <c r="Q21" s="102" t="s">
        <v>280</v>
      </c>
    </row>
    <row r="22" spans="1:21">
      <c r="A22" s="262" t="s">
        <v>76</v>
      </c>
      <c r="B22" s="261">
        <f>-1*'1116'!N22</f>
        <v/>
      </c>
      <c r="C22" s="216" t="n"/>
      <c r="D22" s="216" t="n"/>
      <c r="E22" s="175" t="n"/>
      <c r="F22" s="175" t="n"/>
      <c r="G22" s="175" t="n"/>
      <c r="H22" s="175" t="n"/>
      <c r="I22" s="216" t="n"/>
      <c r="J22" s="216" t="n"/>
      <c r="K22" s="276">
        <f>SUM(B22:J22)</f>
        <v/>
      </c>
      <c r="L22" s="55" t="n"/>
      <c r="M22" s="268">
        <f>L22-K22</f>
        <v/>
      </c>
      <c r="N22" s="256">
        <f>SUM(C22:J22)+'1116'!O22</f>
        <v/>
      </c>
      <c r="O22" s="240" t="n"/>
      <c r="P22" s="240" t="n"/>
      <c r="Q22" s="102" t="s">
        <v>304</v>
      </c>
    </row>
    <row r="23" spans="1:21">
      <c r="A23" s="262" t="s">
        <v>52</v>
      </c>
      <c r="B23" s="261">
        <f>-1*'1116'!N23</f>
        <v/>
      </c>
      <c r="C23" s="219" t="n">
        <v>200</v>
      </c>
      <c r="D23" s="219" t="n">
        <v>250</v>
      </c>
      <c r="E23" s="169" t="n">
        <v>250</v>
      </c>
      <c r="F23" s="169" t="n">
        <v>250</v>
      </c>
      <c r="G23" s="169" t="n">
        <v>250</v>
      </c>
      <c r="H23" s="169" t="n">
        <v>200</v>
      </c>
      <c r="I23" s="216" t="n"/>
      <c r="J23" s="216" t="n"/>
      <c r="K23" s="276">
        <f>SUM(B23:J23)</f>
        <v/>
      </c>
      <c r="L23" s="55" t="n"/>
      <c r="M23" s="268">
        <f>L23-K23</f>
        <v/>
      </c>
      <c r="N23" s="256">
        <f>SUM(C23:J23)+'1116'!O23</f>
        <v/>
      </c>
      <c r="O23" s="240" t="n"/>
      <c r="P23" s="240" t="n"/>
      <c r="Q23" s="102" t="s">
        <v>281</v>
      </c>
    </row>
    <row r="24" spans="1:21">
      <c r="A24" s="262" t="s">
        <v>55</v>
      </c>
      <c r="B24" s="261">
        <f>-1*'1116'!N24</f>
        <v/>
      </c>
      <c r="C24" s="90" t="n">
        <v>200</v>
      </c>
      <c r="D24" s="219" t="n">
        <v>250</v>
      </c>
      <c r="E24" s="169" t="n">
        <v>250</v>
      </c>
      <c r="F24" s="167" t="n">
        <v>250</v>
      </c>
      <c r="G24" s="175" t="n"/>
      <c r="H24" s="167" t="n">
        <v>200</v>
      </c>
      <c r="I24" s="216" t="n"/>
      <c r="J24" s="216" t="n"/>
      <c r="K24" s="276">
        <f>SUM(B24:J24)</f>
        <v/>
      </c>
      <c r="L24" s="55" t="n"/>
      <c r="M24" s="268">
        <f>L24-K24</f>
        <v/>
      </c>
      <c r="N24" s="256">
        <f>SUM(C24:J24)+'1116'!O24</f>
        <v/>
      </c>
      <c r="O24" s="240" t="n"/>
      <c r="P24" s="240" t="n"/>
      <c r="Q24" s="102" t="s">
        <v>282</v>
      </c>
    </row>
    <row r="25" spans="1:21">
      <c r="A25" s="262" t="s">
        <v>57</v>
      </c>
      <c r="B25" s="261">
        <f>-1*'1116'!N25</f>
        <v/>
      </c>
      <c r="C25" s="90" t="n">
        <v>0</v>
      </c>
      <c r="D25" s="221" t="n">
        <v>0</v>
      </c>
      <c r="E25" s="167" t="n">
        <v>0</v>
      </c>
      <c r="F25" s="175" t="n"/>
      <c r="G25" s="169" t="n">
        <v>0</v>
      </c>
      <c r="H25" s="175" t="n"/>
      <c r="I25" s="216" t="n"/>
      <c r="J25" s="216" t="n"/>
      <c r="K25" s="276">
        <f>SUM(B25:J25)</f>
        <v/>
      </c>
      <c r="L25" s="55" t="n"/>
      <c r="M25" s="268">
        <f>L25-K25</f>
        <v/>
      </c>
      <c r="N25" s="256">
        <f>SUM(C25:J25)+'1116'!O25</f>
        <v/>
      </c>
      <c r="O25" s="240" t="n"/>
      <c r="P25" s="240" t="n"/>
      <c r="Q25" s="102" t="s">
        <v>283</v>
      </c>
    </row>
    <row r="26" spans="1:21">
      <c r="A26" s="262" t="s">
        <v>60</v>
      </c>
      <c r="B26" s="261">
        <f>-1*'1116'!N26</f>
        <v/>
      </c>
      <c r="C26" s="90" t="n">
        <v>0</v>
      </c>
      <c r="D26" s="216" t="n"/>
      <c r="E26" s="169" t="n">
        <v>0</v>
      </c>
      <c r="F26" s="175" t="n"/>
      <c r="G26" s="167" t="n">
        <v>0</v>
      </c>
      <c r="H26" s="169" t="n">
        <v>0</v>
      </c>
      <c r="I26" s="216" t="n"/>
      <c r="J26" s="216" t="n"/>
      <c r="K26" s="276">
        <f>SUM(B26:J26)</f>
        <v/>
      </c>
      <c r="L26" s="55" t="n"/>
      <c r="M26" s="268">
        <f>L26-K26</f>
        <v/>
      </c>
      <c r="N26" s="256">
        <f>SUM(C26:J26)+'1116'!O26</f>
        <v/>
      </c>
      <c r="O26" s="240" t="n"/>
      <c r="Q26" s="102" t="s">
        <v>284</v>
      </c>
    </row>
    <row r="27" spans="1:21">
      <c r="A27" s="262" t="s">
        <v>63</v>
      </c>
      <c r="B27" s="261">
        <f>-1*'1116'!N27</f>
        <v/>
      </c>
      <c r="C27" s="216" t="n"/>
      <c r="D27" s="216" t="n"/>
      <c r="E27" s="175" t="n"/>
      <c r="F27" s="175" t="n"/>
      <c r="G27" s="175" t="n"/>
      <c r="H27" s="169" t="n">
        <v>0</v>
      </c>
      <c r="I27" s="216" t="n"/>
      <c r="J27" s="216" t="n"/>
      <c r="K27" s="276">
        <f>SUM(B27:J27)</f>
        <v/>
      </c>
      <c r="L27" s="55" t="n"/>
      <c r="M27" s="268">
        <f>L27-K27</f>
        <v/>
      </c>
      <c r="N27" s="256">
        <f>SUM(C27:J27)+'1116'!O27</f>
        <v/>
      </c>
      <c r="O27" s="240" t="n"/>
      <c r="P27" s="65" t="n"/>
      <c r="Q27" s="102" t="s">
        <v>285</v>
      </c>
    </row>
    <row r="28" spans="1:21">
      <c r="A28" s="262" t="s">
        <v>324</v>
      </c>
      <c r="B28" s="261">
        <f>-1*'1116'!N28</f>
        <v/>
      </c>
      <c r="C28" s="219" t="n">
        <v>0</v>
      </c>
      <c r="D28" s="216" t="n"/>
      <c r="E28" s="175" t="n"/>
      <c r="F28" s="175" t="n"/>
      <c r="G28" s="175" t="n"/>
      <c r="H28" s="175" t="n"/>
      <c r="I28" s="216" t="n"/>
      <c r="J28" s="216" t="n"/>
      <c r="K28" s="276">
        <f>SUM(B28:J28)</f>
        <v/>
      </c>
      <c r="L28" s="55" t="n"/>
      <c r="M28" s="268">
        <f>L28-K28</f>
        <v/>
      </c>
      <c r="N28" s="256">
        <f>SUM(C28:J28)+'1116'!O28</f>
        <v/>
      </c>
      <c r="O28" s="240" t="n"/>
      <c r="P28" s="65" t="n"/>
      <c r="Q28" s="102" t="s">
        <v>325</v>
      </c>
    </row>
    <row r="29" spans="1:21">
      <c r="A29" s="262" t="s">
        <v>73</v>
      </c>
      <c r="B29" s="261">
        <f>-1*'1116'!N29</f>
        <v/>
      </c>
      <c r="C29" s="216" t="n"/>
      <c r="D29" s="216" t="n"/>
      <c r="E29" s="175" t="n"/>
      <c r="F29" s="175" t="n"/>
      <c r="G29" s="175" t="n"/>
      <c r="H29" s="175" t="n"/>
      <c r="I29" s="216" t="n"/>
      <c r="J29" s="216" t="n"/>
      <c r="K29" s="276">
        <f>SUM(B29:J29)</f>
        <v/>
      </c>
      <c r="L29" s="55" t="n"/>
      <c r="M29" s="268">
        <f>L29-K29</f>
        <v/>
      </c>
      <c r="N29" s="256">
        <f>SUM(C29:J29)+'1116'!O29</f>
        <v/>
      </c>
      <c r="O29" s="240" t="n"/>
      <c r="P29" s="65" t="n"/>
      <c r="Q29" s="102" t="s">
        <v>326</v>
      </c>
    </row>
    <row r="30" spans="1:21">
      <c r="B30" s="230" t="n"/>
      <c r="C30" s="105" t="n"/>
      <c r="D30" s="105" t="n"/>
      <c r="E30" s="175" t="n"/>
      <c r="F30" s="175" t="n"/>
      <c r="G30" s="175" t="n"/>
      <c r="H30" s="175" t="n"/>
      <c r="I30" s="105" t="n"/>
      <c r="J30" s="105" t="n"/>
      <c r="K30" s="71" t="n"/>
      <c r="L30" s="71" t="n"/>
    </row>
    <row customHeight="1" ht="82.5" r="31" s="291" spans="1:21">
      <c r="A31" s="236" t="n"/>
      <c r="B31" s="236" t="n"/>
      <c r="C31" s="216" t="s">
        <v>319</v>
      </c>
      <c r="D31" s="216" t="n"/>
      <c r="E31" s="148" t="s">
        <v>319</v>
      </c>
      <c r="F31" s="175" t="n"/>
      <c r="G31" s="175" t="n"/>
      <c r="H31" s="175" t="n"/>
      <c r="I31" s="216" t="n"/>
      <c r="J31" s="21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</row>
    <row r="32" spans="1:21">
      <c r="B32" s="230" t="n"/>
      <c r="D32" s="69" t="n"/>
      <c r="E32" s="175" t="n"/>
      <c r="F32" s="175" t="n"/>
      <c r="G32" s="175" t="n"/>
      <c r="H32" s="175" t="n"/>
      <c r="I32" s="69" t="n"/>
      <c r="J32" s="69" t="n"/>
      <c r="K32" s="71" t="n"/>
      <c r="L32" s="71" t="n"/>
    </row>
    <row r="33" spans="1:21">
      <c r="B33" s="230" t="n"/>
      <c r="C33" s="69" t="n"/>
      <c r="D33" s="69" t="n"/>
      <c r="E33" s="175" t="n"/>
      <c r="F33" s="148" t="s">
        <v>327</v>
      </c>
      <c r="G33" s="175" t="n"/>
      <c r="H33" s="175" t="n"/>
      <c r="I33" s="69" t="n"/>
      <c r="J33" s="69" t="n"/>
      <c r="K33" s="71" t="n"/>
      <c r="L33" s="71" t="n"/>
    </row>
    <row r="34" spans="1:21">
      <c r="B34" s="230" t="n"/>
      <c r="C34" s="69" t="n"/>
      <c r="D34" s="69" t="n"/>
      <c r="E34" s="175" t="n"/>
      <c r="F34" s="175" t="n"/>
      <c r="G34" s="175" t="n"/>
      <c r="H34" s="175" t="n"/>
      <c r="I34" s="69" t="n"/>
      <c r="J34" s="69" t="n"/>
      <c r="K34" s="71" t="n"/>
      <c r="L34" s="71" t="n"/>
    </row>
    <row r="35" spans="1:21">
      <c r="B35" s="230" t="n"/>
      <c r="C35" s="69" t="n"/>
      <c r="D35" s="69" t="n"/>
      <c r="E35" s="175" t="n"/>
      <c r="F35" s="175" t="n"/>
      <c r="G35" s="175" t="n"/>
      <c r="H35" s="175" t="n"/>
      <c r="I35" s="69" t="n"/>
      <c r="J35" s="69" t="n"/>
      <c r="K35" s="71" t="n"/>
      <c r="L35" s="71" t="n"/>
    </row>
    <row r="36" spans="1:21">
      <c r="B36" s="230" t="n"/>
      <c r="C36" s="236" t="n"/>
      <c r="D36" s="236" t="n"/>
      <c r="E36" s="179" t="n"/>
      <c r="F36" s="179" t="n"/>
      <c r="G36" s="179" t="n"/>
      <c r="H36" s="179" t="n"/>
      <c r="I36" s="236" t="n"/>
      <c r="J36" s="236" t="n"/>
      <c r="K36" s="71" t="n"/>
      <c r="L36" s="71" t="n"/>
    </row>
    <row r="37" spans="1:21">
      <c r="B37" s="230" t="n"/>
      <c r="C37" s="236" t="n"/>
      <c r="D37" s="236" t="n"/>
      <c r="E37" s="179" t="n"/>
      <c r="F37" s="179" t="n"/>
      <c r="G37" s="179" t="n"/>
      <c r="H37" s="179" t="n"/>
      <c r="I37" s="236" t="n"/>
      <c r="J37" s="236" t="n"/>
      <c r="K37" s="71" t="n"/>
      <c r="L37" s="71" t="n"/>
    </row>
    <row r="38" spans="1:21">
      <c r="B38" s="230" t="n"/>
      <c r="C38" s="236" t="n"/>
      <c r="D38" s="236" t="n"/>
      <c r="E38" s="179" t="n"/>
      <c r="F38" s="179" t="n"/>
      <c r="G38" s="179" t="n"/>
      <c r="H38" s="179" t="n"/>
      <c r="I38" s="236" t="n"/>
      <c r="J38" s="236" t="n"/>
      <c r="K38" s="71" t="n"/>
      <c r="L38" s="71" t="n"/>
    </row>
    <row r="39" spans="1:21">
      <c r="B39" s="230" t="n"/>
      <c r="C39" s="236" t="n"/>
      <c r="D39" s="236" t="n"/>
      <c r="E39" s="179" t="n"/>
      <c r="F39" s="179" t="n"/>
      <c r="G39" s="179" t="n"/>
      <c r="H39" s="179" t="n"/>
      <c r="I39" s="236" t="n"/>
      <c r="J39" s="236" t="n"/>
      <c r="K39" s="71" t="n"/>
      <c r="L39" s="71" t="n"/>
    </row>
    <row r="40" spans="1:21">
      <c r="B40" s="230" t="n"/>
      <c r="C40" s="236" t="n"/>
      <c r="D40" s="236" t="n"/>
      <c r="E40" s="179" t="n"/>
      <c r="F40" s="179" t="n"/>
      <c r="G40" s="179" t="n"/>
      <c r="H40" s="179" t="n"/>
      <c r="I40" s="236" t="n"/>
      <c r="J40" s="236" t="n"/>
      <c r="K40" s="71" t="n"/>
      <c r="L40" s="71" t="n"/>
    </row>
    <row r="41" spans="1:21">
      <c r="B41" s="230" t="n"/>
      <c r="C41" s="236" t="n"/>
      <c r="D41" s="236" t="n"/>
      <c r="E41" s="179" t="n"/>
      <c r="F41" s="179" t="n"/>
      <c r="G41" s="179" t="n"/>
      <c r="H41" s="179" t="n"/>
      <c r="I41" s="236" t="n"/>
      <c r="J41" s="236" t="n"/>
      <c r="K41" s="71" t="n"/>
      <c r="L41" s="71" t="n"/>
    </row>
    <row r="42" spans="1:21">
      <c r="B42" s="230" t="n"/>
      <c r="C42" s="236" t="n"/>
      <c r="D42" s="236" t="n"/>
      <c r="E42" s="179" t="n"/>
      <c r="F42" s="179" t="n"/>
      <c r="G42" s="179" t="n"/>
      <c r="H42" s="179" t="n"/>
      <c r="I42" s="236" t="n"/>
      <c r="J42" s="236" t="n"/>
      <c r="K42" s="71" t="n"/>
      <c r="L42" s="71" t="n"/>
    </row>
    <row r="43" spans="1:21">
      <c r="B43" s="230" t="n"/>
      <c r="C43" s="236" t="n"/>
      <c r="D43" s="236" t="n"/>
      <c r="E43" s="179" t="n"/>
      <c r="F43" s="179" t="n"/>
      <c r="G43" s="179" t="n"/>
      <c r="H43" s="179" t="n"/>
      <c r="I43" s="236" t="n"/>
      <c r="J43" s="236" t="n"/>
      <c r="K43" s="71" t="n"/>
      <c r="L43" s="71" t="n"/>
    </row>
    <row r="44" spans="1:21">
      <c r="B44" s="230" t="n"/>
      <c r="C44" s="236" t="n"/>
      <c r="D44" s="236" t="n"/>
      <c r="E44" s="179" t="n"/>
      <c r="F44" s="179" t="n"/>
      <c r="G44" s="179" t="n"/>
      <c r="H44" s="179" t="n"/>
      <c r="I44" s="236" t="n"/>
      <c r="J44" s="236" t="n"/>
      <c r="K44" s="71" t="n"/>
      <c r="L44" s="71" t="n"/>
    </row>
    <row r="45" spans="1:21">
      <c r="B45" s="230" t="n"/>
      <c r="C45" s="236" t="n"/>
      <c r="D45" s="236" t="n"/>
      <c r="E45" s="179" t="n"/>
      <c r="F45" s="179" t="n"/>
      <c r="G45" s="179" t="n"/>
      <c r="H45" s="179" t="n"/>
      <c r="I45" s="236" t="n"/>
      <c r="J45" s="236" t="n"/>
      <c r="K45" s="71" t="n"/>
      <c r="L45" s="71" t="n"/>
    </row>
    <row r="46" spans="1:21">
      <c r="B46" s="230" t="n"/>
      <c r="C46" s="236" t="n"/>
      <c r="D46" s="236" t="n"/>
      <c r="E46" s="179" t="n"/>
      <c r="F46" s="179" t="n"/>
      <c r="G46" s="179" t="n"/>
      <c r="H46" s="179" t="n"/>
      <c r="I46" s="236" t="n"/>
      <c r="J46" s="236" t="n"/>
      <c r="K46" s="71" t="n"/>
      <c r="L46" s="71" t="n"/>
    </row>
    <row r="47" spans="1:21">
      <c r="B47" s="230" t="n"/>
      <c r="C47" s="236" t="n"/>
      <c r="D47" s="236" t="n"/>
      <c r="E47" s="179" t="n"/>
      <c r="F47" s="179" t="n"/>
      <c r="G47" s="179" t="n"/>
      <c r="H47" s="179" t="n"/>
      <c r="I47" s="236" t="n"/>
      <c r="J47" s="236" t="n"/>
      <c r="K47" s="71" t="n"/>
      <c r="L47" s="71" t="n"/>
    </row>
    <row r="48" spans="1:21">
      <c r="B48" s="230" t="n"/>
      <c r="C48" s="236" t="n"/>
      <c r="D48" s="236" t="n"/>
      <c r="E48" s="179" t="n"/>
      <c r="F48" s="179" t="n"/>
      <c r="G48" s="179" t="n"/>
      <c r="H48" s="179" t="n"/>
      <c r="I48" s="236" t="n"/>
      <c r="J48" s="236" t="n"/>
      <c r="K48" s="71" t="n"/>
      <c r="L48" s="71" t="n"/>
    </row>
    <row r="49" spans="1:21">
      <c r="B49" s="230" t="n"/>
      <c r="C49" s="236" t="n"/>
      <c r="D49" s="236" t="n"/>
      <c r="E49" s="179" t="n"/>
      <c r="F49" s="179" t="n"/>
      <c r="G49" s="179" t="n"/>
      <c r="H49" s="179" t="n"/>
      <c r="I49" s="236" t="n"/>
      <c r="J49" s="236" t="n"/>
      <c r="K49" s="71" t="n"/>
      <c r="L49" s="71" t="n"/>
    </row>
    <row r="50" spans="1:21">
      <c r="B50" s="230" t="n"/>
      <c r="C50" s="236" t="n"/>
      <c r="D50" s="236" t="n"/>
      <c r="E50" s="179" t="n"/>
      <c r="F50" s="179" t="n"/>
      <c r="G50" s="179" t="n"/>
      <c r="H50" s="179" t="n"/>
      <c r="I50" s="236" t="n"/>
      <c r="J50" s="236" t="n"/>
      <c r="K50" s="71" t="n"/>
      <c r="L50" s="71" t="n"/>
    </row>
    <row r="51" spans="1:21">
      <c r="B51" s="230" t="n"/>
      <c r="C51" s="236" t="n"/>
      <c r="D51" s="236" t="n"/>
      <c r="E51" s="179" t="n"/>
      <c r="F51" s="179" t="n"/>
      <c r="G51" s="179" t="n"/>
      <c r="H51" s="179" t="n"/>
      <c r="I51" s="236" t="n"/>
      <c r="J51" s="236" t="n"/>
      <c r="K51" s="71" t="n"/>
      <c r="L51" s="71" t="n"/>
    </row>
    <row r="52" spans="1:21">
      <c r="B52" s="230" t="n"/>
      <c r="C52" s="236" t="n"/>
      <c r="D52" s="236" t="n"/>
      <c r="E52" s="179" t="n"/>
      <c r="F52" s="179" t="n"/>
      <c r="G52" s="179" t="n"/>
      <c r="H52" s="179" t="n"/>
      <c r="I52" s="236" t="n"/>
      <c r="J52" s="236" t="n"/>
      <c r="K52" s="71" t="n"/>
      <c r="L52" s="71" t="n"/>
    </row>
    <row r="53" spans="1:21">
      <c r="B53" s="230" t="n"/>
      <c r="C53" s="236" t="n"/>
      <c r="D53" s="236" t="n"/>
      <c r="E53" s="179" t="n"/>
      <c r="F53" s="179" t="n"/>
      <c r="G53" s="179" t="n"/>
      <c r="H53" s="179" t="n"/>
      <c r="I53" s="236" t="n"/>
      <c r="J53" s="236" t="n"/>
      <c r="K53" s="71" t="n"/>
      <c r="L53" s="71" t="n"/>
    </row>
    <row r="54" spans="1:21">
      <c r="B54" s="230" t="n"/>
      <c r="C54" s="236" t="n"/>
      <c r="D54" s="236" t="n"/>
      <c r="E54" s="179" t="n"/>
      <c r="F54" s="179" t="n"/>
      <c r="G54" s="179" t="n"/>
      <c r="H54" s="179" t="n"/>
      <c r="I54" s="236" t="n"/>
      <c r="J54" s="236" t="n"/>
      <c r="K54" s="71" t="n"/>
      <c r="L54" s="71" t="n"/>
    </row>
    <row r="55" spans="1:21">
      <c r="B55" s="230" t="n"/>
      <c r="C55" s="236" t="n"/>
      <c r="D55" s="236" t="n"/>
      <c r="E55" s="179" t="n"/>
      <c r="F55" s="179" t="n"/>
      <c r="G55" s="179" t="n"/>
      <c r="H55" s="179" t="n"/>
      <c r="I55" s="236" t="n"/>
      <c r="J55" s="236" t="n"/>
      <c r="K55" s="71" t="n"/>
      <c r="L55" s="71" t="n"/>
    </row>
    <row r="56" spans="1:21">
      <c r="B56" s="230" t="n"/>
      <c r="C56" s="236" t="n"/>
      <c r="D56" s="236" t="n"/>
      <c r="E56" s="179" t="n"/>
      <c r="F56" s="179" t="n"/>
      <c r="G56" s="179" t="n"/>
      <c r="H56" s="179" t="n"/>
      <c r="I56" s="236" t="n"/>
      <c r="J56" s="236" t="n"/>
      <c r="K56" s="71" t="n"/>
      <c r="L56" s="71" t="n"/>
    </row>
    <row r="57" spans="1:21">
      <c r="B57" s="230" t="n"/>
      <c r="C57" s="236" t="n"/>
      <c r="D57" s="236" t="n"/>
      <c r="E57" s="179" t="n"/>
      <c r="F57" s="179" t="n"/>
      <c r="G57" s="179" t="n"/>
      <c r="H57" s="179" t="n"/>
      <c r="I57" s="236" t="n"/>
      <c r="J57" s="236" t="n"/>
      <c r="K57" s="71" t="n"/>
      <c r="L57" s="71" t="n"/>
    </row>
    <row r="58" spans="1:21">
      <c r="B58" s="230" t="n"/>
      <c r="C58" s="236" t="n"/>
      <c r="D58" s="236" t="n"/>
      <c r="E58" s="179" t="n"/>
      <c r="F58" s="179" t="n"/>
      <c r="G58" s="179" t="n"/>
      <c r="H58" s="179" t="n"/>
      <c r="I58" s="236" t="n"/>
      <c r="J58" s="236" t="n"/>
      <c r="K58" s="71" t="n"/>
      <c r="L58" s="71" t="n"/>
    </row>
    <row r="59" spans="1:21">
      <c r="B59" s="230" t="n"/>
      <c r="C59" s="236" t="n"/>
      <c r="D59" s="236" t="n"/>
      <c r="E59" s="179" t="n"/>
      <c r="F59" s="179" t="n"/>
      <c r="G59" s="179" t="n"/>
      <c r="H59" s="179" t="n"/>
      <c r="I59" s="236" t="n"/>
      <c r="J59" s="236" t="n"/>
      <c r="K59" s="71" t="n"/>
      <c r="L59" s="71" t="n"/>
    </row>
    <row r="60" spans="1:21">
      <c r="B60" s="230" t="n"/>
      <c r="C60" s="236" t="n"/>
      <c r="D60" s="236" t="n"/>
      <c r="E60" s="179" t="n"/>
      <c r="F60" s="179" t="n"/>
      <c r="G60" s="179" t="n"/>
      <c r="H60" s="179" t="n"/>
      <c r="I60" s="236" t="n"/>
      <c r="J60" s="236" t="n"/>
      <c r="K60" s="71" t="n"/>
      <c r="L60" s="71" t="n"/>
    </row>
    <row r="61" spans="1:21">
      <c r="B61" s="230" t="n"/>
      <c r="C61" s="236" t="n"/>
      <c r="D61" s="236" t="n"/>
      <c r="E61" s="179" t="n"/>
      <c r="F61" s="179" t="n"/>
      <c r="G61" s="179" t="n"/>
      <c r="H61" s="179" t="n"/>
      <c r="I61" s="236" t="n"/>
      <c r="J61" s="236" t="n"/>
      <c r="K61" s="71" t="n"/>
      <c r="L61" s="71" t="n"/>
    </row>
    <row r="62" spans="1:21">
      <c r="B62" s="230" t="n"/>
      <c r="C62" s="236" t="n"/>
      <c r="D62" s="236" t="n"/>
      <c r="E62" s="179" t="n"/>
      <c r="F62" s="179" t="n"/>
      <c r="G62" s="179" t="n"/>
      <c r="H62" s="179" t="n"/>
      <c r="I62" s="236" t="n"/>
      <c r="J62" s="236" t="n"/>
      <c r="K62" s="71" t="n"/>
      <c r="L62" s="71" t="n"/>
    </row>
    <row r="63" spans="1:21">
      <c r="B63" s="230" t="n"/>
      <c r="C63" s="236" t="n"/>
      <c r="D63" s="236" t="n"/>
      <c r="E63" s="179" t="n"/>
      <c r="F63" s="179" t="n"/>
      <c r="G63" s="179" t="n"/>
      <c r="H63" s="179" t="n"/>
      <c r="I63" s="236" t="n"/>
      <c r="J63" s="236" t="n"/>
      <c r="K63" s="71" t="n"/>
      <c r="L63" s="71" t="n"/>
    </row>
    <row r="64" spans="1:21">
      <c r="B64" s="230" t="n"/>
      <c r="C64" s="236" t="n"/>
      <c r="D64" s="236" t="n"/>
      <c r="E64" s="179" t="n"/>
      <c r="F64" s="179" t="n"/>
      <c r="G64" s="179" t="n"/>
      <c r="H64" s="179" t="n"/>
      <c r="I64" s="236" t="n"/>
      <c r="J64" s="236" t="n"/>
      <c r="K64" s="71" t="n"/>
      <c r="L64" s="71" t="n"/>
    </row>
    <row r="65" spans="1:21">
      <c r="B65" s="230" t="n"/>
      <c r="C65" s="236" t="n"/>
      <c r="D65" s="236" t="n"/>
      <c r="E65" s="179" t="n"/>
      <c r="F65" s="179" t="n"/>
      <c r="G65" s="179" t="n"/>
      <c r="H65" s="179" t="n"/>
      <c r="I65" s="236" t="n"/>
      <c r="J65" s="236" t="n"/>
      <c r="K65" s="71" t="n"/>
      <c r="L65" s="71" t="n"/>
    </row>
    <row r="66" spans="1:21">
      <c r="B66" s="230" t="n"/>
      <c r="C66" s="236" t="n"/>
      <c r="D66" s="236" t="n"/>
      <c r="E66" s="179" t="n"/>
      <c r="F66" s="179" t="n"/>
      <c r="G66" s="179" t="n"/>
      <c r="H66" s="179" t="n"/>
      <c r="I66" s="236" t="n"/>
      <c r="J66" s="236" t="n"/>
      <c r="K66" s="71" t="n"/>
      <c r="L66" s="71" t="n"/>
    </row>
    <row r="67" spans="1:21">
      <c r="B67" s="230" t="n"/>
      <c r="C67" s="236" t="n"/>
      <c r="D67" s="236" t="n"/>
      <c r="E67" s="179" t="n"/>
      <c r="F67" s="179" t="n"/>
      <c r="G67" s="179" t="n"/>
      <c r="H67" s="179" t="n"/>
      <c r="I67" s="236" t="n"/>
      <c r="J67" s="236" t="n"/>
      <c r="K67" s="71" t="n"/>
      <c r="L67" s="71" t="n"/>
    </row>
    <row r="68" spans="1:21">
      <c r="B68" s="230" t="n"/>
      <c r="C68" s="236" t="n"/>
      <c r="D68" s="236" t="n"/>
      <c r="E68" s="179" t="n"/>
      <c r="F68" s="179" t="n"/>
      <c r="G68" s="179" t="n"/>
      <c r="H68" s="179" t="n"/>
      <c r="I68" s="236" t="n"/>
      <c r="J68" s="236" t="n"/>
      <c r="K68" s="71" t="n"/>
      <c r="L68" s="71" t="n"/>
    </row>
    <row r="69" spans="1:21">
      <c r="B69" s="230" t="n"/>
      <c r="C69" s="236" t="n"/>
      <c r="D69" s="236" t="n"/>
      <c r="E69" s="179" t="n"/>
      <c r="F69" s="179" t="n"/>
      <c r="G69" s="179" t="n"/>
      <c r="H69" s="179" t="n"/>
      <c r="I69" s="236" t="n"/>
      <c r="J69" s="236" t="n"/>
      <c r="K69" s="71" t="n"/>
      <c r="L69" s="71" t="n"/>
    </row>
    <row r="70" spans="1:21">
      <c r="B70" s="230" t="n"/>
      <c r="C70" s="236" t="n"/>
      <c r="D70" s="236" t="n"/>
      <c r="E70" s="179" t="n"/>
      <c r="F70" s="179" t="n"/>
      <c r="G70" s="179" t="n"/>
      <c r="H70" s="179" t="n"/>
      <c r="I70" s="236" t="n"/>
      <c r="J70" s="236" t="n"/>
      <c r="K70" s="71" t="n"/>
      <c r="L70" s="71" t="n"/>
    </row>
    <row r="71" spans="1:21">
      <c r="B71" s="230" t="n"/>
      <c r="C71" s="236" t="n"/>
      <c r="D71" s="236" t="n"/>
      <c r="E71" s="179" t="n"/>
      <c r="F71" s="179" t="n"/>
      <c r="G71" s="179" t="n"/>
      <c r="H71" s="179" t="n"/>
      <c r="I71" s="236" t="n"/>
      <c r="J71" s="236" t="n"/>
      <c r="K71" s="71" t="n"/>
      <c r="L71" s="71" t="n"/>
    </row>
    <row r="72" spans="1:21">
      <c r="B72" s="230" t="n"/>
      <c r="C72" s="236" t="n"/>
      <c r="D72" s="236" t="n"/>
      <c r="E72" s="179" t="n"/>
      <c r="F72" s="179" t="n"/>
      <c r="G72" s="179" t="n"/>
      <c r="H72" s="179" t="n"/>
      <c r="I72" s="236" t="n"/>
      <c r="J72" s="236" t="n"/>
      <c r="K72" s="71" t="n"/>
      <c r="L72" s="71" t="n"/>
    </row>
    <row r="73" spans="1:21">
      <c r="B73" s="230" t="n"/>
      <c r="C73" s="236" t="n"/>
      <c r="D73" s="236" t="n"/>
      <c r="E73" s="179" t="n"/>
      <c r="F73" s="179" t="n"/>
      <c r="G73" s="179" t="n"/>
      <c r="H73" s="179" t="n"/>
      <c r="I73" s="236" t="n"/>
      <c r="J73" s="236" t="n"/>
      <c r="K73" s="71" t="n"/>
      <c r="L73" s="71" t="n"/>
    </row>
    <row r="74" spans="1:21">
      <c r="B74" s="230" t="n"/>
      <c r="C74" s="236" t="n"/>
      <c r="D74" s="236" t="n"/>
      <c r="E74" s="179" t="n"/>
      <c r="F74" s="179" t="n"/>
      <c r="G74" s="179" t="n"/>
      <c r="H74" s="179" t="n"/>
      <c r="I74" s="236" t="n"/>
      <c r="J74" s="236" t="n"/>
      <c r="K74" s="71" t="n"/>
      <c r="L74" s="71" t="n"/>
    </row>
    <row r="75" spans="1:21">
      <c r="B75" s="230" t="n"/>
      <c r="C75" s="236" t="n"/>
      <c r="D75" s="236" t="n"/>
      <c r="E75" s="179" t="n"/>
      <c r="F75" s="179" t="n"/>
      <c r="G75" s="179" t="n"/>
      <c r="H75" s="179" t="n"/>
      <c r="I75" s="236" t="n"/>
      <c r="J75" s="236" t="n"/>
      <c r="K75" s="71" t="n"/>
      <c r="L75" s="71" t="n"/>
    </row>
    <row r="76" spans="1:21">
      <c r="B76" s="230" t="n"/>
      <c r="C76" s="236" t="n"/>
      <c r="D76" s="236" t="n"/>
      <c r="E76" s="179" t="n"/>
      <c r="F76" s="179" t="n"/>
      <c r="G76" s="179" t="n"/>
      <c r="H76" s="179" t="n"/>
      <c r="I76" s="236" t="n"/>
      <c r="J76" s="236" t="n"/>
      <c r="K76" s="71" t="n"/>
      <c r="L76" s="71" t="n"/>
    </row>
    <row r="77" spans="1:21">
      <c r="B77" s="230" t="n"/>
      <c r="C77" s="236" t="n"/>
      <c r="D77" s="236" t="n"/>
      <c r="E77" s="179" t="n"/>
      <c r="F77" s="179" t="n"/>
      <c r="G77" s="179" t="n"/>
      <c r="H77" s="179" t="n"/>
      <c r="I77" s="236" t="n"/>
      <c r="J77" s="236" t="n"/>
      <c r="K77" s="71" t="n"/>
      <c r="L77" s="71" t="n"/>
    </row>
    <row r="78" spans="1:21">
      <c r="B78" s="230" t="n"/>
      <c r="C78" s="236" t="n"/>
      <c r="D78" s="236" t="n"/>
      <c r="E78" s="179" t="n"/>
      <c r="F78" s="179" t="n"/>
      <c r="G78" s="179" t="n"/>
      <c r="H78" s="179" t="n"/>
      <c r="I78" s="236" t="n"/>
      <c r="J78" s="236" t="n"/>
      <c r="K78" s="71" t="n"/>
      <c r="L78" s="71" t="n"/>
    </row>
    <row r="79" spans="1:21">
      <c r="B79" s="230" t="n"/>
      <c r="C79" s="236" t="n"/>
      <c r="D79" s="236" t="n"/>
      <c r="E79" s="179" t="n"/>
      <c r="F79" s="179" t="n"/>
      <c r="G79" s="179" t="n"/>
      <c r="H79" s="179" t="n"/>
      <c r="I79" s="236" t="n"/>
      <c r="J79" s="236" t="n"/>
      <c r="K79" s="71" t="n"/>
      <c r="L79" s="71" t="n"/>
    </row>
    <row r="80" spans="1:21">
      <c r="B80" s="230" t="n"/>
      <c r="C80" s="236" t="n"/>
      <c r="D80" s="236" t="n"/>
      <c r="E80" s="179" t="n"/>
      <c r="F80" s="179" t="n"/>
      <c r="G80" s="179" t="n"/>
      <c r="H80" s="179" t="n"/>
      <c r="I80" s="236" t="n"/>
      <c r="J80" s="236" t="n"/>
      <c r="K80" s="71" t="n"/>
      <c r="L80" s="71" t="n"/>
    </row>
    <row r="81" spans="1:21">
      <c r="B81" s="230" t="n"/>
      <c r="C81" s="236" t="n"/>
      <c r="D81" s="236" t="n"/>
      <c r="E81" s="179" t="n"/>
      <c r="F81" s="179" t="n"/>
      <c r="G81" s="179" t="n"/>
      <c r="H81" s="179" t="n"/>
      <c r="I81" s="236" t="n"/>
      <c r="J81" s="236" t="n"/>
      <c r="K81" s="71" t="n"/>
      <c r="L81" s="71" t="n"/>
    </row>
    <row r="82" spans="1:21">
      <c r="B82" s="230" t="n"/>
      <c r="C82" s="236" t="n"/>
      <c r="D82" s="236" t="n"/>
      <c r="E82" s="179" t="n"/>
      <c r="F82" s="179" t="n"/>
      <c r="G82" s="179" t="n"/>
      <c r="H82" s="179" t="n"/>
      <c r="I82" s="236" t="n"/>
      <c r="J82" s="236" t="n"/>
      <c r="K82" s="71" t="n"/>
      <c r="L82" s="71" t="n"/>
    </row>
    <row r="83" spans="1:21">
      <c r="B83" s="230" t="n"/>
      <c r="C83" s="236" t="n"/>
      <c r="D83" s="236" t="n"/>
      <c r="E83" s="179" t="n"/>
      <c r="F83" s="179" t="n"/>
      <c r="G83" s="179" t="n"/>
      <c r="H83" s="179" t="n"/>
      <c r="I83" s="236" t="n"/>
      <c r="J83" s="236" t="n"/>
      <c r="K83" s="71" t="n"/>
      <c r="L83" s="71" t="n"/>
    </row>
    <row r="84" spans="1:21">
      <c r="B84" s="230" t="n"/>
      <c r="C84" s="236" t="n"/>
      <c r="D84" s="236" t="n"/>
      <c r="E84" s="179" t="n"/>
      <c r="F84" s="179" t="n"/>
      <c r="G84" s="179" t="n"/>
      <c r="H84" s="179" t="n"/>
      <c r="I84" s="236" t="n"/>
      <c r="J84" s="236" t="n"/>
      <c r="K84" s="71" t="n"/>
      <c r="L84" s="71" t="n"/>
    </row>
    <row r="85" spans="1:21">
      <c r="B85" s="230" t="n"/>
      <c r="C85" s="236" t="n"/>
      <c r="D85" s="236" t="n"/>
      <c r="E85" s="179" t="n"/>
      <c r="F85" s="179" t="n"/>
      <c r="G85" s="179" t="n"/>
      <c r="H85" s="179" t="n"/>
      <c r="I85" s="236" t="n"/>
      <c r="J85" s="236" t="n"/>
      <c r="K85" s="71" t="n"/>
      <c r="L85" s="71" t="n"/>
    </row>
    <row r="86" spans="1:21">
      <c r="B86" s="230" t="n"/>
      <c r="C86" s="236" t="n"/>
      <c r="D86" s="236" t="n"/>
      <c r="E86" s="179" t="n"/>
      <c r="F86" s="179" t="n"/>
      <c r="G86" s="179" t="n"/>
      <c r="H86" s="179" t="n"/>
      <c r="I86" s="236" t="n"/>
      <c r="J86" s="236" t="n"/>
      <c r="K86" s="71" t="n"/>
      <c r="L86" s="71" t="n"/>
    </row>
    <row r="87" spans="1:21">
      <c r="B87" s="230" t="n"/>
      <c r="C87" s="236" t="n"/>
      <c r="D87" s="236" t="n"/>
      <c r="E87" s="179" t="n"/>
      <c r="F87" s="179" t="n"/>
      <c r="G87" s="179" t="n"/>
      <c r="H87" s="179" t="n"/>
      <c r="I87" s="236" t="n"/>
      <c r="J87" s="236" t="n"/>
      <c r="K87" s="71" t="n"/>
      <c r="L87" s="71" t="n"/>
    </row>
    <row r="88" spans="1:21">
      <c r="B88" s="230" t="n"/>
      <c r="C88" s="236" t="n"/>
      <c r="D88" s="236" t="n"/>
      <c r="E88" s="179" t="n"/>
      <c r="F88" s="179" t="n"/>
      <c r="G88" s="179" t="n"/>
      <c r="H88" s="179" t="n"/>
      <c r="I88" s="236" t="n"/>
      <c r="J88" s="236" t="n"/>
      <c r="K88" s="71" t="n"/>
      <c r="L88" s="71" t="n"/>
    </row>
    <row r="89" spans="1:21">
      <c r="B89" s="230" t="n"/>
      <c r="C89" s="236" t="n"/>
      <c r="D89" s="236" t="n"/>
      <c r="E89" s="179" t="n"/>
      <c r="F89" s="179" t="n"/>
      <c r="G89" s="179" t="n"/>
      <c r="H89" s="179" t="n"/>
      <c r="I89" s="236" t="n"/>
      <c r="J89" s="236" t="n"/>
      <c r="K89" s="71" t="n"/>
      <c r="L89" s="71" t="n"/>
    </row>
    <row r="90" spans="1:21">
      <c r="B90" s="230" t="n"/>
      <c r="C90" s="236" t="n"/>
      <c r="D90" s="236" t="n"/>
      <c r="E90" s="179" t="n"/>
      <c r="F90" s="179" t="n"/>
      <c r="G90" s="179" t="n"/>
      <c r="H90" s="179" t="n"/>
      <c r="I90" s="236" t="n"/>
      <c r="J90" s="236" t="n"/>
      <c r="K90" s="71" t="n"/>
      <c r="L90" s="71" t="n"/>
    </row>
    <row r="91" spans="1:21">
      <c r="B91" s="230" t="n"/>
      <c r="C91" s="236" t="n"/>
      <c r="D91" s="236" t="n"/>
      <c r="E91" s="179" t="n"/>
      <c r="F91" s="179" t="n"/>
      <c r="G91" s="179" t="n"/>
      <c r="H91" s="179" t="n"/>
      <c r="I91" s="236" t="n"/>
      <c r="J91" s="236" t="n"/>
      <c r="K91" s="71" t="n"/>
      <c r="L91" s="71" t="n"/>
    </row>
    <row r="92" spans="1:21">
      <c r="B92" s="230" t="n"/>
      <c r="C92" s="236" t="n"/>
      <c r="D92" s="236" t="n"/>
      <c r="E92" s="179" t="n"/>
      <c r="F92" s="179" t="n"/>
      <c r="G92" s="179" t="n"/>
      <c r="H92" s="179" t="n"/>
      <c r="I92" s="236" t="n"/>
      <c r="J92" s="236" t="n"/>
      <c r="K92" s="71" t="n"/>
      <c r="L92" s="71" t="n"/>
    </row>
    <row r="93" spans="1:21">
      <c r="B93" s="230" t="n"/>
      <c r="C93" s="236" t="n"/>
      <c r="D93" s="236" t="n"/>
      <c r="E93" s="179" t="n"/>
      <c r="F93" s="179" t="n"/>
      <c r="G93" s="179" t="n"/>
      <c r="H93" s="179" t="n"/>
      <c r="I93" s="236" t="n"/>
      <c r="J93" s="236" t="n"/>
      <c r="K93" s="71" t="n"/>
      <c r="L93" s="71" t="n"/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V93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7" min="15" style="291" width="17.29"/>
    <col customWidth="1" max="18" min="18" style="291" width="33.57"/>
    <col customWidth="1" max="22" min="19" style="291" width="17.29"/>
  </cols>
  <sheetData>
    <row r="1" spans="1:22">
      <c r="A1" s="218" t="s">
        <v>0</v>
      </c>
      <c r="B1" s="181" t="s">
        <v>252</v>
      </c>
      <c r="C1" s="182" t="n">
        <v>42677</v>
      </c>
      <c r="D1" s="182" t="n">
        <v>42681</v>
      </c>
      <c r="E1" s="182" t="n">
        <v>42684</v>
      </c>
      <c r="F1" s="129" t="n">
        <v>42688</v>
      </c>
      <c r="G1" s="129" t="n">
        <v>42691</v>
      </c>
      <c r="H1" s="182" t="n">
        <v>42695</v>
      </c>
      <c r="I1" s="182" t="n">
        <v>42698</v>
      </c>
      <c r="J1" s="129" t="n">
        <v>42702</v>
      </c>
      <c r="K1" s="182" t="n"/>
      <c r="L1" s="16" t="s">
        <v>253</v>
      </c>
      <c r="M1" s="17" t="s">
        <v>254</v>
      </c>
      <c r="N1" s="18" t="s">
        <v>255</v>
      </c>
      <c r="O1" s="19" t="s">
        <v>256</v>
      </c>
      <c r="P1" s="233" t="n"/>
      <c r="Q1" s="233" t="n"/>
      <c r="R1" s="102" t="s">
        <v>257</v>
      </c>
    </row>
    <row r="2" spans="1:22">
      <c r="A2" s="22" t="s">
        <v>258</v>
      </c>
      <c r="B2" s="23">
        <f>'1016'!L2</f>
        <v/>
      </c>
      <c r="C2" s="219" t="s">
        <v>328</v>
      </c>
      <c r="D2" s="236" t="n"/>
      <c r="E2" s="232" t="n"/>
      <c r="F2" s="169" t="s">
        <v>328</v>
      </c>
      <c r="G2" s="167" t="s">
        <v>329</v>
      </c>
      <c r="H2" s="257" t="n"/>
      <c r="I2" s="257" t="n"/>
      <c r="J2" s="167" t="s">
        <v>328</v>
      </c>
      <c r="K2" s="257" t="n"/>
      <c r="L2" s="26">
        <f>B2+L3-L4</f>
        <v/>
      </c>
      <c r="M2" s="55" t="n"/>
      <c r="N2" s="268">
        <f>SUM(N5:N29)</f>
        <v/>
      </c>
      <c r="O2" s="211" t="s">
        <v>323</v>
      </c>
      <c r="P2" s="69" t="n"/>
      <c r="Q2" s="69" t="n"/>
      <c r="R2" s="246" t="n"/>
    </row>
    <row r="3" spans="1:22">
      <c r="A3" s="34" t="s">
        <v>262</v>
      </c>
      <c r="B3" s="34" t="n"/>
      <c r="C3" s="34">
        <f>SUM(C5:C29)</f>
        <v/>
      </c>
      <c r="D3" s="34">
        <f>SUM(D5:D29)</f>
        <v/>
      </c>
      <c r="E3" s="34">
        <f>SUM(E5:E29)</f>
        <v/>
      </c>
      <c r="F3" s="153">
        <f>SUM(F5:F29)</f>
        <v/>
      </c>
      <c r="G3" s="153">
        <f>SUM(G5:G29)</f>
        <v/>
      </c>
      <c r="H3" s="34">
        <f>SUM(H5:H29)</f>
        <v/>
      </c>
      <c r="I3" s="34">
        <f>SUM(I5:I29)</f>
        <v/>
      </c>
      <c r="J3" s="153">
        <f>SUM(J5:J29)</f>
        <v/>
      </c>
      <c r="K3" s="34">
        <f>SUM(K5:K29)</f>
        <v/>
      </c>
      <c r="L3" s="34">
        <f>SUM(C3:K3)</f>
        <v/>
      </c>
      <c r="M3" s="55" t="n"/>
      <c r="N3" s="268" t="n"/>
      <c r="O3" s="211" t="n"/>
      <c r="P3" s="69" t="n"/>
      <c r="Q3" s="69" t="n"/>
      <c r="R3" s="236" t="n"/>
    </row>
    <row r="4" spans="1:22">
      <c r="A4" s="40" t="s">
        <v>263</v>
      </c>
      <c r="B4" s="40" t="n"/>
      <c r="C4" s="229" t="n">
        <v>2600</v>
      </c>
      <c r="D4" s="229" t="n"/>
      <c r="E4" s="229" t="n">
        <v>2600</v>
      </c>
      <c r="F4" s="171" t="n">
        <v>2600</v>
      </c>
      <c r="G4" s="171" t="n">
        <v>2600</v>
      </c>
      <c r="H4" s="229" t="n"/>
      <c r="I4" s="229" t="n"/>
      <c r="J4" s="171" t="n">
        <v>2600</v>
      </c>
      <c r="K4" s="229" t="n"/>
      <c r="L4" s="229">
        <f>SUM(C4:K4)</f>
        <v/>
      </c>
      <c r="M4" s="55" t="n"/>
      <c r="N4" s="268" t="n"/>
      <c r="O4" s="43" t="n"/>
      <c r="P4" s="44" t="n"/>
      <c r="Q4" s="44" t="n"/>
    </row>
    <row r="5" spans="1:22">
      <c r="A5" s="263" t="s">
        <v>264</v>
      </c>
      <c r="B5" s="261">
        <f>-1*'1016'!N5</f>
        <v/>
      </c>
      <c r="C5" s="63" t="n"/>
      <c r="D5" s="232" t="n"/>
      <c r="E5" s="63" t="n">
        <v>250</v>
      </c>
      <c r="F5" s="169" t="n">
        <v>250</v>
      </c>
      <c r="G5" s="167" t="n">
        <v>0</v>
      </c>
      <c r="H5" s="232" t="n"/>
      <c r="I5" s="63" t="n"/>
      <c r="J5" s="179" t="n"/>
      <c r="K5" s="63" t="n"/>
      <c r="L5" s="276">
        <f>SUM(B5:K5)</f>
        <v/>
      </c>
      <c r="M5" s="55" t="n">
        <v>550</v>
      </c>
      <c r="N5" s="268">
        <f>M5-L5</f>
        <v/>
      </c>
      <c r="O5" s="256">
        <f>SUM(C5:K5)+'1016'!O5</f>
        <v/>
      </c>
      <c r="P5" s="240" t="n"/>
      <c r="Q5" s="240" t="n"/>
      <c r="R5" s="65" t="n"/>
    </row>
    <row r="6" spans="1:22">
      <c r="A6" s="262" t="s">
        <v>8</v>
      </c>
      <c r="B6" s="261">
        <f>-1*'1016'!N6</f>
        <v/>
      </c>
      <c r="C6" s="63" t="n"/>
      <c r="D6" s="63" t="n"/>
      <c r="E6" s="63" t="n"/>
      <c r="F6" s="179" t="n"/>
      <c r="G6" s="179" t="n"/>
      <c r="H6" s="63" t="n"/>
      <c r="I6" s="63" t="n"/>
      <c r="J6" s="179" t="n"/>
      <c r="K6" s="63" t="n"/>
      <c r="L6" s="276">
        <f>SUM(B6:K6)</f>
        <v/>
      </c>
      <c r="M6" s="55" t="n"/>
      <c r="N6" s="268">
        <f>M6-L6</f>
        <v/>
      </c>
      <c r="O6" s="256">
        <f>SUM(C6:K6)+'1016'!O6</f>
        <v/>
      </c>
      <c r="P6" s="240" t="n"/>
      <c r="Q6" s="240" t="n"/>
      <c r="R6" s="102" t="s">
        <v>265</v>
      </c>
    </row>
    <row r="7" spans="1:22">
      <c r="A7" s="262" t="s">
        <v>10</v>
      </c>
      <c r="B7" s="261">
        <f>-1*'1016'!N7</f>
        <v/>
      </c>
      <c r="C7" s="232" t="n"/>
      <c r="D7" s="63" t="n"/>
      <c r="E7" s="221" t="n">
        <v>250</v>
      </c>
      <c r="F7" s="167" t="n">
        <v>250</v>
      </c>
      <c r="G7" s="169" t="n">
        <v>250</v>
      </c>
      <c r="H7" s="232" t="n"/>
      <c r="I7" s="63" t="n"/>
      <c r="J7" s="169" t="n">
        <v>250</v>
      </c>
      <c r="K7" s="63" t="n"/>
      <c r="L7" s="276">
        <f>SUM(B7:K7)</f>
        <v/>
      </c>
      <c r="M7" s="55" t="n">
        <v>2550</v>
      </c>
      <c r="N7" s="268">
        <f>M7-L7</f>
        <v/>
      </c>
      <c r="O7" s="256">
        <f>SUM(C7:K7)+'1016'!O7</f>
        <v/>
      </c>
      <c r="P7" s="240" t="n"/>
      <c r="Q7" s="240" t="n"/>
      <c r="R7" s="102" t="s">
        <v>266</v>
      </c>
    </row>
    <row r="8" spans="1:22">
      <c r="A8" s="262" t="s">
        <v>13</v>
      </c>
      <c r="B8" s="261">
        <f>-1*'1016'!N8</f>
        <v/>
      </c>
      <c r="C8" s="232" t="n"/>
      <c r="D8" s="232" t="n"/>
      <c r="E8" s="63" t="n"/>
      <c r="F8" s="169" t="n">
        <v>250</v>
      </c>
      <c r="G8" s="179" t="n"/>
      <c r="H8" s="232" t="n"/>
      <c r="I8" s="63" t="n"/>
      <c r="J8" s="169" t="n">
        <v>250</v>
      </c>
      <c r="K8" s="63" t="n"/>
      <c r="L8" s="276">
        <f>SUM(B8:K8)</f>
        <v/>
      </c>
      <c r="M8" s="55" t="n"/>
      <c r="N8" s="268">
        <f>M8-L8</f>
        <v/>
      </c>
      <c r="O8" s="256">
        <f>SUM(C8:K8)+'1016'!O8</f>
        <v/>
      </c>
      <c r="P8" s="240" t="n"/>
      <c r="Q8" s="240" t="n"/>
      <c r="R8" s="102" t="s">
        <v>267</v>
      </c>
    </row>
    <row r="9" spans="1:22">
      <c r="A9" s="262" t="s">
        <v>16</v>
      </c>
      <c r="B9" s="261">
        <f>-1*'1016'!N9</f>
        <v/>
      </c>
      <c r="C9" s="232" t="n"/>
      <c r="D9" s="232" t="n"/>
      <c r="E9" s="221" t="n">
        <v>250</v>
      </c>
      <c r="F9" s="169" t="n">
        <v>250</v>
      </c>
      <c r="G9" s="167" t="n">
        <v>250</v>
      </c>
      <c r="H9" s="232" t="n"/>
      <c r="I9" s="63" t="n"/>
      <c r="J9" s="169" t="n">
        <v>250</v>
      </c>
      <c r="K9" s="63" t="n"/>
      <c r="L9" s="276">
        <f>SUM(B9:K9)</f>
        <v/>
      </c>
      <c r="M9" s="55" t="n"/>
      <c r="N9" s="268">
        <f>M9-L9</f>
        <v/>
      </c>
      <c r="O9" s="256">
        <f>SUM(C9:K9)+'1016'!O9</f>
        <v/>
      </c>
      <c r="P9" s="240" t="n"/>
      <c r="Q9" s="240" t="n"/>
      <c r="R9" s="102" t="s">
        <v>268</v>
      </c>
    </row>
    <row r="10" spans="1:22">
      <c r="A10" s="262" t="s">
        <v>19</v>
      </c>
      <c r="B10" s="261">
        <f>-1*'1016'!N10</f>
        <v/>
      </c>
      <c r="C10" s="219" t="n">
        <v>300</v>
      </c>
      <c r="D10" s="232" t="n"/>
      <c r="E10" s="232" t="n"/>
      <c r="F10" s="167" t="n">
        <v>250</v>
      </c>
      <c r="G10" s="167" t="n">
        <v>250</v>
      </c>
      <c r="H10" s="232" t="n"/>
      <c r="I10" s="63" t="n"/>
      <c r="J10" s="167" t="n">
        <v>250</v>
      </c>
      <c r="K10" s="63" t="n"/>
      <c r="L10" s="276">
        <f>SUM(B10:K10)</f>
        <v/>
      </c>
      <c r="M10" s="55">
        <f>L10</f>
        <v/>
      </c>
      <c r="N10" s="268">
        <f>M10-L10</f>
        <v/>
      </c>
      <c r="O10" s="256">
        <f>SUM(C10:K10)+'1016'!O10</f>
        <v/>
      </c>
      <c r="P10" s="240" t="n"/>
      <c r="Q10" s="240" t="n"/>
      <c r="R10" s="102" t="s">
        <v>269</v>
      </c>
    </row>
    <row r="11" spans="1:22">
      <c r="A11" s="262" t="s">
        <v>22</v>
      </c>
      <c r="B11" s="261">
        <f>-1*'1016'!N11</f>
        <v/>
      </c>
      <c r="C11" s="219" t="n">
        <v>300</v>
      </c>
      <c r="D11" s="232" t="n"/>
      <c r="E11" s="221" t="n">
        <v>250</v>
      </c>
      <c r="F11" s="167" t="n">
        <v>250</v>
      </c>
      <c r="G11" s="169" t="n">
        <v>250</v>
      </c>
      <c r="H11" s="232" t="n"/>
      <c r="I11" s="63" t="n"/>
      <c r="J11" s="179" t="n"/>
      <c r="K11" s="63" t="n"/>
      <c r="L11" s="276">
        <f>SUM(B11:K11)</f>
        <v/>
      </c>
      <c r="M11" s="55" t="n"/>
      <c r="N11" s="268">
        <f>M11-L11</f>
        <v/>
      </c>
      <c r="O11" s="256">
        <f>SUM(C11:K11)+'1016'!O11</f>
        <v/>
      </c>
      <c r="P11" s="240" t="n"/>
      <c r="Q11" s="240" t="n"/>
      <c r="R11" s="102" t="s">
        <v>270</v>
      </c>
    </row>
    <row r="12" spans="1:22">
      <c r="A12" s="262" t="s">
        <v>25</v>
      </c>
      <c r="B12" s="261">
        <f>-1*'1016'!N12</f>
        <v/>
      </c>
      <c r="C12" s="221" t="n">
        <v>300</v>
      </c>
      <c r="D12" s="63" t="n"/>
      <c r="E12" s="90" t="n">
        <v>250</v>
      </c>
      <c r="F12" s="169" t="n">
        <v>250</v>
      </c>
      <c r="G12" s="179" t="n"/>
      <c r="H12" s="232" t="n"/>
      <c r="I12" s="63" t="n"/>
      <c r="J12" s="169" t="n">
        <v>250</v>
      </c>
      <c r="K12" s="63" t="n"/>
      <c r="L12" s="276">
        <f>SUM(B12:K12)</f>
        <v/>
      </c>
      <c r="M12" s="55" t="n"/>
      <c r="N12" s="268">
        <f>M12-L12</f>
        <v/>
      </c>
      <c r="O12" s="256">
        <f>SUM(C12:K12)+'1016'!O12</f>
        <v/>
      </c>
      <c r="P12" s="240" t="n"/>
      <c r="Q12" s="240" t="n"/>
      <c r="R12" s="102" t="s">
        <v>271</v>
      </c>
    </row>
    <row r="13" spans="1:22">
      <c r="A13" s="262" t="s">
        <v>28</v>
      </c>
      <c r="B13" s="261">
        <f>-1*'1016'!N13</f>
        <v/>
      </c>
      <c r="C13" s="63" t="n"/>
      <c r="D13" s="63" t="n"/>
      <c r="E13" s="232" t="n"/>
      <c r="F13" s="179" t="n"/>
      <c r="G13" s="167" t="n">
        <v>250</v>
      </c>
      <c r="H13" s="232" t="n"/>
      <c r="I13" s="63" t="n"/>
      <c r="J13" s="179" t="n"/>
      <c r="K13" s="63" t="n"/>
      <c r="L13" s="276">
        <f>SUM(B13:K13)</f>
        <v/>
      </c>
      <c r="M13" s="55" t="n"/>
      <c r="N13" s="268">
        <f>M13-L13</f>
        <v/>
      </c>
      <c r="O13" s="256">
        <f>SUM(C13:K13)+'1016'!O13</f>
        <v/>
      </c>
      <c r="P13" s="240" t="n"/>
      <c r="Q13" s="240" t="n"/>
      <c r="R13" s="102" t="s">
        <v>272</v>
      </c>
    </row>
    <row r="14" spans="1:22">
      <c r="A14" s="262" t="s">
        <v>31</v>
      </c>
      <c r="B14" s="261">
        <f>-1*'1016'!N14</f>
        <v/>
      </c>
      <c r="C14" s="63" t="n"/>
      <c r="D14" s="63" t="n"/>
      <c r="E14" s="221" t="n">
        <v>250</v>
      </c>
      <c r="F14" s="169" t="n">
        <v>250</v>
      </c>
      <c r="G14" s="169" t="n">
        <v>250</v>
      </c>
      <c r="H14" s="232" t="n"/>
      <c r="I14" s="63" t="n"/>
      <c r="J14" s="167" t="n">
        <v>250</v>
      </c>
      <c r="K14" s="63" t="n"/>
      <c r="L14" s="276">
        <f>SUM(B14:K14)</f>
        <v/>
      </c>
      <c r="M14" s="55" t="n"/>
      <c r="N14" s="268">
        <f>M14-L14</f>
        <v/>
      </c>
      <c r="O14" s="256">
        <f>SUM(C14:K14)+'1016'!O14</f>
        <v/>
      </c>
      <c r="P14" s="240" t="n"/>
      <c r="Q14" s="240" t="n"/>
      <c r="R14" s="102" t="s">
        <v>273</v>
      </c>
    </row>
    <row r="15" spans="1:22">
      <c r="A15" s="262" t="s">
        <v>34</v>
      </c>
      <c r="B15" s="261">
        <f>-1*'1016'!N15</f>
        <v/>
      </c>
      <c r="C15" s="232" t="n"/>
      <c r="D15" s="63" t="n"/>
      <c r="E15" s="232" t="n"/>
      <c r="F15" s="179" t="n"/>
      <c r="G15" s="179" t="n"/>
      <c r="H15" s="63" t="n"/>
      <c r="I15" s="63" t="n"/>
      <c r="J15" s="179" t="n"/>
      <c r="K15" s="63" t="n"/>
      <c r="L15" s="276">
        <f>SUM(B15:K15)</f>
        <v/>
      </c>
      <c r="M15" s="55" t="n"/>
      <c r="N15" s="268">
        <f>M15-L15</f>
        <v/>
      </c>
      <c r="O15" s="256">
        <f>SUM(C15:K15)+'1016'!O15</f>
        <v/>
      </c>
      <c r="P15" s="240" t="n"/>
      <c r="Q15" s="240" t="n"/>
      <c r="R15" s="102" t="s">
        <v>274</v>
      </c>
    </row>
    <row r="16" spans="1:22">
      <c r="A16" s="262" t="s">
        <v>37</v>
      </c>
      <c r="B16" s="261">
        <f>-1*'1016'!N16</f>
        <v/>
      </c>
      <c r="C16" s="219" t="n">
        <v>300</v>
      </c>
      <c r="D16" s="63" t="n"/>
      <c r="E16" s="219" t="n">
        <v>250</v>
      </c>
      <c r="F16" s="179" t="n"/>
      <c r="G16" s="167" t="n">
        <v>250</v>
      </c>
      <c r="H16" s="232" t="n"/>
      <c r="I16" s="63" t="n"/>
      <c r="J16" s="167" t="n">
        <v>250</v>
      </c>
      <c r="K16" s="63" t="n"/>
      <c r="L16" s="276">
        <f>SUM(B16:K16)</f>
        <v/>
      </c>
      <c r="M16" s="55" t="n">
        <v>1000</v>
      </c>
      <c r="N16" s="268">
        <f>M16-L16</f>
        <v/>
      </c>
      <c r="O16" s="256">
        <f>SUM(C16:K16)+'1016'!O16</f>
        <v/>
      </c>
      <c r="P16" s="240" t="n"/>
      <c r="Q16" s="240" t="n"/>
      <c r="R16" s="102" t="s">
        <v>275</v>
      </c>
    </row>
    <row r="17" spans="1:22">
      <c r="A17" s="262" t="s">
        <v>39</v>
      </c>
      <c r="B17" s="261">
        <f>-1*'1016'!N17</f>
        <v/>
      </c>
      <c r="C17" s="221" t="n">
        <v>300</v>
      </c>
      <c r="D17" s="232" t="n"/>
      <c r="E17" s="221" t="n">
        <v>250</v>
      </c>
      <c r="F17" s="179" t="n"/>
      <c r="G17" s="179" t="n"/>
      <c r="H17" s="232" t="n"/>
      <c r="I17" s="63" t="n"/>
      <c r="J17" s="179" t="n"/>
      <c r="K17" s="63" t="n"/>
      <c r="L17" s="276">
        <f>SUM(B17:K17)</f>
        <v/>
      </c>
      <c r="M17" s="55" t="n">
        <v>2500</v>
      </c>
      <c r="N17" s="268">
        <f>M17-L17</f>
        <v/>
      </c>
      <c r="O17" s="256">
        <f>SUM(C17:K17)+'1016'!O17</f>
        <v/>
      </c>
      <c r="P17" s="240" t="n"/>
      <c r="Q17" s="240" t="n"/>
      <c r="R17" s="102" t="s">
        <v>276</v>
      </c>
    </row>
    <row r="18" spans="1:22">
      <c r="A18" s="262" t="s">
        <v>42</v>
      </c>
      <c r="B18" s="261">
        <f>-1*'1016'!N18</f>
        <v/>
      </c>
      <c r="C18" s="219" t="n">
        <v>300</v>
      </c>
      <c r="D18" s="232" t="n"/>
      <c r="E18" s="63" t="n"/>
      <c r="F18" s="179" t="n"/>
      <c r="G18" s="179" t="n"/>
      <c r="H18" s="63" t="n"/>
      <c r="I18" s="63" t="n"/>
      <c r="J18" s="179" t="n"/>
      <c r="K18" s="63" t="n"/>
      <c r="L18" s="276">
        <f>SUM(B18:K18)</f>
        <v/>
      </c>
      <c r="M18" s="55" t="n"/>
      <c r="N18" s="268">
        <f>M18-L18</f>
        <v/>
      </c>
      <c r="O18" s="256">
        <f>SUM(C18:K18)+'1016'!O18</f>
        <v/>
      </c>
      <c r="P18" s="240" t="n"/>
      <c r="Q18" s="240" t="n"/>
      <c r="R18" s="102" t="s">
        <v>277</v>
      </c>
    </row>
    <row r="19" spans="1:22">
      <c r="A19" s="262" t="s">
        <v>45</v>
      </c>
      <c r="B19" s="261">
        <f>-1*'1016'!N19</f>
        <v/>
      </c>
      <c r="C19" s="221" t="n">
        <v>300</v>
      </c>
      <c r="D19" s="63" t="n"/>
      <c r="E19" s="90" t="n">
        <v>250</v>
      </c>
      <c r="F19" s="167" t="n">
        <v>250</v>
      </c>
      <c r="G19" s="169" t="n">
        <v>250</v>
      </c>
      <c r="H19" s="232" t="n"/>
      <c r="I19" s="63" t="n"/>
      <c r="J19" s="167" t="n">
        <v>250</v>
      </c>
      <c r="K19" s="63" t="n"/>
      <c r="L19" s="276">
        <f>SUM(B19:K19)</f>
        <v/>
      </c>
      <c r="M19" s="55" t="n"/>
      <c r="N19" s="268">
        <f>M19-L19</f>
        <v/>
      </c>
      <c r="O19" s="256">
        <f>SUM(C19:K19)+'1016'!O19</f>
        <v/>
      </c>
      <c r="P19" s="240" t="n"/>
      <c r="Q19" s="240" t="n"/>
      <c r="R19" s="102" t="s">
        <v>278</v>
      </c>
    </row>
    <row r="20" spans="1:22">
      <c r="A20" s="262" t="s">
        <v>46</v>
      </c>
      <c r="B20" s="261">
        <f>-1*'1016'!N20</f>
        <v/>
      </c>
      <c r="C20" s="63" t="n"/>
      <c r="D20" s="63" t="n"/>
      <c r="E20" s="63" t="n"/>
      <c r="F20" s="167" t="n">
        <v>250</v>
      </c>
      <c r="G20" s="179" t="n"/>
      <c r="H20" s="63" t="n"/>
      <c r="I20" s="63" t="n"/>
      <c r="J20" s="167" t="n">
        <v>250</v>
      </c>
      <c r="K20" s="63" t="n"/>
      <c r="L20" s="276">
        <f>SUM(B20:K20)</f>
        <v/>
      </c>
      <c r="M20" s="55" t="n"/>
      <c r="N20" s="268">
        <f>M20-L20</f>
        <v/>
      </c>
      <c r="O20" s="256">
        <f>SUM(C20:K20)+'1016'!O20</f>
        <v/>
      </c>
      <c r="P20" s="240" t="n"/>
      <c r="Q20" s="240" t="n"/>
      <c r="R20" s="102" t="s">
        <v>279</v>
      </c>
    </row>
    <row r="21" spans="1:22">
      <c r="A21" s="262" t="s">
        <v>154</v>
      </c>
      <c r="B21" s="261">
        <f>-1*'1016'!N21</f>
        <v/>
      </c>
      <c r="C21" s="63" t="n"/>
      <c r="D21" s="63" t="n"/>
      <c r="E21" s="63" t="n"/>
      <c r="F21" s="179" t="n"/>
      <c r="G21" s="179" t="n"/>
      <c r="H21" s="63" t="n"/>
      <c r="I21" s="63" t="n"/>
      <c r="J21" s="179" t="n"/>
      <c r="K21" s="63" t="n"/>
      <c r="L21" s="276">
        <f>SUM(B21:K21)</f>
        <v/>
      </c>
      <c r="M21" s="55" t="n"/>
      <c r="N21" s="268">
        <f>M21-L21</f>
        <v/>
      </c>
      <c r="O21" s="256">
        <f>SUM(C21:K21)+'1016'!O21</f>
        <v/>
      </c>
      <c r="P21" s="240" t="n"/>
      <c r="Q21" s="240" t="n"/>
      <c r="R21" s="102" t="s">
        <v>280</v>
      </c>
    </row>
    <row r="22" spans="1:22">
      <c r="A22" s="262" t="s">
        <v>76</v>
      </c>
      <c r="B22" s="261">
        <f>-1*'1016'!N22</f>
        <v/>
      </c>
      <c r="C22" s="63" t="n"/>
      <c r="D22" s="63" t="n"/>
      <c r="E22" s="63" t="n"/>
      <c r="F22" s="179" t="n"/>
      <c r="G22" s="179" t="n"/>
      <c r="H22" s="63" t="n"/>
      <c r="I22" s="63" t="n"/>
      <c r="J22" s="179" t="n"/>
      <c r="K22" s="63" t="n"/>
      <c r="L22" s="276">
        <f>SUM(B22:K22)</f>
        <v/>
      </c>
      <c r="M22" s="55" t="n"/>
      <c r="N22" s="268">
        <f>M22-L22</f>
        <v/>
      </c>
      <c r="O22" s="256">
        <f>SUM(C22:K22)+'1016'!O22</f>
        <v/>
      </c>
      <c r="P22" s="240" t="n"/>
      <c r="Q22" s="240" t="n"/>
      <c r="R22" s="102" t="s">
        <v>304</v>
      </c>
    </row>
    <row r="23" spans="1:22">
      <c r="A23" s="262" t="s">
        <v>52</v>
      </c>
      <c r="B23" s="261">
        <f>-1*'1016'!N23</f>
        <v/>
      </c>
      <c r="C23" s="221" t="n">
        <v>300</v>
      </c>
      <c r="D23" s="232" t="n"/>
      <c r="E23" s="90" t="n">
        <v>250</v>
      </c>
      <c r="F23" s="169" t="n">
        <v>250</v>
      </c>
      <c r="G23" s="169" t="n">
        <v>250</v>
      </c>
      <c r="H23" s="232" t="n"/>
      <c r="I23" s="63" t="n"/>
      <c r="J23" s="169" t="n">
        <v>250</v>
      </c>
      <c r="K23" s="63" t="n"/>
      <c r="L23" s="276">
        <f>SUM(B23:K23)</f>
        <v/>
      </c>
      <c r="M23" s="55" t="n"/>
      <c r="N23" s="268">
        <f>M23-L23</f>
        <v/>
      </c>
      <c r="O23" s="256">
        <f>SUM(C23:K23)+'1016'!O23</f>
        <v/>
      </c>
      <c r="P23" s="240" t="n"/>
      <c r="Q23" s="240" t="n"/>
      <c r="R23" s="102" t="s">
        <v>281</v>
      </c>
    </row>
    <row r="24" spans="1:22">
      <c r="A24" s="262" t="s">
        <v>55</v>
      </c>
      <c r="B24" s="261">
        <f>-1*'1016'!N24</f>
        <v/>
      </c>
      <c r="C24" s="219" t="n">
        <v>300</v>
      </c>
      <c r="D24" s="232" t="n"/>
      <c r="E24" s="90" t="n">
        <v>250</v>
      </c>
      <c r="F24" s="169" t="n">
        <v>250</v>
      </c>
      <c r="G24" s="169" t="n">
        <v>250</v>
      </c>
      <c r="H24" s="232" t="n"/>
      <c r="I24" s="63" t="n"/>
      <c r="J24" s="169" t="n">
        <v>250</v>
      </c>
      <c r="K24" s="63" t="n"/>
      <c r="L24" s="276">
        <f>SUM(B24:K24)</f>
        <v/>
      </c>
      <c r="M24" s="55" t="n">
        <v>2000</v>
      </c>
      <c r="N24" s="268">
        <f>M24-L24</f>
        <v/>
      </c>
      <c r="O24" s="256">
        <f>SUM(C24:K24)+'1016'!O24</f>
        <v/>
      </c>
      <c r="P24" s="240" t="n"/>
      <c r="Q24" s="240" t="n"/>
      <c r="R24" s="102" t="s">
        <v>282</v>
      </c>
    </row>
    <row r="25" spans="1:22">
      <c r="A25" s="262" t="s">
        <v>57</v>
      </c>
      <c r="B25" s="261">
        <f>-1*'1016'!N25</f>
        <v/>
      </c>
      <c r="C25" s="219" t="n">
        <v>0</v>
      </c>
      <c r="D25" s="232" t="n"/>
      <c r="E25" s="219" t="n">
        <v>0</v>
      </c>
      <c r="F25" s="167" t="n">
        <v>0</v>
      </c>
      <c r="G25" s="167" t="n">
        <v>0</v>
      </c>
      <c r="H25" s="232" t="n"/>
      <c r="I25" s="63" t="n"/>
      <c r="J25" s="167" t="n">
        <v>0</v>
      </c>
      <c r="K25" s="63" t="n"/>
      <c r="L25" s="276">
        <f>SUM(B25:K25)</f>
        <v/>
      </c>
      <c r="M25" s="55" t="n"/>
      <c r="N25" s="268">
        <f>M25-L25</f>
        <v/>
      </c>
      <c r="O25" s="256">
        <f>SUM(C25:K25)+'1016'!O25</f>
        <v/>
      </c>
      <c r="P25" s="240" t="n"/>
      <c r="Q25" s="240" t="n"/>
      <c r="R25" s="102" t="s">
        <v>283</v>
      </c>
    </row>
    <row r="26" spans="1:22">
      <c r="A26" s="262" t="s">
        <v>60</v>
      </c>
      <c r="B26" s="261">
        <f>-1*'1016'!N26</f>
        <v/>
      </c>
      <c r="C26" s="221" t="n">
        <v>0</v>
      </c>
      <c r="D26" s="232" t="n"/>
      <c r="E26" s="219" t="n">
        <v>0</v>
      </c>
      <c r="F26" s="179" t="n"/>
      <c r="G26" s="169" t="n">
        <v>0</v>
      </c>
      <c r="H26" s="232" t="n"/>
      <c r="I26" s="63" t="n"/>
      <c r="J26" s="179" t="n"/>
      <c r="K26" s="63" t="n"/>
      <c r="L26" s="276">
        <f>SUM(B26:K26)</f>
        <v/>
      </c>
      <c r="M26" s="55" t="n"/>
      <c r="N26" s="268">
        <f>M26-L26</f>
        <v/>
      </c>
      <c r="O26" s="256">
        <f>SUM(C26:K26)+'1016'!O26</f>
        <v/>
      </c>
      <c r="P26" s="240" t="n"/>
      <c r="R26" s="102" t="s">
        <v>284</v>
      </c>
    </row>
    <row r="27" spans="1:22">
      <c r="A27" s="262" t="s">
        <v>63</v>
      </c>
      <c r="B27" s="261">
        <f>-1*'1016'!N27</f>
        <v/>
      </c>
      <c r="C27" s="221" t="n">
        <v>0</v>
      </c>
      <c r="D27" s="232" t="n"/>
      <c r="E27" s="63" t="n"/>
      <c r="F27" s="179" t="n"/>
      <c r="G27" s="179" t="n"/>
      <c r="H27" s="232" t="n"/>
      <c r="I27" s="63" t="n"/>
      <c r="J27" s="179" t="n"/>
      <c r="K27" s="63" t="n"/>
      <c r="L27" s="276">
        <f>SUM(B27:K27)</f>
        <v/>
      </c>
      <c r="M27" s="55" t="n"/>
      <c r="N27" s="268">
        <f>M27-L27</f>
        <v/>
      </c>
      <c r="O27" s="256">
        <f>SUM(C27:K27)+'1016'!O27</f>
        <v/>
      </c>
      <c r="P27" s="240" t="n"/>
      <c r="Q27" s="65" t="n"/>
      <c r="R27" s="102" t="s">
        <v>285</v>
      </c>
    </row>
    <row r="28" spans="1:22">
      <c r="A28" s="262" t="s">
        <v>324</v>
      </c>
      <c r="B28" s="261">
        <f>-1*'1016'!N28</f>
        <v/>
      </c>
      <c r="C28" s="63" t="n"/>
      <c r="D28" s="63" t="n"/>
      <c r="E28" s="219" t="n">
        <v>250</v>
      </c>
      <c r="F28" s="179" t="n"/>
      <c r="G28" s="179" t="n"/>
      <c r="H28" s="63" t="n"/>
      <c r="I28" s="63" t="n"/>
      <c r="J28" s="179" t="n"/>
      <c r="K28" s="63" t="n"/>
      <c r="L28" s="276">
        <f>SUM(B28:K28)</f>
        <v/>
      </c>
      <c r="M28" s="55" t="n"/>
      <c r="N28" s="268">
        <f>M28-L28</f>
        <v/>
      </c>
      <c r="O28" s="256">
        <f>SUM(C28:K28)+'1016'!O28</f>
        <v/>
      </c>
      <c r="P28" s="240" t="n"/>
      <c r="Q28" s="65" t="n"/>
      <c r="R28" s="102" t="s">
        <v>325</v>
      </c>
    </row>
    <row r="29" spans="1:22">
      <c r="A29" s="262" t="s">
        <v>73</v>
      </c>
      <c r="B29" s="261">
        <f>-1*'1016'!N29</f>
        <v/>
      </c>
      <c r="C29" s="216" t="n"/>
      <c r="D29" s="216" t="n"/>
      <c r="E29" s="216" t="n"/>
      <c r="F29" s="175" t="n"/>
      <c r="G29" s="175" t="n"/>
      <c r="H29" s="216" t="n"/>
      <c r="I29" s="216" t="n"/>
      <c r="J29" s="175" t="n"/>
      <c r="K29" s="216" t="n"/>
      <c r="L29" s="276">
        <f>SUM(B29:K29)</f>
        <v/>
      </c>
      <c r="M29" s="55" t="n"/>
      <c r="N29" s="268">
        <f>M29-L29</f>
        <v/>
      </c>
      <c r="O29" s="256">
        <f>SUM(C29:K29)+'1016'!O29</f>
        <v/>
      </c>
      <c r="P29" s="240" t="n"/>
      <c r="Q29" s="65" t="n"/>
      <c r="R29" s="102" t="s">
        <v>326</v>
      </c>
    </row>
    <row r="30" spans="1:22">
      <c r="B30" s="230" t="n"/>
      <c r="C30" s="105" t="n"/>
      <c r="D30" s="105" t="n"/>
      <c r="E30" s="105" t="n"/>
      <c r="F30" s="175" t="n"/>
      <c r="G30" s="175" t="n"/>
      <c r="H30" s="105" t="n"/>
      <c r="I30" s="105" t="n"/>
      <c r="J30" s="175" t="n"/>
      <c r="K30" s="105" t="n"/>
      <c r="L30" s="71" t="n"/>
      <c r="M30" s="71" t="n"/>
    </row>
    <row customHeight="1" ht="82.5" r="31" s="291" spans="1:22">
      <c r="A31" s="236" t="n"/>
      <c r="B31" s="236" t="n"/>
      <c r="C31" s="105" t="n"/>
      <c r="D31" s="216" t="n"/>
      <c r="E31" s="216" t="s">
        <v>330</v>
      </c>
      <c r="F31" s="148" t="s">
        <v>331</v>
      </c>
      <c r="G31" s="148" t="s">
        <v>332</v>
      </c>
      <c r="H31" s="216" t="n"/>
      <c r="I31" s="216" t="n"/>
      <c r="J31" s="175" t="n"/>
      <c r="K31" s="21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</row>
    <row r="32" spans="1:22">
      <c r="B32" s="230" t="n"/>
      <c r="D32" s="69" t="n"/>
      <c r="E32" s="69" t="n"/>
      <c r="F32" s="175" t="n"/>
      <c r="G32" s="175" t="n"/>
      <c r="H32" s="69" t="n"/>
      <c r="I32" s="69" t="n"/>
      <c r="J32" s="175" t="n"/>
      <c r="K32" s="69" t="n"/>
      <c r="L32" s="71" t="n"/>
      <c r="M32" s="71" t="n"/>
    </row>
    <row r="33" spans="1:22">
      <c r="B33" s="230" t="n"/>
      <c r="C33" s="69" t="n"/>
      <c r="D33" s="69" t="n"/>
      <c r="E33" s="69" t="n"/>
      <c r="F33" s="175" t="n"/>
      <c r="G33" s="175" t="n"/>
      <c r="H33" s="69" t="n"/>
      <c r="I33" s="69" t="n"/>
      <c r="J33" s="175" t="n"/>
      <c r="K33" s="69" t="n"/>
      <c r="L33" s="71" t="n"/>
      <c r="M33" s="71" t="n"/>
    </row>
    <row r="34" spans="1:22">
      <c r="B34" s="230" t="n"/>
      <c r="C34" s="69" t="n"/>
      <c r="D34" s="69" t="n"/>
      <c r="E34" s="69" t="n"/>
      <c r="F34" s="175" t="n"/>
      <c r="G34" s="175" t="n"/>
      <c r="H34" s="69" t="n"/>
      <c r="I34" s="69" t="n"/>
      <c r="J34" s="175" t="n"/>
      <c r="K34" s="69" t="n"/>
      <c r="L34" s="71" t="n"/>
      <c r="M34" s="71" t="n"/>
    </row>
    <row r="35" spans="1:22">
      <c r="B35" s="230" t="n"/>
      <c r="C35" s="69" t="n"/>
      <c r="D35" s="69" t="n"/>
      <c r="E35" s="69" t="n"/>
      <c r="F35" s="175" t="n"/>
      <c r="G35" s="175" t="n"/>
      <c r="H35" s="69" t="n"/>
      <c r="I35" s="69" t="n"/>
      <c r="J35" s="175" t="n"/>
      <c r="K35" s="69" t="n"/>
      <c r="L35" s="71" t="n"/>
      <c r="M35" s="71" t="n"/>
    </row>
    <row r="36" spans="1:22">
      <c r="B36" s="230" t="n"/>
      <c r="C36" s="236" t="n"/>
      <c r="D36" s="236" t="n"/>
      <c r="E36" s="236" t="n"/>
      <c r="F36" s="179" t="n"/>
      <c r="G36" s="179" t="n"/>
      <c r="H36" s="236" t="n"/>
      <c r="I36" s="236" t="n"/>
      <c r="J36" s="179" t="n"/>
      <c r="K36" s="236" t="n"/>
      <c r="L36" s="71" t="n"/>
      <c r="M36" s="71" t="n"/>
    </row>
    <row r="37" spans="1:22">
      <c r="B37" s="230" t="n"/>
      <c r="C37" s="236" t="n"/>
      <c r="D37" s="236" t="n"/>
      <c r="E37" s="236" t="n"/>
      <c r="F37" s="179" t="n"/>
      <c r="G37" s="179" t="n"/>
      <c r="H37" s="236" t="n"/>
      <c r="I37" s="236" t="n"/>
      <c r="J37" s="179" t="n"/>
      <c r="K37" s="236" t="n"/>
      <c r="L37" s="71" t="n"/>
      <c r="M37" s="71" t="n"/>
    </row>
    <row r="38" spans="1:22">
      <c r="B38" s="230" t="n"/>
      <c r="C38" s="236" t="n"/>
      <c r="D38" s="236" t="n"/>
      <c r="E38" s="236" t="n"/>
      <c r="F38" s="179" t="n"/>
      <c r="G38" s="179" t="n"/>
      <c r="H38" s="236" t="n"/>
      <c r="I38" s="236" t="n"/>
      <c r="J38" s="179" t="n"/>
      <c r="K38" s="236" t="n"/>
      <c r="L38" s="71" t="n"/>
      <c r="M38" s="71" t="n"/>
    </row>
    <row r="39" spans="1:22">
      <c r="B39" s="230" t="n"/>
      <c r="C39" s="236" t="n"/>
      <c r="D39" s="236" t="n"/>
      <c r="E39" s="236" t="n"/>
      <c r="F39" s="179" t="n"/>
      <c r="G39" s="179" t="n"/>
      <c r="H39" s="236" t="n"/>
      <c r="I39" s="236" t="n"/>
      <c r="J39" s="179" t="n"/>
      <c r="K39" s="236" t="n"/>
      <c r="L39" s="71" t="n"/>
      <c r="M39" s="71" t="n"/>
    </row>
    <row r="40" spans="1:22">
      <c r="B40" s="230" t="n"/>
      <c r="C40" s="236" t="n"/>
      <c r="D40" s="236" t="n"/>
      <c r="E40" s="236" t="n"/>
      <c r="F40" s="179" t="n"/>
      <c r="G40" s="179" t="n"/>
      <c r="H40" s="236" t="n"/>
      <c r="I40" s="236" t="n"/>
      <c r="J40" s="179" t="n"/>
      <c r="K40" s="236" t="n"/>
      <c r="L40" s="71" t="n"/>
      <c r="M40" s="71" t="n"/>
    </row>
    <row r="41" spans="1:22">
      <c r="B41" s="230" t="n"/>
      <c r="C41" s="236" t="n"/>
      <c r="D41" s="236" t="n"/>
      <c r="E41" s="236" t="n"/>
      <c r="F41" s="179" t="n"/>
      <c r="G41" s="179" t="n"/>
      <c r="H41" s="236" t="n"/>
      <c r="I41" s="236" t="n"/>
      <c r="J41" s="179" t="n"/>
      <c r="K41" s="236" t="n"/>
      <c r="L41" s="71" t="n"/>
      <c r="M41" s="71" t="n"/>
    </row>
    <row r="42" spans="1:22">
      <c r="B42" s="230" t="n"/>
      <c r="C42" s="236" t="n"/>
      <c r="D42" s="236" t="n"/>
      <c r="E42" s="236" t="n"/>
      <c r="F42" s="179" t="n"/>
      <c r="G42" s="179" t="n"/>
      <c r="H42" s="236" t="n"/>
      <c r="I42" s="236" t="n"/>
      <c r="J42" s="179" t="n"/>
      <c r="K42" s="236" t="n"/>
      <c r="L42" s="71" t="n"/>
      <c r="M42" s="71" t="n"/>
    </row>
    <row r="43" spans="1:22">
      <c r="B43" s="230" t="n"/>
      <c r="C43" s="236" t="n"/>
      <c r="D43" s="236" t="n"/>
      <c r="E43" s="236" t="n"/>
      <c r="F43" s="179" t="n"/>
      <c r="G43" s="179" t="n"/>
      <c r="H43" s="236" t="n"/>
      <c r="I43" s="236" t="n"/>
      <c r="J43" s="179" t="n"/>
      <c r="K43" s="236" t="n"/>
      <c r="L43" s="71" t="n"/>
      <c r="M43" s="71" t="n"/>
    </row>
    <row r="44" spans="1:22">
      <c r="B44" s="230" t="n"/>
      <c r="C44" s="236" t="n"/>
      <c r="D44" s="236" t="n"/>
      <c r="E44" s="236" t="n"/>
      <c r="F44" s="179" t="n"/>
      <c r="G44" s="179" t="n"/>
      <c r="H44" s="236" t="n"/>
      <c r="I44" s="236" t="n"/>
      <c r="J44" s="179" t="n"/>
      <c r="K44" s="236" t="n"/>
      <c r="L44" s="71" t="n"/>
      <c r="M44" s="71" t="n"/>
    </row>
    <row r="45" spans="1:22">
      <c r="B45" s="230" t="n"/>
      <c r="C45" s="236" t="n"/>
      <c r="D45" s="236" t="n"/>
      <c r="E45" s="236" t="n"/>
      <c r="F45" s="179" t="n"/>
      <c r="G45" s="179" t="n"/>
      <c r="H45" s="236" t="n"/>
      <c r="I45" s="236" t="n"/>
      <c r="J45" s="179" t="n"/>
      <c r="K45" s="236" t="n"/>
      <c r="L45" s="71" t="n"/>
      <c r="M45" s="71" t="n"/>
    </row>
    <row r="46" spans="1:22">
      <c r="B46" s="230" t="n"/>
      <c r="C46" s="236" t="n"/>
      <c r="D46" s="236" t="n"/>
      <c r="E46" s="236" t="n"/>
      <c r="F46" s="179" t="n"/>
      <c r="G46" s="179" t="n"/>
      <c r="H46" s="236" t="n"/>
      <c r="I46" s="236" t="n"/>
      <c r="J46" s="179" t="n"/>
      <c r="K46" s="236" t="n"/>
      <c r="L46" s="71" t="n"/>
      <c r="M46" s="71" t="n"/>
    </row>
    <row r="47" spans="1:22">
      <c r="B47" s="230" t="n"/>
      <c r="C47" s="236" t="n"/>
      <c r="D47" s="236" t="n"/>
      <c r="E47" s="236" t="n"/>
      <c r="F47" s="179" t="n"/>
      <c r="G47" s="179" t="n"/>
      <c r="H47" s="236" t="n"/>
      <c r="I47" s="236" t="n"/>
      <c r="J47" s="179" t="n"/>
      <c r="K47" s="236" t="n"/>
      <c r="L47" s="71" t="n"/>
      <c r="M47" s="71" t="n"/>
    </row>
    <row r="48" spans="1:22">
      <c r="B48" s="230" t="n"/>
      <c r="C48" s="236" t="n"/>
      <c r="D48" s="236" t="n"/>
      <c r="E48" s="236" t="n"/>
      <c r="F48" s="179" t="n"/>
      <c r="G48" s="179" t="n"/>
      <c r="H48" s="236" t="n"/>
      <c r="I48" s="236" t="n"/>
      <c r="J48" s="179" t="n"/>
      <c r="K48" s="236" t="n"/>
      <c r="L48" s="71" t="n"/>
      <c r="M48" s="71" t="n"/>
    </row>
    <row r="49" spans="1:22">
      <c r="B49" s="230" t="n"/>
      <c r="C49" s="236" t="n"/>
      <c r="D49" s="236" t="n"/>
      <c r="E49" s="236" t="n"/>
      <c r="F49" s="179" t="n"/>
      <c r="G49" s="179" t="n"/>
      <c r="H49" s="236" t="n"/>
      <c r="I49" s="236" t="n"/>
      <c r="J49" s="179" t="n"/>
      <c r="K49" s="236" t="n"/>
      <c r="L49" s="71" t="n"/>
      <c r="M49" s="71" t="n"/>
    </row>
    <row r="50" spans="1:22">
      <c r="B50" s="230" t="n"/>
      <c r="C50" s="236" t="n"/>
      <c r="D50" s="236" t="n"/>
      <c r="E50" s="236" t="n"/>
      <c r="F50" s="179" t="n"/>
      <c r="G50" s="179" t="n"/>
      <c r="H50" s="236" t="n"/>
      <c r="I50" s="236" t="n"/>
      <c r="J50" s="179" t="n"/>
      <c r="K50" s="236" t="n"/>
      <c r="L50" s="71" t="n"/>
      <c r="M50" s="71" t="n"/>
    </row>
    <row r="51" spans="1:22">
      <c r="B51" s="230" t="n"/>
      <c r="C51" s="236" t="n"/>
      <c r="D51" s="236" t="n"/>
      <c r="E51" s="236" t="n"/>
      <c r="F51" s="179" t="n"/>
      <c r="G51" s="179" t="n"/>
      <c r="H51" s="236" t="n"/>
      <c r="I51" s="236" t="n"/>
      <c r="J51" s="179" t="n"/>
      <c r="K51" s="236" t="n"/>
      <c r="L51" s="71" t="n"/>
      <c r="M51" s="71" t="n"/>
    </row>
    <row r="52" spans="1:22">
      <c r="B52" s="230" t="n"/>
      <c r="C52" s="236" t="n"/>
      <c r="D52" s="236" t="n"/>
      <c r="E52" s="236" t="n"/>
      <c r="F52" s="179" t="n"/>
      <c r="G52" s="179" t="n"/>
      <c r="H52" s="236" t="n"/>
      <c r="I52" s="236" t="n"/>
      <c r="J52" s="179" t="n"/>
      <c r="K52" s="236" t="n"/>
      <c r="L52" s="71" t="n"/>
      <c r="M52" s="71" t="n"/>
    </row>
    <row r="53" spans="1:22">
      <c r="B53" s="230" t="n"/>
      <c r="C53" s="236" t="n"/>
      <c r="D53" s="236" t="n"/>
      <c r="E53" s="236" t="n"/>
      <c r="F53" s="179" t="n"/>
      <c r="G53" s="179" t="n"/>
      <c r="H53" s="236" t="n"/>
      <c r="I53" s="236" t="n"/>
      <c r="J53" s="179" t="n"/>
      <c r="K53" s="236" t="n"/>
      <c r="L53" s="71" t="n"/>
      <c r="M53" s="71" t="n"/>
    </row>
    <row r="54" spans="1:22">
      <c r="B54" s="230" t="n"/>
      <c r="C54" s="236" t="n"/>
      <c r="D54" s="236" t="n"/>
      <c r="E54" s="236" t="n"/>
      <c r="F54" s="179" t="n"/>
      <c r="G54" s="179" t="n"/>
      <c r="H54" s="236" t="n"/>
      <c r="I54" s="236" t="n"/>
      <c r="J54" s="179" t="n"/>
      <c r="K54" s="236" t="n"/>
      <c r="L54" s="71" t="n"/>
      <c r="M54" s="71" t="n"/>
    </row>
    <row r="55" spans="1:22">
      <c r="B55" s="230" t="n"/>
      <c r="C55" s="236" t="n"/>
      <c r="D55" s="236" t="n"/>
      <c r="E55" s="236" t="n"/>
      <c r="F55" s="179" t="n"/>
      <c r="G55" s="179" t="n"/>
      <c r="H55" s="236" t="n"/>
      <c r="I55" s="236" t="n"/>
      <c r="J55" s="179" t="n"/>
      <c r="K55" s="236" t="n"/>
      <c r="L55" s="71" t="n"/>
      <c r="M55" s="71" t="n"/>
    </row>
    <row r="56" spans="1:22">
      <c r="B56" s="230" t="n"/>
      <c r="C56" s="236" t="n"/>
      <c r="D56" s="236" t="n"/>
      <c r="E56" s="236" t="n"/>
      <c r="F56" s="179" t="n"/>
      <c r="G56" s="179" t="n"/>
      <c r="H56" s="236" t="n"/>
      <c r="I56" s="236" t="n"/>
      <c r="J56" s="179" t="n"/>
      <c r="K56" s="236" t="n"/>
      <c r="L56" s="71" t="n"/>
      <c r="M56" s="71" t="n"/>
    </row>
    <row r="57" spans="1:22">
      <c r="B57" s="230" t="n"/>
      <c r="C57" s="236" t="n"/>
      <c r="D57" s="236" t="n"/>
      <c r="E57" s="236" t="n"/>
      <c r="F57" s="179" t="n"/>
      <c r="G57" s="179" t="n"/>
      <c r="H57" s="236" t="n"/>
      <c r="I57" s="236" t="n"/>
      <c r="J57" s="179" t="n"/>
      <c r="K57" s="236" t="n"/>
      <c r="L57" s="71" t="n"/>
      <c r="M57" s="71" t="n"/>
    </row>
    <row r="58" spans="1:22">
      <c r="B58" s="230" t="n"/>
      <c r="C58" s="236" t="n"/>
      <c r="D58" s="236" t="n"/>
      <c r="E58" s="236" t="n"/>
      <c r="F58" s="179" t="n"/>
      <c r="G58" s="179" t="n"/>
      <c r="H58" s="236" t="n"/>
      <c r="I58" s="236" t="n"/>
      <c r="J58" s="179" t="n"/>
      <c r="K58" s="236" t="n"/>
      <c r="L58" s="71" t="n"/>
      <c r="M58" s="71" t="n"/>
    </row>
    <row r="59" spans="1:22">
      <c r="B59" s="230" t="n"/>
      <c r="C59" s="236" t="n"/>
      <c r="D59" s="236" t="n"/>
      <c r="E59" s="236" t="n"/>
      <c r="F59" s="179" t="n"/>
      <c r="G59" s="179" t="n"/>
      <c r="H59" s="236" t="n"/>
      <c r="I59" s="236" t="n"/>
      <c r="J59" s="179" t="n"/>
      <c r="K59" s="236" t="n"/>
      <c r="L59" s="71" t="n"/>
      <c r="M59" s="71" t="n"/>
    </row>
    <row r="60" spans="1:22">
      <c r="B60" s="230" t="n"/>
      <c r="C60" s="236" t="n"/>
      <c r="D60" s="236" t="n"/>
      <c r="E60" s="236" t="n"/>
      <c r="F60" s="179" t="n"/>
      <c r="G60" s="179" t="n"/>
      <c r="H60" s="236" t="n"/>
      <c r="I60" s="236" t="n"/>
      <c r="J60" s="179" t="n"/>
      <c r="K60" s="236" t="n"/>
      <c r="L60" s="71" t="n"/>
      <c r="M60" s="71" t="n"/>
    </row>
    <row r="61" spans="1:22">
      <c r="B61" s="230" t="n"/>
      <c r="C61" s="236" t="n"/>
      <c r="D61" s="236" t="n"/>
      <c r="E61" s="236" t="n"/>
      <c r="F61" s="179" t="n"/>
      <c r="G61" s="179" t="n"/>
      <c r="H61" s="236" t="n"/>
      <c r="I61" s="236" t="n"/>
      <c r="J61" s="179" t="n"/>
      <c r="K61" s="236" t="n"/>
      <c r="L61" s="71" t="n"/>
      <c r="M61" s="71" t="n"/>
    </row>
    <row r="62" spans="1:22">
      <c r="B62" s="230" t="n"/>
      <c r="C62" s="236" t="n"/>
      <c r="D62" s="236" t="n"/>
      <c r="E62" s="236" t="n"/>
      <c r="F62" s="179" t="n"/>
      <c r="G62" s="179" t="n"/>
      <c r="H62" s="236" t="n"/>
      <c r="I62" s="236" t="n"/>
      <c r="J62" s="179" t="n"/>
      <c r="K62" s="236" t="n"/>
      <c r="L62" s="71" t="n"/>
      <c r="M62" s="71" t="n"/>
    </row>
    <row r="63" spans="1:22">
      <c r="B63" s="230" t="n"/>
      <c r="C63" s="236" t="n"/>
      <c r="D63" s="236" t="n"/>
      <c r="E63" s="236" t="n"/>
      <c r="F63" s="179" t="n"/>
      <c r="G63" s="179" t="n"/>
      <c r="H63" s="236" t="n"/>
      <c r="I63" s="236" t="n"/>
      <c r="J63" s="179" t="n"/>
      <c r="K63" s="236" t="n"/>
      <c r="L63" s="71" t="n"/>
      <c r="M63" s="71" t="n"/>
    </row>
    <row r="64" spans="1:22">
      <c r="B64" s="230" t="n"/>
      <c r="C64" s="236" t="n"/>
      <c r="D64" s="236" t="n"/>
      <c r="E64" s="236" t="n"/>
      <c r="F64" s="179" t="n"/>
      <c r="G64" s="179" t="n"/>
      <c r="H64" s="236" t="n"/>
      <c r="I64" s="236" t="n"/>
      <c r="J64" s="179" t="n"/>
      <c r="K64" s="236" t="n"/>
      <c r="L64" s="71" t="n"/>
      <c r="M64" s="71" t="n"/>
    </row>
    <row r="65" spans="1:22">
      <c r="B65" s="230" t="n"/>
      <c r="C65" s="236" t="n"/>
      <c r="D65" s="236" t="n"/>
      <c r="E65" s="236" t="n"/>
      <c r="F65" s="179" t="n"/>
      <c r="G65" s="179" t="n"/>
      <c r="H65" s="236" t="n"/>
      <c r="I65" s="236" t="n"/>
      <c r="J65" s="179" t="n"/>
      <c r="K65" s="236" t="n"/>
      <c r="L65" s="71" t="n"/>
      <c r="M65" s="71" t="n"/>
    </row>
    <row r="66" spans="1:22">
      <c r="B66" s="230" t="n"/>
      <c r="C66" s="236" t="n"/>
      <c r="D66" s="236" t="n"/>
      <c r="E66" s="236" t="n"/>
      <c r="F66" s="179" t="n"/>
      <c r="G66" s="179" t="n"/>
      <c r="H66" s="236" t="n"/>
      <c r="I66" s="236" t="n"/>
      <c r="J66" s="179" t="n"/>
      <c r="K66" s="236" t="n"/>
      <c r="L66" s="71" t="n"/>
      <c r="M66" s="71" t="n"/>
    </row>
    <row r="67" spans="1:22">
      <c r="B67" s="230" t="n"/>
      <c r="C67" s="236" t="n"/>
      <c r="D67" s="236" t="n"/>
      <c r="E67" s="236" t="n"/>
      <c r="F67" s="179" t="n"/>
      <c r="G67" s="179" t="n"/>
      <c r="H67" s="236" t="n"/>
      <c r="I67" s="236" t="n"/>
      <c r="J67" s="179" t="n"/>
      <c r="K67" s="236" t="n"/>
      <c r="L67" s="71" t="n"/>
      <c r="M67" s="71" t="n"/>
    </row>
    <row r="68" spans="1:22">
      <c r="B68" s="230" t="n"/>
      <c r="C68" s="236" t="n"/>
      <c r="D68" s="236" t="n"/>
      <c r="E68" s="236" t="n"/>
      <c r="F68" s="179" t="n"/>
      <c r="G68" s="179" t="n"/>
      <c r="H68" s="236" t="n"/>
      <c r="I68" s="236" t="n"/>
      <c r="J68" s="179" t="n"/>
      <c r="K68" s="236" t="n"/>
      <c r="L68" s="71" t="n"/>
      <c r="M68" s="71" t="n"/>
    </row>
    <row r="69" spans="1:22">
      <c r="B69" s="230" t="n"/>
      <c r="C69" s="236" t="n"/>
      <c r="D69" s="236" t="n"/>
      <c r="E69" s="236" t="n"/>
      <c r="F69" s="179" t="n"/>
      <c r="G69" s="179" t="n"/>
      <c r="H69" s="236" t="n"/>
      <c r="I69" s="236" t="n"/>
      <c r="J69" s="179" t="n"/>
      <c r="K69" s="236" t="n"/>
      <c r="L69" s="71" t="n"/>
      <c r="M69" s="71" t="n"/>
    </row>
    <row r="70" spans="1:22">
      <c r="B70" s="230" t="n"/>
      <c r="C70" s="236" t="n"/>
      <c r="D70" s="236" t="n"/>
      <c r="E70" s="236" t="n"/>
      <c r="F70" s="179" t="n"/>
      <c r="G70" s="179" t="n"/>
      <c r="H70" s="236" t="n"/>
      <c r="I70" s="236" t="n"/>
      <c r="J70" s="179" t="n"/>
      <c r="K70" s="236" t="n"/>
      <c r="L70" s="71" t="n"/>
      <c r="M70" s="71" t="n"/>
    </row>
    <row r="71" spans="1:22">
      <c r="B71" s="230" t="n"/>
      <c r="C71" s="236" t="n"/>
      <c r="D71" s="236" t="n"/>
      <c r="E71" s="236" t="n"/>
      <c r="F71" s="179" t="n"/>
      <c r="G71" s="179" t="n"/>
      <c r="H71" s="236" t="n"/>
      <c r="I71" s="236" t="n"/>
      <c r="J71" s="179" t="n"/>
      <c r="K71" s="236" t="n"/>
      <c r="L71" s="71" t="n"/>
      <c r="M71" s="71" t="n"/>
    </row>
    <row r="72" spans="1:22">
      <c r="B72" s="230" t="n"/>
      <c r="C72" s="236" t="n"/>
      <c r="D72" s="236" t="n"/>
      <c r="E72" s="236" t="n"/>
      <c r="F72" s="179" t="n"/>
      <c r="G72" s="179" t="n"/>
      <c r="H72" s="236" t="n"/>
      <c r="I72" s="236" t="n"/>
      <c r="J72" s="179" t="n"/>
      <c r="K72" s="236" t="n"/>
      <c r="L72" s="71" t="n"/>
      <c r="M72" s="71" t="n"/>
    </row>
    <row r="73" spans="1:22">
      <c r="B73" s="230" t="n"/>
      <c r="C73" s="236" t="n"/>
      <c r="D73" s="236" t="n"/>
      <c r="E73" s="236" t="n"/>
      <c r="F73" s="179" t="n"/>
      <c r="G73" s="179" t="n"/>
      <c r="H73" s="236" t="n"/>
      <c r="I73" s="236" t="n"/>
      <c r="J73" s="179" t="n"/>
      <c r="K73" s="236" t="n"/>
      <c r="L73" s="71" t="n"/>
      <c r="M73" s="71" t="n"/>
    </row>
    <row r="74" spans="1:22">
      <c r="B74" s="230" t="n"/>
      <c r="C74" s="236" t="n"/>
      <c r="D74" s="236" t="n"/>
      <c r="E74" s="236" t="n"/>
      <c r="F74" s="179" t="n"/>
      <c r="G74" s="179" t="n"/>
      <c r="H74" s="236" t="n"/>
      <c r="I74" s="236" t="n"/>
      <c r="J74" s="179" t="n"/>
      <c r="K74" s="236" t="n"/>
      <c r="L74" s="71" t="n"/>
      <c r="M74" s="71" t="n"/>
    </row>
    <row r="75" spans="1:22">
      <c r="B75" s="230" t="n"/>
      <c r="C75" s="236" t="n"/>
      <c r="D75" s="236" t="n"/>
      <c r="E75" s="236" t="n"/>
      <c r="F75" s="179" t="n"/>
      <c r="G75" s="179" t="n"/>
      <c r="H75" s="236" t="n"/>
      <c r="I75" s="236" t="n"/>
      <c r="J75" s="179" t="n"/>
      <c r="K75" s="236" t="n"/>
      <c r="L75" s="71" t="n"/>
      <c r="M75" s="71" t="n"/>
    </row>
    <row r="76" spans="1:22">
      <c r="B76" s="230" t="n"/>
      <c r="C76" s="236" t="n"/>
      <c r="D76" s="236" t="n"/>
      <c r="E76" s="236" t="n"/>
      <c r="F76" s="179" t="n"/>
      <c r="G76" s="179" t="n"/>
      <c r="H76" s="236" t="n"/>
      <c r="I76" s="236" t="n"/>
      <c r="J76" s="179" t="n"/>
      <c r="K76" s="236" t="n"/>
      <c r="L76" s="71" t="n"/>
      <c r="M76" s="71" t="n"/>
    </row>
    <row r="77" spans="1:22">
      <c r="B77" s="230" t="n"/>
      <c r="C77" s="236" t="n"/>
      <c r="D77" s="236" t="n"/>
      <c r="E77" s="236" t="n"/>
      <c r="F77" s="179" t="n"/>
      <c r="G77" s="179" t="n"/>
      <c r="H77" s="236" t="n"/>
      <c r="I77" s="236" t="n"/>
      <c r="J77" s="179" t="n"/>
      <c r="K77" s="236" t="n"/>
      <c r="L77" s="71" t="n"/>
      <c r="M77" s="71" t="n"/>
    </row>
    <row r="78" spans="1:22">
      <c r="B78" s="230" t="n"/>
      <c r="C78" s="236" t="n"/>
      <c r="D78" s="236" t="n"/>
      <c r="E78" s="236" t="n"/>
      <c r="F78" s="179" t="n"/>
      <c r="G78" s="179" t="n"/>
      <c r="H78" s="236" t="n"/>
      <c r="I78" s="236" t="n"/>
      <c r="J78" s="179" t="n"/>
      <c r="K78" s="236" t="n"/>
      <c r="L78" s="71" t="n"/>
      <c r="M78" s="71" t="n"/>
    </row>
    <row r="79" spans="1:22">
      <c r="B79" s="230" t="n"/>
      <c r="C79" s="236" t="n"/>
      <c r="D79" s="236" t="n"/>
      <c r="E79" s="236" t="n"/>
      <c r="F79" s="179" t="n"/>
      <c r="G79" s="179" t="n"/>
      <c r="H79" s="236" t="n"/>
      <c r="I79" s="236" t="n"/>
      <c r="J79" s="179" t="n"/>
      <c r="K79" s="236" t="n"/>
      <c r="L79" s="71" t="n"/>
      <c r="M79" s="71" t="n"/>
    </row>
    <row r="80" spans="1:22">
      <c r="B80" s="230" t="n"/>
      <c r="C80" s="236" t="n"/>
      <c r="D80" s="236" t="n"/>
      <c r="E80" s="236" t="n"/>
      <c r="F80" s="179" t="n"/>
      <c r="G80" s="179" t="n"/>
      <c r="H80" s="236" t="n"/>
      <c r="I80" s="236" t="n"/>
      <c r="J80" s="179" t="n"/>
      <c r="K80" s="236" t="n"/>
      <c r="L80" s="71" t="n"/>
      <c r="M80" s="71" t="n"/>
    </row>
    <row r="81" spans="1:22">
      <c r="B81" s="230" t="n"/>
      <c r="C81" s="236" t="n"/>
      <c r="D81" s="236" t="n"/>
      <c r="E81" s="236" t="n"/>
      <c r="F81" s="179" t="n"/>
      <c r="G81" s="179" t="n"/>
      <c r="H81" s="236" t="n"/>
      <c r="I81" s="236" t="n"/>
      <c r="J81" s="179" t="n"/>
      <c r="K81" s="236" t="n"/>
      <c r="L81" s="71" t="n"/>
      <c r="M81" s="71" t="n"/>
    </row>
    <row r="82" spans="1:22">
      <c r="B82" s="230" t="n"/>
      <c r="C82" s="236" t="n"/>
      <c r="D82" s="236" t="n"/>
      <c r="E82" s="236" t="n"/>
      <c r="F82" s="179" t="n"/>
      <c r="G82" s="179" t="n"/>
      <c r="H82" s="236" t="n"/>
      <c r="I82" s="236" t="n"/>
      <c r="J82" s="179" t="n"/>
      <c r="K82" s="236" t="n"/>
      <c r="L82" s="71" t="n"/>
      <c r="M82" s="71" t="n"/>
    </row>
    <row r="83" spans="1:22">
      <c r="B83" s="230" t="n"/>
      <c r="C83" s="236" t="n"/>
      <c r="D83" s="236" t="n"/>
      <c r="E83" s="236" t="n"/>
      <c r="F83" s="179" t="n"/>
      <c r="G83" s="179" t="n"/>
      <c r="H83" s="236" t="n"/>
      <c r="I83" s="236" t="n"/>
      <c r="J83" s="179" t="n"/>
      <c r="K83" s="236" t="n"/>
      <c r="L83" s="71" t="n"/>
      <c r="M83" s="71" t="n"/>
    </row>
    <row r="84" spans="1:22">
      <c r="B84" s="230" t="n"/>
      <c r="C84" s="236" t="n"/>
      <c r="D84" s="236" t="n"/>
      <c r="E84" s="236" t="n"/>
      <c r="F84" s="179" t="n"/>
      <c r="G84" s="179" t="n"/>
      <c r="H84" s="236" t="n"/>
      <c r="I84" s="236" t="n"/>
      <c r="J84" s="179" t="n"/>
      <c r="K84" s="236" t="n"/>
      <c r="L84" s="71" t="n"/>
      <c r="M84" s="71" t="n"/>
    </row>
    <row r="85" spans="1:22">
      <c r="B85" s="230" t="n"/>
      <c r="C85" s="236" t="n"/>
      <c r="D85" s="236" t="n"/>
      <c r="E85" s="236" t="n"/>
      <c r="F85" s="179" t="n"/>
      <c r="G85" s="179" t="n"/>
      <c r="H85" s="236" t="n"/>
      <c r="I85" s="236" t="n"/>
      <c r="J85" s="179" t="n"/>
      <c r="K85" s="236" t="n"/>
      <c r="L85" s="71" t="n"/>
      <c r="M85" s="71" t="n"/>
    </row>
    <row r="86" spans="1:22">
      <c r="B86" s="230" t="n"/>
      <c r="C86" s="236" t="n"/>
      <c r="D86" s="236" t="n"/>
      <c r="E86" s="236" t="n"/>
      <c r="F86" s="179" t="n"/>
      <c r="G86" s="179" t="n"/>
      <c r="H86" s="236" t="n"/>
      <c r="I86" s="236" t="n"/>
      <c r="J86" s="179" t="n"/>
      <c r="K86" s="236" t="n"/>
      <c r="L86" s="71" t="n"/>
      <c r="M86" s="71" t="n"/>
    </row>
    <row r="87" spans="1:22">
      <c r="B87" s="230" t="n"/>
      <c r="C87" s="236" t="n"/>
      <c r="D87" s="236" t="n"/>
      <c r="E87" s="236" t="n"/>
      <c r="F87" s="179" t="n"/>
      <c r="G87" s="179" t="n"/>
      <c r="H87" s="236" t="n"/>
      <c r="I87" s="236" t="n"/>
      <c r="J87" s="179" t="n"/>
      <c r="K87" s="236" t="n"/>
      <c r="L87" s="71" t="n"/>
      <c r="M87" s="71" t="n"/>
    </row>
    <row r="88" spans="1:22">
      <c r="B88" s="230" t="n"/>
      <c r="C88" s="236" t="n"/>
      <c r="D88" s="236" t="n"/>
      <c r="E88" s="236" t="n"/>
      <c r="F88" s="179" t="n"/>
      <c r="G88" s="179" t="n"/>
      <c r="H88" s="236" t="n"/>
      <c r="I88" s="236" t="n"/>
      <c r="J88" s="179" t="n"/>
      <c r="K88" s="236" t="n"/>
      <c r="L88" s="71" t="n"/>
      <c r="M88" s="71" t="n"/>
    </row>
    <row r="89" spans="1:22">
      <c r="B89" s="230" t="n"/>
      <c r="C89" s="236" t="n"/>
      <c r="D89" s="236" t="n"/>
      <c r="E89" s="236" t="n"/>
      <c r="F89" s="179" t="n"/>
      <c r="G89" s="179" t="n"/>
      <c r="H89" s="236" t="n"/>
      <c r="I89" s="236" t="n"/>
      <c r="J89" s="179" t="n"/>
      <c r="K89" s="236" t="n"/>
      <c r="L89" s="71" t="n"/>
      <c r="M89" s="71" t="n"/>
    </row>
    <row r="90" spans="1:22">
      <c r="B90" s="230" t="n"/>
      <c r="C90" s="236" t="n"/>
      <c r="D90" s="236" t="n"/>
      <c r="E90" s="236" t="n"/>
      <c r="F90" s="179" t="n"/>
      <c r="G90" s="179" t="n"/>
      <c r="H90" s="236" t="n"/>
      <c r="I90" s="236" t="n"/>
      <c r="J90" s="179" t="n"/>
      <c r="K90" s="236" t="n"/>
      <c r="L90" s="71" t="n"/>
      <c r="M90" s="71" t="n"/>
    </row>
    <row r="91" spans="1:22">
      <c r="B91" s="230" t="n"/>
      <c r="C91" s="236" t="n"/>
      <c r="D91" s="236" t="n"/>
      <c r="E91" s="236" t="n"/>
      <c r="F91" s="179" t="n"/>
      <c r="G91" s="179" t="n"/>
      <c r="H91" s="236" t="n"/>
      <c r="I91" s="236" t="n"/>
      <c r="J91" s="179" t="n"/>
      <c r="K91" s="236" t="n"/>
      <c r="L91" s="71" t="n"/>
      <c r="M91" s="71" t="n"/>
    </row>
    <row r="92" spans="1:22">
      <c r="B92" s="230" t="n"/>
      <c r="C92" s="236" t="n"/>
      <c r="D92" s="236" t="n"/>
      <c r="E92" s="236" t="n"/>
      <c r="F92" s="179" t="n"/>
      <c r="G92" s="179" t="n"/>
      <c r="H92" s="236" t="n"/>
      <c r="I92" s="236" t="n"/>
      <c r="J92" s="179" t="n"/>
      <c r="K92" s="236" t="n"/>
      <c r="L92" s="71" t="n"/>
      <c r="M92" s="71" t="n"/>
    </row>
    <row r="93" spans="1:22">
      <c r="B93" s="230" t="n"/>
      <c r="C93" s="236" t="n"/>
      <c r="D93" s="236" t="n"/>
      <c r="E93" s="236" t="n"/>
      <c r="F93" s="179" t="n"/>
      <c r="G93" s="179" t="n"/>
      <c r="H93" s="236" t="n"/>
      <c r="I93" s="236" t="n"/>
      <c r="J93" s="179" t="n"/>
      <c r="K93" s="236" t="n"/>
      <c r="L93" s="71" t="n"/>
      <c r="M93" s="71" t="n"/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V93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7" min="15" style="291" width="17.29"/>
    <col customWidth="1" max="18" min="18" style="291" width="33.57"/>
    <col customWidth="1" max="22" min="19" style="291" width="17.29"/>
  </cols>
  <sheetData>
    <row r="1" spans="1:22">
      <c r="A1" s="218" t="s">
        <v>0</v>
      </c>
      <c r="B1" s="181" t="s">
        <v>252</v>
      </c>
      <c r="C1" s="182" t="n">
        <v>42614</v>
      </c>
      <c r="D1" s="129" t="n">
        <v>42649</v>
      </c>
      <c r="E1" s="129" t="n">
        <v>42653</v>
      </c>
      <c r="F1" s="129" t="n">
        <v>42660</v>
      </c>
      <c r="G1" s="129" t="n">
        <v>42663</v>
      </c>
      <c r="H1" s="129" t="n">
        <v>42667</v>
      </c>
      <c r="I1" s="129" t="n">
        <v>42670</v>
      </c>
      <c r="J1" s="182" t="n">
        <v>42641</v>
      </c>
      <c r="K1" s="182" t="n">
        <v>42642</v>
      </c>
      <c r="L1" s="16" t="s">
        <v>253</v>
      </c>
      <c r="M1" s="17" t="s">
        <v>254</v>
      </c>
      <c r="N1" s="18" t="s">
        <v>255</v>
      </c>
      <c r="O1" s="19" t="s">
        <v>256</v>
      </c>
      <c r="P1" s="233" t="n"/>
      <c r="Q1" s="233" t="n"/>
      <c r="R1" s="102" t="s">
        <v>257</v>
      </c>
    </row>
    <row r="2" spans="1:22">
      <c r="A2" s="22" t="s">
        <v>258</v>
      </c>
      <c r="B2" s="23">
        <f>'0916'!L2</f>
        <v/>
      </c>
      <c r="C2" s="219" t="s">
        <v>333</v>
      </c>
      <c r="D2" s="148" t="s">
        <v>334</v>
      </c>
      <c r="E2" s="221" t="s">
        <v>335</v>
      </c>
      <c r="F2" s="148" t="s">
        <v>334</v>
      </c>
      <c r="G2" s="175" t="n"/>
      <c r="H2" s="175" t="n"/>
      <c r="I2" s="167" t="s">
        <v>336</v>
      </c>
      <c r="J2" s="216" t="n"/>
      <c r="K2" s="216" t="n"/>
      <c r="L2" s="26">
        <f>B2+L3-L4</f>
        <v/>
      </c>
      <c r="M2" s="55" t="n"/>
      <c r="N2" s="268">
        <f>SUM(N5:N29)</f>
        <v/>
      </c>
      <c r="O2" s="211" t="s">
        <v>323</v>
      </c>
      <c r="P2" s="69" t="n"/>
      <c r="Q2" s="69" t="n"/>
      <c r="R2" s="246" t="n"/>
    </row>
    <row r="3" spans="1:22">
      <c r="A3" s="34" t="s">
        <v>262</v>
      </c>
      <c r="B3" s="34" t="n"/>
      <c r="C3" s="34">
        <f>SUM(C5:C29)</f>
        <v/>
      </c>
      <c r="D3" s="153">
        <f>SUM(D5:D29)</f>
        <v/>
      </c>
      <c r="E3" s="153">
        <f>SUM(E5:E29)</f>
        <v/>
      </c>
      <c r="F3" s="153">
        <f>SUM(F5:F29)</f>
        <v/>
      </c>
      <c r="G3" s="153">
        <f>SUM(G5:G29)</f>
        <v/>
      </c>
      <c r="H3" s="153">
        <f>SUM(H5:H29)</f>
        <v/>
      </c>
      <c r="I3" s="153">
        <f>SUM(I5:I29)</f>
        <v/>
      </c>
      <c r="J3" s="34">
        <f>SUM(J5:J29)</f>
        <v/>
      </c>
      <c r="K3" s="34">
        <f>SUM(K5:K29)</f>
        <v/>
      </c>
      <c r="L3" s="34">
        <f>SUM(C3:K3)</f>
        <v/>
      </c>
      <c r="M3" s="55" t="n"/>
      <c r="N3" s="268" t="n"/>
      <c r="O3" s="211" t="n"/>
      <c r="P3" s="69" t="n"/>
      <c r="Q3" s="69" t="n"/>
      <c r="R3" s="236" t="n"/>
    </row>
    <row r="4" spans="1:22">
      <c r="A4" s="40" t="s">
        <v>263</v>
      </c>
      <c r="B4" s="40" t="n"/>
      <c r="C4" s="229" t="n">
        <v>1600</v>
      </c>
      <c r="D4" s="171" t="n">
        <v>1600</v>
      </c>
      <c r="E4" s="171" t="n">
        <v>2600</v>
      </c>
      <c r="F4" s="171" t="n">
        <v>2600</v>
      </c>
      <c r="G4" s="171" t="n">
        <v>2600</v>
      </c>
      <c r="H4" s="131" t="n"/>
      <c r="I4" s="171" t="n">
        <v>2600</v>
      </c>
      <c r="J4" s="229" t="n"/>
      <c r="K4" s="229" t="n"/>
      <c r="L4" s="229">
        <f>SUM(C4:K4)</f>
        <v/>
      </c>
      <c r="M4" s="55" t="n"/>
      <c r="N4" s="268" t="n"/>
      <c r="O4" s="43" t="n"/>
      <c r="P4" s="44" t="n"/>
      <c r="Q4" s="44" t="n"/>
    </row>
    <row r="5" spans="1:22">
      <c r="A5" s="263" t="s">
        <v>264</v>
      </c>
      <c r="B5" s="261">
        <f>-1*'0916'!N5</f>
        <v/>
      </c>
      <c r="C5" s="216" t="n"/>
      <c r="D5" s="169" t="n">
        <v>0</v>
      </c>
      <c r="E5" s="169" t="n">
        <v>0</v>
      </c>
      <c r="F5" s="167" t="n">
        <v>0</v>
      </c>
      <c r="G5" s="169" t="n">
        <v>0</v>
      </c>
      <c r="H5" s="175" t="n"/>
      <c r="I5" s="169" t="n">
        <v>0</v>
      </c>
      <c r="J5" s="216" t="n"/>
      <c r="K5" s="216" t="n"/>
      <c r="L5" s="276">
        <f>SUM(B5:K5)</f>
        <v/>
      </c>
      <c r="M5" s="55" t="n"/>
      <c r="N5" s="268">
        <f>M5-L5</f>
        <v/>
      </c>
      <c r="O5" s="256">
        <f>SUM(C5:K5)+'0916'!P5</f>
        <v/>
      </c>
      <c r="P5" s="240" t="n"/>
      <c r="Q5" s="240" t="n"/>
      <c r="R5" s="65" t="n"/>
    </row>
    <row r="6" spans="1:22">
      <c r="A6" s="262" t="s">
        <v>8</v>
      </c>
      <c r="B6" s="261">
        <f>-1*'0916'!N6</f>
        <v/>
      </c>
      <c r="C6" s="216" t="n"/>
      <c r="D6" s="175" t="n"/>
      <c r="E6" s="175" t="n"/>
      <c r="F6" s="175" t="n"/>
      <c r="G6" s="175" t="n"/>
      <c r="H6" s="175" t="n"/>
      <c r="I6" s="175" t="n"/>
      <c r="J6" s="216" t="n"/>
      <c r="K6" s="216" t="n"/>
      <c r="L6" s="276">
        <f>SUM(B6:K6)</f>
        <v/>
      </c>
      <c r="M6" s="55" t="n"/>
      <c r="N6" s="268">
        <f>M6-L6</f>
        <v/>
      </c>
      <c r="O6" s="256">
        <f>SUM(C6:K6)+'0916'!P6</f>
        <v/>
      </c>
      <c r="P6" s="240" t="n"/>
      <c r="Q6" s="240" t="n"/>
      <c r="R6" s="102" t="s">
        <v>265</v>
      </c>
    </row>
    <row r="7" spans="1:22">
      <c r="A7" s="262" t="s">
        <v>10</v>
      </c>
      <c r="B7" s="261">
        <f>-1*'0916'!N7</f>
        <v/>
      </c>
      <c r="C7" s="219" t="n">
        <v>200</v>
      </c>
      <c r="D7" s="175" t="n"/>
      <c r="E7" s="167" t="n">
        <v>250</v>
      </c>
      <c r="F7" s="169" t="n">
        <v>350</v>
      </c>
      <c r="G7" s="104" t="n">
        <v>200</v>
      </c>
      <c r="H7" s="175" t="n"/>
      <c r="I7" s="175" t="n"/>
      <c r="J7" s="216" t="n"/>
      <c r="K7" s="216" t="n"/>
      <c r="L7" s="276">
        <f>SUM(B7:K7)</f>
        <v/>
      </c>
      <c r="M7" s="55" t="n"/>
      <c r="N7" s="268">
        <f>M7-L7</f>
        <v/>
      </c>
      <c r="O7" s="256">
        <f>SUM(C7:K7)+'0916'!P7</f>
        <v/>
      </c>
      <c r="P7" s="240" t="n"/>
      <c r="Q7" s="240" t="n"/>
      <c r="R7" s="102" t="s">
        <v>266</v>
      </c>
    </row>
    <row r="8" spans="1:22">
      <c r="A8" s="262" t="s">
        <v>13</v>
      </c>
      <c r="B8" s="261">
        <f>-1*'0916'!N8</f>
        <v/>
      </c>
      <c r="C8" s="221" t="n">
        <v>200</v>
      </c>
      <c r="D8" s="167" t="n">
        <v>200</v>
      </c>
      <c r="E8" s="175" t="n"/>
      <c r="F8" s="175" t="n"/>
      <c r="G8" s="169" t="n">
        <v>200</v>
      </c>
      <c r="H8" s="175" t="n"/>
      <c r="I8" s="167" t="n">
        <v>300</v>
      </c>
      <c r="J8" s="216" t="n"/>
      <c r="K8" s="216" t="n"/>
      <c r="L8" s="276">
        <f>SUM(B8:K8)</f>
        <v/>
      </c>
      <c r="M8" s="55" t="n"/>
      <c r="N8" s="268">
        <f>M8-L8</f>
        <v/>
      </c>
      <c r="O8" s="256">
        <f>SUM(C8:K8)+'0916'!P8</f>
        <v/>
      </c>
      <c r="P8" s="240" t="n"/>
      <c r="Q8" s="240" t="n"/>
      <c r="R8" s="102" t="s">
        <v>267</v>
      </c>
    </row>
    <row r="9" spans="1:22">
      <c r="A9" s="262" t="s">
        <v>16</v>
      </c>
      <c r="B9" s="261">
        <f>-1*'0916'!N9</f>
        <v/>
      </c>
      <c r="C9" s="221" t="n">
        <v>200</v>
      </c>
      <c r="D9" s="169" t="n">
        <v>200</v>
      </c>
      <c r="E9" s="169" t="n">
        <v>250</v>
      </c>
      <c r="F9" s="175" t="n"/>
      <c r="G9" s="167" t="n">
        <v>200</v>
      </c>
      <c r="H9" s="175" t="n"/>
      <c r="I9" s="175" t="n"/>
      <c r="J9" s="216" t="n"/>
      <c r="K9" s="216" t="n"/>
      <c r="L9" s="276">
        <f>SUM(B9:K9)</f>
        <v/>
      </c>
      <c r="M9" s="55" t="n"/>
      <c r="N9" s="268">
        <f>M9-L9</f>
        <v/>
      </c>
      <c r="O9" s="256">
        <f>SUM(C9:K9)+'0916'!P9</f>
        <v/>
      </c>
      <c r="P9" s="240" t="n"/>
      <c r="Q9" s="240" t="n"/>
      <c r="R9" s="102" t="s">
        <v>268</v>
      </c>
    </row>
    <row r="10" spans="1:22">
      <c r="A10" s="262" t="s">
        <v>19</v>
      </c>
      <c r="B10" s="261">
        <f>-1*'0916'!N10</f>
        <v/>
      </c>
      <c r="C10" s="219" t="n">
        <v>200</v>
      </c>
      <c r="D10" s="167" t="n">
        <v>200</v>
      </c>
      <c r="E10" s="167" t="n">
        <v>250</v>
      </c>
      <c r="F10" s="167" t="n">
        <v>350</v>
      </c>
      <c r="G10" s="169" t="n">
        <v>200</v>
      </c>
      <c r="H10" s="175" t="n"/>
      <c r="I10" s="175" t="n"/>
      <c r="J10" s="216" t="n"/>
      <c r="K10" s="216" t="n"/>
      <c r="L10" s="276">
        <f>SUM(B10:K10)</f>
        <v/>
      </c>
      <c r="M10" s="55" t="n"/>
      <c r="N10" s="268">
        <f>M10-L10</f>
        <v/>
      </c>
      <c r="O10" s="256">
        <f>SUM(C10:K10)+'0916'!P10</f>
        <v/>
      </c>
      <c r="P10" s="240" t="n"/>
      <c r="Q10" s="240" t="n"/>
      <c r="R10" s="102" t="s">
        <v>269</v>
      </c>
    </row>
    <row r="11" spans="1:22">
      <c r="A11" s="262" t="s">
        <v>22</v>
      </c>
      <c r="B11" s="261">
        <f>-1*'0916'!N11</f>
        <v/>
      </c>
      <c r="C11" s="219" t="n">
        <v>200</v>
      </c>
      <c r="D11" s="169" t="n">
        <v>200</v>
      </c>
      <c r="E11" s="167" t="n">
        <v>250</v>
      </c>
      <c r="F11" s="169" t="n">
        <v>350</v>
      </c>
      <c r="G11" s="104" t="n">
        <v>200</v>
      </c>
      <c r="H11" s="175" t="n"/>
      <c r="I11" s="167" t="n">
        <v>300</v>
      </c>
      <c r="J11" s="216" t="n"/>
      <c r="K11" s="216" t="n"/>
      <c r="L11" s="276">
        <f>SUM(B11:K11)</f>
        <v/>
      </c>
      <c r="M11" s="55" t="n"/>
      <c r="N11" s="268">
        <f>M11-L11</f>
        <v/>
      </c>
      <c r="O11" s="256">
        <f>SUM(C11:K11)+'0916'!P11</f>
        <v/>
      </c>
      <c r="P11" s="240" t="n"/>
      <c r="Q11" s="240" t="n"/>
      <c r="R11" s="102" t="s">
        <v>270</v>
      </c>
    </row>
    <row r="12" spans="1:22">
      <c r="A12" s="262" t="s">
        <v>25</v>
      </c>
      <c r="B12" s="261">
        <f>-1*'0916'!N12</f>
        <v/>
      </c>
      <c r="C12" s="216" t="n"/>
      <c r="D12" s="175" t="n"/>
      <c r="E12" s="175" t="n"/>
      <c r="F12" s="167" t="n">
        <v>350</v>
      </c>
      <c r="G12" s="104" t="n">
        <v>200</v>
      </c>
      <c r="H12" s="175" t="n"/>
      <c r="I12" s="175" t="n"/>
      <c r="J12" s="216" t="n"/>
      <c r="K12" s="216" t="n"/>
      <c r="L12" s="276">
        <f>SUM(B12:K12)</f>
        <v/>
      </c>
      <c r="M12" s="55" t="n"/>
      <c r="N12" s="268">
        <f>M12-L12</f>
        <v/>
      </c>
      <c r="O12" s="256">
        <f>SUM(C12:K12)+'0916'!P12</f>
        <v/>
      </c>
      <c r="P12" s="240" t="n"/>
      <c r="Q12" s="240" t="n"/>
      <c r="R12" s="102" t="s">
        <v>271</v>
      </c>
    </row>
    <row r="13" spans="1:22">
      <c r="A13" s="262" t="s">
        <v>28</v>
      </c>
      <c r="B13" s="261">
        <f>-1*'0916'!N13</f>
        <v/>
      </c>
      <c r="C13" s="216" t="n"/>
      <c r="D13" s="175" t="n"/>
      <c r="E13" s="169" t="n">
        <v>250</v>
      </c>
      <c r="F13" s="175" t="n"/>
      <c r="G13" s="169" t="n">
        <v>200</v>
      </c>
      <c r="H13" s="175" t="n"/>
      <c r="I13" s="175" t="n"/>
      <c r="J13" s="216" t="n"/>
      <c r="K13" s="216" t="n"/>
      <c r="L13" s="276">
        <f>SUM(B13:K13)</f>
        <v/>
      </c>
      <c r="M13" s="55" t="n"/>
      <c r="N13" s="268">
        <f>M13-L13</f>
        <v/>
      </c>
      <c r="O13" s="256">
        <f>SUM(C13:K13)+'0916'!P13</f>
        <v/>
      </c>
      <c r="P13" s="240" t="n"/>
      <c r="Q13" s="240" t="n"/>
      <c r="R13" s="102" t="s">
        <v>272</v>
      </c>
    </row>
    <row r="14" spans="1:22">
      <c r="A14" s="262" t="s">
        <v>31</v>
      </c>
      <c r="B14" s="261">
        <f>-1*'0916'!N14</f>
        <v/>
      </c>
      <c r="C14" s="216" t="n"/>
      <c r="D14" s="175" t="n"/>
      <c r="E14" s="167" t="n">
        <v>250</v>
      </c>
      <c r="F14" s="167" t="n">
        <v>350</v>
      </c>
      <c r="G14" s="167" t="n">
        <v>200</v>
      </c>
      <c r="H14" s="175" t="n"/>
      <c r="I14" s="169" t="n">
        <v>300</v>
      </c>
      <c r="J14" s="216" t="n"/>
      <c r="K14" s="216" t="n"/>
      <c r="L14" s="276">
        <f>SUM(B14:K14)</f>
        <v/>
      </c>
      <c r="M14" s="55" t="n"/>
      <c r="N14" s="268">
        <f>M14-L14</f>
        <v/>
      </c>
      <c r="O14" s="256">
        <f>SUM(C14:K14)+'0916'!P14</f>
        <v/>
      </c>
      <c r="P14" s="240" t="n"/>
      <c r="Q14" s="240" t="n"/>
      <c r="R14" s="102" t="s">
        <v>273</v>
      </c>
    </row>
    <row r="15" spans="1:22">
      <c r="A15" s="262" t="s">
        <v>34</v>
      </c>
      <c r="B15" s="261">
        <f>-1*'0916'!N15</f>
        <v/>
      </c>
      <c r="C15" s="219" t="n">
        <v>200</v>
      </c>
      <c r="D15" s="175" t="n"/>
      <c r="E15" s="169" t="n">
        <v>250</v>
      </c>
      <c r="F15" s="175" t="n"/>
      <c r="G15" s="175" t="n"/>
      <c r="H15" s="175" t="n"/>
      <c r="I15" s="169" t="n">
        <v>300</v>
      </c>
      <c r="J15" s="216" t="n"/>
      <c r="K15" s="216" t="n"/>
      <c r="L15" s="276">
        <f>SUM(B15:K15)</f>
        <v/>
      </c>
      <c r="M15" s="55" t="n"/>
      <c r="N15" s="268">
        <f>M15-L15</f>
        <v/>
      </c>
      <c r="O15" s="256">
        <f>SUM(C15:K15)+'0916'!P15</f>
        <v/>
      </c>
      <c r="P15" s="240" t="n"/>
      <c r="Q15" s="240" t="n"/>
      <c r="R15" s="102" t="s">
        <v>274</v>
      </c>
    </row>
    <row r="16" spans="1:22">
      <c r="A16" s="262" t="s">
        <v>37</v>
      </c>
      <c r="B16" s="261">
        <f>-1*'0916'!N16</f>
        <v/>
      </c>
      <c r="C16" s="216" t="n"/>
      <c r="D16" s="175" t="n"/>
      <c r="E16" s="167" t="n">
        <v>250</v>
      </c>
      <c r="F16" s="169" t="n">
        <v>350</v>
      </c>
      <c r="G16" s="167" t="n">
        <v>200</v>
      </c>
      <c r="H16" s="175" t="n"/>
      <c r="I16" s="167" t="n">
        <v>300</v>
      </c>
      <c r="J16" s="216" t="n"/>
      <c r="K16" s="216" t="n"/>
      <c r="L16" s="276">
        <f>SUM(B16:K16)</f>
        <v/>
      </c>
      <c r="M16" s="55" t="n"/>
      <c r="N16" s="268">
        <f>M16-L16</f>
        <v/>
      </c>
      <c r="O16" s="256">
        <f>SUM(C16:K16)+'0916'!P16</f>
        <v/>
      </c>
      <c r="P16" s="240" t="n"/>
      <c r="Q16" s="240" t="n"/>
      <c r="R16" s="102" t="s">
        <v>275</v>
      </c>
    </row>
    <row r="17" spans="1:22">
      <c r="A17" s="262" t="s">
        <v>39</v>
      </c>
      <c r="B17" s="261">
        <f>-1*'0916'!N17</f>
        <v/>
      </c>
      <c r="C17" s="216" t="n"/>
      <c r="D17" s="169" t="n">
        <v>200</v>
      </c>
      <c r="E17" s="169" t="n">
        <v>250</v>
      </c>
      <c r="F17" s="175" t="n"/>
      <c r="G17" s="104" t="n">
        <v>200</v>
      </c>
      <c r="H17" s="175" t="n"/>
      <c r="I17" s="167" t="n">
        <v>300</v>
      </c>
      <c r="J17" s="216" t="n"/>
      <c r="K17" s="216" t="n"/>
      <c r="L17" s="276">
        <f>SUM(B17:K17)</f>
        <v/>
      </c>
      <c r="M17" s="55" t="n"/>
      <c r="N17" s="268">
        <f>M17-L17</f>
        <v/>
      </c>
      <c r="O17" s="256">
        <f>SUM(C17:K17)+'0916'!P17</f>
        <v/>
      </c>
      <c r="P17" s="240" t="n"/>
      <c r="Q17" s="240" t="n"/>
      <c r="R17" s="102" t="s">
        <v>276</v>
      </c>
    </row>
    <row r="18" spans="1:22">
      <c r="A18" s="262" t="s">
        <v>42</v>
      </c>
      <c r="B18" s="261">
        <f>-1*'0916'!N18</f>
        <v/>
      </c>
      <c r="C18" s="216" t="n"/>
      <c r="D18" s="167" t="n">
        <v>200</v>
      </c>
      <c r="E18" s="175" t="n"/>
      <c r="F18" s="175" t="n"/>
      <c r="G18" s="175" t="n"/>
      <c r="H18" s="175" t="n"/>
      <c r="I18" s="175" t="n"/>
      <c r="J18" s="216" t="n"/>
      <c r="K18" s="216" t="n"/>
      <c r="L18" s="276">
        <f>SUM(B18:K18)</f>
        <v/>
      </c>
      <c r="M18" s="55" t="n"/>
      <c r="N18" s="268">
        <f>M18-L18</f>
        <v/>
      </c>
      <c r="O18" s="256">
        <f>SUM(C18:K18)+'0916'!P18</f>
        <v/>
      </c>
      <c r="P18" s="240" t="n"/>
      <c r="Q18" s="240" t="n"/>
      <c r="R18" s="102" t="s">
        <v>277</v>
      </c>
    </row>
    <row r="19" spans="1:22">
      <c r="A19" s="262" t="s">
        <v>45</v>
      </c>
      <c r="B19" s="261">
        <f>-1*'0916'!N19</f>
        <v/>
      </c>
      <c r="C19" s="216" t="n"/>
      <c r="D19" s="175" t="n"/>
      <c r="E19" s="175" t="n"/>
      <c r="F19" s="175" t="n"/>
      <c r="G19" s="169" t="n">
        <v>200</v>
      </c>
      <c r="H19" s="175" t="n"/>
      <c r="I19" s="175" t="n"/>
      <c r="J19" s="216" t="n"/>
      <c r="K19" s="216" t="n"/>
      <c r="L19" s="276">
        <f>SUM(B19:K19)</f>
        <v/>
      </c>
      <c r="M19" s="55" t="n"/>
      <c r="N19" s="268">
        <f>M19-L19</f>
        <v/>
      </c>
      <c r="O19" s="256">
        <f>SUM(C19:K19)+'0916'!P19</f>
        <v/>
      </c>
      <c r="P19" s="240" t="n"/>
      <c r="Q19" s="240" t="n"/>
      <c r="R19" s="102" t="s">
        <v>278</v>
      </c>
    </row>
    <row r="20" spans="1:22">
      <c r="A20" s="262" t="s">
        <v>46</v>
      </c>
      <c r="B20" s="261">
        <f>-1*'0916'!N20</f>
        <v/>
      </c>
      <c r="C20" s="216" t="n"/>
      <c r="D20" s="175" t="n"/>
      <c r="E20" s="175" t="n"/>
      <c r="F20" s="175" t="n"/>
      <c r="G20" s="175" t="n"/>
      <c r="H20" s="175" t="n"/>
      <c r="I20" s="169" t="n">
        <v>300</v>
      </c>
      <c r="J20" s="216" t="n"/>
      <c r="K20" s="216" t="n"/>
      <c r="L20" s="276">
        <f>SUM(B20:K20)</f>
        <v/>
      </c>
      <c r="M20" s="55" t="n"/>
      <c r="N20" s="268">
        <f>M20-L20</f>
        <v/>
      </c>
      <c r="O20" s="256">
        <f>SUM(C20:K20)+'0916'!P20</f>
        <v/>
      </c>
      <c r="P20" s="240" t="n"/>
      <c r="Q20" s="240" t="n"/>
      <c r="R20" s="102" t="s">
        <v>279</v>
      </c>
    </row>
    <row r="21" spans="1:22">
      <c r="A21" s="262" t="s">
        <v>154</v>
      </c>
      <c r="B21" s="261">
        <f>-1*'0916'!N21</f>
        <v/>
      </c>
      <c r="C21" s="216" t="n"/>
      <c r="D21" s="175" t="n"/>
      <c r="E21" s="175" t="n"/>
      <c r="F21" s="175" t="n"/>
      <c r="G21" s="175" t="n"/>
      <c r="H21" s="175" t="n"/>
      <c r="I21" s="175" t="n"/>
      <c r="J21" s="216" t="n"/>
      <c r="K21" s="216" t="n"/>
      <c r="L21" s="276">
        <f>SUM(B21:K21)</f>
        <v/>
      </c>
      <c r="M21" s="55" t="n"/>
      <c r="N21" s="268">
        <f>M21-L21</f>
        <v/>
      </c>
      <c r="O21" s="256">
        <f>SUM(C21:K21)+'0916'!P21</f>
        <v/>
      </c>
      <c r="P21" s="240" t="n"/>
      <c r="Q21" s="240" t="n"/>
      <c r="R21" s="102" t="s">
        <v>280</v>
      </c>
    </row>
    <row r="22" spans="1:22">
      <c r="A22" s="262" t="s">
        <v>76</v>
      </c>
      <c r="B22" s="261">
        <f>-1*'0916'!N22</f>
        <v/>
      </c>
      <c r="C22" s="216" t="n"/>
      <c r="D22" s="175" t="n"/>
      <c r="E22" s="175" t="n"/>
      <c r="F22" s="175" t="n"/>
      <c r="G22" s="175" t="n"/>
      <c r="H22" s="175" t="n"/>
      <c r="I22" s="175" t="n"/>
      <c r="J22" s="216" t="n"/>
      <c r="K22" s="216" t="n"/>
      <c r="L22" s="276">
        <f>SUM(B22:K22)</f>
        <v/>
      </c>
      <c r="M22" s="55" t="n"/>
      <c r="N22" s="268">
        <f>M22-L22</f>
        <v/>
      </c>
      <c r="O22" s="256">
        <f>SUM(C22:K22)+'0916'!P22</f>
        <v/>
      </c>
      <c r="P22" s="240" t="n"/>
      <c r="Q22" s="240" t="n"/>
      <c r="R22" s="102" t="s">
        <v>304</v>
      </c>
    </row>
    <row r="23" spans="1:22">
      <c r="A23" s="262" t="s">
        <v>52</v>
      </c>
      <c r="B23" s="261">
        <f>-1*'0916'!N23</f>
        <v/>
      </c>
      <c r="C23" s="216" t="n"/>
      <c r="D23" s="169" t="n">
        <v>200</v>
      </c>
      <c r="E23" s="175" t="n"/>
      <c r="F23" s="175" t="n"/>
      <c r="G23" s="104" t="n">
        <v>200</v>
      </c>
      <c r="H23" s="175" t="n"/>
      <c r="I23" s="169" t="n">
        <v>300</v>
      </c>
      <c r="J23" s="216" t="n"/>
      <c r="K23" s="216" t="n"/>
      <c r="L23" s="276">
        <f>SUM(B23:K23)</f>
        <v/>
      </c>
      <c r="M23" s="55" t="n"/>
      <c r="N23" s="268">
        <f>M23-L23</f>
        <v/>
      </c>
      <c r="O23" s="256">
        <f>SUM(C23:K23)+'0916'!P23</f>
        <v/>
      </c>
      <c r="P23" s="240" t="n"/>
      <c r="Q23" s="240" t="n"/>
      <c r="R23" s="102" t="s">
        <v>281</v>
      </c>
    </row>
    <row r="24" spans="1:22">
      <c r="A24" s="262" t="s">
        <v>55</v>
      </c>
      <c r="B24" s="261">
        <f>-1*'0916'!N24</f>
        <v/>
      </c>
      <c r="C24" s="221" t="n">
        <v>200</v>
      </c>
      <c r="D24" s="167" t="n">
        <v>200</v>
      </c>
      <c r="E24" s="169" t="n">
        <v>250</v>
      </c>
      <c r="F24" s="167" t="n">
        <v>350</v>
      </c>
      <c r="G24" s="169" t="n">
        <v>200</v>
      </c>
      <c r="H24" s="175" t="n"/>
      <c r="I24" s="175" t="n"/>
      <c r="J24" s="216" t="n"/>
      <c r="K24" s="216" t="n"/>
      <c r="L24" s="276">
        <f>SUM(B24:K24)</f>
        <v/>
      </c>
      <c r="M24" s="55" t="n">
        <v>3000</v>
      </c>
      <c r="N24" s="268">
        <f>M24-L24</f>
        <v/>
      </c>
      <c r="O24" s="256">
        <f>SUM(C24:K24)+'0916'!P24</f>
        <v/>
      </c>
      <c r="P24" s="240" t="n"/>
      <c r="Q24" s="240" t="n"/>
      <c r="R24" s="102" t="s">
        <v>282</v>
      </c>
    </row>
    <row r="25" spans="1:22">
      <c r="A25" s="262" t="s">
        <v>57</v>
      </c>
      <c r="B25" s="261">
        <f>-1*'0916'!N25</f>
        <v/>
      </c>
      <c r="C25" s="221" t="n">
        <v>0</v>
      </c>
      <c r="D25" s="167" t="n">
        <v>0</v>
      </c>
      <c r="E25" s="175" t="n"/>
      <c r="F25" s="169" t="n">
        <v>0</v>
      </c>
      <c r="G25" s="167" t="n">
        <v>0</v>
      </c>
      <c r="H25" s="175" t="n"/>
      <c r="I25" s="167" t="n">
        <v>0</v>
      </c>
      <c r="J25" s="216" t="n"/>
      <c r="K25" s="216" t="n"/>
      <c r="L25" s="276">
        <f>SUM(B25:K25)</f>
        <v/>
      </c>
      <c r="M25" s="55" t="n"/>
      <c r="N25" s="268">
        <f>M25-L25</f>
        <v/>
      </c>
      <c r="O25" s="256">
        <f>SUM(C25:K25)+'0916'!P25</f>
        <v/>
      </c>
      <c r="P25" s="240" t="n"/>
      <c r="Q25" s="240" t="n"/>
      <c r="R25" s="102" t="s">
        <v>283</v>
      </c>
    </row>
    <row r="26" spans="1:22">
      <c r="A26" s="262" t="s">
        <v>60</v>
      </c>
      <c r="B26" s="261">
        <f>-1*'0916'!N26</f>
        <v/>
      </c>
      <c r="C26" s="216" t="n"/>
      <c r="D26" s="169" t="n">
        <v>0</v>
      </c>
      <c r="E26" s="175" t="n"/>
      <c r="F26" s="169" t="n">
        <v>0</v>
      </c>
      <c r="G26" s="167" t="n">
        <v>0</v>
      </c>
      <c r="H26" s="175" t="n"/>
      <c r="I26" s="167" t="n">
        <v>0</v>
      </c>
      <c r="J26" s="216" t="n"/>
      <c r="K26" s="216" t="n"/>
      <c r="L26" s="276">
        <f>SUM(B26:K26)</f>
        <v/>
      </c>
      <c r="M26" s="55" t="n"/>
      <c r="N26" s="268">
        <f>M26-L26</f>
        <v/>
      </c>
      <c r="O26" s="256">
        <f>SUM(C26:K26)+'0916'!P26</f>
        <v/>
      </c>
      <c r="P26" s="240" t="n"/>
      <c r="R26" s="102" t="s">
        <v>284</v>
      </c>
    </row>
    <row r="27" spans="1:22">
      <c r="A27" s="262" t="s">
        <v>63</v>
      </c>
      <c r="B27" s="261">
        <f>-1*'0916'!N27</f>
        <v/>
      </c>
      <c r="C27" s="216" t="n"/>
      <c r="D27" s="167" t="n">
        <v>0</v>
      </c>
      <c r="E27" s="175" t="n"/>
      <c r="F27" s="175" t="n"/>
      <c r="G27" s="104" t="n">
        <v>0</v>
      </c>
      <c r="H27" s="175" t="n"/>
      <c r="I27" s="169" t="n">
        <v>0</v>
      </c>
      <c r="J27" s="216" t="n"/>
      <c r="K27" s="216" t="n"/>
      <c r="L27" s="276">
        <f>SUM(B27:K27)</f>
        <v/>
      </c>
      <c r="M27" s="55" t="n"/>
      <c r="N27" s="268">
        <f>M27-L27</f>
        <v/>
      </c>
      <c r="O27" s="256">
        <f>SUM(C27:K27)+'0916'!P27</f>
        <v/>
      </c>
      <c r="P27" s="240" t="n"/>
      <c r="Q27" s="65" t="n"/>
      <c r="R27" s="102" t="s">
        <v>285</v>
      </c>
    </row>
    <row r="28" spans="1:22">
      <c r="A28" s="262" t="s">
        <v>324</v>
      </c>
      <c r="B28" s="261">
        <f>-1*'0916'!N28</f>
        <v/>
      </c>
      <c r="C28" s="216" t="n"/>
      <c r="D28" s="167" t="n">
        <v>200</v>
      </c>
      <c r="E28" s="175" t="n"/>
      <c r="F28" s="175" t="n"/>
      <c r="G28" s="175" t="n"/>
      <c r="H28" s="175" t="n"/>
      <c r="I28" s="175" t="n"/>
      <c r="J28" s="216" t="n"/>
      <c r="K28" s="216" t="n"/>
      <c r="L28" s="276">
        <f>SUM(B28:K28)</f>
        <v/>
      </c>
      <c r="M28" s="55" t="n"/>
      <c r="N28" s="268">
        <f>M28-L28</f>
        <v/>
      </c>
      <c r="O28" s="256">
        <f>SUM(C28:K28)+'0916'!P28</f>
        <v/>
      </c>
      <c r="P28" s="240" t="n"/>
      <c r="Q28" s="65" t="n"/>
      <c r="R28" s="102" t="s">
        <v>325</v>
      </c>
    </row>
    <row r="29" spans="1:22">
      <c r="A29" s="262" t="s">
        <v>73</v>
      </c>
      <c r="B29" s="261">
        <f>-1*'0916'!N29</f>
        <v/>
      </c>
      <c r="C29" s="216" t="n"/>
      <c r="D29" s="175" t="n"/>
      <c r="E29" s="175" t="n"/>
      <c r="F29" s="175" t="n"/>
      <c r="G29" s="175" t="n"/>
      <c r="H29" s="175" t="n"/>
      <c r="I29" s="175" t="n"/>
      <c r="J29" s="216" t="n"/>
      <c r="K29" s="216" t="n"/>
      <c r="L29" s="276">
        <f>SUM(B29:K29)</f>
        <v/>
      </c>
      <c r="M29" s="55" t="n"/>
      <c r="N29" s="268">
        <f>M29-L29</f>
        <v/>
      </c>
      <c r="O29" s="256">
        <f>SUM(C29:K29)+'0916'!P29</f>
        <v/>
      </c>
      <c r="P29" s="240" t="n"/>
      <c r="Q29" s="65" t="n"/>
      <c r="R29" s="102" t="s">
        <v>326</v>
      </c>
    </row>
    <row r="30" spans="1:22">
      <c r="B30" s="230" t="n"/>
      <c r="C30" s="105" t="n"/>
      <c r="D30" s="175" t="n"/>
      <c r="E30" s="175" t="n"/>
      <c r="F30" s="175" t="n"/>
      <c r="G30" s="175" t="n"/>
      <c r="H30" s="175" t="n"/>
      <c r="I30" s="175" t="n"/>
      <c r="J30" s="105" t="n"/>
      <c r="K30" s="105" t="n"/>
      <c r="L30" s="71" t="n"/>
      <c r="M30" s="71" t="n"/>
    </row>
    <row customHeight="1" ht="82.5" r="31" s="291" spans="1:22">
      <c r="A31" s="236" t="n"/>
      <c r="B31" s="236" t="n"/>
      <c r="C31" s="105" t="n"/>
      <c r="D31" s="175" t="n"/>
      <c r="E31" s="148" t="s">
        <v>337</v>
      </c>
      <c r="F31" s="148" t="s">
        <v>319</v>
      </c>
      <c r="G31" s="148" t="s">
        <v>319</v>
      </c>
      <c r="H31" s="175" t="n"/>
      <c r="I31" s="148" t="s">
        <v>319</v>
      </c>
      <c r="J31" s="216" t="n"/>
      <c r="K31" s="21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</row>
    <row r="32" spans="1:22">
      <c r="B32" s="230" t="n"/>
      <c r="D32" s="175" t="n"/>
      <c r="E32" s="175" t="n"/>
      <c r="F32" s="175" t="n"/>
      <c r="G32" s="175" t="n"/>
      <c r="H32" s="175" t="n"/>
      <c r="I32" s="175" t="n"/>
      <c r="J32" s="69" t="n"/>
      <c r="K32" s="69" t="n"/>
      <c r="L32" s="71" t="n"/>
      <c r="M32" s="71" t="n"/>
    </row>
    <row r="33" spans="1:22">
      <c r="B33" s="230" t="n"/>
      <c r="C33" s="69" t="n"/>
      <c r="D33" s="175" t="n"/>
      <c r="E33" s="175" t="n"/>
      <c r="F33" s="175" t="n"/>
      <c r="G33" s="175" t="n"/>
      <c r="H33" s="175" t="n"/>
      <c r="I33" s="175" t="n"/>
      <c r="J33" s="69" t="n"/>
      <c r="K33" s="69" t="n"/>
      <c r="L33" s="71" t="n"/>
      <c r="M33" s="71" t="n"/>
    </row>
    <row r="34" spans="1:22">
      <c r="B34" s="230" t="n"/>
      <c r="C34" s="69" t="n"/>
      <c r="D34" s="175" t="n"/>
      <c r="E34" s="175" t="n"/>
      <c r="F34" s="175" t="n"/>
      <c r="G34" s="175" t="n"/>
      <c r="H34" s="175" t="n"/>
      <c r="I34" s="175" t="n"/>
      <c r="J34" s="69" t="n"/>
      <c r="K34" s="69" t="n"/>
      <c r="L34" s="71" t="n"/>
      <c r="M34" s="71" t="n"/>
    </row>
    <row r="35" spans="1:22">
      <c r="B35" s="230" t="n"/>
      <c r="C35" s="69" t="n"/>
      <c r="D35" s="175" t="n"/>
      <c r="E35" s="175" t="n"/>
      <c r="F35" s="175" t="n"/>
      <c r="G35" s="175" t="n"/>
      <c r="H35" s="175" t="n"/>
      <c r="I35" s="175" t="n"/>
      <c r="J35" s="69" t="n"/>
      <c r="K35" s="69" t="n"/>
      <c r="L35" s="71" t="n"/>
      <c r="M35" s="71" t="n"/>
    </row>
    <row r="36" spans="1:22">
      <c r="B36" s="230" t="n"/>
      <c r="C36" s="236" t="n"/>
      <c r="D36" s="179" t="n"/>
      <c r="E36" s="179" t="n"/>
      <c r="F36" s="179" t="n"/>
      <c r="G36" s="179" t="n"/>
      <c r="H36" s="179" t="n"/>
      <c r="I36" s="179" t="n"/>
      <c r="J36" s="236" t="n"/>
      <c r="K36" s="236" t="n"/>
      <c r="L36" s="71" t="n"/>
      <c r="M36" s="71" t="n"/>
    </row>
    <row r="37" spans="1:22">
      <c r="B37" s="230" t="n"/>
      <c r="C37" s="236" t="n"/>
      <c r="D37" s="179" t="n"/>
      <c r="E37" s="179" t="n"/>
      <c r="F37" s="179" t="n"/>
      <c r="G37" s="179" t="n"/>
      <c r="H37" s="179" t="n"/>
      <c r="I37" s="179" t="n"/>
      <c r="J37" s="236" t="n"/>
      <c r="K37" s="236" t="n"/>
      <c r="L37" s="71" t="n"/>
      <c r="M37" s="71" t="n"/>
    </row>
    <row r="38" spans="1:22">
      <c r="B38" s="230" t="n"/>
      <c r="C38" s="236" t="n"/>
      <c r="D38" s="179" t="n"/>
      <c r="E38" s="179" t="n"/>
      <c r="F38" s="179" t="n"/>
      <c r="G38" s="179" t="n"/>
      <c r="H38" s="179" t="n"/>
      <c r="I38" s="179" t="n"/>
      <c r="J38" s="236" t="n"/>
      <c r="K38" s="236" t="n"/>
      <c r="L38" s="71" t="n"/>
      <c r="M38" s="71" t="n"/>
    </row>
    <row r="39" spans="1:22">
      <c r="B39" s="230" t="n"/>
      <c r="C39" s="236" t="n"/>
      <c r="D39" s="179" t="n"/>
      <c r="E39" s="179" t="n"/>
      <c r="F39" s="179" t="n"/>
      <c r="G39" s="179" t="n"/>
      <c r="H39" s="179" t="n"/>
      <c r="I39" s="179" t="n"/>
      <c r="J39" s="236" t="n"/>
      <c r="K39" s="236" t="n"/>
      <c r="L39" s="71" t="n"/>
      <c r="M39" s="71" t="n"/>
    </row>
    <row r="40" spans="1:22">
      <c r="B40" s="230" t="n"/>
      <c r="C40" s="236" t="n"/>
      <c r="D40" s="179" t="n"/>
      <c r="E40" s="179" t="n"/>
      <c r="F40" s="179" t="n"/>
      <c r="G40" s="179" t="n"/>
      <c r="H40" s="179" t="n"/>
      <c r="I40" s="179" t="n"/>
      <c r="J40" s="236" t="n"/>
      <c r="K40" s="236" t="n"/>
      <c r="L40" s="71" t="n"/>
      <c r="M40" s="71" t="n"/>
    </row>
    <row r="41" spans="1:22">
      <c r="B41" s="230" t="n"/>
      <c r="C41" s="236" t="n"/>
      <c r="D41" s="179" t="n"/>
      <c r="E41" s="179" t="n"/>
      <c r="F41" s="179" t="n"/>
      <c r="G41" s="179" t="n"/>
      <c r="H41" s="179" t="n"/>
      <c r="I41" s="179" t="n"/>
      <c r="J41" s="236" t="n"/>
      <c r="K41" s="236" t="n"/>
      <c r="L41" s="71" t="n"/>
      <c r="M41" s="71" t="n"/>
    </row>
    <row r="42" spans="1:22">
      <c r="B42" s="230" t="n"/>
      <c r="C42" s="236" t="n"/>
      <c r="D42" s="179" t="n"/>
      <c r="E42" s="179" t="n"/>
      <c r="F42" s="179" t="n"/>
      <c r="G42" s="179" t="n"/>
      <c r="H42" s="179" t="n"/>
      <c r="I42" s="179" t="n"/>
      <c r="J42" s="236" t="n"/>
      <c r="K42" s="236" t="n"/>
      <c r="L42" s="71" t="n"/>
      <c r="M42" s="71" t="n"/>
    </row>
    <row r="43" spans="1:22">
      <c r="B43" s="230" t="n"/>
      <c r="C43" s="236" t="n"/>
      <c r="D43" s="179" t="n"/>
      <c r="E43" s="179" t="n"/>
      <c r="F43" s="179" t="n"/>
      <c r="G43" s="179" t="n"/>
      <c r="H43" s="179" t="n"/>
      <c r="I43" s="179" t="n"/>
      <c r="J43" s="236" t="n"/>
      <c r="K43" s="236" t="n"/>
      <c r="L43" s="71" t="n"/>
      <c r="M43" s="71" t="n"/>
    </row>
    <row r="44" spans="1:22">
      <c r="B44" s="230" t="n"/>
      <c r="C44" s="236" t="n"/>
      <c r="D44" s="179" t="n"/>
      <c r="E44" s="179" t="n"/>
      <c r="F44" s="179" t="n"/>
      <c r="G44" s="179" t="n"/>
      <c r="H44" s="179" t="n"/>
      <c r="I44" s="179" t="n"/>
      <c r="J44" s="236" t="n"/>
      <c r="K44" s="236" t="n"/>
      <c r="L44" s="71" t="n"/>
      <c r="M44" s="71" t="n"/>
    </row>
    <row r="45" spans="1:22">
      <c r="B45" s="230" t="n"/>
      <c r="C45" s="236" t="n"/>
      <c r="D45" s="179" t="n"/>
      <c r="E45" s="179" t="n"/>
      <c r="F45" s="179" t="n"/>
      <c r="G45" s="179" t="n"/>
      <c r="H45" s="179" t="n"/>
      <c r="I45" s="179" t="n"/>
      <c r="J45" s="236" t="n"/>
      <c r="K45" s="236" t="n"/>
      <c r="L45" s="71" t="n"/>
      <c r="M45" s="71" t="n"/>
    </row>
    <row r="46" spans="1:22">
      <c r="B46" s="230" t="n"/>
      <c r="C46" s="236" t="n"/>
      <c r="D46" s="179" t="n"/>
      <c r="E46" s="179" t="n"/>
      <c r="F46" s="179" t="n"/>
      <c r="G46" s="179" t="n"/>
      <c r="H46" s="179" t="n"/>
      <c r="I46" s="179" t="n"/>
      <c r="J46" s="236" t="n"/>
      <c r="K46" s="236" t="n"/>
      <c r="L46" s="71" t="n"/>
      <c r="M46" s="71" t="n"/>
    </row>
    <row r="47" spans="1:22">
      <c r="B47" s="230" t="n"/>
      <c r="C47" s="236" t="n"/>
      <c r="D47" s="179" t="n"/>
      <c r="E47" s="179" t="n"/>
      <c r="F47" s="179" t="n"/>
      <c r="G47" s="179" t="n"/>
      <c r="H47" s="179" t="n"/>
      <c r="I47" s="179" t="n"/>
      <c r="J47" s="236" t="n"/>
      <c r="K47" s="236" t="n"/>
      <c r="L47" s="71" t="n"/>
      <c r="M47" s="71" t="n"/>
    </row>
    <row r="48" spans="1:22">
      <c r="B48" s="230" t="n"/>
      <c r="C48" s="236" t="n"/>
      <c r="D48" s="179" t="n"/>
      <c r="E48" s="179" t="n"/>
      <c r="F48" s="179" t="n"/>
      <c r="G48" s="179" t="n"/>
      <c r="H48" s="179" t="n"/>
      <c r="I48" s="179" t="n"/>
      <c r="J48" s="236" t="n"/>
      <c r="K48" s="236" t="n"/>
      <c r="L48" s="71" t="n"/>
      <c r="M48" s="71" t="n"/>
    </row>
    <row r="49" spans="1:22">
      <c r="B49" s="230" t="n"/>
      <c r="C49" s="236" t="n"/>
      <c r="D49" s="179" t="n"/>
      <c r="E49" s="179" t="n"/>
      <c r="F49" s="179" t="n"/>
      <c r="G49" s="179" t="n"/>
      <c r="H49" s="179" t="n"/>
      <c r="I49" s="179" t="n"/>
      <c r="J49" s="236" t="n"/>
      <c r="K49" s="236" t="n"/>
      <c r="L49" s="71" t="n"/>
      <c r="M49" s="71" t="n"/>
    </row>
    <row r="50" spans="1:22">
      <c r="B50" s="230" t="n"/>
      <c r="C50" s="236" t="n"/>
      <c r="D50" s="179" t="n"/>
      <c r="E50" s="179" t="n"/>
      <c r="F50" s="179" t="n"/>
      <c r="G50" s="179" t="n"/>
      <c r="H50" s="179" t="n"/>
      <c r="I50" s="179" t="n"/>
      <c r="J50" s="236" t="n"/>
      <c r="K50" s="236" t="n"/>
      <c r="L50" s="71" t="n"/>
      <c r="M50" s="71" t="n"/>
    </row>
    <row r="51" spans="1:22">
      <c r="B51" s="230" t="n"/>
      <c r="C51" s="236" t="n"/>
      <c r="D51" s="179" t="n"/>
      <c r="E51" s="179" t="n"/>
      <c r="F51" s="179" t="n"/>
      <c r="G51" s="179" t="n"/>
      <c r="H51" s="179" t="n"/>
      <c r="I51" s="179" t="n"/>
      <c r="J51" s="236" t="n"/>
      <c r="K51" s="236" t="n"/>
      <c r="L51" s="71" t="n"/>
      <c r="M51" s="71" t="n"/>
    </row>
    <row r="52" spans="1:22">
      <c r="B52" s="230" t="n"/>
      <c r="C52" s="236" t="n"/>
      <c r="D52" s="179" t="n"/>
      <c r="E52" s="179" t="n"/>
      <c r="F52" s="179" t="n"/>
      <c r="G52" s="179" t="n"/>
      <c r="H52" s="179" t="n"/>
      <c r="I52" s="179" t="n"/>
      <c r="J52" s="236" t="n"/>
      <c r="K52" s="236" t="n"/>
      <c r="L52" s="71" t="n"/>
      <c r="M52" s="71" t="n"/>
    </row>
    <row r="53" spans="1:22">
      <c r="B53" s="230" t="n"/>
      <c r="C53" s="236" t="n"/>
      <c r="D53" s="179" t="n"/>
      <c r="E53" s="179" t="n"/>
      <c r="F53" s="179" t="n"/>
      <c r="G53" s="179" t="n"/>
      <c r="H53" s="179" t="n"/>
      <c r="I53" s="179" t="n"/>
      <c r="J53" s="236" t="n"/>
      <c r="K53" s="236" t="n"/>
      <c r="L53" s="71" t="n"/>
      <c r="M53" s="71" t="n"/>
    </row>
    <row r="54" spans="1:22">
      <c r="B54" s="230" t="n"/>
      <c r="C54" s="236" t="n"/>
      <c r="D54" s="179" t="n"/>
      <c r="E54" s="179" t="n"/>
      <c r="F54" s="179" t="n"/>
      <c r="G54" s="179" t="n"/>
      <c r="H54" s="179" t="n"/>
      <c r="I54" s="179" t="n"/>
      <c r="J54" s="236" t="n"/>
      <c r="K54" s="236" t="n"/>
      <c r="L54" s="71" t="n"/>
      <c r="M54" s="71" t="n"/>
    </row>
    <row r="55" spans="1:22">
      <c r="B55" s="230" t="n"/>
      <c r="C55" s="236" t="n"/>
      <c r="D55" s="179" t="n"/>
      <c r="E55" s="179" t="n"/>
      <c r="F55" s="179" t="n"/>
      <c r="G55" s="179" t="n"/>
      <c r="H55" s="179" t="n"/>
      <c r="I55" s="179" t="n"/>
      <c r="J55" s="236" t="n"/>
      <c r="K55" s="236" t="n"/>
      <c r="L55" s="71" t="n"/>
      <c r="M55" s="71" t="n"/>
    </row>
    <row r="56" spans="1:22">
      <c r="B56" s="230" t="n"/>
      <c r="C56" s="236" t="n"/>
      <c r="D56" s="179" t="n"/>
      <c r="E56" s="179" t="n"/>
      <c r="F56" s="179" t="n"/>
      <c r="G56" s="179" t="n"/>
      <c r="H56" s="179" t="n"/>
      <c r="I56" s="179" t="n"/>
      <c r="J56" s="236" t="n"/>
      <c r="K56" s="236" t="n"/>
      <c r="L56" s="71" t="n"/>
      <c r="M56" s="71" t="n"/>
    </row>
    <row r="57" spans="1:22">
      <c r="B57" s="230" t="n"/>
      <c r="C57" s="236" t="n"/>
      <c r="D57" s="179" t="n"/>
      <c r="E57" s="179" t="n"/>
      <c r="F57" s="179" t="n"/>
      <c r="G57" s="179" t="n"/>
      <c r="H57" s="179" t="n"/>
      <c r="I57" s="179" t="n"/>
      <c r="J57" s="236" t="n"/>
      <c r="K57" s="236" t="n"/>
      <c r="L57" s="71" t="n"/>
      <c r="M57" s="71" t="n"/>
    </row>
    <row r="58" spans="1:22">
      <c r="B58" s="230" t="n"/>
      <c r="C58" s="236" t="n"/>
      <c r="D58" s="179" t="n"/>
      <c r="E58" s="179" t="n"/>
      <c r="F58" s="179" t="n"/>
      <c r="G58" s="179" t="n"/>
      <c r="H58" s="179" t="n"/>
      <c r="I58" s="179" t="n"/>
      <c r="J58" s="236" t="n"/>
      <c r="K58" s="236" t="n"/>
      <c r="L58" s="71" t="n"/>
      <c r="M58" s="71" t="n"/>
    </row>
    <row r="59" spans="1:22">
      <c r="B59" s="230" t="n"/>
      <c r="C59" s="236" t="n"/>
      <c r="D59" s="179" t="n"/>
      <c r="E59" s="179" t="n"/>
      <c r="F59" s="179" t="n"/>
      <c r="G59" s="179" t="n"/>
      <c r="H59" s="179" t="n"/>
      <c r="I59" s="179" t="n"/>
      <c r="J59" s="236" t="n"/>
      <c r="K59" s="236" t="n"/>
      <c r="L59" s="71" t="n"/>
      <c r="M59" s="71" t="n"/>
    </row>
    <row r="60" spans="1:22">
      <c r="B60" s="230" t="n"/>
      <c r="C60" s="236" t="n"/>
      <c r="D60" s="179" t="n"/>
      <c r="E60" s="179" t="n"/>
      <c r="F60" s="179" t="n"/>
      <c r="G60" s="179" t="n"/>
      <c r="H60" s="179" t="n"/>
      <c r="I60" s="179" t="n"/>
      <c r="J60" s="236" t="n"/>
      <c r="K60" s="236" t="n"/>
      <c r="L60" s="71" t="n"/>
      <c r="M60" s="71" t="n"/>
    </row>
    <row r="61" spans="1:22">
      <c r="B61" s="230" t="n"/>
      <c r="C61" s="236" t="n"/>
      <c r="D61" s="179" t="n"/>
      <c r="E61" s="179" t="n"/>
      <c r="F61" s="179" t="n"/>
      <c r="G61" s="179" t="n"/>
      <c r="H61" s="179" t="n"/>
      <c r="I61" s="179" t="n"/>
      <c r="J61" s="236" t="n"/>
      <c r="K61" s="236" t="n"/>
      <c r="L61" s="71" t="n"/>
      <c r="M61" s="71" t="n"/>
    </row>
    <row r="62" spans="1:22">
      <c r="B62" s="230" t="n"/>
      <c r="C62" s="236" t="n"/>
      <c r="D62" s="179" t="n"/>
      <c r="E62" s="179" t="n"/>
      <c r="F62" s="179" t="n"/>
      <c r="G62" s="179" t="n"/>
      <c r="H62" s="179" t="n"/>
      <c r="I62" s="179" t="n"/>
      <c r="J62" s="236" t="n"/>
      <c r="K62" s="236" t="n"/>
      <c r="L62" s="71" t="n"/>
      <c r="M62" s="71" t="n"/>
    </row>
    <row r="63" spans="1:22">
      <c r="B63" s="230" t="n"/>
      <c r="C63" s="236" t="n"/>
      <c r="D63" s="179" t="n"/>
      <c r="E63" s="179" t="n"/>
      <c r="F63" s="179" t="n"/>
      <c r="G63" s="179" t="n"/>
      <c r="H63" s="179" t="n"/>
      <c r="I63" s="179" t="n"/>
      <c r="J63" s="236" t="n"/>
      <c r="K63" s="236" t="n"/>
      <c r="L63" s="71" t="n"/>
      <c r="M63" s="71" t="n"/>
    </row>
    <row r="64" spans="1:22">
      <c r="B64" s="230" t="n"/>
      <c r="C64" s="236" t="n"/>
      <c r="D64" s="179" t="n"/>
      <c r="E64" s="179" t="n"/>
      <c r="F64" s="179" t="n"/>
      <c r="G64" s="179" t="n"/>
      <c r="H64" s="179" t="n"/>
      <c r="I64" s="179" t="n"/>
      <c r="J64" s="236" t="n"/>
      <c r="K64" s="236" t="n"/>
      <c r="L64" s="71" t="n"/>
      <c r="M64" s="71" t="n"/>
    </row>
    <row r="65" spans="1:22">
      <c r="B65" s="230" t="n"/>
      <c r="C65" s="236" t="n"/>
      <c r="D65" s="179" t="n"/>
      <c r="E65" s="179" t="n"/>
      <c r="F65" s="179" t="n"/>
      <c r="G65" s="179" t="n"/>
      <c r="H65" s="179" t="n"/>
      <c r="I65" s="179" t="n"/>
      <c r="J65" s="236" t="n"/>
      <c r="K65" s="236" t="n"/>
      <c r="L65" s="71" t="n"/>
      <c r="M65" s="71" t="n"/>
    </row>
    <row r="66" spans="1:22">
      <c r="B66" s="230" t="n"/>
      <c r="C66" s="236" t="n"/>
      <c r="D66" s="179" t="n"/>
      <c r="E66" s="179" t="n"/>
      <c r="F66" s="179" t="n"/>
      <c r="G66" s="179" t="n"/>
      <c r="H66" s="179" t="n"/>
      <c r="I66" s="179" t="n"/>
      <c r="J66" s="236" t="n"/>
      <c r="K66" s="236" t="n"/>
      <c r="L66" s="71" t="n"/>
      <c r="M66" s="71" t="n"/>
    </row>
    <row r="67" spans="1:22">
      <c r="B67" s="230" t="n"/>
      <c r="C67" s="236" t="n"/>
      <c r="D67" s="179" t="n"/>
      <c r="E67" s="179" t="n"/>
      <c r="F67" s="179" t="n"/>
      <c r="G67" s="179" t="n"/>
      <c r="H67" s="179" t="n"/>
      <c r="I67" s="179" t="n"/>
      <c r="J67" s="236" t="n"/>
      <c r="K67" s="236" t="n"/>
      <c r="L67" s="71" t="n"/>
      <c r="M67" s="71" t="n"/>
    </row>
    <row r="68" spans="1:22">
      <c r="B68" s="230" t="n"/>
      <c r="C68" s="236" t="n"/>
      <c r="D68" s="179" t="n"/>
      <c r="E68" s="179" t="n"/>
      <c r="F68" s="179" t="n"/>
      <c r="G68" s="179" t="n"/>
      <c r="H68" s="179" t="n"/>
      <c r="I68" s="179" t="n"/>
      <c r="J68" s="236" t="n"/>
      <c r="K68" s="236" t="n"/>
      <c r="L68" s="71" t="n"/>
      <c r="M68" s="71" t="n"/>
    </row>
    <row r="69" spans="1:22">
      <c r="B69" s="230" t="n"/>
      <c r="C69" s="236" t="n"/>
      <c r="D69" s="179" t="n"/>
      <c r="E69" s="179" t="n"/>
      <c r="F69" s="179" t="n"/>
      <c r="G69" s="179" t="n"/>
      <c r="H69" s="179" t="n"/>
      <c r="I69" s="179" t="n"/>
      <c r="J69" s="236" t="n"/>
      <c r="K69" s="236" t="n"/>
      <c r="L69" s="71" t="n"/>
      <c r="M69" s="71" t="n"/>
    </row>
    <row r="70" spans="1:22">
      <c r="B70" s="230" t="n"/>
      <c r="C70" s="236" t="n"/>
      <c r="D70" s="179" t="n"/>
      <c r="E70" s="179" t="n"/>
      <c r="F70" s="179" t="n"/>
      <c r="G70" s="179" t="n"/>
      <c r="H70" s="179" t="n"/>
      <c r="I70" s="179" t="n"/>
      <c r="J70" s="236" t="n"/>
      <c r="K70" s="236" t="n"/>
      <c r="L70" s="71" t="n"/>
      <c r="M70" s="71" t="n"/>
    </row>
    <row r="71" spans="1:22">
      <c r="B71" s="230" t="n"/>
      <c r="C71" s="236" t="n"/>
      <c r="D71" s="179" t="n"/>
      <c r="E71" s="179" t="n"/>
      <c r="F71" s="179" t="n"/>
      <c r="G71" s="179" t="n"/>
      <c r="H71" s="179" t="n"/>
      <c r="I71" s="179" t="n"/>
      <c r="J71" s="236" t="n"/>
      <c r="K71" s="236" t="n"/>
      <c r="L71" s="71" t="n"/>
      <c r="M71" s="71" t="n"/>
    </row>
    <row r="72" spans="1:22">
      <c r="B72" s="230" t="n"/>
      <c r="C72" s="236" t="n"/>
      <c r="D72" s="179" t="n"/>
      <c r="E72" s="179" t="n"/>
      <c r="F72" s="179" t="n"/>
      <c r="G72" s="179" t="n"/>
      <c r="H72" s="179" t="n"/>
      <c r="I72" s="179" t="n"/>
      <c r="J72" s="236" t="n"/>
      <c r="K72" s="236" t="n"/>
      <c r="L72" s="71" t="n"/>
      <c r="M72" s="71" t="n"/>
    </row>
    <row r="73" spans="1:22">
      <c r="B73" s="230" t="n"/>
      <c r="C73" s="236" t="n"/>
      <c r="D73" s="179" t="n"/>
      <c r="E73" s="179" t="n"/>
      <c r="F73" s="179" t="n"/>
      <c r="G73" s="179" t="n"/>
      <c r="H73" s="179" t="n"/>
      <c r="I73" s="179" t="n"/>
      <c r="J73" s="236" t="n"/>
      <c r="K73" s="236" t="n"/>
      <c r="L73" s="71" t="n"/>
      <c r="M73" s="71" t="n"/>
    </row>
    <row r="74" spans="1:22">
      <c r="B74" s="230" t="n"/>
      <c r="C74" s="236" t="n"/>
      <c r="D74" s="179" t="n"/>
      <c r="E74" s="179" t="n"/>
      <c r="F74" s="179" t="n"/>
      <c r="G74" s="179" t="n"/>
      <c r="H74" s="179" t="n"/>
      <c r="I74" s="179" t="n"/>
      <c r="J74" s="236" t="n"/>
      <c r="K74" s="236" t="n"/>
      <c r="L74" s="71" t="n"/>
      <c r="M74" s="71" t="n"/>
    </row>
    <row r="75" spans="1:22">
      <c r="B75" s="230" t="n"/>
      <c r="C75" s="236" t="n"/>
      <c r="D75" s="179" t="n"/>
      <c r="E75" s="179" t="n"/>
      <c r="F75" s="179" t="n"/>
      <c r="G75" s="179" t="n"/>
      <c r="H75" s="179" t="n"/>
      <c r="I75" s="179" t="n"/>
      <c r="J75" s="236" t="n"/>
      <c r="K75" s="236" t="n"/>
      <c r="L75" s="71" t="n"/>
      <c r="M75" s="71" t="n"/>
    </row>
    <row r="76" spans="1:22">
      <c r="B76" s="230" t="n"/>
      <c r="C76" s="236" t="n"/>
      <c r="D76" s="179" t="n"/>
      <c r="E76" s="179" t="n"/>
      <c r="F76" s="179" t="n"/>
      <c r="G76" s="179" t="n"/>
      <c r="H76" s="179" t="n"/>
      <c r="I76" s="179" t="n"/>
      <c r="J76" s="236" t="n"/>
      <c r="K76" s="236" t="n"/>
      <c r="L76" s="71" t="n"/>
      <c r="M76" s="71" t="n"/>
    </row>
    <row r="77" spans="1:22">
      <c r="B77" s="230" t="n"/>
      <c r="C77" s="236" t="n"/>
      <c r="D77" s="179" t="n"/>
      <c r="E77" s="179" t="n"/>
      <c r="F77" s="179" t="n"/>
      <c r="G77" s="179" t="n"/>
      <c r="H77" s="179" t="n"/>
      <c r="I77" s="179" t="n"/>
      <c r="J77" s="236" t="n"/>
      <c r="K77" s="236" t="n"/>
      <c r="L77" s="71" t="n"/>
      <c r="M77" s="71" t="n"/>
    </row>
    <row r="78" spans="1:22">
      <c r="B78" s="230" t="n"/>
      <c r="C78" s="236" t="n"/>
      <c r="D78" s="179" t="n"/>
      <c r="E78" s="179" t="n"/>
      <c r="F78" s="179" t="n"/>
      <c r="G78" s="179" t="n"/>
      <c r="H78" s="179" t="n"/>
      <c r="I78" s="179" t="n"/>
      <c r="J78" s="236" t="n"/>
      <c r="K78" s="236" t="n"/>
      <c r="L78" s="71" t="n"/>
      <c r="M78" s="71" t="n"/>
    </row>
    <row r="79" spans="1:22">
      <c r="B79" s="230" t="n"/>
      <c r="C79" s="236" t="n"/>
      <c r="D79" s="179" t="n"/>
      <c r="E79" s="179" t="n"/>
      <c r="F79" s="179" t="n"/>
      <c r="G79" s="179" t="n"/>
      <c r="H79" s="179" t="n"/>
      <c r="I79" s="179" t="n"/>
      <c r="J79" s="236" t="n"/>
      <c r="K79" s="236" t="n"/>
      <c r="L79" s="71" t="n"/>
      <c r="M79" s="71" t="n"/>
    </row>
    <row r="80" spans="1:22">
      <c r="B80" s="230" t="n"/>
      <c r="C80" s="236" t="n"/>
      <c r="D80" s="179" t="n"/>
      <c r="E80" s="179" t="n"/>
      <c r="F80" s="179" t="n"/>
      <c r="G80" s="179" t="n"/>
      <c r="H80" s="179" t="n"/>
      <c r="I80" s="179" t="n"/>
      <c r="J80" s="236" t="n"/>
      <c r="K80" s="236" t="n"/>
      <c r="L80" s="71" t="n"/>
      <c r="M80" s="71" t="n"/>
    </row>
    <row r="81" spans="1:22">
      <c r="B81" s="230" t="n"/>
      <c r="C81" s="236" t="n"/>
      <c r="D81" s="179" t="n"/>
      <c r="E81" s="179" t="n"/>
      <c r="F81" s="179" t="n"/>
      <c r="G81" s="179" t="n"/>
      <c r="H81" s="179" t="n"/>
      <c r="I81" s="179" t="n"/>
      <c r="J81" s="236" t="n"/>
      <c r="K81" s="236" t="n"/>
      <c r="L81" s="71" t="n"/>
      <c r="M81" s="71" t="n"/>
    </row>
    <row r="82" spans="1:22">
      <c r="B82" s="230" t="n"/>
      <c r="C82" s="236" t="n"/>
      <c r="D82" s="179" t="n"/>
      <c r="E82" s="179" t="n"/>
      <c r="F82" s="179" t="n"/>
      <c r="G82" s="179" t="n"/>
      <c r="H82" s="179" t="n"/>
      <c r="I82" s="179" t="n"/>
      <c r="J82" s="236" t="n"/>
      <c r="K82" s="236" t="n"/>
      <c r="L82" s="71" t="n"/>
      <c r="M82" s="71" t="n"/>
    </row>
    <row r="83" spans="1:22">
      <c r="B83" s="230" t="n"/>
      <c r="C83" s="236" t="n"/>
      <c r="D83" s="179" t="n"/>
      <c r="E83" s="179" t="n"/>
      <c r="F83" s="179" t="n"/>
      <c r="G83" s="179" t="n"/>
      <c r="H83" s="179" t="n"/>
      <c r="I83" s="179" t="n"/>
      <c r="J83" s="236" t="n"/>
      <c r="K83" s="236" t="n"/>
      <c r="L83" s="71" t="n"/>
      <c r="M83" s="71" t="n"/>
    </row>
    <row r="84" spans="1:22">
      <c r="B84" s="230" t="n"/>
      <c r="C84" s="236" t="n"/>
      <c r="D84" s="179" t="n"/>
      <c r="E84" s="179" t="n"/>
      <c r="F84" s="179" t="n"/>
      <c r="G84" s="179" t="n"/>
      <c r="H84" s="179" t="n"/>
      <c r="I84" s="179" t="n"/>
      <c r="J84" s="236" t="n"/>
      <c r="K84" s="236" t="n"/>
      <c r="L84" s="71" t="n"/>
      <c r="M84" s="71" t="n"/>
    </row>
    <row r="85" spans="1:22">
      <c r="B85" s="230" t="n"/>
      <c r="C85" s="236" t="n"/>
      <c r="D85" s="179" t="n"/>
      <c r="E85" s="179" t="n"/>
      <c r="F85" s="179" t="n"/>
      <c r="G85" s="179" t="n"/>
      <c r="H85" s="179" t="n"/>
      <c r="I85" s="179" t="n"/>
      <c r="J85" s="236" t="n"/>
      <c r="K85" s="236" t="n"/>
      <c r="L85" s="71" t="n"/>
      <c r="M85" s="71" t="n"/>
    </row>
    <row r="86" spans="1:22">
      <c r="B86" s="230" t="n"/>
      <c r="C86" s="236" t="n"/>
      <c r="D86" s="179" t="n"/>
      <c r="E86" s="179" t="n"/>
      <c r="F86" s="179" t="n"/>
      <c r="G86" s="179" t="n"/>
      <c r="H86" s="179" t="n"/>
      <c r="I86" s="179" t="n"/>
      <c r="J86" s="236" t="n"/>
      <c r="K86" s="236" t="n"/>
      <c r="L86" s="71" t="n"/>
      <c r="M86" s="71" t="n"/>
    </row>
    <row r="87" spans="1:22">
      <c r="B87" s="230" t="n"/>
      <c r="C87" s="236" t="n"/>
      <c r="D87" s="179" t="n"/>
      <c r="E87" s="179" t="n"/>
      <c r="F87" s="179" t="n"/>
      <c r="G87" s="179" t="n"/>
      <c r="H87" s="179" t="n"/>
      <c r="I87" s="179" t="n"/>
      <c r="J87" s="236" t="n"/>
      <c r="K87" s="236" t="n"/>
      <c r="L87" s="71" t="n"/>
      <c r="M87" s="71" t="n"/>
    </row>
    <row r="88" spans="1:22">
      <c r="B88" s="230" t="n"/>
      <c r="C88" s="236" t="n"/>
      <c r="D88" s="179" t="n"/>
      <c r="E88" s="179" t="n"/>
      <c r="F88" s="179" t="n"/>
      <c r="G88" s="179" t="n"/>
      <c r="H88" s="179" t="n"/>
      <c r="I88" s="179" t="n"/>
      <c r="J88" s="236" t="n"/>
      <c r="K88" s="236" t="n"/>
      <c r="L88" s="71" t="n"/>
      <c r="M88" s="71" t="n"/>
    </row>
    <row r="89" spans="1:22">
      <c r="B89" s="230" t="n"/>
      <c r="C89" s="236" t="n"/>
      <c r="D89" s="179" t="n"/>
      <c r="E89" s="179" t="n"/>
      <c r="F89" s="179" t="n"/>
      <c r="G89" s="179" t="n"/>
      <c r="H89" s="179" t="n"/>
      <c r="I89" s="179" t="n"/>
      <c r="J89" s="236" t="n"/>
      <c r="K89" s="236" t="n"/>
      <c r="L89" s="71" t="n"/>
      <c r="M89" s="71" t="n"/>
    </row>
    <row r="90" spans="1:22">
      <c r="B90" s="230" t="n"/>
      <c r="C90" s="236" t="n"/>
      <c r="D90" s="179" t="n"/>
      <c r="E90" s="179" t="n"/>
      <c r="F90" s="179" t="n"/>
      <c r="G90" s="179" t="n"/>
      <c r="H90" s="179" t="n"/>
      <c r="I90" s="179" t="n"/>
      <c r="J90" s="236" t="n"/>
      <c r="K90" s="236" t="n"/>
      <c r="L90" s="71" t="n"/>
      <c r="M90" s="71" t="n"/>
    </row>
    <row r="91" spans="1:22">
      <c r="B91" s="230" t="n"/>
      <c r="C91" s="236" t="n"/>
      <c r="D91" s="179" t="n"/>
      <c r="E91" s="179" t="n"/>
      <c r="F91" s="179" t="n"/>
      <c r="G91" s="179" t="n"/>
      <c r="H91" s="179" t="n"/>
      <c r="I91" s="179" t="n"/>
      <c r="J91" s="236" t="n"/>
      <c r="K91" s="236" t="n"/>
      <c r="L91" s="71" t="n"/>
      <c r="M91" s="71" t="n"/>
    </row>
    <row r="92" spans="1:22">
      <c r="B92" s="230" t="n"/>
      <c r="C92" s="236" t="n"/>
      <c r="D92" s="179" t="n"/>
      <c r="E92" s="179" t="n"/>
      <c r="F92" s="179" t="n"/>
      <c r="G92" s="179" t="n"/>
      <c r="H92" s="179" t="n"/>
      <c r="I92" s="179" t="n"/>
      <c r="J92" s="236" t="n"/>
      <c r="K92" s="236" t="n"/>
      <c r="L92" s="71" t="n"/>
      <c r="M92" s="71" t="n"/>
    </row>
    <row r="93" spans="1:22">
      <c r="B93" s="230" t="n"/>
      <c r="C93" s="236" t="n"/>
      <c r="D93" s="179" t="n"/>
      <c r="E93" s="179" t="n"/>
      <c r="F93" s="179" t="n"/>
      <c r="G93" s="179" t="n"/>
      <c r="H93" s="179" t="n"/>
      <c r="I93" s="179" t="n"/>
      <c r="J93" s="236" t="n"/>
      <c r="K93" s="236" t="n"/>
      <c r="L93" s="71" t="n"/>
      <c r="M93" s="71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customHeight="1" defaultColWidth="14.43" defaultRowHeight="12.75"/>
  <sheetData>
    <row r="1" spans="1:3">
      <c r="A1" s="102" t="s">
        <v>7</v>
      </c>
      <c r="B1" s="102" t="s">
        <v>7</v>
      </c>
      <c r="C1" s="102" t="s">
        <v>7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U93"/>
  <sheetViews>
    <sheetView workbookViewId="0">
      <pane activePane="topRight" state="frozen" topLeftCell="B1" xSplit="1"/>
      <selection activeCell="C2" pane="topRight" sqref="C2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7.29"/>
    <col customWidth="1" max="17" min="17" style="291" width="33.57"/>
    <col customWidth="1" max="21" min="18" style="291" width="17.29"/>
  </cols>
  <sheetData>
    <row r="1" spans="1:21">
      <c r="A1" s="218" t="s">
        <v>0</v>
      </c>
      <c r="B1" s="181" t="s">
        <v>252</v>
      </c>
      <c r="C1" s="182" t="n">
        <v>42614</v>
      </c>
      <c r="D1" s="129" t="n">
        <v>42618</v>
      </c>
      <c r="E1" s="129" t="n">
        <v>42621</v>
      </c>
      <c r="F1" s="129" t="n">
        <v>42625</v>
      </c>
      <c r="G1" s="129" t="n">
        <v>42628</v>
      </c>
      <c r="H1" s="182" t="n">
        <v>42632</v>
      </c>
      <c r="I1" s="129" t="n">
        <v>42635</v>
      </c>
      <c r="J1" s="182" t="n">
        <v>42639</v>
      </c>
      <c r="K1" s="129" t="n">
        <v>42642</v>
      </c>
      <c r="L1" s="16" t="s">
        <v>253</v>
      </c>
      <c r="M1" s="17" t="s">
        <v>254</v>
      </c>
      <c r="N1" s="18" t="s">
        <v>255</v>
      </c>
      <c r="O1" s="19" t="s">
        <v>256</v>
      </c>
      <c r="P1" s="233" t="n"/>
      <c r="Q1" s="102" t="s">
        <v>257</v>
      </c>
    </row>
    <row r="2" spans="1:21">
      <c r="A2" s="22" t="s">
        <v>258</v>
      </c>
      <c r="B2" s="23">
        <f>'0816'!L2</f>
        <v/>
      </c>
      <c r="C2" s="221" t="s">
        <v>338</v>
      </c>
      <c r="D2" s="148" t="s">
        <v>339</v>
      </c>
      <c r="E2" s="174" t="s">
        <v>294</v>
      </c>
      <c r="F2" s="174" t="s">
        <v>339</v>
      </c>
      <c r="G2" s="167" t="s">
        <v>340</v>
      </c>
      <c r="H2" s="102" t="n"/>
      <c r="I2" s="167" t="s">
        <v>341</v>
      </c>
      <c r="J2" s="102" t="n"/>
      <c r="K2" s="167" t="s">
        <v>342</v>
      </c>
      <c r="L2" s="26">
        <f>B2+L3-L4</f>
        <v/>
      </c>
      <c r="M2" s="55" t="n"/>
      <c r="N2" s="268">
        <f>SUM(N5:N29)</f>
        <v/>
      </c>
      <c r="O2" s="211" t="s">
        <v>343</v>
      </c>
      <c r="P2" s="69" t="n"/>
      <c r="Q2" s="246" t="n"/>
    </row>
    <row r="3" spans="1:21">
      <c r="A3" s="34" t="s">
        <v>262</v>
      </c>
      <c r="B3" s="34" t="n"/>
      <c r="C3" s="34">
        <f>SUM(C5:C29)</f>
        <v/>
      </c>
      <c r="D3" s="153">
        <f>SUM(D5:D29)</f>
        <v/>
      </c>
      <c r="E3" s="153">
        <f>SUM(E5:E29)</f>
        <v/>
      </c>
      <c r="F3" s="153">
        <f>SUM(F5:F29)</f>
        <v/>
      </c>
      <c r="G3" s="153">
        <f>SUM(G5:G29)</f>
        <v/>
      </c>
      <c r="H3" s="34">
        <f>SUM(H5:H29)</f>
        <v/>
      </c>
      <c r="I3" s="153">
        <f>SUM(I5:I29)</f>
        <v/>
      </c>
      <c r="J3" s="34">
        <f>SUM(J5:J29)</f>
        <v/>
      </c>
      <c r="K3" s="153">
        <f>SUM(K5:K29)</f>
        <v/>
      </c>
      <c r="L3" s="34">
        <f>SUM(C3:K3)</f>
        <v/>
      </c>
      <c r="M3" s="55" t="n"/>
      <c r="N3" s="268" t="n"/>
      <c r="O3" s="211" t="n"/>
      <c r="P3" s="69" t="n"/>
      <c r="Q3" s="236" t="n"/>
    </row>
    <row r="4" spans="1:21">
      <c r="A4" s="40" t="s">
        <v>263</v>
      </c>
      <c r="B4" s="40" t="n"/>
      <c r="C4" s="229" t="n">
        <v>4000</v>
      </c>
      <c r="D4" s="171" t="n">
        <v>1600</v>
      </c>
      <c r="E4" s="171" t="n">
        <v>4000</v>
      </c>
      <c r="F4" s="171" t="n">
        <v>1600</v>
      </c>
      <c r="G4" s="171" t="n">
        <v>4000</v>
      </c>
      <c r="H4" s="229" t="n"/>
      <c r="I4" s="171" t="n">
        <v>2600</v>
      </c>
      <c r="J4" s="229" t="n"/>
      <c r="K4" s="171" t="n">
        <v>2600</v>
      </c>
      <c r="L4" s="229">
        <f>SUM(C4:K4)</f>
        <v/>
      </c>
      <c r="M4" s="55" t="n"/>
      <c r="N4" s="268" t="n"/>
      <c r="O4" s="43" t="n"/>
      <c r="P4" s="44" t="n"/>
    </row>
    <row r="5" spans="1:21">
      <c r="A5" s="263" t="s">
        <v>264</v>
      </c>
      <c r="B5" s="261">
        <f>-1*'0816'!N5</f>
        <v/>
      </c>
      <c r="C5" s="102" t="n"/>
      <c r="D5" s="179" t="n"/>
      <c r="E5" s="169" t="n">
        <v>0</v>
      </c>
      <c r="F5" s="179" t="n"/>
      <c r="G5" s="179" t="n"/>
      <c r="H5" s="102" t="n"/>
      <c r="I5" s="148" t="n">
        <v>300</v>
      </c>
      <c r="J5" s="102" t="n"/>
      <c r="K5" s="174" t="n">
        <v>250</v>
      </c>
      <c r="L5" s="276">
        <f>SUM(B5:K5)</f>
        <v/>
      </c>
      <c r="M5" s="55" t="n"/>
      <c r="N5" s="268">
        <f>M5-L5</f>
        <v/>
      </c>
      <c r="O5" s="256">
        <f>SUM(C5:K5)+'0816'!O5</f>
        <v/>
      </c>
      <c r="P5" s="240" t="n"/>
      <c r="Q5" s="65" t="n"/>
    </row>
    <row r="6" spans="1:21">
      <c r="A6" s="262" t="s">
        <v>8</v>
      </c>
      <c r="B6" s="261">
        <f>-1*'0816'!N6</f>
        <v/>
      </c>
      <c r="D6" s="179" t="n"/>
      <c r="E6" s="179" t="n"/>
      <c r="F6" s="179" t="n"/>
      <c r="G6" s="179" t="n"/>
      <c r="H6" s="102" t="n"/>
      <c r="I6" s="179" t="n"/>
      <c r="K6" s="179" t="n"/>
      <c r="L6" s="276">
        <f>SUM(B6:K6)</f>
        <v/>
      </c>
      <c r="M6" s="55" t="n"/>
      <c r="N6" s="268">
        <f>M6-L6</f>
        <v/>
      </c>
      <c r="O6" s="256">
        <f>SUM(C6:K6)+'0816'!O6</f>
        <v/>
      </c>
      <c r="P6" s="240" t="n"/>
      <c r="Q6" s="102" t="s">
        <v>265</v>
      </c>
    </row>
    <row r="7" spans="1:21">
      <c r="A7" s="262" t="s">
        <v>10</v>
      </c>
      <c r="B7" s="261">
        <f>-1*'0816'!N7</f>
        <v/>
      </c>
      <c r="C7" s="219" t="n">
        <v>350</v>
      </c>
      <c r="D7" s="169" t="n">
        <v>200</v>
      </c>
      <c r="E7" s="167" t="n">
        <v>300</v>
      </c>
      <c r="F7" s="169" t="n">
        <v>150</v>
      </c>
      <c r="G7" s="169" t="n">
        <v>350</v>
      </c>
      <c r="H7" s="102" t="n"/>
      <c r="I7" s="167" t="n">
        <v>300</v>
      </c>
      <c r="J7" s="102" t="n"/>
      <c r="K7" s="167" t="n">
        <v>250</v>
      </c>
      <c r="L7" s="276">
        <f>SUM(B7:K7)</f>
        <v/>
      </c>
      <c r="M7" s="55" t="n"/>
      <c r="N7" s="268">
        <f>M7-L7</f>
        <v/>
      </c>
      <c r="O7" s="256">
        <f>SUM(C7:K7)+'0816'!O7</f>
        <v/>
      </c>
      <c r="P7" s="240" t="n"/>
      <c r="Q7" s="102" t="s">
        <v>266</v>
      </c>
    </row>
    <row r="8" spans="1:21">
      <c r="A8" s="262" t="s">
        <v>13</v>
      </c>
      <c r="B8" s="261">
        <f>-1*'0816'!N8</f>
        <v/>
      </c>
      <c r="C8" s="221" t="n">
        <v>350</v>
      </c>
      <c r="D8" s="179" t="n"/>
      <c r="E8" s="169" t="n">
        <v>300</v>
      </c>
      <c r="F8" s="167" t="n">
        <v>150</v>
      </c>
      <c r="G8" s="167" t="n">
        <v>350</v>
      </c>
      <c r="H8" s="102" t="n"/>
      <c r="I8" s="179" t="n"/>
      <c r="J8" s="102" t="n"/>
      <c r="K8" s="169" t="n">
        <v>250</v>
      </c>
      <c r="L8" s="276">
        <f>SUM(B8:K8)</f>
        <v/>
      </c>
      <c r="M8" s="55" t="n"/>
      <c r="N8" s="268">
        <f>M8-L8</f>
        <v/>
      </c>
      <c r="O8" s="256">
        <f>SUM(C8:K8)+'0816'!O8</f>
        <v/>
      </c>
      <c r="P8" s="240" t="n"/>
      <c r="Q8" s="102" t="s">
        <v>267</v>
      </c>
    </row>
    <row r="9" spans="1:21">
      <c r="A9" s="262" t="s">
        <v>16</v>
      </c>
      <c r="B9" s="261">
        <f>-1*'0816'!N9</f>
        <v/>
      </c>
      <c r="C9" s="219" t="n">
        <v>350</v>
      </c>
      <c r="D9" s="169" t="n">
        <v>200</v>
      </c>
      <c r="E9" s="167" t="n">
        <v>300</v>
      </c>
      <c r="F9" s="169" t="n">
        <v>150</v>
      </c>
      <c r="G9" s="169" t="n">
        <v>350</v>
      </c>
      <c r="H9" s="102" t="n"/>
      <c r="I9" s="169" t="n">
        <v>300</v>
      </c>
      <c r="J9" s="102" t="n"/>
      <c r="K9" s="169" t="n">
        <v>250</v>
      </c>
      <c r="L9" s="276">
        <f>SUM(B9:K9)</f>
        <v/>
      </c>
      <c r="M9" s="55" t="n"/>
      <c r="N9" s="268">
        <f>M9-L9</f>
        <v/>
      </c>
      <c r="O9" s="256">
        <f>SUM(C9:K9)+'0816'!O9</f>
        <v/>
      </c>
      <c r="P9" s="240" t="n"/>
      <c r="Q9" s="102" t="s">
        <v>268</v>
      </c>
    </row>
    <row r="10" spans="1:21">
      <c r="A10" s="262" t="s">
        <v>19</v>
      </c>
      <c r="B10" s="261">
        <f>-1*'0816'!N10</f>
        <v/>
      </c>
      <c r="C10" s="219" t="n">
        <v>350</v>
      </c>
      <c r="D10" s="167" t="n">
        <v>200</v>
      </c>
      <c r="E10" s="167" t="n">
        <v>300</v>
      </c>
      <c r="F10" s="167" t="n">
        <v>150</v>
      </c>
      <c r="G10" s="167" t="n">
        <v>350</v>
      </c>
      <c r="H10" s="102" t="n"/>
      <c r="I10" s="167" t="n">
        <v>300</v>
      </c>
      <c r="J10" s="102" t="n"/>
      <c r="K10" s="167" t="n">
        <v>250</v>
      </c>
      <c r="L10" s="276">
        <f>SUM(B10:K10)</f>
        <v/>
      </c>
      <c r="M10" s="55" t="n"/>
      <c r="N10" s="268">
        <f>M10-L10</f>
        <v/>
      </c>
      <c r="O10" s="256">
        <f>SUM(C10:K10)+'0816'!O10</f>
        <v/>
      </c>
      <c r="P10" s="240" t="n"/>
      <c r="Q10" s="102" t="s">
        <v>269</v>
      </c>
    </row>
    <row r="11" spans="1:21">
      <c r="A11" s="262" t="s">
        <v>22</v>
      </c>
      <c r="B11" s="261">
        <f>-1*'0816'!N11</f>
        <v/>
      </c>
      <c r="C11" s="102" t="n"/>
      <c r="D11" s="179" t="n"/>
      <c r="E11" s="169" t="n">
        <v>300</v>
      </c>
      <c r="F11" s="169" t="n">
        <v>150</v>
      </c>
      <c r="G11" s="167" t="n">
        <v>350</v>
      </c>
      <c r="H11" s="102" t="n"/>
      <c r="I11" s="169" t="n">
        <v>300</v>
      </c>
      <c r="J11" s="102" t="n"/>
      <c r="K11" s="169" t="n">
        <v>250</v>
      </c>
      <c r="L11" s="276">
        <f>SUM(B11:K11)</f>
        <v/>
      </c>
      <c r="M11" s="55" t="n"/>
      <c r="N11" s="268">
        <f>M11-L11</f>
        <v/>
      </c>
      <c r="O11" s="256">
        <f>SUM(C11:K11)+'0816'!O11</f>
        <v/>
      </c>
      <c r="P11" s="240" t="n"/>
      <c r="Q11" s="102" t="s">
        <v>270</v>
      </c>
    </row>
    <row r="12" spans="1:21">
      <c r="A12" s="262" t="s">
        <v>25</v>
      </c>
      <c r="B12" s="261">
        <f>-1*'0816'!N12</f>
        <v/>
      </c>
      <c r="C12" s="102" t="n"/>
      <c r="D12" s="169" t="n">
        <v>200</v>
      </c>
      <c r="E12" s="179" t="n"/>
      <c r="F12" s="169" t="n">
        <v>150</v>
      </c>
      <c r="G12" s="179" t="n"/>
      <c r="H12" s="102" t="n"/>
      <c r="I12" s="179" t="n"/>
      <c r="J12" s="102" t="n"/>
      <c r="K12" s="179" t="n"/>
      <c r="L12" s="276">
        <f>SUM(B12:K12)</f>
        <v/>
      </c>
      <c r="M12" s="55" t="n"/>
      <c r="N12" s="268">
        <f>M12-L12</f>
        <v/>
      </c>
      <c r="O12" s="256">
        <f>SUM(C12:K12)+'0816'!O12</f>
        <v/>
      </c>
      <c r="P12" s="240" t="n"/>
      <c r="Q12" s="102" t="s">
        <v>271</v>
      </c>
    </row>
    <row r="13" spans="1:21">
      <c r="A13" s="262" t="s">
        <v>28</v>
      </c>
      <c r="B13" s="261">
        <f>-1*'0816'!N13</f>
        <v/>
      </c>
      <c r="C13" s="219" t="n">
        <v>350</v>
      </c>
      <c r="D13" s="179" t="n"/>
      <c r="E13" s="179" t="n"/>
      <c r="F13" s="167" t="n">
        <v>150</v>
      </c>
      <c r="G13" s="179" t="n"/>
      <c r="H13" s="102" t="n"/>
      <c r="I13" s="179" t="n"/>
      <c r="K13" s="179" t="n"/>
      <c r="L13" s="276">
        <f>SUM(B13:K13)</f>
        <v/>
      </c>
      <c r="M13" s="55" t="n"/>
      <c r="N13" s="268">
        <f>M13-L13</f>
        <v/>
      </c>
      <c r="O13" s="256">
        <f>SUM(C13:K13)+'0816'!O13</f>
        <v/>
      </c>
      <c r="P13" s="240" t="n"/>
      <c r="Q13" s="102" t="s">
        <v>272</v>
      </c>
    </row>
    <row r="14" spans="1:21">
      <c r="A14" s="262" t="s">
        <v>31</v>
      </c>
      <c r="B14" s="261">
        <f>-1*'0816'!N14</f>
        <v/>
      </c>
      <c r="C14" s="221" t="n">
        <v>350</v>
      </c>
      <c r="D14" s="167" t="n">
        <v>200</v>
      </c>
      <c r="E14" s="167" t="n">
        <v>300</v>
      </c>
      <c r="F14" s="167" t="n">
        <v>150</v>
      </c>
      <c r="G14" s="167" t="n">
        <v>350</v>
      </c>
      <c r="H14" s="102" t="n"/>
      <c r="I14" s="167" t="n">
        <v>300</v>
      </c>
      <c r="J14" s="102" t="n"/>
      <c r="K14" s="179" t="n"/>
      <c r="L14" s="276">
        <f>SUM(B14:K14)</f>
        <v/>
      </c>
      <c r="M14" s="55" t="n"/>
      <c r="N14" s="268">
        <f>M14-L14</f>
        <v/>
      </c>
      <c r="O14" s="256">
        <f>SUM(C14:K14)+'0816'!O14</f>
        <v/>
      </c>
      <c r="P14" s="240" t="n"/>
      <c r="Q14" s="102" t="s">
        <v>273</v>
      </c>
    </row>
    <row r="15" spans="1:21">
      <c r="A15" s="262" t="s">
        <v>34</v>
      </c>
      <c r="B15" s="261">
        <f>-1*'0816'!N15</f>
        <v/>
      </c>
      <c r="C15" s="102" t="n"/>
      <c r="D15" s="167" t="n">
        <v>200</v>
      </c>
      <c r="E15" s="169" t="n">
        <v>300</v>
      </c>
      <c r="F15" s="179" t="n"/>
      <c r="G15" s="169" t="n">
        <v>350</v>
      </c>
      <c r="H15" s="102" t="n"/>
      <c r="I15" s="179" t="n"/>
      <c r="J15" s="102" t="n"/>
      <c r="K15" s="179" t="n"/>
      <c r="L15" s="276">
        <f>SUM(B15:K15)</f>
        <v/>
      </c>
      <c r="M15" s="55" t="n"/>
      <c r="N15" s="268">
        <f>M15-L15</f>
        <v/>
      </c>
      <c r="O15" s="256">
        <f>SUM(C15:K15)+'0816'!O15</f>
        <v/>
      </c>
      <c r="P15" s="240" t="n"/>
      <c r="Q15" s="102" t="s">
        <v>274</v>
      </c>
    </row>
    <row r="16" spans="1:21">
      <c r="A16" s="262" t="s">
        <v>37</v>
      </c>
      <c r="B16" s="261">
        <f>-1*'0816'!N16</f>
        <v/>
      </c>
      <c r="C16" s="219" t="n">
        <v>350</v>
      </c>
      <c r="D16" s="167" t="n">
        <v>200</v>
      </c>
      <c r="E16" s="179" t="n"/>
      <c r="F16" s="179" t="n"/>
      <c r="G16" s="169" t="n">
        <v>350</v>
      </c>
      <c r="H16" s="102" t="n"/>
      <c r="I16" s="179" t="n"/>
      <c r="J16" s="102" t="n"/>
      <c r="K16" s="179" t="n"/>
      <c r="L16" s="276">
        <f>SUM(B16:K16)</f>
        <v/>
      </c>
      <c r="M16" s="55" t="n"/>
      <c r="N16" s="268">
        <f>M16-L16</f>
        <v/>
      </c>
      <c r="O16" s="256">
        <f>SUM(C16:K16)+'0816'!O16</f>
        <v/>
      </c>
      <c r="P16" s="240" t="n"/>
      <c r="Q16" s="102" t="s">
        <v>275</v>
      </c>
    </row>
    <row r="17" spans="1:21">
      <c r="A17" s="262" t="s">
        <v>39</v>
      </c>
      <c r="B17" s="261">
        <f>-1*'0816'!N17</f>
        <v/>
      </c>
      <c r="C17" s="219" t="n">
        <v>350</v>
      </c>
      <c r="D17" s="179" t="n"/>
      <c r="E17" s="167" t="n">
        <v>300</v>
      </c>
      <c r="F17" s="179" t="n"/>
      <c r="G17" s="179" t="n"/>
      <c r="H17" s="102" t="n"/>
      <c r="I17" s="179" t="n"/>
      <c r="J17" s="102" t="n"/>
      <c r="K17" s="167" t="n">
        <v>250</v>
      </c>
      <c r="L17" s="276">
        <f>SUM(B17:K17)</f>
        <v/>
      </c>
      <c r="M17" s="55" t="n"/>
      <c r="N17" s="268">
        <f>M17-L17</f>
        <v/>
      </c>
      <c r="O17" s="256">
        <f>SUM(C17:K17)+'0816'!O17</f>
        <v/>
      </c>
      <c r="P17" s="240" t="n"/>
      <c r="Q17" s="102" t="s">
        <v>276</v>
      </c>
    </row>
    <row r="18" spans="1:21">
      <c r="A18" s="262" t="s">
        <v>42</v>
      </c>
      <c r="B18" s="261">
        <f>-1*'0816'!N18</f>
        <v/>
      </c>
      <c r="C18" s="102" t="n"/>
      <c r="D18" s="179" t="n"/>
      <c r="E18" s="169" t="n">
        <v>300</v>
      </c>
      <c r="F18" s="179" t="n"/>
      <c r="G18" s="179" t="n"/>
      <c r="H18" s="102" t="n"/>
      <c r="I18" s="179" t="n"/>
      <c r="J18" s="102" t="n"/>
      <c r="K18" s="167" t="n">
        <v>250</v>
      </c>
      <c r="L18" s="276">
        <f>SUM(B18:K18)</f>
        <v/>
      </c>
      <c r="M18" s="55" t="n"/>
      <c r="N18" s="268">
        <f>M18-L18</f>
        <v/>
      </c>
      <c r="O18" s="256">
        <f>SUM(C18:K18)+'0816'!O18</f>
        <v/>
      </c>
      <c r="P18" s="240" t="n"/>
      <c r="Q18" s="102" t="s">
        <v>277</v>
      </c>
    </row>
    <row r="19" spans="1:21">
      <c r="A19" s="262" t="s">
        <v>45</v>
      </c>
      <c r="B19" s="261">
        <f>-1*'0816'!N19</f>
        <v/>
      </c>
      <c r="C19" s="221" t="n">
        <v>350</v>
      </c>
      <c r="D19" s="179" t="n"/>
      <c r="E19" s="169" t="n">
        <v>300</v>
      </c>
      <c r="F19" s="179" t="n"/>
      <c r="G19" s="169" t="n">
        <v>350</v>
      </c>
      <c r="H19" s="102" t="n"/>
      <c r="I19" s="179" t="n"/>
      <c r="J19" s="102" t="n"/>
      <c r="K19" s="179" t="n"/>
      <c r="L19" s="276">
        <f>SUM(B19:K19)</f>
        <v/>
      </c>
      <c r="M19" s="55" t="n"/>
      <c r="N19" s="268">
        <f>M19-L19</f>
        <v/>
      </c>
      <c r="O19" s="256">
        <f>SUM(C19:K19)+'0816'!O19</f>
        <v/>
      </c>
      <c r="P19" s="240" t="n"/>
      <c r="Q19" s="102" t="s">
        <v>278</v>
      </c>
    </row>
    <row r="20" spans="1:21">
      <c r="A20" s="262" t="s">
        <v>46</v>
      </c>
      <c r="B20" s="261">
        <f>-1*'0816'!N20</f>
        <v/>
      </c>
      <c r="C20" s="219" t="n">
        <v>350</v>
      </c>
      <c r="D20" s="179" t="n"/>
      <c r="E20" s="167" t="n">
        <v>300</v>
      </c>
      <c r="F20" s="179" t="n"/>
      <c r="G20" s="167" t="n">
        <v>350</v>
      </c>
      <c r="H20" s="102" t="n"/>
      <c r="I20" s="179" t="n"/>
      <c r="J20" s="102" t="n"/>
      <c r="K20" s="179" t="n"/>
      <c r="L20" s="276">
        <f>SUM(B20:K20)</f>
        <v/>
      </c>
      <c r="M20" s="55" t="n"/>
      <c r="N20" s="268">
        <f>M20-L20</f>
        <v/>
      </c>
      <c r="O20" s="256">
        <f>SUM(C20:K20)+'0816'!O20</f>
        <v/>
      </c>
      <c r="P20" s="240" t="n"/>
      <c r="Q20" s="102" t="s">
        <v>279</v>
      </c>
    </row>
    <row r="21" spans="1:21">
      <c r="A21" s="262" t="s">
        <v>154</v>
      </c>
      <c r="B21" s="261">
        <f>-1*'0816'!N21</f>
        <v/>
      </c>
      <c r="D21" s="179" t="n"/>
      <c r="E21" s="179" t="n"/>
      <c r="F21" s="179" t="n"/>
      <c r="G21" s="179" t="n"/>
      <c r="I21" s="179" t="n"/>
      <c r="K21" s="179" t="n"/>
      <c r="L21" s="276">
        <f>SUM(B21:K21)</f>
        <v/>
      </c>
      <c r="M21" s="55" t="n"/>
      <c r="N21" s="268">
        <f>M21-L21</f>
        <v/>
      </c>
      <c r="O21" s="256">
        <f>SUM(C21:K21)+'0816'!O21</f>
        <v/>
      </c>
      <c r="P21" s="240" t="n"/>
      <c r="Q21" s="102" t="s">
        <v>280</v>
      </c>
    </row>
    <row r="22" spans="1:21">
      <c r="A22" s="262" t="s">
        <v>76</v>
      </c>
      <c r="B22" s="261">
        <f>-1*'0816'!N22</f>
        <v/>
      </c>
      <c r="D22" s="179" t="n"/>
      <c r="E22" s="179" t="n"/>
      <c r="F22" s="179" t="n"/>
      <c r="G22" s="179" t="n"/>
      <c r="H22" s="102" t="n"/>
      <c r="I22" s="179" t="n"/>
      <c r="J22" s="102" t="n"/>
      <c r="K22" s="179" t="n"/>
      <c r="L22" s="276">
        <f>SUM(B22:K22)</f>
        <v/>
      </c>
      <c r="M22" s="55" t="n"/>
      <c r="N22" s="268">
        <f>M22-L22</f>
        <v/>
      </c>
      <c r="O22" s="256">
        <f>SUM(C22:K22)+'0816'!O22</f>
        <v/>
      </c>
      <c r="P22" s="240" t="n"/>
      <c r="Q22" s="102" t="s">
        <v>304</v>
      </c>
    </row>
    <row r="23" spans="1:21">
      <c r="A23" s="262" t="s">
        <v>52</v>
      </c>
      <c r="B23" s="261">
        <f>-1*'0816'!N23</f>
        <v/>
      </c>
      <c r="C23" s="221" t="n">
        <v>350</v>
      </c>
      <c r="D23" s="169" t="n">
        <v>200</v>
      </c>
      <c r="E23" s="167" t="n">
        <v>300</v>
      </c>
      <c r="F23" s="169" t="n">
        <v>150</v>
      </c>
      <c r="G23" s="169" t="n">
        <v>350</v>
      </c>
      <c r="H23" s="102" t="n"/>
      <c r="I23" s="169" t="n">
        <v>300</v>
      </c>
      <c r="J23" s="102" t="n"/>
      <c r="K23" s="167" t="n">
        <v>250</v>
      </c>
      <c r="L23" s="276">
        <f>SUM(B23:K23)</f>
        <v/>
      </c>
      <c r="M23" s="55" t="n"/>
      <c r="N23" s="268">
        <f>M23-L23</f>
        <v/>
      </c>
      <c r="O23" s="256">
        <f>SUM(C23:K23)+'0816'!O23</f>
        <v/>
      </c>
      <c r="P23" s="240" t="n"/>
      <c r="Q23" s="102" t="s">
        <v>281</v>
      </c>
    </row>
    <row r="24" spans="1:21">
      <c r="A24" s="262" t="s">
        <v>55</v>
      </c>
      <c r="B24" s="261">
        <f>-1*'0816'!N24</f>
        <v/>
      </c>
      <c r="C24" s="102" t="n"/>
      <c r="D24" s="169" t="n">
        <v>200</v>
      </c>
      <c r="E24" s="169" t="n">
        <v>300</v>
      </c>
      <c r="F24" s="167" t="n">
        <v>150</v>
      </c>
      <c r="G24" s="169" t="n">
        <v>350</v>
      </c>
      <c r="H24" s="102" t="n"/>
      <c r="I24" s="167" t="n">
        <v>300</v>
      </c>
      <c r="J24" s="102" t="n"/>
      <c r="K24" s="167" t="n">
        <v>250</v>
      </c>
      <c r="L24" s="276">
        <f>SUM(B24:K24)</f>
        <v/>
      </c>
      <c r="M24" s="55" t="n"/>
      <c r="N24" s="268">
        <f>M24-L24</f>
        <v/>
      </c>
      <c r="O24" s="256">
        <f>SUM(C24:K24)+'0816'!O24</f>
        <v/>
      </c>
      <c r="P24" s="240" t="n"/>
      <c r="Q24" s="102" t="s">
        <v>282</v>
      </c>
    </row>
    <row r="25" spans="1:21">
      <c r="A25" s="262" t="s">
        <v>57</v>
      </c>
      <c r="B25" s="261">
        <f>-1*'0816'!N25</f>
        <v/>
      </c>
      <c r="C25" s="221" t="n">
        <v>0</v>
      </c>
      <c r="D25" s="167" t="n">
        <v>0</v>
      </c>
      <c r="E25" s="169" t="n">
        <v>0</v>
      </c>
      <c r="F25" s="167" t="n">
        <v>0</v>
      </c>
      <c r="G25" s="167" t="n">
        <v>0</v>
      </c>
      <c r="H25" s="102" t="n"/>
      <c r="I25" s="167" t="n">
        <v>0</v>
      </c>
      <c r="J25" s="102" t="n"/>
      <c r="K25" s="169" t="n">
        <v>0</v>
      </c>
      <c r="L25" s="276">
        <f>SUM(B25:K25)</f>
        <v/>
      </c>
      <c r="M25" s="55" t="n"/>
      <c r="N25" s="268">
        <f>M25-L25</f>
        <v/>
      </c>
      <c r="O25" s="256">
        <f>SUM(C25:K25)+'0816'!O25</f>
        <v/>
      </c>
      <c r="P25" s="240" t="n"/>
      <c r="Q25" s="102" t="s">
        <v>283</v>
      </c>
    </row>
    <row r="26" spans="1:21">
      <c r="A26" s="262" t="s">
        <v>60</v>
      </c>
      <c r="B26" s="261">
        <f>-1*'0816'!N26</f>
        <v/>
      </c>
      <c r="C26" s="221" t="n">
        <v>0</v>
      </c>
      <c r="D26" s="169" t="n">
        <v>0</v>
      </c>
      <c r="E26" s="167" t="n">
        <v>0</v>
      </c>
      <c r="F26" s="169" t="n">
        <v>0</v>
      </c>
      <c r="G26" s="179" t="n"/>
      <c r="H26" s="102" t="n"/>
      <c r="I26" s="169" t="n">
        <v>0</v>
      </c>
      <c r="K26" s="169" t="n">
        <v>0</v>
      </c>
      <c r="L26" s="276">
        <f>SUM(B26:K26)</f>
        <v/>
      </c>
      <c r="M26" s="55" t="n"/>
      <c r="N26" s="268">
        <f>M26-L26</f>
        <v/>
      </c>
      <c r="O26" s="256">
        <f>SUM(C26:K26)+'0816'!O26</f>
        <v/>
      </c>
      <c r="Q26" s="102" t="s">
        <v>284</v>
      </c>
    </row>
    <row r="27" spans="1:21">
      <c r="A27" s="262" t="s">
        <v>63</v>
      </c>
      <c r="B27" s="261">
        <f>-1*'0816'!N27</f>
        <v/>
      </c>
      <c r="C27" s="221" t="n">
        <v>0</v>
      </c>
      <c r="D27" s="179" t="n"/>
      <c r="E27" s="179" t="n"/>
      <c r="F27" s="179" t="n"/>
      <c r="G27" s="179" t="n"/>
      <c r="H27" s="102" t="n"/>
      <c r="I27" s="179" t="n"/>
      <c r="J27" s="102" t="n"/>
      <c r="K27" s="169" t="n">
        <v>0</v>
      </c>
      <c r="L27" s="276">
        <f>SUM(B27:K27)</f>
        <v/>
      </c>
      <c r="M27" s="55" t="n"/>
      <c r="N27" s="268">
        <f>M27-L27</f>
        <v/>
      </c>
      <c r="O27" s="256">
        <f>SUM(C27:K27)+'0816'!O27</f>
        <v/>
      </c>
      <c r="P27" s="65" t="n"/>
      <c r="Q27" s="102" t="s">
        <v>285</v>
      </c>
    </row>
    <row r="28" spans="1:21">
      <c r="A28" s="262" t="s">
        <v>324</v>
      </c>
      <c r="B28" s="261">
        <f>-1*'0816'!N28</f>
        <v/>
      </c>
      <c r="C28" s="102" t="n"/>
      <c r="D28" s="179" t="n"/>
      <c r="E28" s="179" t="n"/>
      <c r="F28" s="179" t="n"/>
      <c r="G28" s="179" t="n"/>
      <c r="H28" s="102" t="n"/>
      <c r="I28" s="179" t="n"/>
      <c r="J28" s="102" t="n"/>
      <c r="K28" s="179" t="n"/>
      <c r="L28" s="276">
        <f>SUM(B28:K28)</f>
        <v/>
      </c>
      <c r="M28" s="55" t="n"/>
      <c r="N28" s="268">
        <f>M28-L28</f>
        <v/>
      </c>
      <c r="O28" s="256">
        <f>SUM(C28:K28)+'0816'!O28</f>
        <v/>
      </c>
      <c r="P28" s="65" t="n"/>
      <c r="Q28" s="102" t="s">
        <v>285</v>
      </c>
    </row>
    <row r="29" spans="1:21">
      <c r="A29" s="262" t="s">
        <v>73</v>
      </c>
      <c r="B29" s="261">
        <f>-1*'0816'!N29</f>
        <v/>
      </c>
      <c r="C29" s="219" t="n">
        <v>0</v>
      </c>
      <c r="D29" s="167" t="n">
        <v>0</v>
      </c>
      <c r="E29" s="167" t="n">
        <v>0</v>
      </c>
      <c r="F29" s="179" t="n"/>
      <c r="G29" s="167" t="n">
        <v>0</v>
      </c>
      <c r="H29" s="102" t="n"/>
      <c r="I29" s="179" t="n"/>
      <c r="J29" s="102" t="n"/>
      <c r="K29" s="179" t="n"/>
      <c r="L29" s="276">
        <f>SUM(B29:K29)</f>
        <v/>
      </c>
      <c r="M29" s="55" t="n"/>
      <c r="N29" s="268">
        <f>M29-L29</f>
        <v/>
      </c>
      <c r="O29" s="256">
        <f>SUM(C29:K29)+'0816'!O29</f>
        <v/>
      </c>
      <c r="P29" s="65" t="n"/>
      <c r="Q29" s="102" t="s">
        <v>285</v>
      </c>
    </row>
    <row r="30" spans="1:21">
      <c r="B30" s="230" t="n"/>
      <c r="C30" s="105" t="n"/>
      <c r="D30" s="175" t="n"/>
      <c r="E30" s="175" t="n"/>
      <c r="F30" s="175" t="n"/>
      <c r="G30" s="175" t="n"/>
      <c r="H30" s="105" t="n"/>
      <c r="I30" s="175" t="n"/>
      <c r="J30" s="105" t="n"/>
      <c r="K30" s="175" t="n"/>
      <c r="L30" s="71" t="n"/>
      <c r="M30" s="71" t="n"/>
    </row>
    <row customHeight="1" ht="82.5" r="31" s="291" spans="1:21">
      <c r="A31" s="236" t="n"/>
      <c r="B31" s="236" t="n"/>
      <c r="C31" s="105" t="n"/>
      <c r="D31" s="175" t="n"/>
      <c r="E31" s="148" t="s">
        <v>344</v>
      </c>
      <c r="F31" s="175" t="n"/>
      <c r="G31" s="175" t="n"/>
      <c r="H31" s="216" t="n"/>
      <c r="I31" s="148" t="s">
        <v>345</v>
      </c>
      <c r="J31" s="216" t="n"/>
      <c r="K31" s="148" t="s">
        <v>346</v>
      </c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</row>
    <row r="32" spans="1:21">
      <c r="B32" s="230" t="n"/>
      <c r="D32" s="175" t="n"/>
      <c r="E32" s="175" t="n"/>
      <c r="F32" s="175" t="n"/>
      <c r="G32" s="175" t="n"/>
      <c r="H32" s="69" t="n"/>
      <c r="I32" s="175" t="n"/>
      <c r="J32" s="69" t="n"/>
      <c r="K32" s="175" t="n"/>
      <c r="L32" s="71" t="n"/>
      <c r="M32" s="71" t="n"/>
    </row>
    <row r="33" spans="1:21">
      <c r="B33" s="230" t="n"/>
      <c r="C33" s="69" t="n"/>
      <c r="D33" s="175" t="n"/>
      <c r="E33" s="175" t="n"/>
      <c r="F33" s="175" t="n"/>
      <c r="G33" s="175" t="n"/>
      <c r="H33" s="69" t="n"/>
      <c r="I33" s="175" t="n"/>
      <c r="J33" s="69" t="n"/>
      <c r="K33" s="175" t="n"/>
      <c r="L33" s="71" t="n"/>
      <c r="M33" s="71" t="n"/>
    </row>
    <row r="34" spans="1:21">
      <c r="B34" s="230" t="n"/>
      <c r="C34" s="69" t="n"/>
      <c r="D34" s="175" t="n"/>
      <c r="E34" s="175" t="n"/>
      <c r="F34" s="175" t="n"/>
      <c r="G34" s="175" t="n"/>
      <c r="H34" s="69" t="n"/>
      <c r="I34" s="175" t="n"/>
      <c r="J34" s="69" t="n"/>
      <c r="K34" s="175" t="n"/>
      <c r="L34" s="71" t="n"/>
      <c r="M34" s="71" t="n"/>
    </row>
    <row r="35" spans="1:21">
      <c r="B35" s="230" t="n"/>
      <c r="C35" s="69" t="n"/>
      <c r="D35" s="175" t="n"/>
      <c r="E35" s="175" t="n"/>
      <c r="F35" s="175" t="n"/>
      <c r="G35" s="175" t="n"/>
      <c r="H35" s="69" t="n"/>
      <c r="I35" s="175" t="n"/>
      <c r="J35" s="69" t="n"/>
      <c r="K35" s="175" t="n"/>
      <c r="L35" s="71" t="n"/>
      <c r="M35" s="71" t="n"/>
    </row>
    <row r="36" spans="1:21">
      <c r="B36" s="230" t="n"/>
      <c r="C36" s="236" t="n"/>
      <c r="D36" s="179" t="n"/>
      <c r="E36" s="179" t="n"/>
      <c r="F36" s="179" t="n"/>
      <c r="G36" s="179" t="n"/>
      <c r="H36" s="236" t="n"/>
      <c r="I36" s="179" t="n"/>
      <c r="J36" s="236" t="n"/>
      <c r="K36" s="179" t="n"/>
      <c r="L36" s="71" t="n"/>
      <c r="M36" s="71" t="n"/>
    </row>
    <row r="37" spans="1:21">
      <c r="B37" s="230" t="n"/>
      <c r="C37" s="236" t="n"/>
      <c r="D37" s="179" t="n"/>
      <c r="E37" s="179" t="n"/>
      <c r="F37" s="179" t="n"/>
      <c r="G37" s="179" t="n"/>
      <c r="H37" s="236" t="n"/>
      <c r="I37" s="179" t="n"/>
      <c r="J37" s="236" t="n"/>
      <c r="K37" s="179" t="n"/>
      <c r="L37" s="71" t="n"/>
      <c r="M37" s="71" t="n"/>
    </row>
    <row r="38" spans="1:21">
      <c r="B38" s="230" t="n"/>
      <c r="C38" s="236" t="n"/>
      <c r="D38" s="179" t="n"/>
      <c r="E38" s="179" t="n"/>
      <c r="F38" s="179" t="n"/>
      <c r="G38" s="179" t="n"/>
      <c r="H38" s="236" t="n"/>
      <c r="I38" s="179" t="n"/>
      <c r="J38" s="236" t="n"/>
      <c r="K38" s="179" t="n"/>
      <c r="L38" s="71" t="n"/>
      <c r="M38" s="71" t="n"/>
    </row>
    <row r="39" spans="1:21">
      <c r="B39" s="230" t="n"/>
      <c r="C39" s="236" t="n"/>
      <c r="D39" s="179" t="n"/>
      <c r="E39" s="179" t="n"/>
      <c r="F39" s="179" t="n"/>
      <c r="G39" s="179" t="n"/>
      <c r="H39" s="236" t="n"/>
      <c r="I39" s="179" t="n"/>
      <c r="J39" s="236" t="n"/>
      <c r="K39" s="179" t="n"/>
      <c r="L39" s="71" t="n"/>
      <c r="M39" s="71" t="n"/>
    </row>
    <row r="40" spans="1:21">
      <c r="B40" s="230" t="n"/>
      <c r="C40" s="236" t="n"/>
      <c r="D40" s="179" t="n"/>
      <c r="E40" s="179" t="n"/>
      <c r="F40" s="179" t="n"/>
      <c r="G40" s="179" t="n"/>
      <c r="H40" s="236" t="n"/>
      <c r="I40" s="179" t="n"/>
      <c r="J40" s="236" t="n"/>
      <c r="K40" s="179" t="n"/>
      <c r="L40" s="71" t="n"/>
      <c r="M40" s="71" t="n"/>
    </row>
    <row r="41" spans="1:21">
      <c r="B41" s="230" t="n"/>
      <c r="C41" s="236" t="n"/>
      <c r="D41" s="179" t="n"/>
      <c r="E41" s="179" t="n"/>
      <c r="F41" s="179" t="n"/>
      <c r="G41" s="179" t="n"/>
      <c r="H41" s="236" t="n"/>
      <c r="I41" s="179" t="n"/>
      <c r="J41" s="236" t="n"/>
      <c r="K41" s="179" t="n"/>
      <c r="L41" s="71" t="n"/>
      <c r="M41" s="71" t="n"/>
    </row>
    <row r="42" spans="1:21">
      <c r="B42" s="230" t="n"/>
      <c r="C42" s="236" t="n"/>
      <c r="D42" s="179" t="n"/>
      <c r="E42" s="179" t="n"/>
      <c r="F42" s="179" t="n"/>
      <c r="G42" s="179" t="n"/>
      <c r="H42" s="236" t="n"/>
      <c r="I42" s="179" t="n"/>
      <c r="J42" s="236" t="n"/>
      <c r="K42" s="179" t="n"/>
      <c r="L42" s="71" t="n"/>
      <c r="M42" s="71" t="n"/>
    </row>
    <row r="43" spans="1:21">
      <c r="B43" s="230" t="n"/>
      <c r="C43" s="236" t="n"/>
      <c r="D43" s="179" t="n"/>
      <c r="E43" s="179" t="n"/>
      <c r="F43" s="179" t="n"/>
      <c r="G43" s="179" t="n"/>
      <c r="H43" s="236" t="n"/>
      <c r="I43" s="179" t="n"/>
      <c r="J43" s="236" t="n"/>
      <c r="K43" s="179" t="n"/>
      <c r="L43" s="71" t="n"/>
      <c r="M43" s="71" t="n"/>
    </row>
    <row r="44" spans="1:21">
      <c r="B44" s="230" t="n"/>
      <c r="C44" s="236" t="n"/>
      <c r="D44" s="179" t="n"/>
      <c r="E44" s="179" t="n"/>
      <c r="F44" s="179" t="n"/>
      <c r="G44" s="179" t="n"/>
      <c r="H44" s="236" t="n"/>
      <c r="I44" s="179" t="n"/>
      <c r="J44" s="236" t="n"/>
      <c r="K44" s="179" t="n"/>
      <c r="L44" s="71" t="n"/>
      <c r="M44" s="71" t="n"/>
    </row>
    <row r="45" spans="1:21">
      <c r="B45" s="230" t="n"/>
      <c r="C45" s="236" t="n"/>
      <c r="D45" s="179" t="n"/>
      <c r="E45" s="179" t="n"/>
      <c r="F45" s="179" t="n"/>
      <c r="G45" s="179" t="n"/>
      <c r="H45" s="236" t="n"/>
      <c r="I45" s="179" t="n"/>
      <c r="J45" s="236" t="n"/>
      <c r="K45" s="179" t="n"/>
      <c r="L45" s="71" t="n"/>
      <c r="M45" s="71" t="n"/>
    </row>
    <row r="46" spans="1:21">
      <c r="B46" s="230" t="n"/>
      <c r="C46" s="236" t="n"/>
      <c r="D46" s="179" t="n"/>
      <c r="E46" s="179" t="n"/>
      <c r="F46" s="179" t="n"/>
      <c r="G46" s="179" t="n"/>
      <c r="H46" s="236" t="n"/>
      <c r="I46" s="179" t="n"/>
      <c r="J46" s="236" t="n"/>
      <c r="K46" s="179" t="n"/>
      <c r="L46" s="71" t="n"/>
      <c r="M46" s="71" t="n"/>
    </row>
    <row r="47" spans="1:21">
      <c r="B47" s="230" t="n"/>
      <c r="C47" s="236" t="n"/>
      <c r="D47" s="179" t="n"/>
      <c r="E47" s="179" t="n"/>
      <c r="F47" s="179" t="n"/>
      <c r="G47" s="179" t="n"/>
      <c r="H47" s="236" t="n"/>
      <c r="I47" s="179" t="n"/>
      <c r="J47" s="236" t="n"/>
      <c r="K47" s="179" t="n"/>
      <c r="L47" s="71" t="n"/>
      <c r="M47" s="71" t="n"/>
    </row>
    <row r="48" spans="1:21">
      <c r="B48" s="230" t="n"/>
      <c r="C48" s="236" t="n"/>
      <c r="D48" s="179" t="n"/>
      <c r="E48" s="179" t="n"/>
      <c r="F48" s="179" t="n"/>
      <c r="G48" s="179" t="n"/>
      <c r="H48" s="236" t="n"/>
      <c r="I48" s="179" t="n"/>
      <c r="J48" s="236" t="n"/>
      <c r="K48" s="179" t="n"/>
      <c r="L48" s="71" t="n"/>
      <c r="M48" s="71" t="n"/>
    </row>
    <row r="49" spans="1:21">
      <c r="B49" s="230" t="n"/>
      <c r="C49" s="236" t="n"/>
      <c r="D49" s="179" t="n"/>
      <c r="E49" s="179" t="n"/>
      <c r="F49" s="179" t="n"/>
      <c r="G49" s="179" t="n"/>
      <c r="H49" s="236" t="n"/>
      <c r="I49" s="179" t="n"/>
      <c r="J49" s="236" t="n"/>
      <c r="K49" s="179" t="n"/>
      <c r="L49" s="71" t="n"/>
      <c r="M49" s="71" t="n"/>
    </row>
    <row r="50" spans="1:21">
      <c r="B50" s="230" t="n"/>
      <c r="C50" s="236" t="n"/>
      <c r="D50" s="179" t="n"/>
      <c r="E50" s="179" t="n"/>
      <c r="F50" s="179" t="n"/>
      <c r="G50" s="179" t="n"/>
      <c r="H50" s="236" t="n"/>
      <c r="I50" s="179" t="n"/>
      <c r="J50" s="236" t="n"/>
      <c r="K50" s="179" t="n"/>
      <c r="L50" s="71" t="n"/>
      <c r="M50" s="71" t="n"/>
    </row>
    <row r="51" spans="1:21">
      <c r="B51" s="230" t="n"/>
      <c r="C51" s="236" t="n"/>
      <c r="D51" s="179" t="n"/>
      <c r="E51" s="179" t="n"/>
      <c r="F51" s="179" t="n"/>
      <c r="G51" s="179" t="n"/>
      <c r="H51" s="236" t="n"/>
      <c r="I51" s="179" t="n"/>
      <c r="J51" s="236" t="n"/>
      <c r="K51" s="179" t="n"/>
      <c r="L51" s="71" t="n"/>
      <c r="M51" s="71" t="n"/>
    </row>
    <row r="52" spans="1:21">
      <c r="B52" s="230" t="n"/>
      <c r="C52" s="236" t="n"/>
      <c r="D52" s="179" t="n"/>
      <c r="E52" s="179" t="n"/>
      <c r="F52" s="179" t="n"/>
      <c r="G52" s="179" t="n"/>
      <c r="H52" s="236" t="n"/>
      <c r="I52" s="179" t="n"/>
      <c r="J52" s="236" t="n"/>
      <c r="K52" s="179" t="n"/>
      <c r="L52" s="71" t="n"/>
      <c r="M52" s="71" t="n"/>
    </row>
    <row r="53" spans="1:21">
      <c r="B53" s="230" t="n"/>
      <c r="C53" s="236" t="n"/>
      <c r="D53" s="179" t="n"/>
      <c r="E53" s="179" t="n"/>
      <c r="F53" s="179" t="n"/>
      <c r="G53" s="179" t="n"/>
      <c r="H53" s="236" t="n"/>
      <c r="I53" s="179" t="n"/>
      <c r="J53" s="236" t="n"/>
      <c r="K53" s="179" t="n"/>
      <c r="L53" s="71" t="n"/>
      <c r="M53" s="71" t="n"/>
    </row>
    <row r="54" spans="1:21">
      <c r="B54" s="230" t="n"/>
      <c r="C54" s="236" t="n"/>
      <c r="D54" s="179" t="n"/>
      <c r="E54" s="179" t="n"/>
      <c r="F54" s="179" t="n"/>
      <c r="G54" s="179" t="n"/>
      <c r="H54" s="236" t="n"/>
      <c r="I54" s="179" t="n"/>
      <c r="J54" s="236" t="n"/>
      <c r="K54" s="179" t="n"/>
      <c r="L54" s="71" t="n"/>
      <c r="M54" s="71" t="n"/>
    </row>
    <row r="55" spans="1:21">
      <c r="B55" s="230" t="n"/>
      <c r="C55" s="236" t="n"/>
      <c r="D55" s="179" t="n"/>
      <c r="E55" s="179" t="n"/>
      <c r="F55" s="179" t="n"/>
      <c r="G55" s="179" t="n"/>
      <c r="H55" s="236" t="n"/>
      <c r="I55" s="179" t="n"/>
      <c r="J55" s="236" t="n"/>
      <c r="K55" s="179" t="n"/>
      <c r="L55" s="71" t="n"/>
      <c r="M55" s="71" t="n"/>
    </row>
    <row r="56" spans="1:21">
      <c r="B56" s="230" t="n"/>
      <c r="C56" s="236" t="n"/>
      <c r="D56" s="179" t="n"/>
      <c r="E56" s="179" t="n"/>
      <c r="F56" s="179" t="n"/>
      <c r="G56" s="179" t="n"/>
      <c r="H56" s="236" t="n"/>
      <c r="I56" s="179" t="n"/>
      <c r="J56" s="236" t="n"/>
      <c r="K56" s="179" t="n"/>
      <c r="L56" s="71" t="n"/>
      <c r="M56" s="71" t="n"/>
    </row>
    <row r="57" spans="1:21">
      <c r="B57" s="230" t="n"/>
      <c r="C57" s="236" t="n"/>
      <c r="D57" s="179" t="n"/>
      <c r="E57" s="179" t="n"/>
      <c r="F57" s="179" t="n"/>
      <c r="G57" s="179" t="n"/>
      <c r="H57" s="236" t="n"/>
      <c r="I57" s="179" t="n"/>
      <c r="J57" s="236" t="n"/>
      <c r="K57" s="179" t="n"/>
      <c r="L57" s="71" t="n"/>
      <c r="M57" s="71" t="n"/>
    </row>
    <row r="58" spans="1:21">
      <c r="B58" s="230" t="n"/>
      <c r="C58" s="236" t="n"/>
      <c r="D58" s="179" t="n"/>
      <c r="E58" s="179" t="n"/>
      <c r="F58" s="179" t="n"/>
      <c r="G58" s="179" t="n"/>
      <c r="H58" s="236" t="n"/>
      <c r="I58" s="179" t="n"/>
      <c r="J58" s="236" t="n"/>
      <c r="K58" s="179" t="n"/>
      <c r="L58" s="71" t="n"/>
      <c r="M58" s="71" t="n"/>
    </row>
    <row r="59" spans="1:21">
      <c r="B59" s="230" t="n"/>
      <c r="C59" s="236" t="n"/>
      <c r="D59" s="179" t="n"/>
      <c r="E59" s="179" t="n"/>
      <c r="F59" s="179" t="n"/>
      <c r="G59" s="179" t="n"/>
      <c r="H59" s="236" t="n"/>
      <c r="I59" s="179" t="n"/>
      <c r="J59" s="236" t="n"/>
      <c r="K59" s="179" t="n"/>
      <c r="L59" s="71" t="n"/>
      <c r="M59" s="71" t="n"/>
    </row>
    <row r="60" spans="1:21">
      <c r="B60" s="230" t="n"/>
      <c r="C60" s="236" t="n"/>
      <c r="D60" s="179" t="n"/>
      <c r="E60" s="179" t="n"/>
      <c r="F60" s="179" t="n"/>
      <c r="G60" s="179" t="n"/>
      <c r="H60" s="236" t="n"/>
      <c r="I60" s="179" t="n"/>
      <c r="J60" s="236" t="n"/>
      <c r="K60" s="179" t="n"/>
      <c r="L60" s="71" t="n"/>
      <c r="M60" s="71" t="n"/>
    </row>
    <row r="61" spans="1:21">
      <c r="B61" s="230" t="n"/>
      <c r="C61" s="236" t="n"/>
      <c r="D61" s="179" t="n"/>
      <c r="E61" s="179" t="n"/>
      <c r="F61" s="179" t="n"/>
      <c r="G61" s="179" t="n"/>
      <c r="H61" s="236" t="n"/>
      <c r="I61" s="179" t="n"/>
      <c r="J61" s="236" t="n"/>
      <c r="K61" s="179" t="n"/>
      <c r="L61" s="71" t="n"/>
      <c r="M61" s="71" t="n"/>
    </row>
    <row r="62" spans="1:21">
      <c r="B62" s="230" t="n"/>
      <c r="C62" s="236" t="n"/>
      <c r="D62" s="179" t="n"/>
      <c r="E62" s="179" t="n"/>
      <c r="F62" s="179" t="n"/>
      <c r="G62" s="179" t="n"/>
      <c r="H62" s="236" t="n"/>
      <c r="I62" s="179" t="n"/>
      <c r="J62" s="236" t="n"/>
      <c r="K62" s="179" t="n"/>
      <c r="L62" s="71" t="n"/>
      <c r="M62" s="71" t="n"/>
    </row>
    <row r="63" spans="1:21">
      <c r="B63" s="230" t="n"/>
      <c r="C63" s="236" t="n"/>
      <c r="D63" s="179" t="n"/>
      <c r="E63" s="179" t="n"/>
      <c r="F63" s="179" t="n"/>
      <c r="G63" s="179" t="n"/>
      <c r="H63" s="236" t="n"/>
      <c r="I63" s="179" t="n"/>
      <c r="J63" s="236" t="n"/>
      <c r="K63" s="179" t="n"/>
      <c r="L63" s="71" t="n"/>
      <c r="M63" s="71" t="n"/>
    </row>
    <row r="64" spans="1:21">
      <c r="B64" s="230" t="n"/>
      <c r="C64" s="236" t="n"/>
      <c r="D64" s="179" t="n"/>
      <c r="E64" s="179" t="n"/>
      <c r="F64" s="179" t="n"/>
      <c r="G64" s="179" t="n"/>
      <c r="H64" s="236" t="n"/>
      <c r="I64" s="179" t="n"/>
      <c r="J64" s="236" t="n"/>
      <c r="K64" s="179" t="n"/>
      <c r="L64" s="71" t="n"/>
      <c r="M64" s="71" t="n"/>
    </row>
    <row r="65" spans="1:21">
      <c r="B65" s="230" t="n"/>
      <c r="C65" s="236" t="n"/>
      <c r="D65" s="179" t="n"/>
      <c r="E65" s="179" t="n"/>
      <c r="F65" s="179" t="n"/>
      <c r="G65" s="179" t="n"/>
      <c r="H65" s="236" t="n"/>
      <c r="I65" s="179" t="n"/>
      <c r="J65" s="236" t="n"/>
      <c r="K65" s="179" t="n"/>
      <c r="L65" s="71" t="n"/>
      <c r="M65" s="71" t="n"/>
    </row>
    <row r="66" spans="1:21">
      <c r="B66" s="230" t="n"/>
      <c r="C66" s="236" t="n"/>
      <c r="D66" s="179" t="n"/>
      <c r="E66" s="179" t="n"/>
      <c r="F66" s="179" t="n"/>
      <c r="G66" s="179" t="n"/>
      <c r="H66" s="236" t="n"/>
      <c r="I66" s="179" t="n"/>
      <c r="J66" s="236" t="n"/>
      <c r="K66" s="179" t="n"/>
      <c r="L66" s="71" t="n"/>
      <c r="M66" s="71" t="n"/>
    </row>
    <row r="67" spans="1:21">
      <c r="B67" s="230" t="n"/>
      <c r="C67" s="236" t="n"/>
      <c r="D67" s="179" t="n"/>
      <c r="E67" s="179" t="n"/>
      <c r="F67" s="179" t="n"/>
      <c r="G67" s="179" t="n"/>
      <c r="H67" s="236" t="n"/>
      <c r="I67" s="179" t="n"/>
      <c r="J67" s="236" t="n"/>
      <c r="K67" s="179" t="n"/>
      <c r="L67" s="71" t="n"/>
      <c r="M67" s="71" t="n"/>
    </row>
    <row r="68" spans="1:21">
      <c r="B68" s="230" t="n"/>
      <c r="C68" s="236" t="n"/>
      <c r="D68" s="179" t="n"/>
      <c r="E68" s="179" t="n"/>
      <c r="F68" s="179" t="n"/>
      <c r="G68" s="179" t="n"/>
      <c r="H68" s="236" t="n"/>
      <c r="I68" s="179" t="n"/>
      <c r="J68" s="236" t="n"/>
      <c r="K68" s="179" t="n"/>
      <c r="L68" s="71" t="n"/>
      <c r="M68" s="71" t="n"/>
    </row>
    <row r="69" spans="1:21">
      <c r="B69" s="230" t="n"/>
      <c r="C69" s="236" t="n"/>
      <c r="D69" s="179" t="n"/>
      <c r="E69" s="179" t="n"/>
      <c r="F69" s="179" t="n"/>
      <c r="G69" s="179" t="n"/>
      <c r="H69" s="236" t="n"/>
      <c r="I69" s="179" t="n"/>
      <c r="J69" s="236" t="n"/>
      <c r="K69" s="179" t="n"/>
      <c r="L69" s="71" t="n"/>
      <c r="M69" s="71" t="n"/>
    </row>
    <row r="70" spans="1:21">
      <c r="B70" s="230" t="n"/>
      <c r="C70" s="236" t="n"/>
      <c r="D70" s="179" t="n"/>
      <c r="E70" s="179" t="n"/>
      <c r="F70" s="179" t="n"/>
      <c r="G70" s="179" t="n"/>
      <c r="H70" s="236" t="n"/>
      <c r="I70" s="179" t="n"/>
      <c r="J70" s="236" t="n"/>
      <c r="K70" s="179" t="n"/>
      <c r="L70" s="71" t="n"/>
      <c r="M70" s="71" t="n"/>
    </row>
    <row r="71" spans="1:21">
      <c r="B71" s="230" t="n"/>
      <c r="C71" s="236" t="n"/>
      <c r="D71" s="179" t="n"/>
      <c r="E71" s="179" t="n"/>
      <c r="F71" s="179" t="n"/>
      <c r="G71" s="179" t="n"/>
      <c r="H71" s="236" t="n"/>
      <c r="I71" s="179" t="n"/>
      <c r="J71" s="236" t="n"/>
      <c r="K71" s="179" t="n"/>
      <c r="L71" s="71" t="n"/>
      <c r="M71" s="71" t="n"/>
    </row>
    <row r="72" spans="1:21">
      <c r="B72" s="230" t="n"/>
      <c r="C72" s="236" t="n"/>
      <c r="D72" s="179" t="n"/>
      <c r="E72" s="179" t="n"/>
      <c r="F72" s="179" t="n"/>
      <c r="G72" s="179" t="n"/>
      <c r="H72" s="236" t="n"/>
      <c r="I72" s="179" t="n"/>
      <c r="J72" s="236" t="n"/>
      <c r="K72" s="179" t="n"/>
      <c r="L72" s="71" t="n"/>
      <c r="M72" s="71" t="n"/>
    </row>
    <row r="73" spans="1:21">
      <c r="B73" s="230" t="n"/>
      <c r="C73" s="236" t="n"/>
      <c r="D73" s="179" t="n"/>
      <c r="E73" s="179" t="n"/>
      <c r="F73" s="179" t="n"/>
      <c r="G73" s="179" t="n"/>
      <c r="H73" s="236" t="n"/>
      <c r="I73" s="179" t="n"/>
      <c r="J73" s="236" t="n"/>
      <c r="K73" s="179" t="n"/>
      <c r="L73" s="71" t="n"/>
      <c r="M73" s="71" t="n"/>
    </row>
    <row r="74" spans="1:21">
      <c r="B74" s="230" t="n"/>
      <c r="C74" s="236" t="n"/>
      <c r="D74" s="179" t="n"/>
      <c r="E74" s="179" t="n"/>
      <c r="F74" s="179" t="n"/>
      <c r="G74" s="179" t="n"/>
      <c r="H74" s="236" t="n"/>
      <c r="I74" s="179" t="n"/>
      <c r="J74" s="236" t="n"/>
      <c r="K74" s="179" t="n"/>
      <c r="L74" s="71" t="n"/>
      <c r="M74" s="71" t="n"/>
    </row>
    <row r="75" spans="1:21">
      <c r="B75" s="230" t="n"/>
      <c r="C75" s="236" t="n"/>
      <c r="D75" s="179" t="n"/>
      <c r="E75" s="179" t="n"/>
      <c r="F75" s="179" t="n"/>
      <c r="G75" s="179" t="n"/>
      <c r="H75" s="236" t="n"/>
      <c r="I75" s="179" t="n"/>
      <c r="J75" s="236" t="n"/>
      <c r="K75" s="179" t="n"/>
      <c r="L75" s="71" t="n"/>
      <c r="M75" s="71" t="n"/>
    </row>
    <row r="76" spans="1:21">
      <c r="B76" s="230" t="n"/>
      <c r="C76" s="236" t="n"/>
      <c r="D76" s="179" t="n"/>
      <c r="E76" s="179" t="n"/>
      <c r="F76" s="179" t="n"/>
      <c r="G76" s="179" t="n"/>
      <c r="H76" s="236" t="n"/>
      <c r="I76" s="179" t="n"/>
      <c r="J76" s="236" t="n"/>
      <c r="K76" s="179" t="n"/>
      <c r="L76" s="71" t="n"/>
      <c r="M76" s="71" t="n"/>
    </row>
    <row r="77" spans="1:21">
      <c r="B77" s="230" t="n"/>
      <c r="C77" s="236" t="n"/>
      <c r="D77" s="179" t="n"/>
      <c r="E77" s="179" t="n"/>
      <c r="F77" s="179" t="n"/>
      <c r="G77" s="179" t="n"/>
      <c r="H77" s="236" t="n"/>
      <c r="I77" s="179" t="n"/>
      <c r="J77" s="236" t="n"/>
      <c r="K77" s="179" t="n"/>
      <c r="L77" s="71" t="n"/>
      <c r="M77" s="71" t="n"/>
    </row>
    <row r="78" spans="1:21">
      <c r="B78" s="230" t="n"/>
      <c r="C78" s="236" t="n"/>
      <c r="D78" s="179" t="n"/>
      <c r="E78" s="179" t="n"/>
      <c r="F78" s="179" t="n"/>
      <c r="G78" s="179" t="n"/>
      <c r="H78" s="236" t="n"/>
      <c r="I78" s="179" t="n"/>
      <c r="J78" s="236" t="n"/>
      <c r="K78" s="179" t="n"/>
      <c r="L78" s="71" t="n"/>
      <c r="M78" s="71" t="n"/>
    </row>
    <row r="79" spans="1:21">
      <c r="B79" s="230" t="n"/>
      <c r="C79" s="236" t="n"/>
      <c r="D79" s="179" t="n"/>
      <c r="E79" s="179" t="n"/>
      <c r="F79" s="179" t="n"/>
      <c r="G79" s="179" t="n"/>
      <c r="H79" s="236" t="n"/>
      <c r="I79" s="179" t="n"/>
      <c r="J79" s="236" t="n"/>
      <c r="K79" s="179" t="n"/>
      <c r="L79" s="71" t="n"/>
      <c r="M79" s="71" t="n"/>
    </row>
    <row r="80" spans="1:21">
      <c r="B80" s="230" t="n"/>
      <c r="C80" s="236" t="n"/>
      <c r="D80" s="179" t="n"/>
      <c r="E80" s="179" t="n"/>
      <c r="F80" s="179" t="n"/>
      <c r="G80" s="179" t="n"/>
      <c r="H80" s="236" t="n"/>
      <c r="I80" s="179" t="n"/>
      <c r="J80" s="236" t="n"/>
      <c r="K80" s="179" t="n"/>
      <c r="L80" s="71" t="n"/>
      <c r="M80" s="71" t="n"/>
    </row>
    <row r="81" spans="1:21">
      <c r="B81" s="230" t="n"/>
      <c r="C81" s="236" t="n"/>
      <c r="D81" s="179" t="n"/>
      <c r="E81" s="179" t="n"/>
      <c r="F81" s="179" t="n"/>
      <c r="G81" s="179" t="n"/>
      <c r="H81" s="236" t="n"/>
      <c r="I81" s="179" t="n"/>
      <c r="J81" s="236" t="n"/>
      <c r="K81" s="179" t="n"/>
      <c r="L81" s="71" t="n"/>
      <c r="M81" s="71" t="n"/>
    </row>
    <row r="82" spans="1:21">
      <c r="B82" s="230" t="n"/>
      <c r="C82" s="236" t="n"/>
      <c r="D82" s="179" t="n"/>
      <c r="E82" s="179" t="n"/>
      <c r="F82" s="179" t="n"/>
      <c r="G82" s="179" t="n"/>
      <c r="H82" s="236" t="n"/>
      <c r="I82" s="179" t="n"/>
      <c r="J82" s="236" t="n"/>
      <c r="K82" s="179" t="n"/>
      <c r="L82" s="71" t="n"/>
      <c r="M82" s="71" t="n"/>
    </row>
    <row r="83" spans="1:21">
      <c r="B83" s="230" t="n"/>
      <c r="C83" s="236" t="n"/>
      <c r="D83" s="179" t="n"/>
      <c r="E83" s="179" t="n"/>
      <c r="F83" s="179" t="n"/>
      <c r="G83" s="179" t="n"/>
      <c r="H83" s="236" t="n"/>
      <c r="I83" s="179" t="n"/>
      <c r="J83" s="236" t="n"/>
      <c r="K83" s="179" t="n"/>
      <c r="L83" s="71" t="n"/>
      <c r="M83" s="71" t="n"/>
    </row>
    <row r="84" spans="1:21">
      <c r="B84" s="230" t="n"/>
      <c r="C84" s="236" t="n"/>
      <c r="D84" s="179" t="n"/>
      <c r="E84" s="179" t="n"/>
      <c r="F84" s="179" t="n"/>
      <c r="G84" s="179" t="n"/>
      <c r="H84" s="236" t="n"/>
      <c r="I84" s="179" t="n"/>
      <c r="J84" s="236" t="n"/>
      <c r="K84" s="179" t="n"/>
      <c r="L84" s="71" t="n"/>
      <c r="M84" s="71" t="n"/>
    </row>
    <row r="85" spans="1:21">
      <c r="B85" s="230" t="n"/>
      <c r="C85" s="236" t="n"/>
      <c r="D85" s="179" t="n"/>
      <c r="E85" s="179" t="n"/>
      <c r="F85" s="179" t="n"/>
      <c r="G85" s="179" t="n"/>
      <c r="H85" s="236" t="n"/>
      <c r="I85" s="179" t="n"/>
      <c r="J85" s="236" t="n"/>
      <c r="K85" s="179" t="n"/>
      <c r="L85" s="71" t="n"/>
      <c r="M85" s="71" t="n"/>
    </row>
    <row r="86" spans="1:21">
      <c r="B86" s="230" t="n"/>
      <c r="C86" s="236" t="n"/>
      <c r="D86" s="179" t="n"/>
      <c r="E86" s="179" t="n"/>
      <c r="F86" s="179" t="n"/>
      <c r="G86" s="179" t="n"/>
      <c r="H86" s="236" t="n"/>
      <c r="I86" s="179" t="n"/>
      <c r="J86" s="236" t="n"/>
      <c r="K86" s="179" t="n"/>
      <c r="L86" s="71" t="n"/>
      <c r="M86" s="71" t="n"/>
    </row>
    <row r="87" spans="1:21">
      <c r="B87" s="230" t="n"/>
      <c r="C87" s="236" t="n"/>
      <c r="D87" s="179" t="n"/>
      <c r="E87" s="179" t="n"/>
      <c r="F87" s="179" t="n"/>
      <c r="G87" s="179" t="n"/>
      <c r="H87" s="236" t="n"/>
      <c r="I87" s="179" t="n"/>
      <c r="J87" s="236" t="n"/>
      <c r="K87" s="179" t="n"/>
      <c r="L87" s="71" t="n"/>
      <c r="M87" s="71" t="n"/>
    </row>
    <row r="88" spans="1:21">
      <c r="B88" s="230" t="n"/>
      <c r="C88" s="236" t="n"/>
      <c r="D88" s="179" t="n"/>
      <c r="E88" s="179" t="n"/>
      <c r="F88" s="179" t="n"/>
      <c r="G88" s="179" t="n"/>
      <c r="H88" s="236" t="n"/>
      <c r="I88" s="179" t="n"/>
      <c r="J88" s="236" t="n"/>
      <c r="K88" s="179" t="n"/>
      <c r="L88" s="71" t="n"/>
      <c r="M88" s="71" t="n"/>
    </row>
    <row r="89" spans="1:21">
      <c r="B89" s="230" t="n"/>
      <c r="C89" s="236" t="n"/>
      <c r="D89" s="179" t="n"/>
      <c r="E89" s="179" t="n"/>
      <c r="F89" s="179" t="n"/>
      <c r="G89" s="179" t="n"/>
      <c r="H89" s="236" t="n"/>
      <c r="I89" s="179" t="n"/>
      <c r="J89" s="236" t="n"/>
      <c r="K89" s="179" t="n"/>
      <c r="L89" s="71" t="n"/>
      <c r="M89" s="71" t="n"/>
    </row>
    <row r="90" spans="1:21">
      <c r="B90" s="230" t="n"/>
      <c r="C90" s="236" t="n"/>
      <c r="D90" s="179" t="n"/>
      <c r="E90" s="179" t="n"/>
      <c r="F90" s="179" t="n"/>
      <c r="G90" s="179" t="n"/>
      <c r="H90" s="236" t="n"/>
      <c r="I90" s="179" t="n"/>
      <c r="J90" s="236" t="n"/>
      <c r="K90" s="179" t="n"/>
      <c r="L90" s="71" t="n"/>
      <c r="M90" s="71" t="n"/>
    </row>
    <row r="91" spans="1:21">
      <c r="B91" s="230" t="n"/>
      <c r="C91" s="236" t="n"/>
      <c r="D91" s="179" t="n"/>
      <c r="E91" s="179" t="n"/>
      <c r="F91" s="179" t="n"/>
      <c r="G91" s="179" t="n"/>
      <c r="H91" s="236" t="n"/>
      <c r="I91" s="179" t="n"/>
      <c r="J91" s="236" t="n"/>
      <c r="K91" s="179" t="n"/>
      <c r="L91" s="71" t="n"/>
      <c r="M91" s="71" t="n"/>
    </row>
    <row r="92" spans="1:21">
      <c r="B92" s="230" t="n"/>
      <c r="C92" s="236" t="n"/>
      <c r="D92" s="179" t="n"/>
      <c r="E92" s="179" t="n"/>
      <c r="F92" s="179" t="n"/>
      <c r="G92" s="179" t="n"/>
      <c r="H92" s="236" t="n"/>
      <c r="I92" s="179" t="n"/>
      <c r="J92" s="236" t="n"/>
      <c r="K92" s="179" t="n"/>
      <c r="L92" s="71" t="n"/>
      <c r="M92" s="71" t="n"/>
    </row>
    <row r="93" spans="1:21">
      <c r="B93" s="230" t="n"/>
      <c r="C93" s="236" t="n"/>
      <c r="D93" s="179" t="n"/>
      <c r="E93" s="179" t="n"/>
      <c r="F93" s="179" t="n"/>
      <c r="G93" s="179" t="n"/>
      <c r="H93" s="236" t="n"/>
      <c r="I93" s="179" t="n"/>
      <c r="J93" s="236" t="n"/>
      <c r="K93" s="179" t="n"/>
      <c r="L93" s="71" t="n"/>
      <c r="M93" s="71" t="n"/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U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7.29"/>
    <col customWidth="1" max="17" min="17" style="291" width="33.57"/>
    <col customWidth="1" max="21" min="18" style="291" width="17.29"/>
  </cols>
  <sheetData>
    <row r="1" spans="1:21">
      <c r="A1" s="218" t="s">
        <v>0</v>
      </c>
      <c r="B1" s="181" t="s">
        <v>252</v>
      </c>
      <c r="C1" s="182" t="n">
        <v>42586</v>
      </c>
      <c r="D1" s="182" t="n">
        <v>42590</v>
      </c>
      <c r="E1" s="129" t="n">
        <v>42593</v>
      </c>
      <c r="F1" s="182" t="n">
        <v>42597</v>
      </c>
      <c r="G1" s="182" t="n">
        <v>42600</v>
      </c>
      <c r="H1" s="129" t="n">
        <v>42604</v>
      </c>
      <c r="I1" s="129" t="n">
        <v>42607</v>
      </c>
      <c r="J1" s="129" t="n">
        <v>42611</v>
      </c>
      <c r="K1" s="182" t="n"/>
      <c r="L1" s="16" t="s">
        <v>253</v>
      </c>
      <c r="M1" s="17" t="s">
        <v>254</v>
      </c>
      <c r="N1" s="18" t="s">
        <v>255</v>
      </c>
      <c r="O1" s="19" t="s">
        <v>256</v>
      </c>
      <c r="P1" s="233" t="n"/>
      <c r="Q1" s="102" t="s">
        <v>257</v>
      </c>
    </row>
    <row r="2" spans="1:21">
      <c r="A2" s="22" t="s">
        <v>258</v>
      </c>
      <c r="B2" s="23">
        <f>'0716'!L2</f>
        <v/>
      </c>
      <c r="C2" s="221" t="s">
        <v>347</v>
      </c>
      <c r="D2" s="219" t="s">
        <v>348</v>
      </c>
      <c r="E2" s="169" t="s">
        <v>349</v>
      </c>
      <c r="F2" s="216" t="n"/>
      <c r="G2" s="216" t="n"/>
      <c r="H2" s="169" t="s">
        <v>350</v>
      </c>
      <c r="I2" s="167" t="s">
        <v>340</v>
      </c>
      <c r="J2" s="167" t="s">
        <v>317</v>
      </c>
      <c r="K2" s="216" t="n"/>
      <c r="L2" s="26">
        <f>B2+L3-L4</f>
        <v/>
      </c>
      <c r="M2" s="55" t="n"/>
      <c r="N2" s="268">
        <f>SUM(N5:N25)</f>
        <v/>
      </c>
      <c r="O2" s="211" t="s">
        <v>343</v>
      </c>
      <c r="P2" s="69" t="n"/>
      <c r="Q2" s="246" t="n"/>
    </row>
    <row r="3" spans="1:21">
      <c r="A3" s="34" t="s">
        <v>262</v>
      </c>
      <c r="B3" s="34" t="n"/>
      <c r="C3" s="34">
        <f>SUM(C5:C27)</f>
        <v/>
      </c>
      <c r="D3" s="34">
        <f>SUM(D5:D27)</f>
        <v/>
      </c>
      <c r="E3" s="153">
        <f>SUM(E5:E27)</f>
        <v/>
      </c>
      <c r="F3" s="34">
        <f>SUM(F5:F27)</f>
        <v/>
      </c>
      <c r="G3" s="34">
        <f>SUM(G5:G27)</f>
        <v/>
      </c>
      <c r="H3" s="153">
        <f>SUM(H5:H27)</f>
        <v/>
      </c>
      <c r="I3" s="153">
        <f>SUM(I5:I27)</f>
        <v/>
      </c>
      <c r="J3" s="153">
        <f>SUM(J5:J27)</f>
        <v/>
      </c>
      <c r="K3" s="34">
        <f>SUM(K5:K27)</f>
        <v/>
      </c>
      <c r="L3" s="34">
        <f>SUM(C3:K3)</f>
        <v/>
      </c>
      <c r="M3" s="55" t="n"/>
      <c r="N3" s="268" t="n"/>
      <c r="O3" s="211" t="n"/>
      <c r="P3" s="69" t="n"/>
      <c r="Q3" s="236" t="n"/>
    </row>
    <row r="4" spans="1:21">
      <c r="A4" s="40" t="s">
        <v>263</v>
      </c>
      <c r="B4" s="40" t="n"/>
      <c r="C4" s="229" t="n">
        <v>1600</v>
      </c>
      <c r="D4" s="229" t="n">
        <v>1600</v>
      </c>
      <c r="E4" s="171" t="n">
        <v>4000</v>
      </c>
      <c r="F4" s="229" t="n"/>
      <c r="G4" s="229" t="n"/>
      <c r="H4" s="171" t="n">
        <v>1600</v>
      </c>
      <c r="I4" s="171" t="n">
        <v>4000</v>
      </c>
      <c r="J4" s="171" t="n">
        <v>1600</v>
      </c>
      <c r="K4" s="229" t="n"/>
      <c r="L4" s="229">
        <f>SUM(C4:K4)</f>
        <v/>
      </c>
      <c r="M4" s="55" t="n"/>
      <c r="N4" s="268" t="n"/>
      <c r="O4" s="43" t="n"/>
      <c r="P4" s="44" t="n"/>
    </row>
    <row r="5" spans="1:21">
      <c r="A5" s="263" t="s">
        <v>264</v>
      </c>
      <c r="B5" s="261">
        <f>-1*'0716'!N5</f>
        <v/>
      </c>
      <c r="C5" s="216" t="n"/>
      <c r="D5" s="216" t="n">
        <v>150</v>
      </c>
      <c r="E5" s="169" t="n">
        <v>300</v>
      </c>
      <c r="F5" s="216" t="n"/>
      <c r="G5" s="216" t="n"/>
      <c r="H5" s="167" t="n">
        <v>0</v>
      </c>
      <c r="I5" s="148" t="n">
        <v>350</v>
      </c>
      <c r="J5" s="167" t="n">
        <v>0</v>
      </c>
      <c r="K5" s="216" t="n"/>
      <c r="L5" s="276">
        <f>SUM(B5:K5)</f>
        <v/>
      </c>
      <c r="M5" s="55" t="n">
        <v>300</v>
      </c>
      <c r="N5" s="268">
        <f>M5-L5</f>
        <v/>
      </c>
      <c r="O5" s="256">
        <f>SUM(C5:K5)+'0716'!O5</f>
        <v/>
      </c>
      <c r="P5" s="240" t="n"/>
      <c r="Q5" s="65" t="n"/>
    </row>
    <row r="6" spans="1:21">
      <c r="A6" s="262" t="s">
        <v>8</v>
      </c>
      <c r="B6" s="261">
        <f>-1*'0716'!N6</f>
        <v/>
      </c>
      <c r="C6" s="105" t="n"/>
      <c r="D6" s="105" t="n"/>
      <c r="E6" s="175" t="n"/>
      <c r="F6" s="216" t="n"/>
      <c r="G6" s="216" t="n"/>
      <c r="H6" s="175" t="n"/>
      <c r="I6" s="175" t="n"/>
      <c r="J6" s="175" t="n"/>
      <c r="K6" s="216" t="n"/>
      <c r="L6" s="276">
        <f>SUM(B6:K6)</f>
        <v/>
      </c>
      <c r="M6" s="55" t="n"/>
      <c r="N6" s="268">
        <f>M6-L6</f>
        <v/>
      </c>
      <c r="O6" s="256">
        <f>SUM(C6:K6)+'0716'!O6</f>
        <v/>
      </c>
      <c r="P6" s="240" t="n"/>
      <c r="Q6" s="102" t="s">
        <v>265</v>
      </c>
    </row>
    <row r="7" spans="1:21">
      <c r="A7" s="262" t="s">
        <v>10</v>
      </c>
      <c r="B7" s="261">
        <f>-1*'0716'!N7</f>
        <v/>
      </c>
      <c r="C7" s="216" t="n"/>
      <c r="D7" s="219" t="n">
        <v>150</v>
      </c>
      <c r="E7" s="169" t="n">
        <v>300</v>
      </c>
      <c r="F7" s="216" t="n"/>
      <c r="G7" s="216" t="n"/>
      <c r="H7" s="169" t="n">
        <v>200</v>
      </c>
      <c r="I7" s="167" t="n">
        <v>350</v>
      </c>
      <c r="J7" s="169" t="n">
        <v>200</v>
      </c>
      <c r="K7" s="216" t="n"/>
      <c r="L7" s="276">
        <f>SUM(B7:K7)</f>
        <v/>
      </c>
      <c r="M7" s="55" t="n"/>
      <c r="N7" s="268">
        <f>M7-L7</f>
        <v/>
      </c>
      <c r="O7" s="256">
        <f>SUM(C7:K7)+'0716'!O7</f>
        <v/>
      </c>
      <c r="P7" s="240" t="n"/>
      <c r="Q7" s="102" t="s">
        <v>266</v>
      </c>
    </row>
    <row r="8" spans="1:21">
      <c r="A8" s="262" t="s">
        <v>13</v>
      </c>
      <c r="B8" s="261">
        <f>-1*'0716'!N8</f>
        <v/>
      </c>
      <c r="C8" s="216" t="n"/>
      <c r="D8" s="216" t="n"/>
      <c r="E8" s="167" t="n">
        <v>300</v>
      </c>
      <c r="F8" s="216" t="n"/>
      <c r="G8" s="216" t="n"/>
      <c r="H8" s="169" t="n">
        <v>200</v>
      </c>
      <c r="I8" s="167" t="n">
        <v>350</v>
      </c>
      <c r="J8" s="169" t="n">
        <v>200</v>
      </c>
      <c r="K8" s="216" t="n"/>
      <c r="L8" s="276">
        <f>SUM(B8:K8)</f>
        <v/>
      </c>
      <c r="M8" s="55" t="n"/>
      <c r="N8" s="268">
        <f>M8-L8</f>
        <v/>
      </c>
      <c r="O8" s="256">
        <f>SUM(C8:K8)+'0716'!O8</f>
        <v/>
      </c>
      <c r="P8" s="240" t="n"/>
      <c r="Q8" s="102" t="s">
        <v>267</v>
      </c>
    </row>
    <row r="9" spans="1:21">
      <c r="A9" s="262" t="s">
        <v>16</v>
      </c>
      <c r="B9" s="261">
        <f>-1*'0716'!N9</f>
        <v/>
      </c>
      <c r="C9" s="221" t="n">
        <v>200</v>
      </c>
      <c r="D9" s="219" t="n">
        <v>150</v>
      </c>
      <c r="E9" s="169" t="n">
        <v>300</v>
      </c>
      <c r="F9" s="216" t="n"/>
      <c r="G9" s="216" t="n"/>
      <c r="H9" s="167" t="n">
        <v>200</v>
      </c>
      <c r="I9" s="175" t="n"/>
      <c r="J9" s="169" t="n">
        <v>200</v>
      </c>
      <c r="K9" s="216" t="n"/>
      <c r="L9" s="276">
        <f>SUM(B9:K9)</f>
        <v/>
      </c>
      <c r="M9" s="55" t="n">
        <v>500</v>
      </c>
      <c r="N9" s="268">
        <f>M9-L9</f>
        <v/>
      </c>
      <c r="O9" s="256">
        <f>SUM(C9:K9)+'0716'!O9</f>
        <v/>
      </c>
      <c r="P9" s="240" t="n"/>
      <c r="Q9" s="102" t="s">
        <v>268</v>
      </c>
    </row>
    <row r="10" spans="1:21">
      <c r="A10" s="262" t="s">
        <v>19</v>
      </c>
      <c r="B10" s="261">
        <f>-1*'0716'!N10</f>
        <v/>
      </c>
      <c r="C10" s="219" t="n">
        <v>200</v>
      </c>
      <c r="D10" s="219" t="n">
        <v>150</v>
      </c>
      <c r="E10" s="167" t="n">
        <v>300</v>
      </c>
      <c r="F10" s="216" t="n"/>
      <c r="G10" s="216" t="n"/>
      <c r="H10" s="167" t="n">
        <v>200</v>
      </c>
      <c r="I10" s="167" t="n">
        <v>350</v>
      </c>
      <c r="J10" s="167" t="n">
        <v>200</v>
      </c>
      <c r="K10" s="216" t="n"/>
      <c r="L10" s="276">
        <f>SUM(B10:K10)</f>
        <v/>
      </c>
      <c r="M10" s="55" t="n"/>
      <c r="N10" s="268">
        <f>M10-L10</f>
        <v/>
      </c>
      <c r="O10" s="256">
        <f>SUM(C10:K10)+'0716'!O10</f>
        <v/>
      </c>
      <c r="P10" s="240" t="n"/>
      <c r="Q10" s="102" t="s">
        <v>269</v>
      </c>
    </row>
    <row r="11" spans="1:21">
      <c r="A11" s="262" t="s">
        <v>22</v>
      </c>
      <c r="B11" s="261">
        <f>-1*'0716'!N11</f>
        <v/>
      </c>
      <c r="C11" s="216" t="n"/>
      <c r="D11" s="216" t="n"/>
      <c r="E11" s="169" t="n">
        <v>300</v>
      </c>
      <c r="F11" s="216" t="n"/>
      <c r="G11" s="216" t="n"/>
      <c r="H11" s="175" t="n"/>
      <c r="I11" s="175" t="n"/>
      <c r="J11" s="175" t="n"/>
      <c r="K11" s="216" t="n"/>
      <c r="L11" s="276">
        <f>SUM(B11:K11)</f>
        <v/>
      </c>
      <c r="M11" s="55" t="n"/>
      <c r="N11" s="268">
        <f>M11-L11</f>
        <v/>
      </c>
      <c r="O11" s="256">
        <f>SUM(C11:K11)+'0716'!O11</f>
        <v/>
      </c>
      <c r="P11" s="240" t="n"/>
      <c r="Q11" s="102" t="s">
        <v>270</v>
      </c>
    </row>
    <row r="12" spans="1:21">
      <c r="A12" s="262" t="s">
        <v>25</v>
      </c>
      <c r="B12" s="261">
        <f>-1*'0716'!N12</f>
        <v/>
      </c>
      <c r="C12" s="221" t="n">
        <v>200</v>
      </c>
      <c r="D12" s="219" t="n">
        <v>150</v>
      </c>
      <c r="E12" s="167" t="n">
        <v>300</v>
      </c>
      <c r="F12" s="216" t="n"/>
      <c r="G12" s="216" t="n"/>
      <c r="H12" s="169" t="n">
        <v>200</v>
      </c>
      <c r="I12" s="175" t="n"/>
      <c r="J12" s="169" t="n">
        <v>200</v>
      </c>
      <c r="K12" s="216" t="n"/>
      <c r="L12" s="276">
        <f>SUM(B12:K12)</f>
        <v/>
      </c>
      <c r="M12" s="55" t="n"/>
      <c r="N12" s="268">
        <f>M12-L12</f>
        <v/>
      </c>
      <c r="O12" s="256">
        <f>SUM(C12:K12)+'0716'!O12</f>
        <v/>
      </c>
      <c r="P12" s="240" t="n"/>
      <c r="Q12" s="102" t="s">
        <v>271</v>
      </c>
    </row>
    <row r="13" spans="1:21">
      <c r="A13" s="262" t="s">
        <v>28</v>
      </c>
      <c r="B13" s="261">
        <f>-1*'0716'!N13</f>
        <v/>
      </c>
      <c r="C13" s="105" t="n"/>
      <c r="D13" s="216" t="n"/>
      <c r="E13" s="175" t="n"/>
      <c r="F13" s="216" t="n"/>
      <c r="G13" s="216" t="n"/>
      <c r="H13" s="175" t="n"/>
      <c r="I13" s="175" t="n"/>
      <c r="J13" s="175" t="n"/>
      <c r="K13" s="216" t="n"/>
      <c r="L13" s="276">
        <f>SUM(B13:K13)</f>
        <v/>
      </c>
      <c r="M13" s="55" t="n"/>
      <c r="N13" s="268">
        <f>M13-L13</f>
        <v/>
      </c>
      <c r="O13" s="256">
        <f>SUM(C13:K13)+'0716'!O13</f>
        <v/>
      </c>
      <c r="P13" s="240" t="n"/>
      <c r="Q13" s="102" t="s">
        <v>272</v>
      </c>
    </row>
    <row r="14" spans="1:21">
      <c r="A14" s="262" t="s">
        <v>31</v>
      </c>
      <c r="B14" s="261">
        <f>-1*'0716'!N14</f>
        <v/>
      </c>
      <c r="C14" s="221" t="n">
        <v>200</v>
      </c>
      <c r="D14" s="219" t="n">
        <v>150</v>
      </c>
      <c r="E14" s="169" t="n">
        <v>300</v>
      </c>
      <c r="F14" s="216" t="n"/>
      <c r="G14" s="216" t="n"/>
      <c r="H14" s="169" t="n">
        <v>200</v>
      </c>
      <c r="I14" s="169" t="n">
        <v>350</v>
      </c>
      <c r="J14" s="169" t="n">
        <v>200</v>
      </c>
      <c r="K14" s="216" t="n"/>
      <c r="L14" s="276">
        <f>SUM(B14:K14)</f>
        <v/>
      </c>
      <c r="M14" s="55" t="n"/>
      <c r="N14" s="268">
        <f>M14-L14</f>
        <v/>
      </c>
      <c r="O14" s="256">
        <f>SUM(C14:K14)+'0716'!O14</f>
        <v/>
      </c>
      <c r="P14" s="240" t="n"/>
      <c r="Q14" s="102" t="s">
        <v>273</v>
      </c>
    </row>
    <row r="15" spans="1:21">
      <c r="A15" s="262" t="s">
        <v>34</v>
      </c>
      <c r="B15" s="261">
        <f>-1*'0716'!N15</f>
        <v/>
      </c>
      <c r="C15" s="219" t="n">
        <v>200</v>
      </c>
      <c r="D15" s="221" t="n">
        <v>150</v>
      </c>
      <c r="E15" s="175" t="n"/>
      <c r="F15" s="216" t="n"/>
      <c r="G15" s="216" t="n"/>
      <c r="H15" s="175" t="n"/>
      <c r="I15" s="175" t="n"/>
      <c r="J15" s="175" t="n"/>
      <c r="K15" s="216" t="n"/>
      <c r="L15" s="276">
        <f>SUM(B15:K15)</f>
        <v/>
      </c>
      <c r="M15" s="55" t="n"/>
      <c r="N15" s="268">
        <f>M15-L15</f>
        <v/>
      </c>
      <c r="O15" s="256">
        <f>SUM(C15:K15)+'0716'!O15</f>
        <v/>
      </c>
      <c r="P15" s="240" t="n"/>
      <c r="Q15" s="102" t="s">
        <v>274</v>
      </c>
    </row>
    <row r="16" spans="1:21">
      <c r="A16" s="262" t="s">
        <v>37</v>
      </c>
      <c r="B16" s="261">
        <f>-1*'0716'!N16</f>
        <v/>
      </c>
      <c r="C16" s="219" t="n">
        <v>200</v>
      </c>
      <c r="D16" s="221" t="n">
        <v>150</v>
      </c>
      <c r="E16" s="169" t="n">
        <v>300</v>
      </c>
      <c r="F16" s="216" t="n"/>
      <c r="G16" s="216" t="n"/>
      <c r="H16" s="167" t="n">
        <v>200</v>
      </c>
      <c r="I16" s="169" t="n">
        <v>350</v>
      </c>
      <c r="J16" s="167" t="n">
        <v>200</v>
      </c>
      <c r="K16" s="216" t="n"/>
      <c r="L16" s="276">
        <f>SUM(B16:K16)</f>
        <v/>
      </c>
      <c r="M16" s="55" t="n">
        <v>500</v>
      </c>
      <c r="N16" s="268">
        <f>M16-L16</f>
        <v/>
      </c>
      <c r="O16" s="256">
        <f>SUM(C16:K16)+'0716'!O16</f>
        <v/>
      </c>
      <c r="P16" s="240" t="n"/>
      <c r="Q16" s="102" t="s">
        <v>275</v>
      </c>
    </row>
    <row r="17" spans="1:21">
      <c r="A17" s="262" t="s">
        <v>39</v>
      </c>
      <c r="B17" s="261">
        <f>-1*'0716'!N17</f>
        <v/>
      </c>
      <c r="C17" s="221" t="n">
        <v>200</v>
      </c>
      <c r="D17" s="216" t="n"/>
      <c r="E17" s="169" t="n">
        <v>300</v>
      </c>
      <c r="F17" s="216" t="n"/>
      <c r="G17" s="216" t="n"/>
      <c r="H17" s="175" t="n"/>
      <c r="I17" s="169" t="n">
        <v>350</v>
      </c>
      <c r="J17" s="175" t="n"/>
      <c r="K17" s="216" t="n"/>
      <c r="L17" s="276">
        <f>SUM(B17:K17)</f>
        <v/>
      </c>
      <c r="M17" s="55" t="n"/>
      <c r="N17" s="268">
        <f>M17-L17</f>
        <v/>
      </c>
      <c r="O17" s="256">
        <f>SUM(C17:K17)+'0716'!O17</f>
        <v/>
      </c>
      <c r="P17" s="240" t="n"/>
      <c r="Q17" s="102" t="s">
        <v>276</v>
      </c>
    </row>
    <row r="18" spans="1:21">
      <c r="A18" s="262" t="s">
        <v>42</v>
      </c>
      <c r="B18" s="261">
        <f>-1*'0716'!N18</f>
        <v/>
      </c>
      <c r="C18" s="216" t="n"/>
      <c r="D18" s="216" t="n"/>
      <c r="E18" s="167" t="n">
        <v>300</v>
      </c>
      <c r="F18" s="216" t="n"/>
      <c r="G18" s="216" t="n"/>
      <c r="H18" s="175" t="n"/>
      <c r="I18" s="175" t="n"/>
      <c r="J18" s="175" t="n"/>
      <c r="K18" s="216" t="n"/>
      <c r="L18" s="276">
        <f>SUM(B18:K18)</f>
        <v/>
      </c>
      <c r="M18" s="55" t="n"/>
      <c r="N18" s="268">
        <f>M18-L18</f>
        <v/>
      </c>
      <c r="O18" s="256">
        <f>SUM(C18:K18)+'0716'!O18</f>
        <v/>
      </c>
      <c r="P18" s="240" t="n"/>
      <c r="Q18" s="102" t="s">
        <v>277</v>
      </c>
    </row>
    <row r="19" spans="1:21">
      <c r="A19" s="262" t="s">
        <v>45</v>
      </c>
      <c r="B19" s="261">
        <f>-1*'0716'!N19</f>
        <v/>
      </c>
      <c r="C19" s="216" t="n"/>
      <c r="D19" s="221" t="n">
        <v>150</v>
      </c>
      <c r="E19" s="167" t="n">
        <v>300</v>
      </c>
      <c r="F19" s="216" t="n"/>
      <c r="G19" s="216" t="n"/>
      <c r="H19" s="175" t="n"/>
      <c r="I19" s="167" t="n">
        <v>350</v>
      </c>
      <c r="J19" s="175" t="n"/>
      <c r="K19" s="216" t="n"/>
      <c r="L19" s="276">
        <f>SUM(B19:K19)</f>
        <v/>
      </c>
      <c r="M19" s="55" t="n">
        <v>5000</v>
      </c>
      <c r="N19" s="268">
        <f>M19-L19</f>
        <v/>
      </c>
      <c r="O19" s="256">
        <f>SUM(C19:K19)+'0716'!O19</f>
        <v/>
      </c>
      <c r="P19" s="240" t="n"/>
      <c r="Q19" s="102" t="s">
        <v>278</v>
      </c>
    </row>
    <row r="20" spans="1:21">
      <c r="A20" s="262" t="s">
        <v>46</v>
      </c>
      <c r="B20" s="261">
        <f>-1*'0716'!N20</f>
        <v/>
      </c>
      <c r="C20" s="105" t="n"/>
      <c r="D20" s="105" t="n"/>
      <c r="E20" s="175" t="n"/>
      <c r="F20" s="216" t="n"/>
      <c r="G20" s="216" t="n"/>
      <c r="H20" s="175" t="n"/>
      <c r="I20" s="167" t="n">
        <v>350</v>
      </c>
      <c r="J20" s="175" t="n"/>
      <c r="K20" s="216" t="n"/>
      <c r="L20" s="276">
        <f>SUM(B20:K20)</f>
        <v/>
      </c>
      <c r="M20" s="55" t="n"/>
      <c r="N20" s="268">
        <f>M20-L20</f>
        <v/>
      </c>
      <c r="O20" s="256">
        <f>SUM(C20:K20)+'0716'!O20</f>
        <v/>
      </c>
      <c r="P20" s="240" t="n"/>
      <c r="Q20" s="102" t="s">
        <v>279</v>
      </c>
    </row>
    <row r="21" spans="1:21">
      <c r="A21" s="262" t="s">
        <v>154</v>
      </c>
      <c r="B21" s="261">
        <f>-1*'0716'!N21</f>
        <v/>
      </c>
      <c r="C21" s="105" t="n"/>
      <c r="D21" s="105" t="n"/>
      <c r="E21" s="175" t="n"/>
      <c r="F21" s="216" t="n"/>
      <c r="G21" s="216" t="n"/>
      <c r="H21" s="175" t="n"/>
      <c r="I21" s="175" t="n"/>
      <c r="J21" s="175" t="n"/>
      <c r="K21" s="216" t="n"/>
      <c r="L21" s="276">
        <f>SUM(B21:K21)</f>
        <v/>
      </c>
      <c r="M21" s="55" t="n"/>
      <c r="N21" s="268">
        <f>M21-L21</f>
        <v/>
      </c>
      <c r="O21" s="256">
        <f>SUM(C21:K21)+'0716'!O21</f>
        <v/>
      </c>
      <c r="P21" s="240" t="n"/>
      <c r="Q21" s="102" t="s">
        <v>280</v>
      </c>
    </row>
    <row r="22" spans="1:21">
      <c r="A22" s="262" t="s">
        <v>76</v>
      </c>
      <c r="B22" s="261">
        <f>-1*'0716'!N22</f>
        <v/>
      </c>
      <c r="C22" s="105" t="n"/>
      <c r="D22" s="105" t="n"/>
      <c r="E22" s="175" t="n"/>
      <c r="F22" s="216" t="n"/>
      <c r="G22" s="216" t="n"/>
      <c r="H22" s="175" t="n"/>
      <c r="I22" s="175" t="n"/>
      <c r="J22" s="175" t="n"/>
      <c r="K22" s="216" t="n"/>
      <c r="L22" s="276">
        <f>SUM(B22:K22)</f>
        <v/>
      </c>
      <c r="M22" s="55" t="n"/>
      <c r="N22" s="268">
        <f>M22-L22</f>
        <v/>
      </c>
      <c r="O22" s="256">
        <f>SUM(C22:K22)+'0716'!O22</f>
        <v/>
      </c>
      <c r="P22" s="240" t="n"/>
      <c r="Q22" s="102" t="s">
        <v>304</v>
      </c>
    </row>
    <row r="23" spans="1:21">
      <c r="A23" s="262" t="s">
        <v>52</v>
      </c>
      <c r="B23" s="261">
        <f>-1*'0716'!N23</f>
        <v/>
      </c>
      <c r="C23" s="221" t="n">
        <v>200</v>
      </c>
      <c r="D23" s="219" t="n">
        <v>150</v>
      </c>
      <c r="E23" s="167" t="n">
        <v>300</v>
      </c>
      <c r="F23" s="216" t="n"/>
      <c r="G23" s="216" t="n"/>
      <c r="H23" s="175" t="n"/>
      <c r="I23" s="167" t="n">
        <v>350</v>
      </c>
      <c r="J23" s="167" t="n">
        <v>200</v>
      </c>
      <c r="K23" s="216" t="n"/>
      <c r="L23" s="276">
        <f>SUM(B23:K23)</f>
        <v/>
      </c>
      <c r="M23" s="55" t="n"/>
      <c r="N23" s="268">
        <f>M23-L23</f>
        <v/>
      </c>
      <c r="O23" s="256">
        <f>SUM(C23:K23)+'0716'!O23</f>
        <v/>
      </c>
      <c r="P23" s="240" t="n"/>
      <c r="Q23" s="102" t="s">
        <v>281</v>
      </c>
    </row>
    <row r="24" spans="1:21">
      <c r="A24" s="262" t="s">
        <v>55</v>
      </c>
      <c r="B24" s="261">
        <f>-1*'0716'!N24</f>
        <v/>
      </c>
      <c r="C24" s="216" t="n"/>
      <c r="D24" s="221" t="n">
        <v>150</v>
      </c>
      <c r="E24" s="169" t="n">
        <v>300</v>
      </c>
      <c r="F24" s="216" t="n"/>
      <c r="G24" s="216" t="n"/>
      <c r="H24" s="167" t="n">
        <v>200</v>
      </c>
      <c r="I24" s="169" t="n">
        <v>350</v>
      </c>
      <c r="J24" s="167" t="n">
        <v>200</v>
      </c>
      <c r="K24" s="216" t="n"/>
      <c r="L24" s="276">
        <f>SUM(B24:K24)</f>
        <v/>
      </c>
      <c r="M24" s="55" t="n"/>
      <c r="N24" s="268">
        <f>M24-L24</f>
        <v/>
      </c>
      <c r="O24" s="256">
        <f>SUM(C24:K24)+'0716'!O24</f>
        <v/>
      </c>
      <c r="P24" s="240" t="n"/>
      <c r="Q24" s="102" t="s">
        <v>282</v>
      </c>
    </row>
    <row r="25" spans="1:21">
      <c r="A25" s="262" t="s">
        <v>57</v>
      </c>
      <c r="B25" s="261">
        <f>-1*'0716'!N25</f>
        <v/>
      </c>
      <c r="C25" s="219" t="n">
        <v>0</v>
      </c>
      <c r="D25" s="221" t="n">
        <v>0</v>
      </c>
      <c r="E25" s="167" t="n">
        <v>0</v>
      </c>
      <c r="F25" s="216" t="n"/>
      <c r="G25" s="216" t="n"/>
      <c r="H25" s="169" t="n">
        <v>0</v>
      </c>
      <c r="I25" s="169" t="n">
        <v>0</v>
      </c>
      <c r="J25" s="167" t="n">
        <v>0</v>
      </c>
      <c r="K25" s="216" t="n"/>
      <c r="L25" s="276">
        <f>SUM(B25:K25)</f>
        <v/>
      </c>
      <c r="M25" s="55" t="n"/>
      <c r="N25" s="268">
        <f>M25-L25</f>
        <v/>
      </c>
      <c r="O25" s="256">
        <f>SUM(C25:K25)+'0716'!O25</f>
        <v/>
      </c>
      <c r="P25" s="240" t="n"/>
      <c r="Q25" s="102" t="s">
        <v>283</v>
      </c>
    </row>
    <row r="26" spans="1:21">
      <c r="A26" s="262" t="s">
        <v>60</v>
      </c>
      <c r="B26" s="261">
        <f>-1*'0716'!N26</f>
        <v/>
      </c>
      <c r="C26" s="219" t="n">
        <v>0</v>
      </c>
      <c r="D26" s="221" t="n">
        <v>0</v>
      </c>
      <c r="E26" s="167" t="n">
        <v>0</v>
      </c>
      <c r="F26" s="216" t="n"/>
      <c r="G26" s="216" t="n"/>
      <c r="H26" s="175" t="n"/>
      <c r="I26" s="167" t="n">
        <v>0</v>
      </c>
      <c r="J26" s="175" t="n"/>
      <c r="K26" s="216" t="n"/>
      <c r="L26" s="276">
        <f>SUM(B26:K26)</f>
        <v/>
      </c>
      <c r="M26" s="55" t="n"/>
      <c r="N26" s="268">
        <f>M26-L26</f>
        <v/>
      </c>
      <c r="O26" s="256">
        <f>SUM(C26:K26)+'0716'!O26</f>
        <v/>
      </c>
      <c r="Q26" s="102" t="s">
        <v>284</v>
      </c>
    </row>
    <row r="27" spans="1:21">
      <c r="A27" s="262" t="s">
        <v>63</v>
      </c>
      <c r="B27" s="261">
        <f>-1*'0716'!N27</f>
        <v/>
      </c>
      <c r="C27" s="219" t="n">
        <v>0</v>
      </c>
      <c r="D27" s="216" t="n"/>
      <c r="E27" s="167" t="n">
        <v>0</v>
      </c>
      <c r="F27" s="216" t="n"/>
      <c r="G27" s="216" t="n"/>
      <c r="H27" s="175" t="n"/>
      <c r="I27" s="169" t="n">
        <v>0</v>
      </c>
      <c r="J27" s="175" t="n"/>
      <c r="K27" s="216" t="n"/>
      <c r="L27" s="276">
        <f>SUM(B27:K27)</f>
        <v/>
      </c>
      <c r="M27" s="55" t="n"/>
      <c r="N27" s="268">
        <f>M27-L27</f>
        <v/>
      </c>
      <c r="O27" s="256">
        <f>SUM(C27:K27)+'0716'!O27</f>
        <v/>
      </c>
      <c r="P27" s="65" t="n"/>
      <c r="Q27" s="102" t="s">
        <v>285</v>
      </c>
    </row>
    <row r="28" spans="1:21">
      <c r="B28" s="230" t="n"/>
      <c r="C28" s="105" t="n"/>
      <c r="D28" s="105" t="n"/>
      <c r="E28" s="175" t="n"/>
      <c r="F28" s="105" t="n"/>
      <c r="G28" s="105" t="n"/>
      <c r="H28" s="175" t="n"/>
      <c r="I28" s="175" t="n"/>
      <c r="J28" s="175" t="n"/>
      <c r="K28" s="105" t="n"/>
      <c r="L28" s="71" t="n"/>
      <c r="M28" s="71" t="n"/>
    </row>
    <row customHeight="1" ht="82.5" r="29" s="291" spans="1:21">
      <c r="A29" s="236" t="n"/>
      <c r="B29" s="236" t="n"/>
      <c r="C29" s="105" t="n"/>
      <c r="D29" s="216" t="s">
        <v>351</v>
      </c>
      <c r="E29" s="148" t="s">
        <v>352</v>
      </c>
      <c r="F29" s="69" t="n"/>
      <c r="G29" s="69" t="n"/>
      <c r="H29" s="148" t="s">
        <v>353</v>
      </c>
      <c r="I29" s="148" t="s">
        <v>354</v>
      </c>
      <c r="J29" s="148" t="s">
        <v>355</v>
      </c>
      <c r="K29" s="21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</row>
    <row r="30" spans="1:21">
      <c r="B30" s="230" t="n"/>
      <c r="D30" s="69" t="n"/>
      <c r="E30" s="175" t="n"/>
      <c r="F30" s="69" t="n"/>
      <c r="G30" s="69" t="n"/>
      <c r="H30" s="175" t="n"/>
      <c r="I30" s="175" t="n"/>
      <c r="J30" s="175" t="n"/>
      <c r="K30" s="69" t="n"/>
      <c r="L30" s="71" t="n"/>
      <c r="M30" s="71" t="n"/>
    </row>
    <row r="31" spans="1:21">
      <c r="B31" s="230" t="n"/>
      <c r="C31" s="69" t="n"/>
      <c r="D31" s="69" t="n"/>
      <c r="E31" s="175" t="n"/>
      <c r="F31" s="69" t="n"/>
      <c r="G31" s="69" t="n"/>
      <c r="H31" s="175" t="n"/>
      <c r="I31" s="175" t="n"/>
      <c r="J31" s="175" t="n"/>
      <c r="K31" s="69" t="n"/>
      <c r="L31" s="71" t="n"/>
      <c r="M31" s="71" t="n"/>
    </row>
    <row r="32" spans="1:21">
      <c r="B32" s="230" t="n"/>
      <c r="C32" s="69" t="n"/>
      <c r="D32" s="69" t="n"/>
      <c r="E32" s="175" t="n"/>
      <c r="F32" s="69" t="n"/>
      <c r="G32" s="69" t="n"/>
      <c r="H32" s="175" t="n"/>
      <c r="I32" s="175" t="n"/>
      <c r="J32" s="175" t="n"/>
      <c r="K32" s="69" t="n"/>
      <c r="L32" s="71" t="n"/>
      <c r="M32" s="71" t="n"/>
    </row>
    <row r="33" spans="1:21">
      <c r="B33" s="230" t="n"/>
      <c r="C33" s="69" t="n"/>
      <c r="D33" s="69" t="n"/>
      <c r="E33" s="175" t="n"/>
      <c r="F33" s="69" t="n"/>
      <c r="G33" s="69" t="n"/>
      <c r="H33" s="175" t="n"/>
      <c r="I33" s="175" t="n"/>
      <c r="J33" s="175" t="n"/>
      <c r="K33" s="69" t="n"/>
      <c r="L33" s="71" t="n"/>
      <c r="M33" s="71" t="n"/>
    </row>
    <row r="34" spans="1:21">
      <c r="B34" s="230" t="n"/>
      <c r="C34" s="236" t="n"/>
      <c r="D34" s="236" t="n"/>
      <c r="E34" s="179" t="n"/>
      <c r="F34" s="236" t="n"/>
      <c r="G34" s="236" t="n"/>
      <c r="H34" s="179" t="n"/>
      <c r="I34" s="179" t="n"/>
      <c r="J34" s="179" t="n"/>
      <c r="K34" s="236" t="n"/>
      <c r="L34" s="71" t="n"/>
      <c r="M34" s="71" t="n"/>
    </row>
    <row r="35" spans="1:21">
      <c r="B35" s="230" t="n"/>
      <c r="C35" s="236" t="n"/>
      <c r="D35" s="236" t="n"/>
      <c r="E35" s="179" t="n"/>
      <c r="F35" s="236" t="n"/>
      <c r="G35" s="236" t="n"/>
      <c r="H35" s="179" t="n"/>
      <c r="I35" s="179" t="n"/>
      <c r="J35" s="179" t="n"/>
      <c r="K35" s="236" t="n"/>
      <c r="L35" s="71" t="n"/>
      <c r="M35" s="71" t="n"/>
    </row>
    <row r="36" spans="1:21">
      <c r="B36" s="230" t="n"/>
      <c r="C36" s="236" t="n"/>
      <c r="D36" s="236" t="n"/>
      <c r="E36" s="179" t="n"/>
      <c r="F36" s="236" t="n"/>
      <c r="G36" s="236" t="n"/>
      <c r="H36" s="179" t="n"/>
      <c r="I36" s="179" t="n"/>
      <c r="J36" s="179" t="n"/>
      <c r="K36" s="236" t="n"/>
      <c r="L36" s="71" t="n"/>
      <c r="M36" s="71" t="n"/>
    </row>
    <row r="37" spans="1:21">
      <c r="B37" s="230" t="n"/>
      <c r="C37" s="236" t="n"/>
      <c r="D37" s="236" t="n"/>
      <c r="E37" s="179" t="n"/>
      <c r="F37" s="236" t="n"/>
      <c r="G37" s="236" t="n"/>
      <c r="H37" s="179" t="n"/>
      <c r="I37" s="179" t="n"/>
      <c r="J37" s="179" t="n"/>
      <c r="K37" s="236" t="n"/>
      <c r="L37" s="71" t="n"/>
      <c r="M37" s="71" t="n"/>
    </row>
    <row r="38" spans="1:21">
      <c r="B38" s="230" t="n"/>
      <c r="C38" s="236" t="n"/>
      <c r="D38" s="236" t="n"/>
      <c r="E38" s="179" t="n"/>
      <c r="F38" s="236" t="n"/>
      <c r="G38" s="236" t="n"/>
      <c r="H38" s="179" t="n"/>
      <c r="I38" s="179" t="n"/>
      <c r="J38" s="179" t="n"/>
      <c r="K38" s="236" t="n"/>
      <c r="L38" s="71" t="n"/>
      <c r="M38" s="71" t="n"/>
    </row>
    <row r="39" spans="1:21">
      <c r="B39" s="230" t="n"/>
      <c r="C39" s="236" t="n"/>
      <c r="D39" s="236" t="n"/>
      <c r="E39" s="179" t="n"/>
      <c r="F39" s="236" t="n"/>
      <c r="G39" s="236" t="n"/>
      <c r="H39" s="179" t="n"/>
      <c r="I39" s="179" t="n"/>
      <c r="J39" s="179" t="n"/>
      <c r="K39" s="236" t="n"/>
      <c r="L39" s="71" t="n"/>
      <c r="M39" s="71" t="n"/>
    </row>
    <row r="40" spans="1:21">
      <c r="B40" s="230" t="n"/>
      <c r="C40" s="236" t="n"/>
      <c r="D40" s="236" t="n"/>
      <c r="E40" s="179" t="n"/>
      <c r="F40" s="236" t="n"/>
      <c r="G40" s="236" t="n"/>
      <c r="H40" s="179" t="n"/>
      <c r="I40" s="179" t="n"/>
      <c r="J40" s="179" t="n"/>
      <c r="K40" s="236" t="n"/>
      <c r="L40" s="71" t="n"/>
      <c r="M40" s="71" t="n"/>
    </row>
    <row r="41" spans="1:21">
      <c r="B41" s="230" t="n"/>
      <c r="C41" s="236" t="n"/>
      <c r="D41" s="236" t="n"/>
      <c r="E41" s="179" t="n"/>
      <c r="F41" s="236" t="n"/>
      <c r="G41" s="236" t="n"/>
      <c r="H41" s="179" t="n"/>
      <c r="I41" s="179" t="n"/>
      <c r="J41" s="179" t="n"/>
      <c r="K41" s="236" t="n"/>
      <c r="L41" s="71" t="n"/>
      <c r="M41" s="71" t="n"/>
    </row>
    <row r="42" spans="1:21">
      <c r="B42" s="230" t="n"/>
      <c r="C42" s="236" t="n"/>
      <c r="D42" s="236" t="n"/>
      <c r="E42" s="179" t="n"/>
      <c r="F42" s="236" t="n"/>
      <c r="G42" s="236" t="n"/>
      <c r="H42" s="179" t="n"/>
      <c r="I42" s="179" t="n"/>
      <c r="J42" s="179" t="n"/>
      <c r="K42" s="236" t="n"/>
      <c r="L42" s="71" t="n"/>
      <c r="M42" s="71" t="n"/>
    </row>
    <row r="43" spans="1:21">
      <c r="B43" s="230" t="n"/>
      <c r="C43" s="236" t="n"/>
      <c r="D43" s="236" t="n"/>
      <c r="E43" s="179" t="n"/>
      <c r="F43" s="236" t="n"/>
      <c r="G43" s="236" t="n"/>
      <c r="H43" s="179" t="n"/>
      <c r="I43" s="179" t="n"/>
      <c r="J43" s="179" t="n"/>
      <c r="K43" s="236" t="n"/>
      <c r="L43" s="71" t="n"/>
      <c r="M43" s="71" t="n"/>
    </row>
    <row r="44" spans="1:21">
      <c r="B44" s="230" t="n"/>
      <c r="C44" s="236" t="n"/>
      <c r="D44" s="236" t="n"/>
      <c r="E44" s="179" t="n"/>
      <c r="F44" s="236" t="n"/>
      <c r="G44" s="236" t="n"/>
      <c r="H44" s="179" t="n"/>
      <c r="I44" s="179" t="n"/>
      <c r="J44" s="179" t="n"/>
      <c r="K44" s="236" t="n"/>
      <c r="L44" s="71" t="n"/>
      <c r="M44" s="71" t="n"/>
    </row>
    <row r="45" spans="1:21">
      <c r="B45" s="230" t="n"/>
      <c r="C45" s="236" t="n"/>
      <c r="D45" s="236" t="n"/>
      <c r="E45" s="179" t="n"/>
      <c r="F45" s="236" t="n"/>
      <c r="G45" s="236" t="n"/>
      <c r="H45" s="179" t="n"/>
      <c r="I45" s="179" t="n"/>
      <c r="J45" s="179" t="n"/>
      <c r="K45" s="236" t="n"/>
      <c r="L45" s="71" t="n"/>
      <c r="M45" s="71" t="n"/>
    </row>
    <row r="46" spans="1:21">
      <c r="B46" s="230" t="n"/>
      <c r="C46" s="236" t="n"/>
      <c r="D46" s="236" t="n"/>
      <c r="E46" s="179" t="n"/>
      <c r="F46" s="236" t="n"/>
      <c r="G46" s="236" t="n"/>
      <c r="H46" s="179" t="n"/>
      <c r="I46" s="179" t="n"/>
      <c r="J46" s="179" t="n"/>
      <c r="K46" s="236" t="n"/>
      <c r="L46" s="71" t="n"/>
      <c r="M46" s="71" t="n"/>
    </row>
    <row r="47" spans="1:21">
      <c r="B47" s="230" t="n"/>
      <c r="C47" s="236" t="n"/>
      <c r="D47" s="236" t="n"/>
      <c r="E47" s="179" t="n"/>
      <c r="F47" s="236" t="n"/>
      <c r="G47" s="236" t="n"/>
      <c r="H47" s="179" t="n"/>
      <c r="I47" s="179" t="n"/>
      <c r="J47" s="179" t="n"/>
      <c r="K47" s="236" t="n"/>
      <c r="L47" s="71" t="n"/>
      <c r="M47" s="71" t="n"/>
    </row>
    <row r="48" spans="1:21">
      <c r="B48" s="230" t="n"/>
      <c r="C48" s="236" t="n"/>
      <c r="D48" s="236" t="n"/>
      <c r="E48" s="179" t="n"/>
      <c r="F48" s="236" t="n"/>
      <c r="G48" s="236" t="n"/>
      <c r="H48" s="179" t="n"/>
      <c r="I48" s="179" t="n"/>
      <c r="J48" s="179" t="n"/>
      <c r="K48" s="236" t="n"/>
      <c r="L48" s="71" t="n"/>
      <c r="M48" s="71" t="n"/>
    </row>
    <row r="49" spans="1:21">
      <c r="B49" s="230" t="n"/>
      <c r="C49" s="236" t="n"/>
      <c r="D49" s="236" t="n"/>
      <c r="E49" s="179" t="n"/>
      <c r="F49" s="236" t="n"/>
      <c r="G49" s="236" t="n"/>
      <c r="H49" s="179" t="n"/>
      <c r="I49" s="179" t="n"/>
      <c r="J49" s="179" t="n"/>
      <c r="K49" s="236" t="n"/>
      <c r="L49" s="71" t="n"/>
      <c r="M49" s="71" t="n"/>
    </row>
    <row r="50" spans="1:21">
      <c r="B50" s="230" t="n"/>
      <c r="C50" s="236" t="n"/>
      <c r="D50" s="236" t="n"/>
      <c r="E50" s="179" t="n"/>
      <c r="F50" s="236" t="n"/>
      <c r="G50" s="236" t="n"/>
      <c r="H50" s="179" t="n"/>
      <c r="I50" s="179" t="n"/>
      <c r="J50" s="179" t="n"/>
      <c r="K50" s="236" t="n"/>
      <c r="L50" s="71" t="n"/>
      <c r="M50" s="71" t="n"/>
    </row>
    <row r="51" spans="1:21">
      <c r="B51" s="230" t="n"/>
      <c r="C51" s="236" t="n"/>
      <c r="D51" s="236" t="n"/>
      <c r="E51" s="179" t="n"/>
      <c r="F51" s="236" t="n"/>
      <c r="G51" s="236" t="n"/>
      <c r="H51" s="179" t="n"/>
      <c r="I51" s="179" t="n"/>
      <c r="J51" s="179" t="n"/>
      <c r="K51" s="236" t="n"/>
      <c r="L51" s="71" t="n"/>
      <c r="M51" s="71" t="n"/>
    </row>
    <row r="52" spans="1:21">
      <c r="B52" s="230" t="n"/>
      <c r="C52" s="236" t="n"/>
      <c r="D52" s="236" t="n"/>
      <c r="E52" s="179" t="n"/>
      <c r="F52" s="236" t="n"/>
      <c r="G52" s="236" t="n"/>
      <c r="H52" s="179" t="n"/>
      <c r="I52" s="179" t="n"/>
      <c r="J52" s="179" t="n"/>
      <c r="K52" s="236" t="n"/>
      <c r="L52" s="71" t="n"/>
      <c r="M52" s="71" t="n"/>
    </row>
    <row r="53" spans="1:21">
      <c r="B53" s="230" t="n"/>
      <c r="C53" s="236" t="n"/>
      <c r="D53" s="236" t="n"/>
      <c r="E53" s="179" t="n"/>
      <c r="F53" s="236" t="n"/>
      <c r="G53" s="236" t="n"/>
      <c r="H53" s="179" t="n"/>
      <c r="I53" s="179" t="n"/>
      <c r="J53" s="179" t="n"/>
      <c r="K53" s="236" t="n"/>
      <c r="L53" s="71" t="n"/>
      <c r="M53" s="71" t="n"/>
    </row>
    <row r="54" spans="1:21">
      <c r="B54" s="230" t="n"/>
      <c r="C54" s="236" t="n"/>
      <c r="D54" s="236" t="n"/>
      <c r="E54" s="179" t="n"/>
      <c r="F54" s="236" t="n"/>
      <c r="G54" s="236" t="n"/>
      <c r="H54" s="179" t="n"/>
      <c r="I54" s="179" t="n"/>
      <c r="J54" s="179" t="n"/>
      <c r="K54" s="236" t="n"/>
      <c r="L54" s="71" t="n"/>
      <c r="M54" s="71" t="n"/>
    </row>
    <row r="55" spans="1:21">
      <c r="B55" s="230" t="n"/>
      <c r="C55" s="236" t="n"/>
      <c r="D55" s="236" t="n"/>
      <c r="E55" s="179" t="n"/>
      <c r="F55" s="236" t="n"/>
      <c r="G55" s="236" t="n"/>
      <c r="H55" s="179" t="n"/>
      <c r="I55" s="179" t="n"/>
      <c r="J55" s="179" t="n"/>
      <c r="K55" s="236" t="n"/>
      <c r="L55" s="71" t="n"/>
      <c r="M55" s="71" t="n"/>
    </row>
    <row r="56" spans="1:21">
      <c r="B56" s="230" t="n"/>
      <c r="C56" s="236" t="n"/>
      <c r="D56" s="236" t="n"/>
      <c r="E56" s="179" t="n"/>
      <c r="F56" s="236" t="n"/>
      <c r="G56" s="236" t="n"/>
      <c r="H56" s="179" t="n"/>
      <c r="I56" s="179" t="n"/>
      <c r="J56" s="179" t="n"/>
      <c r="K56" s="236" t="n"/>
      <c r="L56" s="71" t="n"/>
      <c r="M56" s="71" t="n"/>
    </row>
    <row r="57" spans="1:21">
      <c r="B57" s="230" t="n"/>
      <c r="C57" s="236" t="n"/>
      <c r="D57" s="236" t="n"/>
      <c r="E57" s="179" t="n"/>
      <c r="F57" s="236" t="n"/>
      <c r="G57" s="236" t="n"/>
      <c r="H57" s="179" t="n"/>
      <c r="I57" s="179" t="n"/>
      <c r="J57" s="179" t="n"/>
      <c r="K57" s="236" t="n"/>
      <c r="L57" s="71" t="n"/>
      <c r="M57" s="71" t="n"/>
    </row>
    <row r="58" spans="1:21">
      <c r="B58" s="230" t="n"/>
      <c r="C58" s="236" t="n"/>
      <c r="D58" s="236" t="n"/>
      <c r="E58" s="179" t="n"/>
      <c r="F58" s="236" t="n"/>
      <c r="G58" s="236" t="n"/>
      <c r="H58" s="179" t="n"/>
      <c r="I58" s="179" t="n"/>
      <c r="J58" s="179" t="n"/>
      <c r="K58" s="236" t="n"/>
      <c r="L58" s="71" t="n"/>
      <c r="M58" s="71" t="n"/>
    </row>
    <row r="59" spans="1:21">
      <c r="B59" s="230" t="n"/>
      <c r="C59" s="236" t="n"/>
      <c r="D59" s="236" t="n"/>
      <c r="E59" s="179" t="n"/>
      <c r="F59" s="236" t="n"/>
      <c r="G59" s="236" t="n"/>
      <c r="H59" s="179" t="n"/>
      <c r="I59" s="179" t="n"/>
      <c r="J59" s="179" t="n"/>
      <c r="K59" s="236" t="n"/>
      <c r="L59" s="71" t="n"/>
      <c r="M59" s="71" t="n"/>
    </row>
    <row r="60" spans="1:21">
      <c r="B60" s="230" t="n"/>
      <c r="C60" s="236" t="n"/>
      <c r="D60" s="236" t="n"/>
      <c r="E60" s="179" t="n"/>
      <c r="F60" s="236" t="n"/>
      <c r="G60" s="236" t="n"/>
      <c r="H60" s="179" t="n"/>
      <c r="I60" s="179" t="n"/>
      <c r="J60" s="179" t="n"/>
      <c r="K60" s="236" t="n"/>
      <c r="L60" s="71" t="n"/>
      <c r="M60" s="71" t="n"/>
    </row>
    <row r="61" spans="1:21">
      <c r="B61" s="230" t="n"/>
      <c r="C61" s="236" t="n"/>
      <c r="D61" s="236" t="n"/>
      <c r="E61" s="179" t="n"/>
      <c r="F61" s="236" t="n"/>
      <c r="G61" s="236" t="n"/>
      <c r="H61" s="179" t="n"/>
      <c r="I61" s="179" t="n"/>
      <c r="J61" s="179" t="n"/>
      <c r="K61" s="236" t="n"/>
      <c r="L61" s="71" t="n"/>
      <c r="M61" s="71" t="n"/>
    </row>
    <row r="62" spans="1:21">
      <c r="B62" s="230" t="n"/>
      <c r="C62" s="236" t="n"/>
      <c r="D62" s="236" t="n"/>
      <c r="E62" s="179" t="n"/>
      <c r="F62" s="236" t="n"/>
      <c r="G62" s="236" t="n"/>
      <c r="H62" s="179" t="n"/>
      <c r="I62" s="179" t="n"/>
      <c r="J62" s="179" t="n"/>
      <c r="K62" s="236" t="n"/>
      <c r="L62" s="71" t="n"/>
      <c r="M62" s="71" t="n"/>
    </row>
    <row r="63" spans="1:21">
      <c r="B63" s="230" t="n"/>
      <c r="C63" s="236" t="n"/>
      <c r="D63" s="236" t="n"/>
      <c r="E63" s="179" t="n"/>
      <c r="F63" s="236" t="n"/>
      <c r="G63" s="236" t="n"/>
      <c r="H63" s="179" t="n"/>
      <c r="I63" s="179" t="n"/>
      <c r="J63" s="179" t="n"/>
      <c r="K63" s="236" t="n"/>
      <c r="L63" s="71" t="n"/>
      <c r="M63" s="71" t="n"/>
    </row>
    <row r="64" spans="1:21">
      <c r="B64" s="230" t="n"/>
      <c r="C64" s="236" t="n"/>
      <c r="D64" s="236" t="n"/>
      <c r="E64" s="179" t="n"/>
      <c r="F64" s="236" t="n"/>
      <c r="G64" s="236" t="n"/>
      <c r="H64" s="179" t="n"/>
      <c r="I64" s="179" t="n"/>
      <c r="J64" s="179" t="n"/>
      <c r="K64" s="236" t="n"/>
      <c r="L64" s="71" t="n"/>
      <c r="M64" s="71" t="n"/>
    </row>
    <row r="65" spans="1:21">
      <c r="B65" s="230" t="n"/>
      <c r="C65" s="236" t="n"/>
      <c r="D65" s="236" t="n"/>
      <c r="E65" s="179" t="n"/>
      <c r="F65" s="236" t="n"/>
      <c r="G65" s="236" t="n"/>
      <c r="H65" s="179" t="n"/>
      <c r="I65" s="179" t="n"/>
      <c r="J65" s="179" t="n"/>
      <c r="K65" s="236" t="n"/>
      <c r="L65" s="71" t="n"/>
      <c r="M65" s="71" t="n"/>
    </row>
    <row r="66" spans="1:21">
      <c r="B66" s="230" t="n"/>
      <c r="C66" s="236" t="n"/>
      <c r="D66" s="236" t="n"/>
      <c r="E66" s="179" t="n"/>
      <c r="F66" s="236" t="n"/>
      <c r="G66" s="236" t="n"/>
      <c r="H66" s="179" t="n"/>
      <c r="I66" s="179" t="n"/>
      <c r="J66" s="179" t="n"/>
      <c r="K66" s="236" t="n"/>
      <c r="L66" s="71" t="n"/>
      <c r="M66" s="71" t="n"/>
    </row>
    <row r="67" spans="1:21">
      <c r="B67" s="230" t="n"/>
      <c r="C67" s="236" t="n"/>
      <c r="D67" s="236" t="n"/>
      <c r="E67" s="179" t="n"/>
      <c r="F67" s="236" t="n"/>
      <c r="G67" s="236" t="n"/>
      <c r="H67" s="179" t="n"/>
      <c r="I67" s="179" t="n"/>
      <c r="J67" s="179" t="n"/>
      <c r="K67" s="236" t="n"/>
      <c r="L67" s="71" t="n"/>
      <c r="M67" s="71" t="n"/>
    </row>
    <row r="68" spans="1:21">
      <c r="B68" s="230" t="n"/>
      <c r="C68" s="236" t="n"/>
      <c r="D68" s="236" t="n"/>
      <c r="E68" s="179" t="n"/>
      <c r="F68" s="236" t="n"/>
      <c r="G68" s="236" t="n"/>
      <c r="H68" s="179" t="n"/>
      <c r="I68" s="179" t="n"/>
      <c r="J68" s="179" t="n"/>
      <c r="K68" s="236" t="n"/>
      <c r="L68" s="71" t="n"/>
      <c r="M68" s="71" t="n"/>
    </row>
    <row r="69" spans="1:21">
      <c r="B69" s="230" t="n"/>
      <c r="C69" s="236" t="n"/>
      <c r="D69" s="236" t="n"/>
      <c r="E69" s="179" t="n"/>
      <c r="F69" s="236" t="n"/>
      <c r="G69" s="236" t="n"/>
      <c r="H69" s="179" t="n"/>
      <c r="I69" s="179" t="n"/>
      <c r="J69" s="179" t="n"/>
      <c r="K69" s="236" t="n"/>
      <c r="L69" s="71" t="n"/>
      <c r="M69" s="71" t="n"/>
    </row>
    <row r="70" spans="1:21">
      <c r="B70" s="230" t="n"/>
      <c r="C70" s="236" t="n"/>
      <c r="D70" s="236" t="n"/>
      <c r="E70" s="179" t="n"/>
      <c r="F70" s="236" t="n"/>
      <c r="G70" s="236" t="n"/>
      <c r="H70" s="179" t="n"/>
      <c r="I70" s="179" t="n"/>
      <c r="J70" s="179" t="n"/>
      <c r="K70" s="236" t="n"/>
      <c r="L70" s="71" t="n"/>
      <c r="M70" s="71" t="n"/>
    </row>
    <row r="71" spans="1:21">
      <c r="B71" s="230" t="n"/>
      <c r="C71" s="236" t="n"/>
      <c r="D71" s="236" t="n"/>
      <c r="E71" s="179" t="n"/>
      <c r="F71" s="236" t="n"/>
      <c r="G71" s="236" t="n"/>
      <c r="H71" s="179" t="n"/>
      <c r="I71" s="179" t="n"/>
      <c r="J71" s="179" t="n"/>
      <c r="K71" s="236" t="n"/>
      <c r="L71" s="71" t="n"/>
      <c r="M71" s="71" t="n"/>
    </row>
    <row r="72" spans="1:21">
      <c r="B72" s="230" t="n"/>
      <c r="C72" s="236" t="n"/>
      <c r="D72" s="236" t="n"/>
      <c r="E72" s="179" t="n"/>
      <c r="F72" s="236" t="n"/>
      <c r="G72" s="236" t="n"/>
      <c r="H72" s="179" t="n"/>
      <c r="I72" s="179" t="n"/>
      <c r="J72" s="179" t="n"/>
      <c r="K72" s="236" t="n"/>
      <c r="L72" s="71" t="n"/>
      <c r="M72" s="71" t="n"/>
    </row>
    <row r="73" spans="1:21">
      <c r="B73" s="230" t="n"/>
      <c r="C73" s="236" t="n"/>
      <c r="D73" s="236" t="n"/>
      <c r="E73" s="179" t="n"/>
      <c r="F73" s="236" t="n"/>
      <c r="G73" s="236" t="n"/>
      <c r="H73" s="179" t="n"/>
      <c r="I73" s="179" t="n"/>
      <c r="J73" s="179" t="n"/>
      <c r="K73" s="236" t="n"/>
      <c r="L73" s="71" t="n"/>
      <c r="M73" s="71" t="n"/>
    </row>
    <row r="74" spans="1:21">
      <c r="B74" s="230" t="n"/>
      <c r="C74" s="236" t="n"/>
      <c r="D74" s="236" t="n"/>
      <c r="E74" s="179" t="n"/>
      <c r="F74" s="236" t="n"/>
      <c r="G74" s="236" t="n"/>
      <c r="H74" s="179" t="n"/>
      <c r="I74" s="179" t="n"/>
      <c r="J74" s="179" t="n"/>
      <c r="K74" s="236" t="n"/>
      <c r="L74" s="71" t="n"/>
      <c r="M74" s="71" t="n"/>
    </row>
    <row r="75" spans="1:21">
      <c r="B75" s="230" t="n"/>
      <c r="C75" s="236" t="n"/>
      <c r="D75" s="236" t="n"/>
      <c r="E75" s="179" t="n"/>
      <c r="F75" s="236" t="n"/>
      <c r="G75" s="236" t="n"/>
      <c r="H75" s="179" t="n"/>
      <c r="I75" s="179" t="n"/>
      <c r="J75" s="179" t="n"/>
      <c r="K75" s="236" t="n"/>
      <c r="L75" s="71" t="n"/>
      <c r="M75" s="71" t="n"/>
    </row>
    <row r="76" spans="1:21">
      <c r="B76" s="230" t="n"/>
      <c r="C76" s="236" t="n"/>
      <c r="D76" s="236" t="n"/>
      <c r="E76" s="179" t="n"/>
      <c r="F76" s="236" t="n"/>
      <c r="G76" s="236" t="n"/>
      <c r="H76" s="179" t="n"/>
      <c r="I76" s="179" t="n"/>
      <c r="J76" s="179" t="n"/>
      <c r="K76" s="236" t="n"/>
      <c r="L76" s="71" t="n"/>
      <c r="M76" s="71" t="n"/>
    </row>
    <row r="77" spans="1:21">
      <c r="B77" s="230" t="n"/>
      <c r="C77" s="236" t="n"/>
      <c r="D77" s="236" t="n"/>
      <c r="E77" s="179" t="n"/>
      <c r="F77" s="236" t="n"/>
      <c r="G77" s="236" t="n"/>
      <c r="H77" s="179" t="n"/>
      <c r="I77" s="179" t="n"/>
      <c r="J77" s="179" t="n"/>
      <c r="K77" s="236" t="n"/>
      <c r="L77" s="71" t="n"/>
      <c r="M77" s="71" t="n"/>
    </row>
    <row r="78" spans="1:21">
      <c r="B78" s="230" t="n"/>
      <c r="C78" s="236" t="n"/>
      <c r="D78" s="236" t="n"/>
      <c r="E78" s="179" t="n"/>
      <c r="F78" s="236" t="n"/>
      <c r="G78" s="236" t="n"/>
      <c r="H78" s="179" t="n"/>
      <c r="I78" s="179" t="n"/>
      <c r="J78" s="179" t="n"/>
      <c r="K78" s="236" t="n"/>
      <c r="L78" s="71" t="n"/>
      <c r="M78" s="71" t="n"/>
    </row>
    <row r="79" spans="1:21">
      <c r="B79" s="230" t="n"/>
      <c r="C79" s="236" t="n"/>
      <c r="D79" s="236" t="n"/>
      <c r="E79" s="179" t="n"/>
      <c r="F79" s="236" t="n"/>
      <c r="G79" s="236" t="n"/>
      <c r="H79" s="179" t="n"/>
      <c r="I79" s="179" t="n"/>
      <c r="J79" s="179" t="n"/>
      <c r="K79" s="236" t="n"/>
      <c r="L79" s="71" t="n"/>
      <c r="M79" s="71" t="n"/>
    </row>
    <row r="80" spans="1:21">
      <c r="B80" s="230" t="n"/>
      <c r="C80" s="236" t="n"/>
      <c r="D80" s="236" t="n"/>
      <c r="E80" s="179" t="n"/>
      <c r="F80" s="236" t="n"/>
      <c r="G80" s="236" t="n"/>
      <c r="H80" s="179" t="n"/>
      <c r="I80" s="179" t="n"/>
      <c r="J80" s="179" t="n"/>
      <c r="K80" s="236" t="n"/>
      <c r="L80" s="71" t="n"/>
      <c r="M80" s="71" t="n"/>
    </row>
    <row r="81" spans="1:21">
      <c r="B81" s="230" t="n"/>
      <c r="C81" s="236" t="n"/>
      <c r="D81" s="236" t="n"/>
      <c r="E81" s="179" t="n"/>
      <c r="F81" s="236" t="n"/>
      <c r="G81" s="236" t="n"/>
      <c r="H81" s="179" t="n"/>
      <c r="I81" s="179" t="n"/>
      <c r="J81" s="179" t="n"/>
      <c r="K81" s="236" t="n"/>
      <c r="L81" s="71" t="n"/>
      <c r="M81" s="71" t="n"/>
    </row>
    <row r="82" spans="1:21">
      <c r="B82" s="230" t="n"/>
      <c r="C82" s="236" t="n"/>
      <c r="D82" s="236" t="n"/>
      <c r="E82" s="179" t="n"/>
      <c r="F82" s="236" t="n"/>
      <c r="G82" s="236" t="n"/>
      <c r="H82" s="179" t="n"/>
      <c r="I82" s="179" t="n"/>
      <c r="J82" s="179" t="n"/>
      <c r="K82" s="236" t="n"/>
      <c r="L82" s="71" t="n"/>
      <c r="M82" s="71" t="n"/>
    </row>
    <row r="83" spans="1:21">
      <c r="B83" s="230" t="n"/>
      <c r="C83" s="236" t="n"/>
      <c r="D83" s="236" t="n"/>
      <c r="E83" s="179" t="n"/>
      <c r="F83" s="236" t="n"/>
      <c r="G83" s="236" t="n"/>
      <c r="H83" s="179" t="n"/>
      <c r="I83" s="179" t="n"/>
      <c r="J83" s="179" t="n"/>
      <c r="K83" s="236" t="n"/>
      <c r="L83" s="71" t="n"/>
      <c r="M83" s="71" t="n"/>
    </row>
    <row r="84" spans="1:21">
      <c r="B84" s="230" t="n"/>
      <c r="C84" s="236" t="n"/>
      <c r="D84" s="236" t="n"/>
      <c r="E84" s="179" t="n"/>
      <c r="F84" s="236" t="n"/>
      <c r="G84" s="236" t="n"/>
      <c r="H84" s="179" t="n"/>
      <c r="I84" s="179" t="n"/>
      <c r="J84" s="179" t="n"/>
      <c r="K84" s="236" t="n"/>
      <c r="L84" s="71" t="n"/>
      <c r="M84" s="71" t="n"/>
    </row>
    <row r="85" spans="1:21">
      <c r="B85" s="230" t="n"/>
      <c r="C85" s="236" t="n"/>
      <c r="D85" s="236" t="n"/>
      <c r="E85" s="179" t="n"/>
      <c r="F85" s="236" t="n"/>
      <c r="G85" s="236" t="n"/>
      <c r="H85" s="179" t="n"/>
      <c r="I85" s="179" t="n"/>
      <c r="J85" s="179" t="n"/>
      <c r="K85" s="236" t="n"/>
      <c r="L85" s="71" t="n"/>
      <c r="M85" s="71" t="n"/>
    </row>
    <row r="86" spans="1:21">
      <c r="B86" s="230" t="n"/>
      <c r="C86" s="236" t="n"/>
      <c r="D86" s="236" t="n"/>
      <c r="E86" s="179" t="n"/>
      <c r="F86" s="236" t="n"/>
      <c r="G86" s="236" t="n"/>
      <c r="H86" s="179" t="n"/>
      <c r="I86" s="179" t="n"/>
      <c r="J86" s="179" t="n"/>
      <c r="K86" s="236" t="n"/>
      <c r="L86" s="71" t="n"/>
      <c r="M86" s="71" t="n"/>
    </row>
    <row r="87" spans="1:21">
      <c r="B87" s="230" t="n"/>
      <c r="C87" s="236" t="n"/>
      <c r="D87" s="236" t="n"/>
      <c r="E87" s="179" t="n"/>
      <c r="F87" s="236" t="n"/>
      <c r="G87" s="236" t="n"/>
      <c r="H87" s="179" t="n"/>
      <c r="I87" s="179" t="n"/>
      <c r="J87" s="179" t="n"/>
      <c r="K87" s="236" t="n"/>
      <c r="L87" s="71" t="n"/>
      <c r="M87" s="71" t="n"/>
    </row>
    <row r="88" spans="1:21">
      <c r="B88" s="230" t="n"/>
      <c r="C88" s="236" t="n"/>
      <c r="D88" s="236" t="n"/>
      <c r="E88" s="179" t="n"/>
      <c r="F88" s="236" t="n"/>
      <c r="G88" s="236" t="n"/>
      <c r="H88" s="179" t="n"/>
      <c r="I88" s="179" t="n"/>
      <c r="J88" s="179" t="n"/>
      <c r="K88" s="236" t="n"/>
      <c r="L88" s="71" t="n"/>
      <c r="M88" s="71" t="n"/>
    </row>
    <row r="89" spans="1:21">
      <c r="B89" s="230" t="n"/>
      <c r="C89" s="236" t="n"/>
      <c r="D89" s="236" t="n"/>
      <c r="E89" s="179" t="n"/>
      <c r="F89" s="236" t="n"/>
      <c r="G89" s="236" t="n"/>
      <c r="H89" s="179" t="n"/>
      <c r="I89" s="179" t="n"/>
      <c r="J89" s="179" t="n"/>
      <c r="K89" s="236" t="n"/>
      <c r="L89" s="71" t="n"/>
      <c r="M89" s="71" t="n"/>
    </row>
    <row r="90" spans="1:21">
      <c r="B90" s="230" t="n"/>
      <c r="C90" s="236" t="n"/>
      <c r="D90" s="236" t="n"/>
      <c r="E90" s="179" t="n"/>
      <c r="F90" s="236" t="n"/>
      <c r="G90" s="236" t="n"/>
      <c r="H90" s="179" t="n"/>
      <c r="I90" s="179" t="n"/>
      <c r="J90" s="179" t="n"/>
      <c r="K90" s="236" t="n"/>
      <c r="L90" s="71" t="n"/>
      <c r="M90" s="71" t="n"/>
    </row>
    <row r="91" spans="1:21">
      <c r="B91" s="230" t="n"/>
      <c r="C91" s="236" t="n"/>
      <c r="D91" s="236" t="n"/>
      <c r="E91" s="179" t="n"/>
      <c r="F91" s="236" t="n"/>
      <c r="G91" s="236" t="n"/>
      <c r="H91" s="179" t="n"/>
      <c r="I91" s="179" t="n"/>
      <c r="J91" s="179" t="n"/>
      <c r="K91" s="236" t="n"/>
      <c r="L91" s="71" t="n"/>
      <c r="M91" s="71" t="n"/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U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7.29"/>
    <col customWidth="1" max="17" min="17" style="291" width="33.57"/>
    <col customWidth="1" max="21" min="18" style="291" width="17.29"/>
  </cols>
  <sheetData>
    <row r="1" spans="1:21">
      <c r="A1" s="218" t="s">
        <v>0</v>
      </c>
      <c r="B1" s="181" t="s">
        <v>252</v>
      </c>
      <c r="C1" s="182" t="n">
        <v>42555</v>
      </c>
      <c r="D1" s="129" t="n">
        <v>42558</v>
      </c>
      <c r="E1" s="129" t="n">
        <v>42562</v>
      </c>
      <c r="F1" s="129" t="n">
        <v>42565</v>
      </c>
      <c r="G1" s="129" t="n">
        <v>42569</v>
      </c>
      <c r="H1" s="182" t="n">
        <v>42572</v>
      </c>
      <c r="I1" s="129" t="n">
        <v>42576</v>
      </c>
      <c r="J1" s="129" t="n">
        <v>42579</v>
      </c>
      <c r="K1" s="182" t="n"/>
      <c r="L1" s="16" t="s">
        <v>253</v>
      </c>
      <c r="M1" s="17" t="s">
        <v>254</v>
      </c>
      <c r="N1" s="18" t="s">
        <v>255</v>
      </c>
      <c r="O1" s="19" t="s">
        <v>256</v>
      </c>
      <c r="P1" s="233" t="n"/>
      <c r="Q1" s="102" t="s">
        <v>257</v>
      </c>
    </row>
    <row r="2" spans="1:21">
      <c r="A2" s="22" t="s">
        <v>258</v>
      </c>
      <c r="B2" s="23">
        <f>'0616'!L2</f>
        <v/>
      </c>
      <c r="C2" s="221" t="s">
        <v>356</v>
      </c>
      <c r="D2" s="167" t="s">
        <v>290</v>
      </c>
      <c r="E2" s="167" t="s">
        <v>357</v>
      </c>
      <c r="F2" s="169" t="s">
        <v>358</v>
      </c>
      <c r="G2" s="169" t="s">
        <v>359</v>
      </c>
      <c r="H2" s="216" t="n"/>
      <c r="I2" s="169" t="s">
        <v>360</v>
      </c>
      <c r="J2" s="167" t="s">
        <v>317</v>
      </c>
      <c r="K2" s="216" t="n"/>
      <c r="L2" s="26">
        <f>B2+L3-L4</f>
        <v/>
      </c>
      <c r="M2" s="55" t="n"/>
      <c r="N2" s="268">
        <f>SUM(N5:N25)</f>
        <v/>
      </c>
      <c r="O2" s="211" t="s">
        <v>343</v>
      </c>
      <c r="P2" s="69" t="n"/>
      <c r="Q2" s="246" t="n"/>
    </row>
    <row r="3" spans="1:21">
      <c r="A3" s="34" t="s">
        <v>262</v>
      </c>
      <c r="B3" s="34" t="n"/>
      <c r="C3" s="34">
        <f>SUM(C5:C27)</f>
        <v/>
      </c>
      <c r="D3" s="153">
        <f>SUM(D5:D27)</f>
        <v/>
      </c>
      <c r="E3" s="153">
        <f>SUM(E5:E27)</f>
        <v/>
      </c>
      <c r="F3" s="153">
        <f>SUM(F5:F27)</f>
        <v/>
      </c>
      <c r="G3" s="153">
        <f>SUM(G5:G27)</f>
        <v/>
      </c>
      <c r="H3" s="34">
        <f>SUM(H5:H27)</f>
        <v/>
      </c>
      <c r="I3" s="153">
        <f>SUM(I5:I27)</f>
        <v/>
      </c>
      <c r="J3" s="153">
        <f>SUM(J5:J27)</f>
        <v/>
      </c>
      <c r="K3" s="34">
        <f>SUM(K5:K27)</f>
        <v/>
      </c>
      <c r="L3" s="34">
        <f>SUM(C3:K3)</f>
        <v/>
      </c>
      <c r="M3" s="55" t="n"/>
      <c r="N3" s="268" t="n"/>
      <c r="O3" s="211" t="n"/>
      <c r="P3" s="69" t="n"/>
      <c r="Q3" s="236" t="n"/>
    </row>
    <row r="4" spans="1:21">
      <c r="A4" s="40" t="s">
        <v>263</v>
      </c>
      <c r="B4" s="40" t="n"/>
      <c r="C4" s="229" t="n">
        <v>1600</v>
      </c>
      <c r="D4" s="171" t="n">
        <v>4000</v>
      </c>
      <c r="E4" s="171" t="n">
        <v>1600</v>
      </c>
      <c r="F4" s="171" t="n">
        <v>4000</v>
      </c>
      <c r="G4" s="171" t="n">
        <v>1600</v>
      </c>
      <c r="H4" s="229" t="n"/>
      <c r="I4" s="171" t="n">
        <v>1600</v>
      </c>
      <c r="J4" s="171" t="n">
        <v>1600</v>
      </c>
      <c r="K4" s="229" t="n"/>
      <c r="L4" s="229">
        <f>SUM(C4:K4)</f>
        <v/>
      </c>
      <c r="M4" s="55" t="n"/>
      <c r="N4" s="268" t="n"/>
      <c r="O4" s="43" t="n"/>
      <c r="P4" s="44" t="n"/>
    </row>
    <row r="5" spans="1:21">
      <c r="A5" s="263" t="s">
        <v>264</v>
      </c>
      <c r="B5" s="261">
        <f>-1*'0616'!N5</f>
        <v/>
      </c>
      <c r="C5" s="216" t="n">
        <v>0</v>
      </c>
      <c r="D5" s="169" t="n">
        <v>0</v>
      </c>
      <c r="E5" s="167" t="n">
        <v>0</v>
      </c>
      <c r="F5" s="148" t="n">
        <v>400</v>
      </c>
      <c r="G5" s="169" t="n">
        <v>150</v>
      </c>
      <c r="H5" s="105" t="n"/>
      <c r="I5" s="148" t="n">
        <v>0</v>
      </c>
      <c r="J5" s="148" t="n">
        <v>0</v>
      </c>
      <c r="K5" s="216" t="n"/>
      <c r="L5" s="276">
        <f>SUM(B5:K5)</f>
        <v/>
      </c>
      <c r="M5" s="55" t="n"/>
      <c r="N5" s="268">
        <f>M5-L5</f>
        <v/>
      </c>
      <c r="O5" s="256">
        <f>SUM(C5:K5)+'0616'!P5</f>
        <v/>
      </c>
      <c r="P5" s="240" t="n"/>
      <c r="Q5" s="65" t="n"/>
    </row>
    <row r="6" spans="1:21">
      <c r="A6" s="262" t="s">
        <v>8</v>
      </c>
      <c r="B6" s="261">
        <f>-1*'0616'!N6</f>
        <v/>
      </c>
      <c r="C6" s="105" t="n"/>
      <c r="D6" s="175" t="n"/>
      <c r="E6" s="175" t="n"/>
      <c r="F6" s="175" t="n"/>
      <c r="G6" s="175" t="n"/>
      <c r="H6" s="105" t="n"/>
      <c r="I6" s="175" t="n"/>
      <c r="J6" s="175" t="n"/>
      <c r="K6" s="216" t="n"/>
      <c r="L6" s="276">
        <f>SUM(B6:K6)</f>
        <v/>
      </c>
      <c r="M6" s="55" t="n"/>
      <c r="N6" s="268">
        <f>M6-L6</f>
        <v/>
      </c>
      <c r="O6" s="256">
        <f>SUM(C6:K6)+'0616'!P6</f>
        <v/>
      </c>
      <c r="P6" s="240" t="n"/>
      <c r="Q6" s="102" t="s">
        <v>265</v>
      </c>
    </row>
    <row r="7" spans="1:21">
      <c r="A7" s="262" t="s">
        <v>10</v>
      </c>
      <c r="B7" s="261">
        <f>-1*'0616'!N7</f>
        <v/>
      </c>
      <c r="C7" s="219" t="n">
        <v>150</v>
      </c>
      <c r="D7" s="169" t="n">
        <v>450</v>
      </c>
      <c r="E7" s="169" t="n">
        <v>200</v>
      </c>
      <c r="F7" s="167" t="n">
        <v>400</v>
      </c>
      <c r="G7" s="167" t="n">
        <v>150</v>
      </c>
      <c r="H7" s="216" t="n"/>
      <c r="I7" s="175" t="n"/>
      <c r="J7" s="175" t="n"/>
      <c r="K7" s="216" t="n"/>
      <c r="L7" s="276">
        <f>SUM(B7:K7)</f>
        <v/>
      </c>
      <c r="M7" s="55" t="n">
        <v>330</v>
      </c>
      <c r="N7" s="268">
        <f>M7-L7</f>
        <v/>
      </c>
      <c r="O7" s="256">
        <f>SUM(C7:K7)+'0616'!P7</f>
        <v/>
      </c>
      <c r="P7" s="240" t="n"/>
      <c r="Q7" s="102" t="s">
        <v>266</v>
      </c>
    </row>
    <row r="8" spans="1:21">
      <c r="A8" s="262" t="s">
        <v>13</v>
      </c>
      <c r="B8" s="261">
        <f>-1*'0616'!N8</f>
        <v/>
      </c>
      <c r="C8" s="219" t="n">
        <v>150</v>
      </c>
      <c r="D8" s="175" t="n"/>
      <c r="E8" s="167" t="n">
        <v>200</v>
      </c>
      <c r="F8" s="167" t="n">
        <v>400</v>
      </c>
      <c r="G8" s="175" t="n"/>
      <c r="H8" s="216" t="n"/>
      <c r="I8" s="169" t="n">
        <v>150</v>
      </c>
      <c r="J8" s="179" t="n"/>
      <c r="K8" s="216" t="n"/>
      <c r="L8" s="276">
        <f>SUM(B8:K8)</f>
        <v/>
      </c>
      <c r="M8" s="55" t="n">
        <v>1600</v>
      </c>
      <c r="N8" s="268">
        <f>M8-L8</f>
        <v/>
      </c>
      <c r="O8" s="256">
        <f>SUM(C8:K8)+'0616'!P8</f>
        <v/>
      </c>
      <c r="P8" s="240" t="n"/>
      <c r="Q8" s="102" t="s">
        <v>267</v>
      </c>
    </row>
    <row r="9" spans="1:21">
      <c r="A9" s="262" t="s">
        <v>16</v>
      </c>
      <c r="B9" s="261">
        <f>-1*'0616'!N9</f>
        <v/>
      </c>
      <c r="C9" s="216" t="n"/>
      <c r="D9" s="175" t="n"/>
      <c r="E9" s="175" t="n"/>
      <c r="F9" s="167" t="n">
        <v>400</v>
      </c>
      <c r="G9" s="169" t="n">
        <v>150</v>
      </c>
      <c r="H9" s="105" t="n"/>
      <c r="I9" s="167" t="n">
        <v>150</v>
      </c>
      <c r="J9" s="167" t="n">
        <v>200</v>
      </c>
      <c r="K9" s="216" t="n"/>
      <c r="L9" s="276">
        <f>SUM(B9:K9)</f>
        <v/>
      </c>
      <c r="M9" s="55" t="n"/>
      <c r="N9" s="268">
        <f>M9-L9</f>
        <v/>
      </c>
      <c r="O9" s="256">
        <f>SUM(C9:K9)+'0616'!P9</f>
        <v/>
      </c>
      <c r="P9" s="240" t="n"/>
      <c r="Q9" s="102" t="s">
        <v>268</v>
      </c>
    </row>
    <row r="10" spans="1:21">
      <c r="A10" s="262" t="s">
        <v>19</v>
      </c>
      <c r="B10" s="261">
        <f>-1*'0616'!N10</f>
        <v/>
      </c>
      <c r="C10" s="219" t="n">
        <v>150</v>
      </c>
      <c r="D10" s="169" t="n">
        <v>450</v>
      </c>
      <c r="E10" s="167" t="n">
        <v>200</v>
      </c>
      <c r="F10" s="167" t="n">
        <v>400</v>
      </c>
      <c r="G10" s="167" t="n">
        <v>150</v>
      </c>
      <c r="H10" s="216" t="n"/>
      <c r="I10" s="167" t="n">
        <v>150</v>
      </c>
      <c r="J10" s="167" t="n">
        <v>200</v>
      </c>
      <c r="K10" s="216" t="n"/>
      <c r="L10" s="276">
        <f>SUM(B10:K10)</f>
        <v/>
      </c>
      <c r="M10" s="55">
        <f>L10</f>
        <v/>
      </c>
      <c r="N10" s="268">
        <f>M10-L10</f>
        <v/>
      </c>
      <c r="O10" s="256">
        <f>SUM(C10:K10)+'0616'!P10</f>
        <v/>
      </c>
      <c r="P10" s="240" t="n"/>
      <c r="Q10" s="102" t="s">
        <v>269</v>
      </c>
    </row>
    <row r="11" spans="1:21">
      <c r="A11" s="262" t="s">
        <v>22</v>
      </c>
      <c r="B11" s="261">
        <f>-1*'0616'!N11</f>
        <v/>
      </c>
      <c r="C11" s="221" t="n">
        <v>150</v>
      </c>
      <c r="D11" s="175" t="n"/>
      <c r="E11" s="169" t="n">
        <v>200</v>
      </c>
      <c r="F11" s="169" t="n">
        <v>400</v>
      </c>
      <c r="G11" s="169" t="n">
        <v>150</v>
      </c>
      <c r="H11" s="216" t="n"/>
      <c r="I11" s="169" t="n">
        <v>150</v>
      </c>
      <c r="J11" s="169" t="n">
        <v>200</v>
      </c>
      <c r="K11" s="216" t="n"/>
      <c r="L11" s="276">
        <f>SUM(B11:K11)</f>
        <v/>
      </c>
      <c r="M11" s="55" t="n"/>
      <c r="N11" s="268">
        <f>M11-L11</f>
        <v/>
      </c>
      <c r="O11" s="256">
        <f>SUM(C11:K11)+'0616'!P11</f>
        <v/>
      </c>
      <c r="P11" s="240" t="n"/>
      <c r="Q11" s="102" t="s">
        <v>270</v>
      </c>
    </row>
    <row r="12" spans="1:21">
      <c r="A12" s="262" t="s">
        <v>25</v>
      </c>
      <c r="B12" s="261">
        <f>-1*'0616'!N12</f>
        <v/>
      </c>
      <c r="C12" s="216" t="n"/>
      <c r="D12" s="175" t="n"/>
      <c r="E12" s="175" t="n"/>
      <c r="F12" s="175" t="n"/>
      <c r="G12" s="175" t="n"/>
      <c r="H12" s="105" t="n"/>
      <c r="I12" s="167" t="n">
        <v>150</v>
      </c>
      <c r="J12" s="169" t="n">
        <v>200</v>
      </c>
      <c r="K12" s="216" t="n"/>
      <c r="L12" s="276">
        <f>SUM(B12:K12)</f>
        <v/>
      </c>
      <c r="M12" s="55" t="n"/>
      <c r="N12" s="268">
        <f>M12-L12</f>
        <v/>
      </c>
      <c r="O12" s="256">
        <f>SUM(C12:K12)+'0616'!P12</f>
        <v/>
      </c>
      <c r="P12" s="240" t="n"/>
      <c r="Q12" s="102" t="s">
        <v>271</v>
      </c>
    </row>
    <row r="13" spans="1:21">
      <c r="A13" s="262" t="s">
        <v>28</v>
      </c>
      <c r="B13" s="261">
        <f>-1*'0616'!N13</f>
        <v/>
      </c>
      <c r="C13" s="105" t="n"/>
      <c r="D13" s="167" t="n">
        <v>450</v>
      </c>
      <c r="E13" s="175" t="n"/>
      <c r="F13" s="175" t="n"/>
      <c r="G13" s="175" t="n"/>
      <c r="H13" s="105" t="n"/>
      <c r="I13" s="175" t="n"/>
      <c r="J13" s="175" t="n"/>
      <c r="K13" s="216" t="n"/>
      <c r="L13" s="276">
        <f>SUM(B13:K13)</f>
        <v/>
      </c>
      <c r="M13" s="55" t="n"/>
      <c r="N13" s="268">
        <f>M13-L13</f>
        <v/>
      </c>
      <c r="O13" s="256">
        <f>SUM(C13:K13)+'0616'!P13</f>
        <v/>
      </c>
      <c r="P13" s="240" t="n"/>
      <c r="Q13" s="102" t="s">
        <v>272</v>
      </c>
    </row>
    <row r="14" spans="1:21">
      <c r="A14" s="262" t="s">
        <v>31</v>
      </c>
      <c r="B14" s="261">
        <f>-1*'0616'!N14</f>
        <v/>
      </c>
      <c r="C14" s="221" t="n">
        <v>150</v>
      </c>
      <c r="D14" s="169" t="n">
        <v>450</v>
      </c>
      <c r="E14" s="175" t="n"/>
      <c r="F14" s="175" t="n"/>
      <c r="G14" s="175" t="n"/>
      <c r="H14" s="216" t="n"/>
      <c r="I14" s="167" t="n">
        <v>150</v>
      </c>
      <c r="J14" s="167" t="n">
        <v>200</v>
      </c>
      <c r="K14" s="216" t="n"/>
      <c r="L14" s="276">
        <f>SUM(B14:K14)</f>
        <v/>
      </c>
      <c r="M14" s="55" t="n"/>
      <c r="N14" s="268">
        <f>M14-L14</f>
        <v/>
      </c>
      <c r="O14" s="256">
        <f>SUM(C14:K14)+'0616'!P14</f>
        <v/>
      </c>
      <c r="P14" s="240" t="n"/>
      <c r="Q14" s="102" t="s">
        <v>273</v>
      </c>
    </row>
    <row r="15" spans="1:21">
      <c r="A15" s="262" t="s">
        <v>34</v>
      </c>
      <c r="B15" s="261">
        <f>-1*'0616'!N15</f>
        <v/>
      </c>
      <c r="C15" s="105" t="n"/>
      <c r="D15" s="167" t="n">
        <v>450</v>
      </c>
      <c r="E15" s="175" t="n"/>
      <c r="F15" s="175" t="n"/>
      <c r="G15" s="167" t="n">
        <v>150</v>
      </c>
      <c r="H15" s="105" t="n"/>
      <c r="I15" s="167" t="n">
        <v>150</v>
      </c>
      <c r="J15" s="169" t="n">
        <v>200</v>
      </c>
      <c r="K15" s="216" t="n"/>
      <c r="L15" s="276">
        <f>SUM(B15:K15)</f>
        <v/>
      </c>
      <c r="M15" s="55" t="n"/>
      <c r="N15" s="268">
        <f>M15-L15</f>
        <v/>
      </c>
      <c r="O15" s="256">
        <f>SUM(C15:K15)+'0616'!P15</f>
        <v/>
      </c>
      <c r="P15" s="240" t="n"/>
      <c r="Q15" s="102" t="s">
        <v>274</v>
      </c>
    </row>
    <row r="16" spans="1:21">
      <c r="A16" s="262" t="s">
        <v>37</v>
      </c>
      <c r="B16" s="261">
        <f>-1*'0616'!N16</f>
        <v/>
      </c>
      <c r="C16" s="221" t="n">
        <v>150</v>
      </c>
      <c r="D16" s="167" t="n">
        <v>450</v>
      </c>
      <c r="E16" s="169" t="n">
        <v>200</v>
      </c>
      <c r="F16" s="169" t="n">
        <v>400</v>
      </c>
      <c r="G16" s="169" t="n">
        <v>150</v>
      </c>
      <c r="H16" s="216" t="n"/>
      <c r="I16" s="175" t="n"/>
      <c r="J16" s="175" t="n"/>
      <c r="K16" s="216" t="n"/>
      <c r="L16" s="276">
        <f>SUM(B16:K16)</f>
        <v/>
      </c>
      <c r="M16" s="55" t="n"/>
      <c r="N16" s="268">
        <f>M16-L16</f>
        <v/>
      </c>
      <c r="O16" s="256">
        <f>SUM(C16:K16)+'0616'!P16</f>
        <v/>
      </c>
      <c r="P16" s="240" t="n"/>
      <c r="Q16" s="102" t="s">
        <v>275</v>
      </c>
    </row>
    <row r="17" spans="1:21">
      <c r="A17" s="262" t="s">
        <v>39</v>
      </c>
      <c r="B17" s="261">
        <f>-1*'0616'!N17</f>
        <v/>
      </c>
      <c r="C17" s="105" t="n"/>
      <c r="D17" s="175" t="n"/>
      <c r="E17" s="167" t="n">
        <v>200</v>
      </c>
      <c r="F17" s="169" t="n">
        <v>400</v>
      </c>
      <c r="G17" s="167" t="n">
        <v>150</v>
      </c>
      <c r="H17" s="216" t="n"/>
      <c r="I17" s="175" t="n"/>
      <c r="J17" s="169" t="n">
        <v>200</v>
      </c>
      <c r="K17" s="216" t="n"/>
      <c r="L17" s="276">
        <f>SUM(B17:K17)</f>
        <v/>
      </c>
      <c r="M17" s="55" t="n"/>
      <c r="N17" s="268">
        <f>M17-L17</f>
        <v/>
      </c>
      <c r="O17" s="256">
        <f>SUM(C17:K17)+'0616'!P17</f>
        <v/>
      </c>
      <c r="P17" s="240" t="n"/>
      <c r="Q17" s="102" t="s">
        <v>276</v>
      </c>
    </row>
    <row r="18" spans="1:21">
      <c r="A18" s="262" t="s">
        <v>42</v>
      </c>
      <c r="B18" s="261">
        <f>-1*'0616'!N18</f>
        <v/>
      </c>
      <c r="C18" s="221" t="n">
        <v>150</v>
      </c>
      <c r="D18" s="169" t="n">
        <v>450</v>
      </c>
      <c r="E18" s="169" t="n">
        <v>200</v>
      </c>
      <c r="F18" s="175" t="n"/>
      <c r="G18" s="167" t="n">
        <v>150</v>
      </c>
      <c r="H18" s="216" t="n"/>
      <c r="I18" s="167" t="n">
        <v>150</v>
      </c>
      <c r="J18" s="167" t="n">
        <v>200</v>
      </c>
      <c r="K18" s="216" t="n"/>
      <c r="L18" s="276">
        <f>SUM(B18:K18)</f>
        <v/>
      </c>
      <c r="M18" s="55" t="n"/>
      <c r="N18" s="268">
        <f>M18-L18</f>
        <v/>
      </c>
      <c r="O18" s="256">
        <f>SUM(C18:K18)+'0616'!P18</f>
        <v/>
      </c>
      <c r="P18" s="240" t="n"/>
      <c r="Q18" s="102" t="s">
        <v>277</v>
      </c>
    </row>
    <row r="19" spans="1:21">
      <c r="A19" s="262" t="s">
        <v>45</v>
      </c>
      <c r="B19" s="261">
        <f>-1*'0616'!N19</f>
        <v/>
      </c>
      <c r="C19" s="221" t="n">
        <v>150</v>
      </c>
      <c r="D19" s="179" t="n"/>
      <c r="E19" s="175" t="n"/>
      <c r="F19" s="167" t="n">
        <v>400</v>
      </c>
      <c r="G19" s="167" t="n">
        <v>150</v>
      </c>
      <c r="H19" s="216" t="n"/>
      <c r="I19" s="169" t="n">
        <v>150</v>
      </c>
      <c r="J19" s="175" t="n"/>
      <c r="K19" s="216" t="n"/>
      <c r="L19" s="276">
        <f>SUM(B19:K19)</f>
        <v/>
      </c>
      <c r="M19" s="55" t="n"/>
      <c r="N19" s="268">
        <f>M19-L19</f>
        <v/>
      </c>
      <c r="O19" s="256">
        <f>SUM(C19:K19)+'0616'!P19</f>
        <v/>
      </c>
      <c r="P19" s="240" t="n"/>
      <c r="Q19" s="102" t="s">
        <v>278</v>
      </c>
    </row>
    <row r="20" spans="1:21">
      <c r="A20" s="262" t="s">
        <v>46</v>
      </c>
      <c r="B20" s="261">
        <f>-1*'0616'!N20</f>
        <v/>
      </c>
      <c r="C20" s="105" t="n"/>
      <c r="D20" s="175" t="n"/>
      <c r="E20" s="175" t="n"/>
      <c r="F20" s="175" t="n"/>
      <c r="G20" s="175" t="n"/>
      <c r="H20" s="105" t="n"/>
      <c r="I20" s="175" t="n"/>
      <c r="J20" s="175" t="n"/>
      <c r="K20" s="216" t="n"/>
      <c r="L20" s="276">
        <f>SUM(B20:K20)</f>
        <v/>
      </c>
      <c r="M20" s="55" t="n"/>
      <c r="N20" s="268">
        <f>M20-L20</f>
        <v/>
      </c>
      <c r="O20" s="256">
        <f>SUM(C20:K20)+'0616'!P20</f>
        <v/>
      </c>
      <c r="P20" s="240" t="n"/>
      <c r="Q20" s="102" t="s">
        <v>279</v>
      </c>
    </row>
    <row r="21" spans="1:21">
      <c r="A21" s="262" t="s">
        <v>154</v>
      </c>
      <c r="B21" s="261">
        <f>-1*'0616'!N21</f>
        <v/>
      </c>
      <c r="C21" s="105" t="n"/>
      <c r="D21" s="175" t="n"/>
      <c r="E21" s="175" t="n"/>
      <c r="F21" s="175" t="n"/>
      <c r="G21" s="175" t="n"/>
      <c r="H21" s="105" t="n"/>
      <c r="I21" s="175" t="n"/>
      <c r="J21" s="175" t="n"/>
      <c r="K21" s="216" t="n"/>
      <c r="L21" s="276">
        <f>SUM(B21:K21)</f>
        <v/>
      </c>
      <c r="M21" s="55" t="n"/>
      <c r="N21" s="268">
        <f>M21-L21</f>
        <v/>
      </c>
      <c r="O21" s="256">
        <f>SUM(C21:K21)+'0616'!P21</f>
        <v/>
      </c>
      <c r="P21" s="240" t="n"/>
      <c r="Q21" s="102" t="s">
        <v>280</v>
      </c>
    </row>
    <row r="22" spans="1:21">
      <c r="A22" s="262" t="s">
        <v>76</v>
      </c>
      <c r="B22" s="261">
        <f>-1*'0616'!N22</f>
        <v/>
      </c>
      <c r="C22" s="105" t="n"/>
      <c r="D22" s="175" t="n"/>
      <c r="E22" s="175" t="n"/>
      <c r="F22" s="175" t="n"/>
      <c r="G22" s="175" t="n"/>
      <c r="H22" s="105" t="n"/>
      <c r="I22" s="175" t="n"/>
      <c r="J22" s="175" t="n"/>
      <c r="K22" s="216" t="n"/>
      <c r="L22" s="276">
        <f>SUM(B22:K22)</f>
        <v/>
      </c>
      <c r="M22" s="55" t="n"/>
      <c r="N22" s="268">
        <f>M22-L22</f>
        <v/>
      </c>
      <c r="O22" s="256">
        <f>SUM(C22:K22)+'0616'!P22</f>
        <v/>
      </c>
      <c r="P22" s="240" t="n"/>
      <c r="Q22" s="102" t="s">
        <v>304</v>
      </c>
    </row>
    <row r="23" spans="1:21">
      <c r="A23" s="262" t="s">
        <v>52</v>
      </c>
      <c r="B23" s="261">
        <f>-1*'0616'!N23</f>
        <v/>
      </c>
      <c r="C23" s="219" t="n">
        <v>150</v>
      </c>
      <c r="D23" s="167" t="n">
        <v>450</v>
      </c>
      <c r="E23" s="175" t="n"/>
      <c r="F23" s="167" t="n">
        <v>400</v>
      </c>
      <c r="G23" s="169" t="n">
        <v>150</v>
      </c>
      <c r="H23" s="216" t="n"/>
      <c r="I23" s="169" t="n">
        <v>150</v>
      </c>
      <c r="J23" s="167" t="n">
        <v>200</v>
      </c>
      <c r="K23" s="216" t="n"/>
      <c r="L23" s="276">
        <f>SUM(B23:K23)</f>
        <v/>
      </c>
      <c r="M23" s="55" t="n"/>
      <c r="N23" s="268">
        <f>M23-L23</f>
        <v/>
      </c>
      <c r="O23" s="256">
        <f>SUM(C23:K23)+'0616'!P23</f>
        <v/>
      </c>
      <c r="P23" s="240" t="n"/>
      <c r="Q23" s="102" t="s">
        <v>281</v>
      </c>
    </row>
    <row r="24" spans="1:21">
      <c r="A24" s="262" t="s">
        <v>55</v>
      </c>
      <c r="B24" s="261">
        <f>-1*'0616'!N24</f>
        <v/>
      </c>
      <c r="C24" s="219" t="n">
        <v>150</v>
      </c>
      <c r="D24" s="167" t="n">
        <v>450</v>
      </c>
      <c r="E24" s="169" t="n">
        <v>200</v>
      </c>
      <c r="F24" s="175" t="n"/>
      <c r="G24" s="175" t="n"/>
      <c r="H24" s="216" t="n"/>
      <c r="I24" s="175" t="n"/>
      <c r="J24" s="175" t="n"/>
      <c r="K24" s="216" t="n"/>
      <c r="L24" s="276">
        <f>SUM(B24:K24)</f>
        <v/>
      </c>
      <c r="M24" s="55" t="n"/>
      <c r="N24" s="268">
        <f>M24-L24</f>
        <v/>
      </c>
      <c r="O24" s="256">
        <f>SUM(C24:K24)+'0616'!P24</f>
        <v/>
      </c>
      <c r="P24" s="240" t="n"/>
      <c r="Q24" s="102" t="s">
        <v>282</v>
      </c>
    </row>
    <row r="25" spans="1:21">
      <c r="A25" s="262" t="s">
        <v>57</v>
      </c>
      <c r="B25" s="261">
        <f>-1*'0616'!N25</f>
        <v/>
      </c>
      <c r="C25" s="105" t="n"/>
      <c r="D25" s="167" t="n">
        <v>0</v>
      </c>
      <c r="E25" s="167" t="n">
        <v>0</v>
      </c>
      <c r="F25" s="169" t="n">
        <v>0</v>
      </c>
      <c r="G25" s="169" t="n">
        <v>0</v>
      </c>
      <c r="H25" s="216" t="n"/>
      <c r="I25" s="175" t="n"/>
      <c r="J25" s="169" t="n">
        <v>0</v>
      </c>
      <c r="K25" s="216" t="n"/>
      <c r="L25" s="276">
        <f>SUM(B25:K25)</f>
        <v/>
      </c>
      <c r="M25" s="55" t="n"/>
      <c r="N25" s="268">
        <f>M25-L25</f>
        <v/>
      </c>
      <c r="O25" s="256">
        <f>SUM(C25:K25)+'0616'!P25</f>
        <v/>
      </c>
      <c r="P25" s="240" t="n"/>
      <c r="Q25" s="102" t="s">
        <v>283</v>
      </c>
    </row>
    <row r="26" spans="1:21">
      <c r="A26" s="262" t="s">
        <v>60</v>
      </c>
      <c r="B26" s="261">
        <f>-1*'0616'!N26</f>
        <v/>
      </c>
      <c r="C26" s="219" t="n">
        <v>0</v>
      </c>
      <c r="D26" s="167" t="n">
        <v>0</v>
      </c>
      <c r="E26" s="175" t="n"/>
      <c r="F26" s="169" t="n">
        <v>0</v>
      </c>
      <c r="G26" s="175" t="n"/>
      <c r="H26" s="105" t="n"/>
      <c r="I26" s="169" t="n">
        <v>0</v>
      </c>
      <c r="J26" s="175" t="n"/>
      <c r="K26" s="105" t="n"/>
      <c r="L26" s="276">
        <f>SUM(B26:K26)</f>
        <v/>
      </c>
      <c r="M26" s="55" t="n"/>
      <c r="N26" s="268">
        <f>M26-L26</f>
        <v/>
      </c>
      <c r="O26" s="256">
        <f>SUM(C26:K26)+'0616'!P26</f>
        <v/>
      </c>
      <c r="P26" s="65" t="n"/>
    </row>
    <row r="27" spans="1:21">
      <c r="A27" s="262" t="s">
        <v>63</v>
      </c>
      <c r="B27" s="261">
        <f>-1*'0616'!N27</f>
        <v/>
      </c>
      <c r="C27" s="105" t="n"/>
      <c r="D27" s="169" t="n">
        <v>0</v>
      </c>
      <c r="E27" s="175" t="n"/>
      <c r="F27" s="169" t="n">
        <v>0</v>
      </c>
      <c r="G27" s="175" t="n"/>
      <c r="H27" s="105" t="n"/>
      <c r="I27" s="175" t="n"/>
      <c r="J27" s="169" t="n">
        <v>0</v>
      </c>
      <c r="K27" s="105" t="n"/>
      <c r="L27" s="276">
        <f>SUM(B27:K27)</f>
        <v/>
      </c>
      <c r="M27" s="55" t="n"/>
      <c r="N27" s="268">
        <f>M27-L27</f>
        <v/>
      </c>
      <c r="O27" s="256">
        <f>SUM(C27:K27)+'0616'!P27</f>
        <v/>
      </c>
      <c r="P27" s="65" t="n"/>
    </row>
    <row r="28" spans="1:21">
      <c r="B28" s="230" t="n"/>
      <c r="D28" s="179" t="n"/>
      <c r="E28" s="179" t="n"/>
      <c r="F28" s="179" t="n"/>
      <c r="G28" s="179" t="n"/>
      <c r="I28" s="179" t="n"/>
      <c r="J28" s="179" t="n"/>
      <c r="L28" s="71" t="n"/>
      <c r="M28" s="71" t="n"/>
    </row>
    <row customHeight="1" ht="82.5" r="29" s="291" spans="1:21">
      <c r="A29" s="236" t="n"/>
      <c r="B29" s="236" t="n"/>
      <c r="C29" s="102" t="s">
        <v>361</v>
      </c>
      <c r="D29" s="148" t="s">
        <v>362</v>
      </c>
      <c r="E29" s="148" t="s">
        <v>363</v>
      </c>
      <c r="F29" s="148" t="s">
        <v>364</v>
      </c>
      <c r="G29" s="148" t="s">
        <v>365</v>
      </c>
      <c r="H29" s="216" t="n"/>
      <c r="I29" s="148" t="s">
        <v>366</v>
      </c>
      <c r="J29" s="148" t="s">
        <v>367</v>
      </c>
      <c r="K29" s="21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</row>
    <row r="30" spans="1:21">
      <c r="B30" s="230" t="n"/>
      <c r="D30" s="175" t="n"/>
      <c r="E30" s="175" t="n"/>
      <c r="F30" s="175" t="n"/>
      <c r="G30" s="175" t="n"/>
      <c r="H30" s="69" t="n"/>
      <c r="I30" s="175" t="n"/>
      <c r="J30" s="175" t="n"/>
      <c r="K30" s="69" t="n"/>
      <c r="L30" s="71" t="n"/>
      <c r="M30" s="71" t="n"/>
    </row>
    <row r="31" spans="1:21">
      <c r="B31" s="230" t="n"/>
      <c r="C31" s="69" t="n"/>
      <c r="D31" s="175" t="n"/>
      <c r="E31" s="175" t="n"/>
      <c r="F31" s="175" t="n"/>
      <c r="G31" s="175" t="n"/>
      <c r="H31" s="69" t="n"/>
      <c r="I31" s="175" t="n"/>
      <c r="J31" s="175" t="n"/>
      <c r="K31" s="69" t="n"/>
      <c r="L31" s="71" t="n"/>
      <c r="M31" s="71" t="n"/>
    </row>
    <row r="32" spans="1:21">
      <c r="B32" s="230" t="n"/>
      <c r="C32" s="69" t="n"/>
      <c r="D32" s="175" t="n"/>
      <c r="E32" s="175" t="n"/>
      <c r="F32" s="175" t="n"/>
      <c r="G32" s="175" t="n"/>
      <c r="H32" s="69" t="n"/>
      <c r="I32" s="175" t="n"/>
      <c r="J32" s="175" t="n"/>
      <c r="K32" s="69" t="n"/>
      <c r="L32" s="71" t="n"/>
      <c r="M32" s="71" t="n"/>
    </row>
    <row r="33" spans="1:21">
      <c r="B33" s="230" t="n"/>
      <c r="C33" s="69" t="n"/>
      <c r="D33" s="175" t="n"/>
      <c r="E33" s="175" t="n"/>
      <c r="F33" s="175" t="n"/>
      <c r="G33" s="175" t="n"/>
      <c r="H33" s="69" t="n"/>
      <c r="I33" s="175" t="n"/>
      <c r="J33" s="175" t="n"/>
      <c r="K33" s="69" t="n"/>
      <c r="L33" s="71" t="n"/>
      <c r="M33" s="71" t="n"/>
    </row>
    <row r="34" spans="1:21">
      <c r="B34" s="230" t="n"/>
      <c r="C34" s="236" t="n"/>
      <c r="D34" s="179" t="n"/>
      <c r="E34" s="179" t="n"/>
      <c r="F34" s="179" t="n"/>
      <c r="G34" s="179" t="n"/>
      <c r="H34" s="236" t="n"/>
      <c r="I34" s="179" t="n"/>
      <c r="J34" s="179" t="n"/>
      <c r="K34" s="236" t="n"/>
      <c r="L34" s="71" t="n"/>
      <c r="M34" s="71" t="n"/>
    </row>
    <row r="35" spans="1:21">
      <c r="B35" s="230" t="n"/>
      <c r="C35" s="236" t="n"/>
      <c r="D35" s="179" t="n"/>
      <c r="E35" s="179" t="n"/>
      <c r="F35" s="179" t="n"/>
      <c r="G35" s="179" t="n"/>
      <c r="H35" s="236" t="n"/>
      <c r="I35" s="179" t="n"/>
      <c r="J35" s="179" t="n"/>
      <c r="K35" s="236" t="n"/>
      <c r="L35" s="71" t="n"/>
      <c r="M35" s="71" t="n"/>
    </row>
    <row r="36" spans="1:21">
      <c r="B36" s="230" t="n"/>
      <c r="C36" s="236" t="n"/>
      <c r="D36" s="179" t="n"/>
      <c r="E36" s="179" t="n"/>
      <c r="F36" s="179" t="n"/>
      <c r="G36" s="179" t="n"/>
      <c r="H36" s="236" t="n"/>
      <c r="I36" s="179" t="n"/>
      <c r="J36" s="179" t="n"/>
      <c r="K36" s="236" t="n"/>
      <c r="L36" s="71" t="n"/>
      <c r="M36" s="71" t="n"/>
    </row>
    <row r="37" spans="1:21">
      <c r="B37" s="230" t="n"/>
      <c r="C37" s="236" t="n"/>
      <c r="D37" s="179" t="n"/>
      <c r="E37" s="179" t="n"/>
      <c r="F37" s="179" t="n"/>
      <c r="G37" s="179" t="n"/>
      <c r="H37" s="236" t="n"/>
      <c r="I37" s="179" t="n"/>
      <c r="J37" s="179" t="n"/>
      <c r="K37" s="236" t="n"/>
      <c r="L37" s="71" t="n"/>
      <c r="M37" s="71" t="n"/>
    </row>
    <row r="38" spans="1:21">
      <c r="B38" s="230" t="n"/>
      <c r="C38" s="236" t="n"/>
      <c r="D38" s="179" t="n"/>
      <c r="E38" s="179" t="n"/>
      <c r="F38" s="179" t="n"/>
      <c r="G38" s="179" t="n"/>
      <c r="H38" s="236" t="n"/>
      <c r="I38" s="179" t="n"/>
      <c r="J38" s="179" t="n"/>
      <c r="K38" s="236" t="n"/>
      <c r="L38" s="71" t="n"/>
      <c r="M38" s="71" t="n"/>
    </row>
    <row r="39" spans="1:21">
      <c r="B39" s="230" t="n"/>
      <c r="C39" s="236" t="n"/>
      <c r="D39" s="179" t="n"/>
      <c r="E39" s="179" t="n"/>
      <c r="F39" s="179" t="n"/>
      <c r="G39" s="179" t="n"/>
      <c r="H39" s="236" t="n"/>
      <c r="I39" s="179" t="n"/>
      <c r="J39" s="179" t="n"/>
      <c r="K39" s="236" t="n"/>
      <c r="L39" s="71" t="n"/>
      <c r="M39" s="71" t="n"/>
    </row>
    <row r="40" spans="1:21">
      <c r="B40" s="230" t="n"/>
      <c r="C40" s="236" t="n"/>
      <c r="D40" s="179" t="n"/>
      <c r="E40" s="179" t="n"/>
      <c r="F40" s="179" t="n"/>
      <c r="G40" s="179" t="n"/>
      <c r="H40" s="236" t="n"/>
      <c r="I40" s="179" t="n"/>
      <c r="J40" s="179" t="n"/>
      <c r="K40" s="236" t="n"/>
      <c r="L40" s="71" t="n"/>
      <c r="M40" s="71" t="n"/>
    </row>
    <row r="41" spans="1:21">
      <c r="B41" s="230" t="n"/>
      <c r="C41" s="236" t="n"/>
      <c r="D41" s="179" t="n"/>
      <c r="E41" s="179" t="n"/>
      <c r="F41" s="179" t="n"/>
      <c r="G41" s="179" t="n"/>
      <c r="H41" s="236" t="n"/>
      <c r="I41" s="179" t="n"/>
      <c r="J41" s="179" t="n"/>
      <c r="K41" s="236" t="n"/>
      <c r="L41" s="71" t="n"/>
      <c r="M41" s="71" t="n"/>
    </row>
    <row r="42" spans="1:21">
      <c r="B42" s="230" t="n"/>
      <c r="C42" s="236" t="n"/>
      <c r="D42" s="179" t="n"/>
      <c r="E42" s="179" t="n"/>
      <c r="F42" s="179" t="n"/>
      <c r="G42" s="179" t="n"/>
      <c r="H42" s="236" t="n"/>
      <c r="I42" s="179" t="n"/>
      <c r="J42" s="179" t="n"/>
      <c r="K42" s="236" t="n"/>
      <c r="L42" s="71" t="n"/>
      <c r="M42" s="71" t="n"/>
    </row>
    <row r="43" spans="1:21">
      <c r="B43" s="230" t="n"/>
      <c r="C43" s="236" t="n"/>
      <c r="D43" s="179" t="n"/>
      <c r="E43" s="179" t="n"/>
      <c r="F43" s="179" t="n"/>
      <c r="G43" s="179" t="n"/>
      <c r="H43" s="236" t="n"/>
      <c r="I43" s="179" t="n"/>
      <c r="J43" s="179" t="n"/>
      <c r="K43" s="236" t="n"/>
      <c r="L43" s="71" t="n"/>
      <c r="M43" s="71" t="n"/>
    </row>
    <row r="44" spans="1:21">
      <c r="B44" s="230" t="n"/>
      <c r="C44" s="236" t="n"/>
      <c r="D44" s="179" t="n"/>
      <c r="E44" s="179" t="n"/>
      <c r="F44" s="179" t="n"/>
      <c r="G44" s="179" t="n"/>
      <c r="H44" s="236" t="n"/>
      <c r="I44" s="179" t="n"/>
      <c r="J44" s="179" t="n"/>
      <c r="K44" s="236" t="n"/>
      <c r="L44" s="71" t="n"/>
      <c r="M44" s="71" t="n"/>
    </row>
    <row r="45" spans="1:21">
      <c r="B45" s="230" t="n"/>
      <c r="C45" s="236" t="n"/>
      <c r="D45" s="179" t="n"/>
      <c r="E45" s="179" t="n"/>
      <c r="F45" s="179" t="n"/>
      <c r="G45" s="179" t="n"/>
      <c r="H45" s="236" t="n"/>
      <c r="I45" s="179" t="n"/>
      <c r="J45" s="179" t="n"/>
      <c r="K45" s="236" t="n"/>
      <c r="L45" s="71" t="n"/>
      <c r="M45" s="71" t="n"/>
    </row>
    <row r="46" spans="1:21">
      <c r="B46" s="230" t="n"/>
      <c r="C46" s="236" t="n"/>
      <c r="D46" s="179" t="n"/>
      <c r="E46" s="179" t="n"/>
      <c r="F46" s="179" t="n"/>
      <c r="G46" s="179" t="n"/>
      <c r="H46" s="236" t="n"/>
      <c r="I46" s="179" t="n"/>
      <c r="J46" s="179" t="n"/>
      <c r="K46" s="236" t="n"/>
      <c r="L46" s="71" t="n"/>
      <c r="M46" s="71" t="n"/>
    </row>
    <row r="47" spans="1:21">
      <c r="B47" s="230" t="n"/>
      <c r="C47" s="236" t="n"/>
      <c r="D47" s="179" t="n"/>
      <c r="E47" s="179" t="n"/>
      <c r="F47" s="179" t="n"/>
      <c r="G47" s="179" t="n"/>
      <c r="H47" s="236" t="n"/>
      <c r="I47" s="179" t="n"/>
      <c r="J47" s="179" t="n"/>
      <c r="K47" s="236" t="n"/>
      <c r="L47" s="71" t="n"/>
      <c r="M47" s="71" t="n"/>
    </row>
    <row r="48" spans="1:21">
      <c r="B48" s="230" t="n"/>
      <c r="C48" s="236" t="n"/>
      <c r="D48" s="179" t="n"/>
      <c r="E48" s="179" t="n"/>
      <c r="F48" s="179" t="n"/>
      <c r="G48" s="179" t="n"/>
      <c r="H48" s="236" t="n"/>
      <c r="I48" s="179" t="n"/>
      <c r="J48" s="179" t="n"/>
      <c r="K48" s="236" t="n"/>
      <c r="L48" s="71" t="n"/>
      <c r="M48" s="71" t="n"/>
    </row>
    <row r="49" spans="1:21">
      <c r="B49" s="230" t="n"/>
      <c r="C49" s="236" t="n"/>
      <c r="D49" s="179" t="n"/>
      <c r="E49" s="179" t="n"/>
      <c r="F49" s="179" t="n"/>
      <c r="G49" s="179" t="n"/>
      <c r="H49" s="236" t="n"/>
      <c r="I49" s="179" t="n"/>
      <c r="J49" s="179" t="n"/>
      <c r="K49" s="236" t="n"/>
      <c r="L49" s="71" t="n"/>
      <c r="M49" s="71" t="n"/>
    </row>
    <row r="50" spans="1:21">
      <c r="B50" s="230" t="n"/>
      <c r="C50" s="236" t="n"/>
      <c r="D50" s="179" t="n"/>
      <c r="E50" s="179" t="n"/>
      <c r="F50" s="179" t="n"/>
      <c r="G50" s="179" t="n"/>
      <c r="H50" s="236" t="n"/>
      <c r="I50" s="179" t="n"/>
      <c r="J50" s="179" t="n"/>
      <c r="K50" s="236" t="n"/>
      <c r="L50" s="71" t="n"/>
      <c r="M50" s="71" t="n"/>
    </row>
    <row r="51" spans="1:21">
      <c r="B51" s="230" t="n"/>
      <c r="C51" s="236" t="n"/>
      <c r="D51" s="179" t="n"/>
      <c r="E51" s="179" t="n"/>
      <c r="F51" s="179" t="n"/>
      <c r="G51" s="179" t="n"/>
      <c r="H51" s="236" t="n"/>
      <c r="I51" s="179" t="n"/>
      <c r="J51" s="179" t="n"/>
      <c r="K51" s="236" t="n"/>
      <c r="L51" s="71" t="n"/>
      <c r="M51" s="71" t="n"/>
    </row>
    <row r="52" spans="1:21">
      <c r="B52" s="230" t="n"/>
      <c r="C52" s="236" t="n"/>
      <c r="D52" s="179" t="n"/>
      <c r="E52" s="179" t="n"/>
      <c r="F52" s="179" t="n"/>
      <c r="G52" s="179" t="n"/>
      <c r="H52" s="236" t="n"/>
      <c r="I52" s="179" t="n"/>
      <c r="J52" s="179" t="n"/>
      <c r="K52" s="236" t="n"/>
      <c r="L52" s="71" t="n"/>
      <c r="M52" s="71" t="n"/>
    </row>
    <row r="53" spans="1:21">
      <c r="B53" s="230" t="n"/>
      <c r="C53" s="236" t="n"/>
      <c r="D53" s="179" t="n"/>
      <c r="E53" s="179" t="n"/>
      <c r="F53" s="179" t="n"/>
      <c r="G53" s="179" t="n"/>
      <c r="H53" s="236" t="n"/>
      <c r="I53" s="179" t="n"/>
      <c r="J53" s="179" t="n"/>
      <c r="K53" s="236" t="n"/>
      <c r="L53" s="71" t="n"/>
      <c r="M53" s="71" t="n"/>
    </row>
    <row r="54" spans="1:21">
      <c r="B54" s="230" t="n"/>
      <c r="C54" s="236" t="n"/>
      <c r="D54" s="179" t="n"/>
      <c r="E54" s="179" t="n"/>
      <c r="F54" s="179" t="n"/>
      <c r="G54" s="179" t="n"/>
      <c r="H54" s="236" t="n"/>
      <c r="I54" s="179" t="n"/>
      <c r="J54" s="179" t="n"/>
      <c r="K54" s="236" t="n"/>
      <c r="L54" s="71" t="n"/>
      <c r="M54" s="71" t="n"/>
    </row>
    <row r="55" spans="1:21">
      <c r="B55" s="230" t="n"/>
      <c r="C55" s="236" t="n"/>
      <c r="D55" s="179" t="n"/>
      <c r="E55" s="179" t="n"/>
      <c r="F55" s="179" t="n"/>
      <c r="G55" s="179" t="n"/>
      <c r="H55" s="236" t="n"/>
      <c r="I55" s="179" t="n"/>
      <c r="J55" s="179" t="n"/>
      <c r="K55" s="236" t="n"/>
      <c r="L55" s="71" t="n"/>
      <c r="M55" s="71" t="n"/>
    </row>
    <row r="56" spans="1:21">
      <c r="B56" s="230" t="n"/>
      <c r="C56" s="236" t="n"/>
      <c r="D56" s="179" t="n"/>
      <c r="E56" s="179" t="n"/>
      <c r="F56" s="179" t="n"/>
      <c r="G56" s="179" t="n"/>
      <c r="H56" s="236" t="n"/>
      <c r="I56" s="179" t="n"/>
      <c r="J56" s="179" t="n"/>
      <c r="K56" s="236" t="n"/>
      <c r="L56" s="71" t="n"/>
      <c r="M56" s="71" t="n"/>
    </row>
    <row r="57" spans="1:21">
      <c r="B57" s="230" t="n"/>
      <c r="C57" s="236" t="n"/>
      <c r="D57" s="179" t="n"/>
      <c r="E57" s="179" t="n"/>
      <c r="F57" s="179" t="n"/>
      <c r="G57" s="179" t="n"/>
      <c r="H57" s="236" t="n"/>
      <c r="I57" s="179" t="n"/>
      <c r="J57" s="179" t="n"/>
      <c r="K57" s="236" t="n"/>
      <c r="L57" s="71" t="n"/>
      <c r="M57" s="71" t="n"/>
    </row>
    <row r="58" spans="1:21">
      <c r="B58" s="230" t="n"/>
      <c r="C58" s="236" t="n"/>
      <c r="D58" s="179" t="n"/>
      <c r="E58" s="179" t="n"/>
      <c r="F58" s="179" t="n"/>
      <c r="G58" s="179" t="n"/>
      <c r="H58" s="236" t="n"/>
      <c r="I58" s="179" t="n"/>
      <c r="J58" s="179" t="n"/>
      <c r="K58" s="236" t="n"/>
      <c r="L58" s="71" t="n"/>
      <c r="M58" s="71" t="n"/>
    </row>
    <row r="59" spans="1:21">
      <c r="B59" s="230" t="n"/>
      <c r="C59" s="236" t="n"/>
      <c r="D59" s="179" t="n"/>
      <c r="E59" s="179" t="n"/>
      <c r="F59" s="179" t="n"/>
      <c r="G59" s="179" t="n"/>
      <c r="H59" s="236" t="n"/>
      <c r="I59" s="179" t="n"/>
      <c r="J59" s="179" t="n"/>
      <c r="K59" s="236" t="n"/>
      <c r="L59" s="71" t="n"/>
      <c r="M59" s="71" t="n"/>
    </row>
    <row r="60" spans="1:21">
      <c r="B60" s="230" t="n"/>
      <c r="C60" s="236" t="n"/>
      <c r="D60" s="179" t="n"/>
      <c r="E60" s="179" t="n"/>
      <c r="F60" s="179" t="n"/>
      <c r="G60" s="179" t="n"/>
      <c r="H60" s="236" t="n"/>
      <c r="I60" s="179" t="n"/>
      <c r="J60" s="179" t="n"/>
      <c r="K60" s="236" t="n"/>
      <c r="L60" s="71" t="n"/>
      <c r="M60" s="71" t="n"/>
    </row>
    <row r="61" spans="1:21">
      <c r="B61" s="230" t="n"/>
      <c r="C61" s="236" t="n"/>
      <c r="D61" s="179" t="n"/>
      <c r="E61" s="179" t="n"/>
      <c r="F61" s="179" t="n"/>
      <c r="G61" s="179" t="n"/>
      <c r="H61" s="236" t="n"/>
      <c r="I61" s="179" t="n"/>
      <c r="J61" s="179" t="n"/>
      <c r="K61" s="236" t="n"/>
      <c r="L61" s="71" t="n"/>
      <c r="M61" s="71" t="n"/>
    </row>
    <row r="62" spans="1:21">
      <c r="B62" s="230" t="n"/>
      <c r="C62" s="236" t="n"/>
      <c r="D62" s="179" t="n"/>
      <c r="E62" s="179" t="n"/>
      <c r="F62" s="179" t="n"/>
      <c r="G62" s="179" t="n"/>
      <c r="H62" s="236" t="n"/>
      <c r="I62" s="179" t="n"/>
      <c r="J62" s="179" t="n"/>
      <c r="K62" s="236" t="n"/>
      <c r="L62" s="71" t="n"/>
      <c r="M62" s="71" t="n"/>
    </row>
    <row r="63" spans="1:21">
      <c r="B63" s="230" t="n"/>
      <c r="C63" s="236" t="n"/>
      <c r="D63" s="179" t="n"/>
      <c r="E63" s="179" t="n"/>
      <c r="F63" s="179" t="n"/>
      <c r="G63" s="179" t="n"/>
      <c r="H63" s="236" t="n"/>
      <c r="I63" s="179" t="n"/>
      <c r="J63" s="179" t="n"/>
      <c r="K63" s="236" t="n"/>
      <c r="L63" s="71" t="n"/>
      <c r="M63" s="71" t="n"/>
    </row>
    <row r="64" spans="1:21">
      <c r="B64" s="230" t="n"/>
      <c r="C64" s="236" t="n"/>
      <c r="D64" s="179" t="n"/>
      <c r="E64" s="179" t="n"/>
      <c r="F64" s="179" t="n"/>
      <c r="G64" s="179" t="n"/>
      <c r="H64" s="236" t="n"/>
      <c r="I64" s="179" t="n"/>
      <c r="J64" s="179" t="n"/>
      <c r="K64" s="236" t="n"/>
      <c r="L64" s="71" t="n"/>
      <c r="M64" s="71" t="n"/>
    </row>
    <row r="65" spans="1:21">
      <c r="B65" s="230" t="n"/>
      <c r="C65" s="236" t="n"/>
      <c r="D65" s="179" t="n"/>
      <c r="E65" s="179" t="n"/>
      <c r="F65" s="179" t="n"/>
      <c r="G65" s="179" t="n"/>
      <c r="H65" s="236" t="n"/>
      <c r="I65" s="179" t="n"/>
      <c r="J65" s="179" t="n"/>
      <c r="K65" s="236" t="n"/>
      <c r="L65" s="71" t="n"/>
      <c r="M65" s="71" t="n"/>
    </row>
    <row r="66" spans="1:21">
      <c r="B66" s="230" t="n"/>
      <c r="C66" s="236" t="n"/>
      <c r="D66" s="179" t="n"/>
      <c r="E66" s="179" t="n"/>
      <c r="F66" s="179" t="n"/>
      <c r="G66" s="179" t="n"/>
      <c r="H66" s="236" t="n"/>
      <c r="I66" s="179" t="n"/>
      <c r="J66" s="179" t="n"/>
      <c r="K66" s="236" t="n"/>
      <c r="L66" s="71" t="n"/>
      <c r="M66" s="71" t="n"/>
    </row>
    <row r="67" spans="1:21">
      <c r="B67" s="230" t="n"/>
      <c r="C67" s="236" t="n"/>
      <c r="D67" s="179" t="n"/>
      <c r="E67" s="179" t="n"/>
      <c r="F67" s="179" t="n"/>
      <c r="G67" s="179" t="n"/>
      <c r="H67" s="236" t="n"/>
      <c r="I67" s="179" t="n"/>
      <c r="J67" s="179" t="n"/>
      <c r="K67" s="236" t="n"/>
      <c r="L67" s="71" t="n"/>
      <c r="M67" s="71" t="n"/>
    </row>
    <row r="68" spans="1:21">
      <c r="B68" s="230" t="n"/>
      <c r="C68" s="236" t="n"/>
      <c r="D68" s="179" t="n"/>
      <c r="E68" s="179" t="n"/>
      <c r="F68" s="179" t="n"/>
      <c r="G68" s="179" t="n"/>
      <c r="H68" s="236" t="n"/>
      <c r="I68" s="179" t="n"/>
      <c r="J68" s="179" t="n"/>
      <c r="K68" s="236" t="n"/>
      <c r="L68" s="71" t="n"/>
      <c r="M68" s="71" t="n"/>
    </row>
    <row r="69" spans="1:21">
      <c r="B69" s="230" t="n"/>
      <c r="C69" s="236" t="n"/>
      <c r="D69" s="179" t="n"/>
      <c r="E69" s="179" t="n"/>
      <c r="F69" s="179" t="n"/>
      <c r="G69" s="179" t="n"/>
      <c r="H69" s="236" t="n"/>
      <c r="I69" s="179" t="n"/>
      <c r="J69" s="179" t="n"/>
      <c r="K69" s="236" t="n"/>
      <c r="L69" s="71" t="n"/>
      <c r="M69" s="71" t="n"/>
    </row>
    <row r="70" spans="1:21">
      <c r="B70" s="230" t="n"/>
      <c r="C70" s="236" t="n"/>
      <c r="D70" s="179" t="n"/>
      <c r="E70" s="179" t="n"/>
      <c r="F70" s="179" t="n"/>
      <c r="G70" s="179" t="n"/>
      <c r="H70" s="236" t="n"/>
      <c r="I70" s="179" t="n"/>
      <c r="J70" s="179" t="n"/>
      <c r="K70" s="236" t="n"/>
      <c r="L70" s="71" t="n"/>
      <c r="M70" s="71" t="n"/>
    </row>
    <row r="71" spans="1:21">
      <c r="B71" s="230" t="n"/>
      <c r="C71" s="236" t="n"/>
      <c r="D71" s="179" t="n"/>
      <c r="E71" s="179" t="n"/>
      <c r="F71" s="179" t="n"/>
      <c r="G71" s="179" t="n"/>
      <c r="H71" s="236" t="n"/>
      <c r="I71" s="179" t="n"/>
      <c r="J71" s="179" t="n"/>
      <c r="K71" s="236" t="n"/>
      <c r="L71" s="71" t="n"/>
      <c r="M71" s="71" t="n"/>
    </row>
    <row r="72" spans="1:21">
      <c r="B72" s="230" t="n"/>
      <c r="C72" s="236" t="n"/>
      <c r="D72" s="179" t="n"/>
      <c r="E72" s="179" t="n"/>
      <c r="F72" s="179" t="n"/>
      <c r="G72" s="179" t="n"/>
      <c r="H72" s="236" t="n"/>
      <c r="I72" s="179" t="n"/>
      <c r="J72" s="179" t="n"/>
      <c r="K72" s="236" t="n"/>
      <c r="L72" s="71" t="n"/>
      <c r="M72" s="71" t="n"/>
    </row>
    <row r="73" spans="1:21">
      <c r="B73" s="230" t="n"/>
      <c r="C73" s="236" t="n"/>
      <c r="D73" s="179" t="n"/>
      <c r="E73" s="179" t="n"/>
      <c r="F73" s="179" t="n"/>
      <c r="G73" s="179" t="n"/>
      <c r="H73" s="236" t="n"/>
      <c r="I73" s="179" t="n"/>
      <c r="J73" s="179" t="n"/>
      <c r="K73" s="236" t="n"/>
      <c r="L73" s="71" t="n"/>
      <c r="M73" s="71" t="n"/>
    </row>
    <row r="74" spans="1:21">
      <c r="B74" s="230" t="n"/>
      <c r="C74" s="236" t="n"/>
      <c r="D74" s="179" t="n"/>
      <c r="E74" s="179" t="n"/>
      <c r="F74" s="179" t="n"/>
      <c r="G74" s="179" t="n"/>
      <c r="H74" s="236" t="n"/>
      <c r="I74" s="179" t="n"/>
      <c r="J74" s="179" t="n"/>
      <c r="K74" s="236" t="n"/>
      <c r="L74" s="71" t="n"/>
      <c r="M74" s="71" t="n"/>
    </row>
    <row r="75" spans="1:21">
      <c r="B75" s="230" t="n"/>
      <c r="C75" s="236" t="n"/>
      <c r="D75" s="179" t="n"/>
      <c r="E75" s="179" t="n"/>
      <c r="F75" s="179" t="n"/>
      <c r="G75" s="179" t="n"/>
      <c r="H75" s="236" t="n"/>
      <c r="I75" s="179" t="n"/>
      <c r="J75" s="179" t="n"/>
      <c r="K75" s="236" t="n"/>
      <c r="L75" s="71" t="n"/>
      <c r="M75" s="71" t="n"/>
    </row>
    <row r="76" spans="1:21">
      <c r="B76" s="230" t="n"/>
      <c r="C76" s="236" t="n"/>
      <c r="D76" s="179" t="n"/>
      <c r="E76" s="179" t="n"/>
      <c r="F76" s="179" t="n"/>
      <c r="G76" s="179" t="n"/>
      <c r="H76" s="236" t="n"/>
      <c r="I76" s="179" t="n"/>
      <c r="J76" s="179" t="n"/>
      <c r="K76" s="236" t="n"/>
      <c r="L76" s="71" t="n"/>
      <c r="M76" s="71" t="n"/>
    </row>
    <row r="77" spans="1:21">
      <c r="B77" s="230" t="n"/>
      <c r="C77" s="236" t="n"/>
      <c r="D77" s="179" t="n"/>
      <c r="E77" s="179" t="n"/>
      <c r="F77" s="179" t="n"/>
      <c r="G77" s="179" t="n"/>
      <c r="H77" s="236" t="n"/>
      <c r="I77" s="179" t="n"/>
      <c r="J77" s="179" t="n"/>
      <c r="K77" s="236" t="n"/>
      <c r="L77" s="71" t="n"/>
      <c r="M77" s="71" t="n"/>
    </row>
    <row r="78" spans="1:21">
      <c r="B78" s="230" t="n"/>
      <c r="C78" s="236" t="n"/>
      <c r="D78" s="179" t="n"/>
      <c r="E78" s="179" t="n"/>
      <c r="F78" s="179" t="n"/>
      <c r="G78" s="179" t="n"/>
      <c r="H78" s="236" t="n"/>
      <c r="I78" s="179" t="n"/>
      <c r="J78" s="179" t="n"/>
      <c r="K78" s="236" t="n"/>
      <c r="L78" s="71" t="n"/>
      <c r="M78" s="71" t="n"/>
    </row>
    <row r="79" spans="1:21">
      <c r="B79" s="230" t="n"/>
      <c r="C79" s="236" t="n"/>
      <c r="D79" s="179" t="n"/>
      <c r="E79" s="179" t="n"/>
      <c r="F79" s="179" t="n"/>
      <c r="G79" s="179" t="n"/>
      <c r="H79" s="236" t="n"/>
      <c r="I79" s="179" t="n"/>
      <c r="J79" s="179" t="n"/>
      <c r="K79" s="236" t="n"/>
      <c r="L79" s="71" t="n"/>
      <c r="M79" s="71" t="n"/>
    </row>
    <row r="80" spans="1:21">
      <c r="B80" s="230" t="n"/>
      <c r="C80" s="236" t="n"/>
      <c r="D80" s="179" t="n"/>
      <c r="E80" s="179" t="n"/>
      <c r="F80" s="179" t="n"/>
      <c r="G80" s="179" t="n"/>
      <c r="H80" s="236" t="n"/>
      <c r="I80" s="179" t="n"/>
      <c r="J80" s="179" t="n"/>
      <c r="K80" s="236" t="n"/>
      <c r="L80" s="71" t="n"/>
      <c r="M80" s="71" t="n"/>
    </row>
    <row r="81" spans="1:21">
      <c r="B81" s="230" t="n"/>
      <c r="C81" s="236" t="n"/>
      <c r="D81" s="179" t="n"/>
      <c r="E81" s="179" t="n"/>
      <c r="F81" s="179" t="n"/>
      <c r="G81" s="179" t="n"/>
      <c r="H81" s="236" t="n"/>
      <c r="I81" s="179" t="n"/>
      <c r="J81" s="179" t="n"/>
      <c r="K81" s="236" t="n"/>
      <c r="L81" s="71" t="n"/>
      <c r="M81" s="71" t="n"/>
    </row>
    <row r="82" spans="1:21">
      <c r="B82" s="230" t="n"/>
      <c r="C82" s="236" t="n"/>
      <c r="D82" s="179" t="n"/>
      <c r="E82" s="179" t="n"/>
      <c r="F82" s="179" t="n"/>
      <c r="G82" s="179" t="n"/>
      <c r="H82" s="236" t="n"/>
      <c r="I82" s="179" t="n"/>
      <c r="J82" s="179" t="n"/>
      <c r="K82" s="236" t="n"/>
      <c r="L82" s="71" t="n"/>
      <c r="M82" s="71" t="n"/>
    </row>
    <row r="83" spans="1:21">
      <c r="B83" s="230" t="n"/>
      <c r="C83" s="236" t="n"/>
      <c r="D83" s="179" t="n"/>
      <c r="E83" s="179" t="n"/>
      <c r="F83" s="179" t="n"/>
      <c r="G83" s="179" t="n"/>
      <c r="H83" s="236" t="n"/>
      <c r="I83" s="179" t="n"/>
      <c r="J83" s="179" t="n"/>
      <c r="K83" s="236" t="n"/>
      <c r="L83" s="71" t="n"/>
      <c r="M83" s="71" t="n"/>
    </row>
    <row r="84" spans="1:21">
      <c r="B84" s="230" t="n"/>
      <c r="C84" s="236" t="n"/>
      <c r="D84" s="179" t="n"/>
      <c r="E84" s="179" t="n"/>
      <c r="F84" s="179" t="n"/>
      <c r="G84" s="179" t="n"/>
      <c r="H84" s="236" t="n"/>
      <c r="I84" s="179" t="n"/>
      <c r="J84" s="179" t="n"/>
      <c r="K84" s="236" t="n"/>
      <c r="L84" s="71" t="n"/>
      <c r="M84" s="71" t="n"/>
    </row>
    <row r="85" spans="1:21">
      <c r="B85" s="230" t="n"/>
      <c r="C85" s="236" t="n"/>
      <c r="D85" s="179" t="n"/>
      <c r="E85" s="179" t="n"/>
      <c r="F85" s="179" t="n"/>
      <c r="G85" s="179" t="n"/>
      <c r="H85" s="236" t="n"/>
      <c r="I85" s="179" t="n"/>
      <c r="J85" s="179" t="n"/>
      <c r="K85" s="236" t="n"/>
      <c r="L85" s="71" t="n"/>
      <c r="M85" s="71" t="n"/>
    </row>
    <row r="86" spans="1:21">
      <c r="B86" s="230" t="n"/>
      <c r="C86" s="236" t="n"/>
      <c r="D86" s="179" t="n"/>
      <c r="E86" s="179" t="n"/>
      <c r="F86" s="179" t="n"/>
      <c r="G86" s="179" t="n"/>
      <c r="H86" s="236" t="n"/>
      <c r="I86" s="179" t="n"/>
      <c r="J86" s="179" t="n"/>
      <c r="K86" s="236" t="n"/>
      <c r="L86" s="71" t="n"/>
      <c r="M86" s="71" t="n"/>
    </row>
    <row r="87" spans="1:21">
      <c r="B87" s="230" t="n"/>
      <c r="C87" s="236" t="n"/>
      <c r="D87" s="179" t="n"/>
      <c r="E87" s="179" t="n"/>
      <c r="F87" s="179" t="n"/>
      <c r="G87" s="179" t="n"/>
      <c r="H87" s="236" t="n"/>
      <c r="I87" s="179" t="n"/>
      <c r="J87" s="179" t="n"/>
      <c r="K87" s="236" t="n"/>
      <c r="L87" s="71" t="n"/>
      <c r="M87" s="71" t="n"/>
    </row>
    <row r="88" spans="1:21">
      <c r="B88" s="230" t="n"/>
      <c r="C88" s="236" t="n"/>
      <c r="D88" s="179" t="n"/>
      <c r="E88" s="179" t="n"/>
      <c r="F88" s="179" t="n"/>
      <c r="G88" s="179" t="n"/>
      <c r="H88" s="236" t="n"/>
      <c r="I88" s="179" t="n"/>
      <c r="J88" s="179" t="n"/>
      <c r="K88" s="236" t="n"/>
      <c r="L88" s="71" t="n"/>
      <c r="M88" s="71" t="n"/>
    </row>
    <row r="89" spans="1:21">
      <c r="B89" s="230" t="n"/>
      <c r="C89" s="236" t="n"/>
      <c r="D89" s="179" t="n"/>
      <c r="E89" s="179" t="n"/>
      <c r="F89" s="179" t="n"/>
      <c r="G89" s="179" t="n"/>
      <c r="H89" s="236" t="n"/>
      <c r="I89" s="179" t="n"/>
      <c r="J89" s="179" t="n"/>
      <c r="K89" s="236" t="n"/>
      <c r="L89" s="71" t="n"/>
      <c r="M89" s="71" t="n"/>
    </row>
    <row r="90" spans="1:21">
      <c r="B90" s="230" t="n"/>
      <c r="C90" s="236" t="n"/>
      <c r="D90" s="179" t="n"/>
      <c r="E90" s="179" t="n"/>
      <c r="F90" s="179" t="n"/>
      <c r="G90" s="179" t="n"/>
      <c r="H90" s="236" t="n"/>
      <c r="I90" s="179" t="n"/>
      <c r="J90" s="179" t="n"/>
      <c r="K90" s="236" t="n"/>
      <c r="L90" s="71" t="n"/>
      <c r="M90" s="71" t="n"/>
    </row>
    <row r="91" spans="1:21">
      <c r="B91" s="230" t="n"/>
      <c r="C91" s="236" t="n"/>
      <c r="D91" s="179" t="n"/>
      <c r="E91" s="179" t="n"/>
      <c r="F91" s="179" t="n"/>
      <c r="G91" s="179" t="n"/>
      <c r="H91" s="236" t="n"/>
      <c r="I91" s="179" t="n"/>
      <c r="J91" s="179" t="n"/>
      <c r="K91" s="236" t="n"/>
      <c r="L91" s="71" t="n"/>
      <c r="M91" s="71" t="n"/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U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7.29"/>
    <col customWidth="1" max="17" min="17" style="291" width="33.57"/>
    <col customWidth="1" max="21" min="18" style="291" width="17.29"/>
  </cols>
  <sheetData>
    <row r="1" spans="1:21">
      <c r="A1" s="218" t="s">
        <v>0</v>
      </c>
      <c r="B1" s="181" t="s">
        <v>252</v>
      </c>
      <c r="C1" s="182" t="n">
        <v>42523</v>
      </c>
      <c r="D1" s="182" t="n">
        <v>42527</v>
      </c>
      <c r="E1" s="182" t="n">
        <v>42530</v>
      </c>
      <c r="F1" s="182" t="n">
        <v>42534</v>
      </c>
      <c r="G1" s="129" t="n">
        <v>42537</v>
      </c>
      <c r="H1" s="129" t="n">
        <v>42541</v>
      </c>
      <c r="I1" s="129" t="n">
        <v>42544</v>
      </c>
      <c r="J1" s="182" t="n">
        <v>42548</v>
      </c>
      <c r="K1" s="129" t="n">
        <v>42551</v>
      </c>
      <c r="L1" s="16" t="s">
        <v>253</v>
      </c>
      <c r="M1" s="17" t="s">
        <v>254</v>
      </c>
      <c r="N1" s="18" t="s">
        <v>255</v>
      </c>
      <c r="O1" s="19" t="s">
        <v>256</v>
      </c>
      <c r="P1" s="233" t="n"/>
      <c r="Q1" s="102" t="s">
        <v>257</v>
      </c>
    </row>
    <row r="2" spans="1:21">
      <c r="A2" s="22" t="s">
        <v>258</v>
      </c>
      <c r="B2" s="23">
        <f>'0516'!L2</f>
        <v/>
      </c>
      <c r="C2" s="221" t="s">
        <v>288</v>
      </c>
      <c r="D2" s="221" t="s">
        <v>368</v>
      </c>
      <c r="E2" s="216" t="n"/>
      <c r="F2" s="216" t="n"/>
      <c r="G2" s="148" t="s">
        <v>369</v>
      </c>
      <c r="H2" s="148" t="s">
        <v>370</v>
      </c>
      <c r="I2" s="167" t="s">
        <v>315</v>
      </c>
      <c r="J2" s="216" t="n"/>
      <c r="K2" s="169" t="s">
        <v>371</v>
      </c>
      <c r="L2" s="26">
        <f>B2+L3-L4</f>
        <v/>
      </c>
      <c r="M2" s="55" t="n"/>
      <c r="N2" s="268">
        <f>SUM(N5:N25)</f>
        <v/>
      </c>
      <c r="O2" s="211" t="s">
        <v>372</v>
      </c>
      <c r="P2" s="69" t="n"/>
      <c r="Q2" s="246" t="n"/>
    </row>
    <row r="3" spans="1:21">
      <c r="A3" s="34" t="s">
        <v>262</v>
      </c>
      <c r="B3" s="34" t="n"/>
      <c r="C3" s="34">
        <f>SUM(C5:C25)</f>
        <v/>
      </c>
      <c r="D3" s="34">
        <f>SUM(D5:D25)</f>
        <v/>
      </c>
      <c r="E3" s="34">
        <f>SUM(E5:E25)</f>
        <v/>
      </c>
      <c r="F3" s="34">
        <f>SUM(F5:F25)</f>
        <v/>
      </c>
      <c r="G3" s="153">
        <f>SUM(G5:G27)</f>
        <v/>
      </c>
      <c r="H3" s="153">
        <f>SUM(H5:H27)</f>
        <v/>
      </c>
      <c r="I3" s="153">
        <f>SUM(I5:I27)</f>
        <v/>
      </c>
      <c r="J3" s="34">
        <f>SUM(J5:J25)</f>
        <v/>
      </c>
      <c r="K3" s="153">
        <f>SUM(K5:K27)</f>
        <v/>
      </c>
      <c r="L3" s="34">
        <f>SUM(C3:K3)</f>
        <v/>
      </c>
      <c r="M3" s="55" t="n"/>
      <c r="N3" s="268" t="n"/>
      <c r="O3" s="211" t="n"/>
      <c r="P3" s="69" t="n"/>
      <c r="Q3" s="236" t="n"/>
    </row>
    <row r="4" spans="1:21">
      <c r="A4" s="40" t="s">
        <v>263</v>
      </c>
      <c r="B4" s="40" t="n"/>
      <c r="C4" s="229" t="n">
        <v>1600</v>
      </c>
      <c r="D4" s="229" t="n">
        <v>4000</v>
      </c>
      <c r="E4" s="229" t="n"/>
      <c r="F4" s="229" t="n"/>
      <c r="G4" s="171" t="n">
        <v>3000</v>
      </c>
      <c r="H4" s="171" t="n">
        <v>1600</v>
      </c>
      <c r="I4" s="171" t="n">
        <v>1700</v>
      </c>
      <c r="J4" s="229" t="n"/>
      <c r="K4" s="171" t="n">
        <v>4000</v>
      </c>
      <c r="L4" s="229">
        <f>SUM(C4:K4)</f>
        <v/>
      </c>
      <c r="M4" s="55" t="n"/>
      <c r="N4" s="268" t="n"/>
      <c r="O4" s="43" t="n"/>
      <c r="P4" s="44" t="n"/>
    </row>
    <row r="5" spans="1:21">
      <c r="A5" s="263" t="s">
        <v>264</v>
      </c>
      <c r="B5" s="261">
        <f>-1*'0516'!N5</f>
        <v/>
      </c>
      <c r="C5" s="105" t="n"/>
      <c r="D5" s="216" t="n">
        <v>0</v>
      </c>
      <c r="E5" s="105" t="n"/>
      <c r="F5" s="105" t="n"/>
      <c r="G5" s="167" t="n">
        <v>0</v>
      </c>
      <c r="H5" s="148" t="n">
        <v>0</v>
      </c>
      <c r="I5" s="148" t="n">
        <v>200</v>
      </c>
      <c r="J5" s="105" t="n"/>
      <c r="K5" s="169" t="n">
        <v>150</v>
      </c>
      <c r="L5" s="276">
        <f>SUM(B5:K5)</f>
        <v/>
      </c>
      <c r="M5" s="55" t="n"/>
      <c r="N5" s="268">
        <f>M5-L5</f>
        <v/>
      </c>
      <c r="O5" s="256">
        <f>SUM(C5:K5)+'0516'!O5</f>
        <v/>
      </c>
      <c r="P5" s="240" t="n"/>
      <c r="Q5" s="65" t="n"/>
    </row>
    <row r="6" spans="1:21">
      <c r="A6" s="262" t="s">
        <v>8</v>
      </c>
      <c r="B6" s="261">
        <f>-1*'0516'!N6</f>
        <v/>
      </c>
      <c r="C6" s="105" t="n"/>
      <c r="D6" s="105" t="n"/>
      <c r="E6" s="105" t="n"/>
      <c r="F6" s="105" t="n"/>
      <c r="G6" s="175" t="n"/>
      <c r="H6" s="175" t="n"/>
      <c r="I6" s="175" t="n"/>
      <c r="J6" s="105" t="n"/>
      <c r="K6" s="175" t="n"/>
      <c r="L6" s="276">
        <f>SUM(B6:K6)</f>
        <v/>
      </c>
      <c r="M6" s="55" t="n"/>
      <c r="N6" s="268">
        <f>M6-L6</f>
        <v/>
      </c>
      <c r="O6" s="256">
        <f>SUM(C6:K6)+'0516'!O6</f>
        <v/>
      </c>
      <c r="P6" s="240" t="n"/>
      <c r="Q6" s="102" t="s">
        <v>265</v>
      </c>
    </row>
    <row r="7" spans="1:21">
      <c r="A7" s="262" t="s">
        <v>10</v>
      </c>
      <c r="B7" s="261">
        <f>-1*'0516'!N7</f>
        <v/>
      </c>
      <c r="C7" s="221" t="n">
        <v>200</v>
      </c>
      <c r="D7" s="221" t="n">
        <v>350</v>
      </c>
      <c r="E7" s="105" t="n"/>
      <c r="F7" s="216" t="n"/>
      <c r="G7" s="167" t="n">
        <v>250</v>
      </c>
      <c r="H7" s="169" t="n">
        <v>150</v>
      </c>
      <c r="I7" s="167" t="n">
        <v>200</v>
      </c>
      <c r="J7" s="216" t="n"/>
      <c r="K7" s="169" t="n">
        <v>350</v>
      </c>
      <c r="L7" s="276">
        <f>SUM(B7:K7)</f>
        <v/>
      </c>
      <c r="M7" s="55" t="n">
        <v>250</v>
      </c>
      <c r="N7" s="268">
        <f>M7-L7</f>
        <v/>
      </c>
      <c r="O7" s="256">
        <f>SUM(C7:K7)+'0516'!O7</f>
        <v/>
      </c>
      <c r="P7" s="240" t="n"/>
      <c r="Q7" s="102" t="s">
        <v>266</v>
      </c>
    </row>
    <row r="8" spans="1:21">
      <c r="A8" s="262" t="s">
        <v>13</v>
      </c>
      <c r="B8" s="261">
        <f>-1*'0516'!N8</f>
        <v/>
      </c>
      <c r="C8" s="105" t="n"/>
      <c r="D8" s="221" t="n">
        <v>350</v>
      </c>
      <c r="E8" s="105" t="n"/>
      <c r="F8" s="105" t="n"/>
      <c r="G8" s="169" t="n">
        <v>250</v>
      </c>
      <c r="H8" s="175" t="n"/>
      <c r="I8" s="175" t="n"/>
      <c r="J8" s="216" t="n"/>
      <c r="K8" s="169" t="n">
        <v>350</v>
      </c>
      <c r="L8" s="276">
        <f>SUM(B8:K8)</f>
        <v/>
      </c>
      <c r="M8" s="55" t="n"/>
      <c r="N8" s="268">
        <f>M8-L8</f>
        <v/>
      </c>
      <c r="O8" s="256">
        <f>SUM(C8:K8)+'0516'!O8</f>
        <v/>
      </c>
      <c r="P8" s="240" t="n"/>
      <c r="Q8" s="102" t="s">
        <v>267</v>
      </c>
    </row>
    <row r="9" spans="1:21">
      <c r="A9" s="262" t="s">
        <v>16</v>
      </c>
      <c r="B9" s="261">
        <f>-1*'0516'!N10</f>
        <v/>
      </c>
      <c r="C9" s="219" t="n">
        <v>200</v>
      </c>
      <c r="D9" s="221" t="n">
        <v>350</v>
      </c>
      <c r="E9" s="105" t="n"/>
      <c r="F9" s="105" t="n"/>
      <c r="G9" s="169" t="n">
        <v>250</v>
      </c>
      <c r="H9" s="175" t="n"/>
      <c r="I9" s="175" t="n"/>
      <c r="J9" s="105" t="n"/>
      <c r="K9" s="175" t="n"/>
      <c r="L9" s="276">
        <f>SUM(B9:K9)</f>
        <v/>
      </c>
      <c r="M9" s="55" t="n"/>
      <c r="N9" s="268">
        <f>M9-L9</f>
        <v/>
      </c>
      <c r="O9" s="256">
        <f>SUM(C9:K9)+'0516'!O10</f>
        <v/>
      </c>
      <c r="P9" s="240" t="n"/>
      <c r="Q9" s="102" t="s">
        <v>268</v>
      </c>
    </row>
    <row r="10" spans="1:21">
      <c r="A10" s="262" t="s">
        <v>19</v>
      </c>
      <c r="B10" s="261">
        <f>-1*'0516'!N11</f>
        <v/>
      </c>
      <c r="C10" s="221" t="n">
        <v>200</v>
      </c>
      <c r="D10" s="219" t="n">
        <v>350</v>
      </c>
      <c r="E10" s="105" t="n"/>
      <c r="F10" s="216" t="n"/>
      <c r="G10" s="167" t="n">
        <v>250</v>
      </c>
      <c r="H10" s="169" t="n">
        <v>150</v>
      </c>
      <c r="I10" s="167" t="n">
        <v>200</v>
      </c>
      <c r="J10" s="216" t="n"/>
      <c r="K10" s="167" t="n">
        <v>350</v>
      </c>
      <c r="L10" s="276">
        <f>SUM(B10:K10)</f>
        <v/>
      </c>
      <c r="M10" s="55">
        <f>L10</f>
        <v/>
      </c>
      <c r="N10" s="268">
        <f>M10-L10</f>
        <v/>
      </c>
      <c r="O10" s="256">
        <f>SUM(C10:K10)+'0516'!O11</f>
        <v/>
      </c>
      <c r="P10" s="240" t="n"/>
      <c r="Q10" s="102" t="s">
        <v>269</v>
      </c>
    </row>
    <row r="11" spans="1:21">
      <c r="A11" s="262" t="s">
        <v>22</v>
      </c>
      <c r="B11" s="261">
        <f>-1*'0516'!N12</f>
        <v/>
      </c>
      <c r="C11" s="105" t="n"/>
      <c r="D11" s="219" t="n">
        <v>350</v>
      </c>
      <c r="E11" s="105" t="n"/>
      <c r="F11" s="105" t="n"/>
      <c r="G11" s="175" t="n"/>
      <c r="H11" s="169" t="n">
        <v>150</v>
      </c>
      <c r="I11" s="175" t="n"/>
      <c r="J11" s="216" t="n"/>
      <c r="K11" s="175" t="n"/>
      <c r="L11" s="276">
        <f>SUM(B11:K11)</f>
        <v/>
      </c>
      <c r="M11" s="55" t="n"/>
      <c r="N11" s="268">
        <f>M11-L11</f>
        <v/>
      </c>
      <c r="O11" s="256">
        <f>SUM(C11:K11)+'0516'!O12</f>
        <v/>
      </c>
      <c r="P11" s="240" t="n"/>
      <c r="Q11" s="102" t="s">
        <v>270</v>
      </c>
    </row>
    <row r="12" spans="1:21">
      <c r="A12" s="262" t="s">
        <v>25</v>
      </c>
      <c r="B12" s="261">
        <f>-1*'0516'!N13</f>
        <v/>
      </c>
      <c r="C12" s="219" t="n">
        <v>200</v>
      </c>
      <c r="D12" s="105" t="n"/>
      <c r="E12" s="105" t="n"/>
      <c r="F12" s="216" t="n"/>
      <c r="G12" s="169" t="n">
        <v>250</v>
      </c>
      <c r="H12" s="175" t="n"/>
      <c r="I12" s="167" t="n">
        <v>200</v>
      </c>
      <c r="J12" s="216" t="n"/>
      <c r="K12" s="175" t="n"/>
      <c r="L12" s="276">
        <f>SUM(B12:K12)</f>
        <v/>
      </c>
      <c r="M12" s="55" t="n"/>
      <c r="N12" s="268">
        <f>M12-L12</f>
        <v/>
      </c>
      <c r="O12" s="256">
        <f>SUM(C12:K12)+'0516'!O13</f>
        <v/>
      </c>
      <c r="P12" s="240" t="n"/>
      <c r="Q12" s="102" t="s">
        <v>271</v>
      </c>
    </row>
    <row r="13" spans="1:21">
      <c r="A13" s="262" t="s">
        <v>28</v>
      </c>
      <c r="B13" s="261">
        <f>-1*'0516'!N14</f>
        <v/>
      </c>
      <c r="C13" s="105" t="n"/>
      <c r="D13" s="105" t="n"/>
      <c r="E13" s="105" t="n"/>
      <c r="F13" s="105" t="n"/>
      <c r="G13" s="175" t="n"/>
      <c r="H13" s="175" t="n"/>
      <c r="I13" s="175" t="n"/>
      <c r="J13" s="105" t="n"/>
      <c r="K13" s="169" t="n">
        <v>150</v>
      </c>
      <c r="L13" s="276">
        <f>SUM(B13:K13)</f>
        <v/>
      </c>
      <c r="M13" s="55" t="n">
        <v>200</v>
      </c>
      <c r="N13" s="268">
        <f>M13-L13</f>
        <v/>
      </c>
      <c r="O13" s="256">
        <f>SUM(C13:K13)+'0516'!O14</f>
        <v/>
      </c>
      <c r="P13" s="240" t="n"/>
      <c r="Q13" s="102" t="s">
        <v>272</v>
      </c>
    </row>
    <row r="14" spans="1:21">
      <c r="A14" s="262" t="s">
        <v>31</v>
      </c>
      <c r="B14" s="261">
        <f>-1*'0516'!N15</f>
        <v/>
      </c>
      <c r="C14" s="219" t="n">
        <v>200</v>
      </c>
      <c r="D14" s="216" t="n"/>
      <c r="E14" s="105" t="n"/>
      <c r="F14" s="216" t="n"/>
      <c r="G14" s="167" t="n">
        <v>250</v>
      </c>
      <c r="H14" s="169" t="n">
        <v>150</v>
      </c>
      <c r="I14" s="167" t="n">
        <v>200</v>
      </c>
      <c r="J14" s="216" t="n"/>
      <c r="K14" s="167" t="n">
        <v>350</v>
      </c>
      <c r="L14" s="276">
        <f>SUM(B14:K14)</f>
        <v/>
      </c>
      <c r="M14" s="55" t="n"/>
      <c r="N14" s="268">
        <f>M14-L14</f>
        <v/>
      </c>
      <c r="O14" s="256">
        <f>SUM(C14:K14)+'0516'!O15</f>
        <v/>
      </c>
      <c r="P14" s="240" t="n"/>
      <c r="Q14" s="102" t="s">
        <v>273</v>
      </c>
    </row>
    <row r="15" spans="1:21">
      <c r="A15" s="262" t="s">
        <v>34</v>
      </c>
      <c r="B15" s="261">
        <f>-1*'0516'!N16</f>
        <v/>
      </c>
      <c r="C15" s="105" t="n"/>
      <c r="D15" s="219" t="n">
        <v>350</v>
      </c>
      <c r="E15" s="105" t="n"/>
      <c r="F15" s="216" t="n"/>
      <c r="G15" s="169" t="n">
        <v>250</v>
      </c>
      <c r="H15" s="167" t="n">
        <v>150</v>
      </c>
      <c r="I15" s="169" t="n">
        <v>200</v>
      </c>
      <c r="J15" s="105" t="n"/>
      <c r="K15" s="167" t="n">
        <v>350</v>
      </c>
      <c r="L15" s="276">
        <f>SUM(B15:K15)</f>
        <v/>
      </c>
      <c r="M15" s="55" t="n"/>
      <c r="N15" s="268">
        <f>M15-L15</f>
        <v/>
      </c>
      <c r="O15" s="256">
        <f>SUM(C15:K15)+'0516'!O16</f>
        <v/>
      </c>
      <c r="P15" s="240" t="n"/>
      <c r="Q15" s="102" t="s">
        <v>274</v>
      </c>
    </row>
    <row r="16" spans="1:21">
      <c r="A16" s="262" t="s">
        <v>37</v>
      </c>
      <c r="B16" s="261">
        <f>-1*'0516'!N17</f>
        <v/>
      </c>
      <c r="C16" s="221" t="n">
        <v>200</v>
      </c>
      <c r="D16" s="219" t="n">
        <v>350</v>
      </c>
      <c r="E16" s="105" t="n"/>
      <c r="F16" s="216" t="n"/>
      <c r="G16" s="167" t="n">
        <v>250</v>
      </c>
      <c r="H16" s="167" t="n">
        <v>150</v>
      </c>
      <c r="I16" s="169" t="n">
        <v>200</v>
      </c>
      <c r="J16" s="216" t="n"/>
      <c r="K16" s="167" t="n">
        <v>350</v>
      </c>
      <c r="L16" s="276">
        <f>SUM(B16:K16)</f>
        <v/>
      </c>
      <c r="M16" s="55" t="n"/>
      <c r="N16" s="268">
        <f>M16-L16</f>
        <v/>
      </c>
      <c r="O16" s="256">
        <f>SUM(C16:K16)+'0516'!O17</f>
        <v/>
      </c>
      <c r="P16" s="240" t="n"/>
      <c r="Q16" s="102" t="s">
        <v>275</v>
      </c>
    </row>
    <row r="17" spans="1:21">
      <c r="A17" s="262" t="s">
        <v>39</v>
      </c>
      <c r="B17" s="261">
        <f>-1*'0516'!N19</f>
        <v/>
      </c>
      <c r="C17" s="105" t="n"/>
      <c r="D17" s="219" t="n">
        <v>350</v>
      </c>
      <c r="E17" s="105" t="n"/>
      <c r="F17" s="216" t="n"/>
      <c r="G17" s="175" t="n"/>
      <c r="H17" s="169" t="n">
        <v>150</v>
      </c>
      <c r="I17" s="175" t="n"/>
      <c r="J17" s="216" t="n"/>
      <c r="K17" s="169" t="n">
        <v>350</v>
      </c>
      <c r="L17" s="276">
        <f>SUM(B17:K17)</f>
        <v/>
      </c>
      <c r="M17" s="55" t="n"/>
      <c r="N17" s="268">
        <f>M17-L17</f>
        <v/>
      </c>
      <c r="O17" s="256">
        <f>SUM(C17:K17)+'0516'!O19</f>
        <v/>
      </c>
      <c r="P17" s="240" t="n"/>
      <c r="Q17" s="102" t="s">
        <v>276</v>
      </c>
    </row>
    <row r="18" spans="1:21">
      <c r="A18" s="262" t="s">
        <v>42</v>
      </c>
      <c r="B18" s="261">
        <f>-1*'0516'!N20</f>
        <v/>
      </c>
      <c r="C18" s="219" t="n">
        <v>200</v>
      </c>
      <c r="D18" s="216" t="n"/>
      <c r="E18" s="105" t="n"/>
      <c r="F18" s="216" t="n"/>
      <c r="G18" s="175" t="n"/>
      <c r="H18" s="175" t="n"/>
      <c r="I18" s="175" t="n"/>
      <c r="J18" s="216" t="n"/>
      <c r="K18" s="167" t="n">
        <v>350</v>
      </c>
      <c r="L18" s="276">
        <f>SUM(B18:K18)</f>
        <v/>
      </c>
      <c r="M18" s="55" t="n"/>
      <c r="N18" s="268">
        <f>M18-L18</f>
        <v/>
      </c>
      <c r="O18" s="256">
        <f>SUM(C18:K18)+'0516'!O20</f>
        <v/>
      </c>
      <c r="P18" s="240" t="n"/>
      <c r="Q18" s="102" t="s">
        <v>277</v>
      </c>
    </row>
    <row r="19" spans="1:21">
      <c r="A19" s="262" t="s">
        <v>45</v>
      </c>
      <c r="B19" s="261">
        <f>-1*'0516'!N21</f>
        <v/>
      </c>
      <c r="C19" s="105" t="n"/>
      <c r="D19" s="221" t="n">
        <v>350</v>
      </c>
      <c r="E19" s="105" t="n"/>
      <c r="F19" s="216" t="n"/>
      <c r="G19" s="169" t="n">
        <v>250</v>
      </c>
      <c r="H19" s="167" t="n">
        <v>150</v>
      </c>
      <c r="I19" s="169" t="n">
        <v>200</v>
      </c>
      <c r="J19" s="105" t="n"/>
      <c r="K19" s="169" t="n">
        <v>350</v>
      </c>
      <c r="L19" s="276">
        <f>SUM(B19:K19)</f>
        <v/>
      </c>
      <c r="M19" s="55" t="n"/>
      <c r="N19" s="268">
        <f>M19-L19</f>
        <v/>
      </c>
      <c r="O19" s="256">
        <f>SUM(C19:K19)+'0516'!O21</f>
        <v/>
      </c>
      <c r="P19" s="240" t="n"/>
      <c r="Q19" s="102" t="s">
        <v>278</v>
      </c>
    </row>
    <row r="20" spans="1:21">
      <c r="A20" s="262" t="s">
        <v>46</v>
      </c>
      <c r="B20" s="261">
        <f>-1*'0516'!N22</f>
        <v/>
      </c>
      <c r="C20" s="105" t="n"/>
      <c r="D20" s="105" t="n"/>
      <c r="E20" s="105" t="n"/>
      <c r="F20" s="105" t="n"/>
      <c r="G20" s="175" t="n"/>
      <c r="H20" s="175" t="n"/>
      <c r="I20" s="175" t="n"/>
      <c r="J20" s="105" t="n"/>
      <c r="K20" s="175" t="n"/>
      <c r="L20" s="276">
        <f>SUM(B20:K20)</f>
        <v/>
      </c>
      <c r="M20" s="55" t="n"/>
      <c r="N20" s="268">
        <f>M20-L20</f>
        <v/>
      </c>
      <c r="O20" s="256">
        <f>SUM(C20:K20)+'0516'!O22</f>
        <v/>
      </c>
      <c r="P20" s="240" t="n"/>
      <c r="Q20" s="102" t="s">
        <v>279</v>
      </c>
    </row>
    <row r="21" spans="1:21">
      <c r="A21" s="262" t="s">
        <v>154</v>
      </c>
      <c r="B21" s="261">
        <f>-1*'0516'!N23</f>
        <v/>
      </c>
      <c r="C21" s="105" t="n"/>
      <c r="D21" s="105" t="n"/>
      <c r="E21" s="105" t="n"/>
      <c r="F21" s="105" t="n"/>
      <c r="G21" s="175" t="n"/>
      <c r="H21" s="175" t="n"/>
      <c r="I21" s="175" t="n"/>
      <c r="J21" s="105" t="n"/>
      <c r="K21" s="175" t="n"/>
      <c r="L21" s="276">
        <f>SUM(B21:K21)</f>
        <v/>
      </c>
      <c r="M21" s="55" t="n"/>
      <c r="N21" s="268">
        <f>M21-L21</f>
        <v/>
      </c>
      <c r="O21" s="256">
        <f>SUM(C21:K21)+'0516'!O23</f>
        <v/>
      </c>
      <c r="P21" s="240" t="n"/>
      <c r="Q21" s="102" t="s">
        <v>280</v>
      </c>
    </row>
    <row r="22" spans="1:21">
      <c r="A22" s="262" t="s">
        <v>76</v>
      </c>
      <c r="B22" s="261">
        <f>-1*'0516'!N24</f>
        <v/>
      </c>
      <c r="C22" s="105" t="n"/>
      <c r="D22" s="105" t="n"/>
      <c r="E22" s="105" t="n"/>
      <c r="F22" s="105" t="n"/>
      <c r="G22" s="175" t="n"/>
      <c r="H22" s="175" t="n"/>
      <c r="I22" s="175" t="n"/>
      <c r="J22" s="105" t="n"/>
      <c r="K22" s="175" t="n"/>
      <c r="L22" s="276">
        <f>SUM(B22:K22)</f>
        <v/>
      </c>
      <c r="M22" s="55" t="n"/>
      <c r="N22" s="268">
        <f>M22-L22</f>
        <v/>
      </c>
      <c r="O22" s="256">
        <f>SUM(C22:K22)+'0516'!O24</f>
        <v/>
      </c>
      <c r="P22" s="240" t="n"/>
      <c r="Q22" s="102" t="s">
        <v>304</v>
      </c>
    </row>
    <row r="23" spans="1:21">
      <c r="A23" s="262" t="s">
        <v>52</v>
      </c>
      <c r="B23" s="261">
        <f>-1*'0516'!N25</f>
        <v/>
      </c>
      <c r="C23" s="221" t="n">
        <v>200</v>
      </c>
      <c r="D23" s="221" t="n">
        <v>350</v>
      </c>
      <c r="E23" s="105" t="n"/>
      <c r="F23" s="216" t="n"/>
      <c r="G23" s="169" t="n">
        <v>250</v>
      </c>
      <c r="H23" s="167" t="n">
        <v>150</v>
      </c>
      <c r="I23" s="169" t="n">
        <v>200</v>
      </c>
      <c r="J23" s="216" t="n"/>
      <c r="K23" s="169" t="n">
        <v>350</v>
      </c>
      <c r="L23" s="276">
        <f>SUM(B23:K23)</f>
        <v/>
      </c>
      <c r="M23" s="55" t="n"/>
      <c r="N23" s="268">
        <f>M23-L23</f>
        <v/>
      </c>
      <c r="O23" s="256">
        <f>SUM(C23:K23)+'0516'!O25</f>
        <v/>
      </c>
      <c r="P23" s="240" t="n"/>
      <c r="Q23" s="102" t="s">
        <v>281</v>
      </c>
    </row>
    <row r="24" spans="1:21">
      <c r="A24" s="262" t="s">
        <v>55</v>
      </c>
      <c r="B24" s="261">
        <f>-1*'0516'!N26</f>
        <v/>
      </c>
      <c r="C24" s="221" t="n">
        <v>200</v>
      </c>
      <c r="D24" s="219" t="n">
        <v>350</v>
      </c>
      <c r="E24" s="105" t="n"/>
      <c r="F24" s="216" t="n"/>
      <c r="G24" s="175" t="n"/>
      <c r="H24" s="167" t="n">
        <v>150</v>
      </c>
      <c r="I24" s="175" t="n"/>
      <c r="J24" s="216" t="n"/>
      <c r="K24" s="167" t="n">
        <v>350</v>
      </c>
      <c r="L24" s="276">
        <f>SUM(B24:K24)</f>
        <v/>
      </c>
      <c r="M24" s="55" t="n"/>
      <c r="N24" s="268">
        <f>M24-L24</f>
        <v/>
      </c>
      <c r="O24" s="256">
        <f>SUM(C24:K24)+'0516'!O26</f>
        <v/>
      </c>
      <c r="P24" s="240" t="n"/>
      <c r="Q24" s="102" t="s">
        <v>282</v>
      </c>
    </row>
    <row r="25" spans="1:21">
      <c r="A25" s="262" t="s">
        <v>57</v>
      </c>
      <c r="B25" s="261">
        <f>-1*'0516'!N27</f>
        <v/>
      </c>
      <c r="C25" s="105" t="n"/>
      <c r="D25" s="219" t="n">
        <v>0</v>
      </c>
      <c r="E25" s="105" t="n"/>
      <c r="F25" s="216" t="n"/>
      <c r="G25" s="169" t="n">
        <v>250</v>
      </c>
      <c r="H25" s="167" t="n">
        <v>0</v>
      </c>
      <c r="I25" s="169" t="n">
        <v>0</v>
      </c>
      <c r="J25" s="216" t="n"/>
      <c r="K25" s="167" t="n">
        <v>0</v>
      </c>
      <c r="L25" s="276">
        <f>SUM(B25:K25)</f>
        <v/>
      </c>
      <c r="M25" s="55" t="n"/>
      <c r="N25" s="268">
        <f>M25-L25</f>
        <v/>
      </c>
      <c r="O25" s="256">
        <f>SUM(C25:K25)+'0516'!O27</f>
        <v/>
      </c>
      <c r="P25" s="240" t="n"/>
      <c r="Q25" s="102" t="s">
        <v>283</v>
      </c>
    </row>
    <row r="26" spans="1:21">
      <c r="A26" s="262" t="s">
        <v>60</v>
      </c>
      <c r="B26" s="261">
        <f>-1*'0516'!N28</f>
        <v/>
      </c>
      <c r="C26" s="219" t="n">
        <v>0</v>
      </c>
      <c r="D26" s="221" t="n">
        <v>0</v>
      </c>
      <c r="E26" s="105" t="n"/>
      <c r="F26" s="105" t="n"/>
      <c r="G26" s="167" t="n">
        <v>0</v>
      </c>
      <c r="H26" s="175" t="n"/>
      <c r="I26" s="169" t="n">
        <v>0</v>
      </c>
      <c r="J26" s="105" t="n"/>
      <c r="K26" s="167" t="n">
        <v>0</v>
      </c>
      <c r="L26" s="276">
        <f>SUM(B26:K26)</f>
        <v/>
      </c>
      <c r="M26" s="55" t="n"/>
      <c r="N26" s="268">
        <f>M26-L26</f>
        <v/>
      </c>
      <c r="O26" s="256">
        <f>SUM(C26:K26)+'0516'!O28</f>
        <v/>
      </c>
      <c r="P26" s="65" t="n"/>
    </row>
    <row r="27" spans="1:21">
      <c r="A27" s="262" t="s">
        <v>63</v>
      </c>
      <c r="B27" s="261">
        <f>-1*'0516'!N29</f>
        <v/>
      </c>
      <c r="D27" s="221" t="n">
        <v>0</v>
      </c>
      <c r="E27" s="105" t="n"/>
      <c r="F27" s="105" t="n"/>
      <c r="G27" s="175" t="n"/>
      <c r="H27" s="169" t="n">
        <v>0</v>
      </c>
      <c r="I27" s="175" t="n"/>
      <c r="J27" s="105" t="n"/>
      <c r="K27" s="169" t="n">
        <v>0</v>
      </c>
      <c r="L27" s="276">
        <f>SUM(B27:K27)</f>
        <v/>
      </c>
      <c r="M27" s="55" t="n"/>
      <c r="N27" s="268">
        <f>M27-L27</f>
        <v/>
      </c>
      <c r="O27" s="256">
        <f>SUM(C27:K27)+'0516'!O29</f>
        <v/>
      </c>
      <c r="P27" s="65" t="n"/>
    </row>
    <row r="28" spans="1:21">
      <c r="B28" s="230" t="n"/>
      <c r="G28" s="179" t="n"/>
      <c r="H28" s="179" t="n"/>
      <c r="I28" s="179" t="n"/>
      <c r="K28" s="179" t="n"/>
      <c r="L28" s="71" t="n"/>
      <c r="M28" s="71" t="n"/>
    </row>
    <row customHeight="1" ht="82.5" r="29" s="291" spans="1:21">
      <c r="A29" s="236" t="n"/>
      <c r="B29" s="236" t="n"/>
      <c r="D29" s="216" t="s">
        <v>373</v>
      </c>
      <c r="E29" s="216" t="n"/>
      <c r="F29" s="69" t="n"/>
      <c r="G29" s="148" t="s">
        <v>374</v>
      </c>
      <c r="H29" s="148" t="s">
        <v>375</v>
      </c>
      <c r="I29" s="148" t="s">
        <v>376</v>
      </c>
      <c r="J29" s="216" t="n"/>
      <c r="K29" s="148" t="s">
        <v>377</v>
      </c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</row>
    <row r="30" spans="1:21">
      <c r="B30" s="230" t="n"/>
      <c r="D30" s="69" t="n"/>
      <c r="E30" s="69" t="n"/>
      <c r="F30" s="69" t="n"/>
      <c r="G30" s="175" t="n"/>
      <c r="H30" s="175" t="n"/>
      <c r="I30" s="175" t="n"/>
      <c r="J30" s="69" t="n"/>
      <c r="K30" s="175" t="n"/>
      <c r="L30" s="71" t="n"/>
      <c r="M30" s="71" t="n"/>
    </row>
    <row r="31" spans="1:21">
      <c r="B31" s="230" t="n"/>
      <c r="C31" s="69" t="n"/>
      <c r="D31" s="69" t="n"/>
      <c r="E31" s="69" t="n"/>
      <c r="F31" s="69" t="n"/>
      <c r="G31" s="175" t="n"/>
      <c r="H31" s="175" t="n"/>
      <c r="I31" s="175" t="n"/>
      <c r="J31" s="69" t="n"/>
      <c r="K31" s="175" t="n"/>
      <c r="L31" s="71" t="n"/>
      <c r="M31" s="71" t="n"/>
    </row>
    <row r="32" spans="1:21">
      <c r="B32" s="230" t="n"/>
      <c r="C32" s="69" t="n"/>
      <c r="D32" s="69" t="n"/>
      <c r="E32" s="69" t="n"/>
      <c r="F32" s="69" t="n"/>
      <c r="G32" s="175" t="n"/>
      <c r="H32" s="175" t="n"/>
      <c r="I32" s="175" t="n"/>
      <c r="J32" s="69" t="n"/>
      <c r="K32" s="175" t="n"/>
      <c r="L32" s="71" t="n"/>
      <c r="M32" s="71" t="n"/>
    </row>
    <row r="33" spans="1:21">
      <c r="B33" s="230" t="n"/>
      <c r="C33" s="69" t="n"/>
      <c r="D33" s="69" t="n"/>
      <c r="E33" s="69" t="n"/>
      <c r="F33" s="69" t="n"/>
      <c r="G33" s="175" t="n"/>
      <c r="H33" s="175" t="n"/>
      <c r="I33" s="175" t="n"/>
      <c r="J33" s="69" t="n"/>
      <c r="K33" s="175" t="n"/>
      <c r="L33" s="71" t="n"/>
      <c r="M33" s="71" t="n"/>
    </row>
    <row r="34" spans="1:21">
      <c r="B34" s="230" t="n"/>
      <c r="C34" s="236" t="n"/>
      <c r="D34" s="236" t="n"/>
      <c r="E34" s="236" t="n"/>
      <c r="F34" s="236" t="n"/>
      <c r="G34" s="179" t="n"/>
      <c r="H34" s="179" t="n"/>
      <c r="I34" s="179" t="n"/>
      <c r="J34" s="236" t="n"/>
      <c r="K34" s="179" t="n"/>
      <c r="L34" s="71" t="n"/>
      <c r="M34" s="71" t="n"/>
    </row>
    <row r="35" spans="1:21">
      <c r="B35" s="230" t="n"/>
      <c r="C35" s="236" t="n"/>
      <c r="D35" s="236" t="n"/>
      <c r="E35" s="236" t="n"/>
      <c r="F35" s="236" t="n"/>
      <c r="G35" s="179" t="n"/>
      <c r="H35" s="179" t="n"/>
      <c r="I35" s="179" t="n"/>
      <c r="J35" s="236" t="n"/>
      <c r="K35" s="179" t="n"/>
      <c r="L35" s="71" t="n"/>
      <c r="M35" s="71" t="n"/>
    </row>
    <row r="36" spans="1:21">
      <c r="B36" s="230" t="n"/>
      <c r="C36" s="236" t="n"/>
      <c r="D36" s="236" t="n"/>
      <c r="E36" s="236" t="n"/>
      <c r="F36" s="236" t="n"/>
      <c r="G36" s="179" t="n"/>
      <c r="H36" s="179" t="n"/>
      <c r="I36" s="179" t="n"/>
      <c r="J36" s="236" t="n"/>
      <c r="K36" s="179" t="n"/>
      <c r="L36" s="71" t="n"/>
      <c r="M36" s="71" t="n"/>
    </row>
    <row r="37" spans="1:21">
      <c r="B37" s="230" t="n"/>
      <c r="C37" s="236" t="n"/>
      <c r="D37" s="236" t="n"/>
      <c r="E37" s="236" t="n"/>
      <c r="F37" s="236" t="n"/>
      <c r="G37" s="179" t="n"/>
      <c r="H37" s="179" t="n"/>
      <c r="I37" s="179" t="n"/>
      <c r="J37" s="236" t="n"/>
      <c r="K37" s="179" t="n"/>
      <c r="L37" s="71" t="n"/>
      <c r="M37" s="71" t="n"/>
    </row>
    <row r="38" spans="1:21">
      <c r="B38" s="230" t="n"/>
      <c r="C38" s="236" t="n"/>
      <c r="D38" s="236" t="n"/>
      <c r="E38" s="236" t="n"/>
      <c r="F38" s="236" t="n"/>
      <c r="G38" s="179" t="n"/>
      <c r="H38" s="179" t="n"/>
      <c r="I38" s="179" t="n"/>
      <c r="J38" s="236" t="n"/>
      <c r="K38" s="179" t="n"/>
      <c r="L38" s="71" t="n"/>
      <c r="M38" s="71" t="n"/>
    </row>
    <row r="39" spans="1:21">
      <c r="B39" s="230" t="n"/>
      <c r="C39" s="236" t="n"/>
      <c r="D39" s="236" t="n"/>
      <c r="E39" s="236" t="n"/>
      <c r="F39" s="236" t="n"/>
      <c r="G39" s="179" t="n"/>
      <c r="H39" s="179" t="n"/>
      <c r="I39" s="179" t="n"/>
      <c r="J39" s="236" t="n"/>
      <c r="K39" s="179" t="n"/>
      <c r="L39" s="71" t="n"/>
      <c r="M39" s="71" t="n"/>
    </row>
    <row r="40" spans="1:21">
      <c r="B40" s="230" t="n"/>
      <c r="C40" s="236" t="n"/>
      <c r="D40" s="236" t="n"/>
      <c r="E40" s="236" t="n"/>
      <c r="F40" s="236" t="n"/>
      <c r="G40" s="179" t="n"/>
      <c r="H40" s="179" t="n"/>
      <c r="I40" s="179" t="n"/>
      <c r="J40" s="236" t="n"/>
      <c r="K40" s="179" t="n"/>
      <c r="L40" s="71" t="n"/>
      <c r="M40" s="71" t="n"/>
    </row>
    <row r="41" spans="1:21">
      <c r="B41" s="230" t="n"/>
      <c r="C41" s="236" t="n"/>
      <c r="D41" s="236" t="n"/>
      <c r="E41" s="236" t="n"/>
      <c r="F41" s="236" t="n"/>
      <c r="G41" s="179" t="n"/>
      <c r="H41" s="179" t="n"/>
      <c r="I41" s="179" t="n"/>
      <c r="J41" s="236" t="n"/>
      <c r="K41" s="179" t="n"/>
      <c r="L41" s="71" t="n"/>
      <c r="M41" s="71" t="n"/>
    </row>
    <row r="42" spans="1:21">
      <c r="B42" s="230" t="n"/>
      <c r="C42" s="236" t="n"/>
      <c r="D42" s="236" t="n"/>
      <c r="E42" s="236" t="n"/>
      <c r="F42" s="236" t="n"/>
      <c r="G42" s="179" t="n"/>
      <c r="H42" s="179" t="n"/>
      <c r="I42" s="179" t="n"/>
      <c r="J42" s="236" t="n"/>
      <c r="K42" s="179" t="n"/>
      <c r="L42" s="71" t="n"/>
      <c r="M42" s="71" t="n"/>
    </row>
    <row r="43" spans="1:21">
      <c r="B43" s="230" t="n"/>
      <c r="C43" s="236" t="n"/>
      <c r="D43" s="236" t="n"/>
      <c r="E43" s="236" t="n"/>
      <c r="F43" s="236" t="n"/>
      <c r="G43" s="179" t="n"/>
      <c r="H43" s="179" t="n"/>
      <c r="I43" s="179" t="n"/>
      <c r="J43" s="236" t="n"/>
      <c r="K43" s="179" t="n"/>
      <c r="L43" s="71" t="n"/>
      <c r="M43" s="71" t="n"/>
    </row>
    <row r="44" spans="1:21">
      <c r="B44" s="230" t="n"/>
      <c r="C44" s="236" t="n"/>
      <c r="D44" s="236" t="n"/>
      <c r="E44" s="236" t="n"/>
      <c r="F44" s="236" t="n"/>
      <c r="G44" s="179" t="n"/>
      <c r="H44" s="179" t="n"/>
      <c r="I44" s="179" t="n"/>
      <c r="J44" s="236" t="n"/>
      <c r="K44" s="179" t="n"/>
      <c r="L44" s="71" t="n"/>
      <c r="M44" s="71" t="n"/>
    </row>
    <row r="45" spans="1:21">
      <c r="B45" s="230" t="n"/>
      <c r="C45" s="236" t="n"/>
      <c r="D45" s="236" t="n"/>
      <c r="E45" s="236" t="n"/>
      <c r="F45" s="236" t="n"/>
      <c r="G45" s="179" t="n"/>
      <c r="H45" s="179" t="n"/>
      <c r="I45" s="179" t="n"/>
      <c r="J45" s="236" t="n"/>
      <c r="K45" s="179" t="n"/>
      <c r="L45" s="71" t="n"/>
      <c r="M45" s="71" t="n"/>
    </row>
    <row r="46" spans="1:21">
      <c r="B46" s="230" t="n"/>
      <c r="C46" s="236" t="n"/>
      <c r="D46" s="236" t="n"/>
      <c r="E46" s="236" t="n"/>
      <c r="F46" s="236" t="n"/>
      <c r="G46" s="179" t="n"/>
      <c r="H46" s="179" t="n"/>
      <c r="I46" s="179" t="n"/>
      <c r="J46" s="236" t="n"/>
      <c r="K46" s="179" t="n"/>
      <c r="L46" s="71" t="n"/>
      <c r="M46" s="71" t="n"/>
    </row>
    <row r="47" spans="1:21">
      <c r="B47" s="230" t="n"/>
      <c r="C47" s="236" t="n"/>
      <c r="D47" s="236" t="n"/>
      <c r="E47" s="236" t="n"/>
      <c r="F47" s="236" t="n"/>
      <c r="G47" s="179" t="n"/>
      <c r="H47" s="179" t="n"/>
      <c r="I47" s="179" t="n"/>
      <c r="J47" s="236" t="n"/>
      <c r="K47" s="179" t="n"/>
      <c r="L47" s="71" t="n"/>
      <c r="M47" s="71" t="n"/>
    </row>
    <row r="48" spans="1:21">
      <c r="B48" s="230" t="n"/>
      <c r="C48" s="236" t="n"/>
      <c r="D48" s="236" t="n"/>
      <c r="E48" s="236" t="n"/>
      <c r="F48" s="236" t="n"/>
      <c r="G48" s="179" t="n"/>
      <c r="H48" s="179" t="n"/>
      <c r="I48" s="179" t="n"/>
      <c r="J48" s="236" t="n"/>
      <c r="K48" s="179" t="n"/>
      <c r="L48" s="71" t="n"/>
      <c r="M48" s="71" t="n"/>
    </row>
    <row r="49" spans="1:21">
      <c r="B49" s="230" t="n"/>
      <c r="C49" s="236" t="n"/>
      <c r="D49" s="236" t="n"/>
      <c r="E49" s="236" t="n"/>
      <c r="F49" s="236" t="n"/>
      <c r="G49" s="179" t="n"/>
      <c r="H49" s="179" t="n"/>
      <c r="I49" s="179" t="n"/>
      <c r="J49" s="236" t="n"/>
      <c r="K49" s="179" t="n"/>
      <c r="L49" s="71" t="n"/>
      <c r="M49" s="71" t="n"/>
    </row>
    <row r="50" spans="1:21">
      <c r="B50" s="230" t="n"/>
      <c r="C50" s="236" t="n"/>
      <c r="D50" s="236" t="n"/>
      <c r="E50" s="236" t="n"/>
      <c r="F50" s="236" t="n"/>
      <c r="G50" s="179" t="n"/>
      <c r="H50" s="179" t="n"/>
      <c r="I50" s="179" t="n"/>
      <c r="J50" s="236" t="n"/>
      <c r="K50" s="179" t="n"/>
      <c r="L50" s="71" t="n"/>
      <c r="M50" s="71" t="n"/>
    </row>
    <row r="51" spans="1:21">
      <c r="B51" s="230" t="n"/>
      <c r="C51" s="236" t="n"/>
      <c r="D51" s="236" t="n"/>
      <c r="E51" s="236" t="n"/>
      <c r="F51" s="236" t="n"/>
      <c r="G51" s="179" t="n"/>
      <c r="H51" s="179" t="n"/>
      <c r="I51" s="179" t="n"/>
      <c r="J51" s="236" t="n"/>
      <c r="K51" s="179" t="n"/>
      <c r="L51" s="71" t="n"/>
      <c r="M51" s="71" t="n"/>
    </row>
    <row r="52" spans="1:21">
      <c r="B52" s="230" t="n"/>
      <c r="C52" s="236" t="n"/>
      <c r="D52" s="236" t="n"/>
      <c r="E52" s="236" t="n"/>
      <c r="F52" s="236" t="n"/>
      <c r="G52" s="179" t="n"/>
      <c r="H52" s="179" t="n"/>
      <c r="I52" s="179" t="n"/>
      <c r="J52" s="236" t="n"/>
      <c r="K52" s="179" t="n"/>
      <c r="L52" s="71" t="n"/>
      <c r="M52" s="71" t="n"/>
    </row>
    <row r="53" spans="1:21">
      <c r="B53" s="230" t="n"/>
      <c r="C53" s="236" t="n"/>
      <c r="D53" s="236" t="n"/>
      <c r="E53" s="236" t="n"/>
      <c r="F53" s="236" t="n"/>
      <c r="G53" s="179" t="n"/>
      <c r="H53" s="179" t="n"/>
      <c r="I53" s="179" t="n"/>
      <c r="J53" s="236" t="n"/>
      <c r="K53" s="179" t="n"/>
      <c r="L53" s="71" t="n"/>
      <c r="M53" s="71" t="n"/>
    </row>
    <row r="54" spans="1:21">
      <c r="B54" s="230" t="n"/>
      <c r="C54" s="236" t="n"/>
      <c r="D54" s="236" t="n"/>
      <c r="E54" s="236" t="n"/>
      <c r="F54" s="236" t="n"/>
      <c r="G54" s="179" t="n"/>
      <c r="H54" s="179" t="n"/>
      <c r="I54" s="179" t="n"/>
      <c r="J54" s="236" t="n"/>
      <c r="K54" s="179" t="n"/>
      <c r="L54" s="71" t="n"/>
      <c r="M54" s="71" t="n"/>
    </row>
    <row r="55" spans="1:21">
      <c r="B55" s="230" t="n"/>
      <c r="C55" s="236" t="n"/>
      <c r="D55" s="236" t="n"/>
      <c r="E55" s="236" t="n"/>
      <c r="F55" s="236" t="n"/>
      <c r="G55" s="179" t="n"/>
      <c r="H55" s="179" t="n"/>
      <c r="I55" s="179" t="n"/>
      <c r="J55" s="236" t="n"/>
      <c r="K55" s="179" t="n"/>
      <c r="L55" s="71" t="n"/>
      <c r="M55" s="71" t="n"/>
    </row>
    <row r="56" spans="1:21">
      <c r="B56" s="230" t="n"/>
      <c r="C56" s="236" t="n"/>
      <c r="D56" s="236" t="n"/>
      <c r="E56" s="236" t="n"/>
      <c r="F56" s="236" t="n"/>
      <c r="G56" s="179" t="n"/>
      <c r="H56" s="179" t="n"/>
      <c r="I56" s="179" t="n"/>
      <c r="J56" s="236" t="n"/>
      <c r="K56" s="179" t="n"/>
      <c r="L56" s="71" t="n"/>
      <c r="M56" s="71" t="n"/>
    </row>
    <row r="57" spans="1:21">
      <c r="B57" s="230" t="n"/>
      <c r="C57" s="236" t="n"/>
      <c r="D57" s="236" t="n"/>
      <c r="E57" s="236" t="n"/>
      <c r="F57" s="236" t="n"/>
      <c r="G57" s="179" t="n"/>
      <c r="H57" s="179" t="n"/>
      <c r="I57" s="179" t="n"/>
      <c r="J57" s="236" t="n"/>
      <c r="K57" s="179" t="n"/>
      <c r="L57" s="71" t="n"/>
      <c r="M57" s="71" t="n"/>
    </row>
    <row r="58" spans="1:21">
      <c r="B58" s="230" t="n"/>
      <c r="C58" s="236" t="n"/>
      <c r="D58" s="236" t="n"/>
      <c r="E58" s="236" t="n"/>
      <c r="F58" s="236" t="n"/>
      <c r="G58" s="179" t="n"/>
      <c r="H58" s="179" t="n"/>
      <c r="I58" s="179" t="n"/>
      <c r="J58" s="236" t="n"/>
      <c r="K58" s="179" t="n"/>
      <c r="L58" s="71" t="n"/>
      <c r="M58" s="71" t="n"/>
    </row>
    <row r="59" spans="1:21">
      <c r="B59" s="230" t="n"/>
      <c r="C59" s="236" t="n"/>
      <c r="D59" s="236" t="n"/>
      <c r="E59" s="236" t="n"/>
      <c r="F59" s="236" t="n"/>
      <c r="G59" s="179" t="n"/>
      <c r="H59" s="179" t="n"/>
      <c r="I59" s="179" t="n"/>
      <c r="J59" s="236" t="n"/>
      <c r="K59" s="179" t="n"/>
      <c r="L59" s="71" t="n"/>
      <c r="M59" s="71" t="n"/>
    </row>
    <row r="60" spans="1:21">
      <c r="B60" s="230" t="n"/>
      <c r="C60" s="236" t="n"/>
      <c r="D60" s="236" t="n"/>
      <c r="E60" s="236" t="n"/>
      <c r="F60" s="236" t="n"/>
      <c r="G60" s="179" t="n"/>
      <c r="H60" s="179" t="n"/>
      <c r="I60" s="179" t="n"/>
      <c r="J60" s="236" t="n"/>
      <c r="K60" s="179" t="n"/>
      <c r="L60" s="71" t="n"/>
      <c r="M60" s="71" t="n"/>
    </row>
    <row r="61" spans="1:21">
      <c r="B61" s="230" t="n"/>
      <c r="C61" s="236" t="n"/>
      <c r="D61" s="236" t="n"/>
      <c r="E61" s="236" t="n"/>
      <c r="F61" s="236" t="n"/>
      <c r="G61" s="179" t="n"/>
      <c r="H61" s="179" t="n"/>
      <c r="I61" s="179" t="n"/>
      <c r="J61" s="236" t="n"/>
      <c r="K61" s="179" t="n"/>
      <c r="L61" s="71" t="n"/>
      <c r="M61" s="71" t="n"/>
    </row>
    <row r="62" spans="1:21">
      <c r="B62" s="230" t="n"/>
      <c r="C62" s="236" t="n"/>
      <c r="D62" s="236" t="n"/>
      <c r="E62" s="236" t="n"/>
      <c r="F62" s="236" t="n"/>
      <c r="G62" s="179" t="n"/>
      <c r="H62" s="179" t="n"/>
      <c r="I62" s="179" t="n"/>
      <c r="J62" s="236" t="n"/>
      <c r="K62" s="179" t="n"/>
      <c r="L62" s="71" t="n"/>
      <c r="M62" s="71" t="n"/>
    </row>
    <row r="63" spans="1:21">
      <c r="B63" s="230" t="n"/>
      <c r="C63" s="236" t="n"/>
      <c r="D63" s="236" t="n"/>
      <c r="E63" s="236" t="n"/>
      <c r="F63" s="236" t="n"/>
      <c r="G63" s="179" t="n"/>
      <c r="H63" s="179" t="n"/>
      <c r="I63" s="179" t="n"/>
      <c r="J63" s="236" t="n"/>
      <c r="K63" s="179" t="n"/>
      <c r="L63" s="71" t="n"/>
      <c r="M63" s="71" t="n"/>
    </row>
    <row r="64" spans="1:21">
      <c r="B64" s="230" t="n"/>
      <c r="C64" s="236" t="n"/>
      <c r="D64" s="236" t="n"/>
      <c r="E64" s="236" t="n"/>
      <c r="F64" s="236" t="n"/>
      <c r="G64" s="179" t="n"/>
      <c r="H64" s="179" t="n"/>
      <c r="I64" s="179" t="n"/>
      <c r="J64" s="236" t="n"/>
      <c r="K64" s="179" t="n"/>
      <c r="L64" s="71" t="n"/>
      <c r="M64" s="71" t="n"/>
    </row>
    <row r="65" spans="1:21">
      <c r="B65" s="230" t="n"/>
      <c r="C65" s="236" t="n"/>
      <c r="D65" s="236" t="n"/>
      <c r="E65" s="236" t="n"/>
      <c r="F65" s="236" t="n"/>
      <c r="G65" s="179" t="n"/>
      <c r="H65" s="179" t="n"/>
      <c r="I65" s="179" t="n"/>
      <c r="J65" s="236" t="n"/>
      <c r="K65" s="179" t="n"/>
      <c r="L65" s="71" t="n"/>
      <c r="M65" s="71" t="n"/>
    </row>
    <row r="66" spans="1:21">
      <c r="B66" s="230" t="n"/>
      <c r="C66" s="236" t="n"/>
      <c r="D66" s="236" t="n"/>
      <c r="E66" s="236" t="n"/>
      <c r="F66" s="236" t="n"/>
      <c r="G66" s="179" t="n"/>
      <c r="H66" s="179" t="n"/>
      <c r="I66" s="179" t="n"/>
      <c r="J66" s="236" t="n"/>
      <c r="K66" s="179" t="n"/>
      <c r="L66" s="71" t="n"/>
      <c r="M66" s="71" t="n"/>
    </row>
    <row r="67" spans="1:21">
      <c r="B67" s="230" t="n"/>
      <c r="C67" s="236" t="n"/>
      <c r="D67" s="236" t="n"/>
      <c r="E67" s="236" t="n"/>
      <c r="F67" s="236" t="n"/>
      <c r="G67" s="179" t="n"/>
      <c r="H67" s="179" t="n"/>
      <c r="I67" s="179" t="n"/>
      <c r="J67" s="236" t="n"/>
      <c r="K67" s="179" t="n"/>
      <c r="L67" s="71" t="n"/>
      <c r="M67" s="71" t="n"/>
    </row>
    <row r="68" spans="1:21">
      <c r="B68" s="230" t="n"/>
      <c r="C68" s="236" t="n"/>
      <c r="D68" s="236" t="n"/>
      <c r="E68" s="236" t="n"/>
      <c r="F68" s="236" t="n"/>
      <c r="G68" s="179" t="n"/>
      <c r="H68" s="179" t="n"/>
      <c r="I68" s="179" t="n"/>
      <c r="J68" s="236" t="n"/>
      <c r="K68" s="179" t="n"/>
      <c r="L68" s="71" t="n"/>
      <c r="M68" s="71" t="n"/>
    </row>
    <row r="69" spans="1:21">
      <c r="B69" s="230" t="n"/>
      <c r="C69" s="236" t="n"/>
      <c r="D69" s="236" t="n"/>
      <c r="E69" s="236" t="n"/>
      <c r="F69" s="236" t="n"/>
      <c r="G69" s="179" t="n"/>
      <c r="H69" s="179" t="n"/>
      <c r="I69" s="179" t="n"/>
      <c r="J69" s="236" t="n"/>
      <c r="K69" s="179" t="n"/>
      <c r="L69" s="71" t="n"/>
      <c r="M69" s="71" t="n"/>
    </row>
    <row r="70" spans="1:21">
      <c r="B70" s="230" t="n"/>
      <c r="C70" s="236" t="n"/>
      <c r="D70" s="236" t="n"/>
      <c r="E70" s="236" t="n"/>
      <c r="F70" s="236" t="n"/>
      <c r="G70" s="179" t="n"/>
      <c r="H70" s="179" t="n"/>
      <c r="I70" s="179" t="n"/>
      <c r="J70" s="236" t="n"/>
      <c r="K70" s="179" t="n"/>
      <c r="L70" s="71" t="n"/>
      <c r="M70" s="71" t="n"/>
    </row>
    <row r="71" spans="1:21">
      <c r="B71" s="230" t="n"/>
      <c r="C71" s="236" t="n"/>
      <c r="D71" s="236" t="n"/>
      <c r="E71" s="236" t="n"/>
      <c r="F71" s="236" t="n"/>
      <c r="G71" s="179" t="n"/>
      <c r="H71" s="179" t="n"/>
      <c r="I71" s="179" t="n"/>
      <c r="J71" s="236" t="n"/>
      <c r="K71" s="179" t="n"/>
      <c r="L71" s="71" t="n"/>
      <c r="M71" s="71" t="n"/>
    </row>
    <row r="72" spans="1:21">
      <c r="B72" s="230" t="n"/>
      <c r="C72" s="236" t="n"/>
      <c r="D72" s="236" t="n"/>
      <c r="E72" s="236" t="n"/>
      <c r="F72" s="236" t="n"/>
      <c r="G72" s="179" t="n"/>
      <c r="H72" s="179" t="n"/>
      <c r="I72" s="179" t="n"/>
      <c r="J72" s="236" t="n"/>
      <c r="K72" s="179" t="n"/>
      <c r="L72" s="71" t="n"/>
      <c r="M72" s="71" t="n"/>
    </row>
    <row r="73" spans="1:21">
      <c r="B73" s="230" t="n"/>
      <c r="C73" s="236" t="n"/>
      <c r="D73" s="236" t="n"/>
      <c r="E73" s="236" t="n"/>
      <c r="F73" s="236" t="n"/>
      <c r="G73" s="179" t="n"/>
      <c r="H73" s="179" t="n"/>
      <c r="I73" s="179" t="n"/>
      <c r="J73" s="236" t="n"/>
      <c r="K73" s="179" t="n"/>
      <c r="L73" s="71" t="n"/>
      <c r="M73" s="71" t="n"/>
    </row>
    <row r="74" spans="1:21">
      <c r="B74" s="230" t="n"/>
      <c r="C74" s="236" t="n"/>
      <c r="D74" s="236" t="n"/>
      <c r="E74" s="236" t="n"/>
      <c r="F74" s="236" t="n"/>
      <c r="G74" s="179" t="n"/>
      <c r="H74" s="179" t="n"/>
      <c r="I74" s="179" t="n"/>
      <c r="J74" s="236" t="n"/>
      <c r="K74" s="179" t="n"/>
      <c r="L74" s="71" t="n"/>
      <c r="M74" s="71" t="n"/>
    </row>
    <row r="75" spans="1:21">
      <c r="B75" s="230" t="n"/>
      <c r="C75" s="236" t="n"/>
      <c r="D75" s="236" t="n"/>
      <c r="E75" s="236" t="n"/>
      <c r="F75" s="236" t="n"/>
      <c r="G75" s="179" t="n"/>
      <c r="H75" s="179" t="n"/>
      <c r="I75" s="179" t="n"/>
      <c r="J75" s="236" t="n"/>
      <c r="K75" s="179" t="n"/>
      <c r="L75" s="71" t="n"/>
      <c r="M75" s="71" t="n"/>
    </row>
    <row r="76" spans="1:21">
      <c r="B76" s="230" t="n"/>
      <c r="C76" s="236" t="n"/>
      <c r="D76" s="236" t="n"/>
      <c r="E76" s="236" t="n"/>
      <c r="F76" s="236" t="n"/>
      <c r="G76" s="179" t="n"/>
      <c r="H76" s="179" t="n"/>
      <c r="I76" s="179" t="n"/>
      <c r="J76" s="236" t="n"/>
      <c r="K76" s="179" t="n"/>
      <c r="L76" s="71" t="n"/>
      <c r="M76" s="71" t="n"/>
    </row>
    <row r="77" spans="1:21">
      <c r="B77" s="230" t="n"/>
      <c r="C77" s="236" t="n"/>
      <c r="D77" s="236" t="n"/>
      <c r="E77" s="236" t="n"/>
      <c r="F77" s="236" t="n"/>
      <c r="G77" s="179" t="n"/>
      <c r="H77" s="179" t="n"/>
      <c r="I77" s="179" t="n"/>
      <c r="J77" s="236" t="n"/>
      <c r="K77" s="179" t="n"/>
      <c r="L77" s="71" t="n"/>
      <c r="M77" s="71" t="n"/>
    </row>
    <row r="78" spans="1:21">
      <c r="B78" s="230" t="n"/>
      <c r="C78" s="236" t="n"/>
      <c r="D78" s="236" t="n"/>
      <c r="E78" s="236" t="n"/>
      <c r="F78" s="236" t="n"/>
      <c r="G78" s="179" t="n"/>
      <c r="H78" s="179" t="n"/>
      <c r="I78" s="179" t="n"/>
      <c r="J78" s="236" t="n"/>
      <c r="K78" s="179" t="n"/>
      <c r="L78" s="71" t="n"/>
      <c r="M78" s="71" t="n"/>
    </row>
    <row r="79" spans="1:21">
      <c r="B79" s="230" t="n"/>
      <c r="C79" s="236" t="n"/>
      <c r="D79" s="236" t="n"/>
      <c r="E79" s="236" t="n"/>
      <c r="F79" s="236" t="n"/>
      <c r="G79" s="179" t="n"/>
      <c r="H79" s="179" t="n"/>
      <c r="I79" s="179" t="n"/>
      <c r="J79" s="236" t="n"/>
      <c r="K79" s="179" t="n"/>
      <c r="L79" s="71" t="n"/>
      <c r="M79" s="71" t="n"/>
    </row>
    <row r="80" spans="1:21">
      <c r="B80" s="230" t="n"/>
      <c r="C80" s="236" t="n"/>
      <c r="D80" s="236" t="n"/>
      <c r="E80" s="236" t="n"/>
      <c r="F80" s="236" t="n"/>
      <c r="G80" s="179" t="n"/>
      <c r="H80" s="179" t="n"/>
      <c r="I80" s="179" t="n"/>
      <c r="J80" s="236" t="n"/>
      <c r="K80" s="179" t="n"/>
      <c r="L80" s="71" t="n"/>
      <c r="M80" s="71" t="n"/>
    </row>
    <row r="81" spans="1:21">
      <c r="B81" s="230" t="n"/>
      <c r="C81" s="236" t="n"/>
      <c r="D81" s="236" t="n"/>
      <c r="E81" s="236" t="n"/>
      <c r="F81" s="236" t="n"/>
      <c r="G81" s="179" t="n"/>
      <c r="H81" s="179" t="n"/>
      <c r="I81" s="179" t="n"/>
      <c r="J81" s="236" t="n"/>
      <c r="K81" s="179" t="n"/>
      <c r="L81" s="71" t="n"/>
      <c r="M81" s="71" t="n"/>
    </row>
    <row r="82" spans="1:21">
      <c r="B82" s="230" t="n"/>
      <c r="C82" s="236" t="n"/>
      <c r="D82" s="236" t="n"/>
      <c r="E82" s="236" t="n"/>
      <c r="F82" s="236" t="n"/>
      <c r="G82" s="179" t="n"/>
      <c r="H82" s="179" t="n"/>
      <c r="I82" s="179" t="n"/>
      <c r="J82" s="236" t="n"/>
      <c r="K82" s="179" t="n"/>
      <c r="L82" s="71" t="n"/>
      <c r="M82" s="71" t="n"/>
    </row>
    <row r="83" spans="1:21">
      <c r="B83" s="230" t="n"/>
      <c r="C83" s="236" t="n"/>
      <c r="D83" s="236" t="n"/>
      <c r="E83" s="236" t="n"/>
      <c r="F83" s="236" t="n"/>
      <c r="G83" s="179" t="n"/>
      <c r="H83" s="179" t="n"/>
      <c r="I83" s="179" t="n"/>
      <c r="J83" s="236" t="n"/>
      <c r="K83" s="179" t="n"/>
      <c r="L83" s="71" t="n"/>
      <c r="M83" s="71" t="n"/>
    </row>
    <row r="84" spans="1:21">
      <c r="B84" s="230" t="n"/>
      <c r="C84" s="236" t="n"/>
      <c r="D84" s="236" t="n"/>
      <c r="E84" s="236" t="n"/>
      <c r="F84" s="236" t="n"/>
      <c r="G84" s="179" t="n"/>
      <c r="H84" s="179" t="n"/>
      <c r="I84" s="179" t="n"/>
      <c r="J84" s="236" t="n"/>
      <c r="K84" s="179" t="n"/>
      <c r="L84" s="71" t="n"/>
      <c r="M84" s="71" t="n"/>
    </row>
    <row r="85" spans="1:21">
      <c r="B85" s="230" t="n"/>
      <c r="C85" s="236" t="n"/>
      <c r="D85" s="236" t="n"/>
      <c r="E85" s="236" t="n"/>
      <c r="F85" s="236" t="n"/>
      <c r="G85" s="179" t="n"/>
      <c r="H85" s="179" t="n"/>
      <c r="I85" s="179" t="n"/>
      <c r="J85" s="236" t="n"/>
      <c r="K85" s="179" t="n"/>
      <c r="L85" s="71" t="n"/>
      <c r="M85" s="71" t="n"/>
    </row>
    <row r="86" spans="1:21">
      <c r="B86" s="230" t="n"/>
      <c r="C86" s="236" t="n"/>
      <c r="D86" s="236" t="n"/>
      <c r="E86" s="236" t="n"/>
      <c r="F86" s="236" t="n"/>
      <c r="G86" s="179" t="n"/>
      <c r="H86" s="179" t="n"/>
      <c r="I86" s="179" t="n"/>
      <c r="J86" s="236" t="n"/>
      <c r="K86" s="179" t="n"/>
      <c r="L86" s="71" t="n"/>
      <c r="M86" s="71" t="n"/>
    </row>
    <row r="87" spans="1:21">
      <c r="B87" s="230" t="n"/>
      <c r="C87" s="236" t="n"/>
      <c r="D87" s="236" t="n"/>
      <c r="E87" s="236" t="n"/>
      <c r="F87" s="236" t="n"/>
      <c r="G87" s="179" t="n"/>
      <c r="H87" s="179" t="n"/>
      <c r="I87" s="179" t="n"/>
      <c r="J87" s="236" t="n"/>
      <c r="K87" s="179" t="n"/>
      <c r="L87" s="71" t="n"/>
      <c r="M87" s="71" t="n"/>
    </row>
    <row r="88" spans="1:21">
      <c r="B88" s="230" t="n"/>
      <c r="C88" s="236" t="n"/>
      <c r="D88" s="236" t="n"/>
      <c r="E88" s="236" t="n"/>
      <c r="F88" s="236" t="n"/>
      <c r="G88" s="179" t="n"/>
      <c r="H88" s="179" t="n"/>
      <c r="I88" s="179" t="n"/>
      <c r="J88" s="236" t="n"/>
      <c r="K88" s="179" t="n"/>
      <c r="L88" s="71" t="n"/>
      <c r="M88" s="71" t="n"/>
    </row>
    <row r="89" spans="1:21">
      <c r="B89" s="230" t="n"/>
      <c r="C89" s="236" t="n"/>
      <c r="D89" s="236" t="n"/>
      <c r="E89" s="236" t="n"/>
      <c r="F89" s="236" t="n"/>
      <c r="G89" s="179" t="n"/>
      <c r="H89" s="179" t="n"/>
      <c r="I89" s="179" t="n"/>
      <c r="J89" s="236" t="n"/>
      <c r="K89" s="179" t="n"/>
      <c r="L89" s="71" t="n"/>
      <c r="M89" s="71" t="n"/>
    </row>
    <row r="90" spans="1:21">
      <c r="B90" s="230" t="n"/>
      <c r="C90" s="236" t="n"/>
      <c r="D90" s="236" t="n"/>
      <c r="E90" s="236" t="n"/>
      <c r="F90" s="236" t="n"/>
      <c r="G90" s="179" t="n"/>
      <c r="H90" s="179" t="n"/>
      <c r="I90" s="179" t="n"/>
      <c r="J90" s="236" t="n"/>
      <c r="K90" s="179" t="n"/>
      <c r="L90" s="71" t="n"/>
      <c r="M90" s="71" t="n"/>
    </row>
    <row r="91" spans="1:21">
      <c r="B91" s="230" t="n"/>
      <c r="C91" s="236" t="n"/>
      <c r="D91" s="236" t="n"/>
      <c r="E91" s="236" t="n"/>
      <c r="F91" s="236" t="n"/>
      <c r="G91" s="179" t="n"/>
      <c r="H91" s="179" t="n"/>
      <c r="I91" s="179" t="n"/>
      <c r="J91" s="236" t="n"/>
      <c r="K91" s="179" t="n"/>
      <c r="L91" s="71" t="n"/>
      <c r="M91" s="71" t="n"/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U92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7.29"/>
    <col customWidth="1" max="17" min="17" style="291" width="33.57"/>
    <col customWidth="1" max="21" min="18" style="291" width="17.29"/>
  </cols>
  <sheetData>
    <row r="1" spans="1:21">
      <c r="A1" s="218" t="s">
        <v>0</v>
      </c>
      <c r="B1" s="181" t="s">
        <v>252</v>
      </c>
      <c r="C1" s="182" t="n">
        <v>42492</v>
      </c>
      <c r="D1" s="182" t="n">
        <v>42495</v>
      </c>
      <c r="E1" s="182" t="n">
        <v>42499</v>
      </c>
      <c r="F1" s="182" t="n">
        <v>42502</v>
      </c>
      <c r="G1" s="182" t="n">
        <v>42506</v>
      </c>
      <c r="H1" s="129" t="n">
        <v>42509</v>
      </c>
      <c r="I1" s="129" t="n">
        <v>42513</v>
      </c>
      <c r="J1" s="129" t="n">
        <v>42516</v>
      </c>
      <c r="K1" s="129" t="n">
        <v>42520</v>
      </c>
      <c r="L1" s="16" t="s">
        <v>253</v>
      </c>
      <c r="M1" s="17" t="s">
        <v>254</v>
      </c>
      <c r="N1" s="18" t="s">
        <v>255</v>
      </c>
      <c r="O1" s="19" t="s">
        <v>256</v>
      </c>
      <c r="P1" s="233" t="n"/>
      <c r="Q1" s="102" t="s">
        <v>257</v>
      </c>
    </row>
    <row r="2" spans="1:21">
      <c r="A2" s="22" t="s">
        <v>258</v>
      </c>
      <c r="B2" s="23">
        <f>'0416'!L2</f>
        <v/>
      </c>
      <c r="C2" s="232" t="n"/>
      <c r="D2" s="227" t="s">
        <v>312</v>
      </c>
      <c r="E2" s="232" t="n"/>
      <c r="F2" s="221" t="s">
        <v>371</v>
      </c>
      <c r="G2" s="236" t="s">
        <v>370</v>
      </c>
      <c r="H2" s="167" t="s">
        <v>378</v>
      </c>
      <c r="I2" s="167" t="s">
        <v>379</v>
      </c>
      <c r="J2" s="167" t="s">
        <v>315</v>
      </c>
      <c r="K2" s="169" t="s">
        <v>380</v>
      </c>
      <c r="L2" s="26">
        <f>B2+L3-L4</f>
        <v/>
      </c>
      <c r="M2" s="55" t="n"/>
      <c r="N2" s="268">
        <f>SUM(N5:N27)</f>
        <v/>
      </c>
      <c r="O2" s="211" t="s">
        <v>372</v>
      </c>
      <c r="P2" s="69" t="n"/>
      <c r="Q2" s="246" t="n"/>
    </row>
    <row r="3" spans="1:21">
      <c r="A3" s="34" t="s">
        <v>262</v>
      </c>
      <c r="B3" s="34" t="n"/>
      <c r="C3" s="34">
        <f>SUM(C5:C27)</f>
        <v/>
      </c>
      <c r="D3" s="34">
        <f>SUM(D5:D27)</f>
        <v/>
      </c>
      <c r="E3" s="34">
        <f>SUM(E5:E27)</f>
        <v/>
      </c>
      <c r="F3" s="34">
        <f>SUM(F5:F27)</f>
        <v/>
      </c>
      <c r="G3" s="34">
        <f>SUM(G5:G27)</f>
        <v/>
      </c>
      <c r="H3" s="153">
        <f>SUM(H5:H27)</f>
        <v/>
      </c>
      <c r="I3" s="153">
        <f>SUM(I5:I27)</f>
        <v/>
      </c>
      <c r="J3" s="153">
        <f>SUM(J5:J27)</f>
        <v/>
      </c>
      <c r="K3" s="153">
        <f>SUM(K5:K27)</f>
        <v/>
      </c>
      <c r="L3" s="34">
        <f>SUM(C3:K3)</f>
        <v/>
      </c>
      <c r="M3" s="55" t="n"/>
      <c r="N3" s="268" t="n"/>
      <c r="O3" s="211" t="n"/>
      <c r="P3" s="69" t="n"/>
      <c r="Q3" s="236" t="n"/>
    </row>
    <row r="4" spans="1:21">
      <c r="A4" s="40" t="s">
        <v>263</v>
      </c>
      <c r="B4" s="40" t="n"/>
      <c r="C4" s="229" t="n"/>
      <c r="D4" s="229" t="n">
        <v>1600</v>
      </c>
      <c r="E4" s="229" t="n"/>
      <c r="F4" s="229" t="n">
        <v>1600</v>
      </c>
      <c r="G4" s="229" t="n">
        <v>1600</v>
      </c>
      <c r="H4" s="171" t="n">
        <v>1600</v>
      </c>
      <c r="I4" s="171" t="n">
        <v>1600</v>
      </c>
      <c r="J4" s="171" t="n">
        <v>1600</v>
      </c>
      <c r="K4" s="171" t="n">
        <v>1600</v>
      </c>
      <c r="L4" s="229">
        <f>SUM(C4:K4)</f>
        <v/>
      </c>
      <c r="M4" s="55" t="n"/>
      <c r="N4" s="268" t="n"/>
      <c r="O4" s="43" t="n"/>
      <c r="P4" s="44" t="n"/>
    </row>
    <row r="5" spans="1:21">
      <c r="A5" s="263" t="s">
        <v>264</v>
      </c>
      <c r="B5" s="261">
        <f>-1*'0416'!N5</f>
        <v/>
      </c>
      <c r="D5" s="221" t="n">
        <v>0</v>
      </c>
      <c r="F5" s="102" t="n"/>
      <c r="G5" s="219" t="n">
        <v>0</v>
      </c>
      <c r="H5" s="179" t="n"/>
      <c r="I5" s="167" t="n">
        <v>0</v>
      </c>
      <c r="J5" s="179" t="n"/>
      <c r="K5" s="167" t="n">
        <v>0</v>
      </c>
      <c r="L5" s="276">
        <f>SUM(B5:K5)</f>
        <v/>
      </c>
      <c r="M5" s="55" t="n"/>
      <c r="N5" s="268">
        <f>M5-L5</f>
        <v/>
      </c>
      <c r="O5" s="256">
        <f>SUM(C5:K5)+'0416'!O5</f>
        <v/>
      </c>
      <c r="P5" s="240" t="n"/>
      <c r="Q5" s="65" t="n"/>
    </row>
    <row r="6" spans="1:21">
      <c r="A6" s="262" t="s">
        <v>8</v>
      </c>
      <c r="B6" s="261">
        <f>-1*'0416'!N6</f>
        <v/>
      </c>
      <c r="H6" s="179" t="n"/>
      <c r="I6" s="179" t="n"/>
      <c r="J6" s="179" t="n"/>
      <c r="K6" s="179" t="n"/>
      <c r="L6" s="276">
        <f>SUM(B6:K6)</f>
        <v/>
      </c>
      <c r="M6" s="55" t="n"/>
      <c r="N6" s="268">
        <f>M6-L6</f>
        <v/>
      </c>
      <c r="O6" s="256">
        <f>SUM(C6:K6)+'0416'!O6</f>
        <v/>
      </c>
      <c r="P6" s="240" t="n"/>
      <c r="Q6" s="102" t="s">
        <v>265</v>
      </c>
    </row>
    <row r="7" spans="1:21">
      <c r="A7" s="262" t="s">
        <v>10</v>
      </c>
      <c r="B7" s="261">
        <f>-1*'0416'!N7</f>
        <v/>
      </c>
      <c r="C7" s="232" t="n"/>
      <c r="D7" s="221" t="n">
        <v>200</v>
      </c>
      <c r="E7" s="232" t="n"/>
      <c r="F7" s="221" t="n">
        <v>150</v>
      </c>
      <c r="G7" s="221" t="n">
        <v>200</v>
      </c>
      <c r="H7" s="169" t="n">
        <v>150</v>
      </c>
      <c r="I7" s="169" t="n">
        <v>150</v>
      </c>
      <c r="J7" s="167" t="n">
        <v>150</v>
      </c>
      <c r="K7" s="169" t="n">
        <v>150</v>
      </c>
      <c r="L7" s="276">
        <f>SUM(B7:K7)</f>
        <v/>
      </c>
      <c r="M7" s="55" t="n">
        <v>3200</v>
      </c>
      <c r="N7" s="268">
        <f>M7-L7</f>
        <v/>
      </c>
      <c r="O7" s="256">
        <f>SUM(C7:K7)+'0416'!O7</f>
        <v/>
      </c>
      <c r="P7" s="240" t="n"/>
      <c r="Q7" s="102" t="s">
        <v>266</v>
      </c>
    </row>
    <row r="8" spans="1:21">
      <c r="A8" s="262" t="s">
        <v>13</v>
      </c>
      <c r="B8" s="261">
        <f>-1*'0416'!N8</f>
        <v/>
      </c>
      <c r="C8" s="232" t="n"/>
      <c r="D8" s="102" t="n"/>
      <c r="F8" s="102" t="n"/>
      <c r="G8" s="221" t="n">
        <v>200</v>
      </c>
      <c r="H8" s="167" t="n">
        <v>150</v>
      </c>
      <c r="I8" s="167" t="n">
        <v>150</v>
      </c>
      <c r="J8" s="167" t="n">
        <v>150</v>
      </c>
      <c r="K8" s="169" t="n">
        <v>150</v>
      </c>
      <c r="L8" s="276">
        <f>SUM(B8:K8)</f>
        <v/>
      </c>
      <c r="M8" s="55" t="n">
        <v>1600</v>
      </c>
      <c r="N8" s="268">
        <f>M8-L8</f>
        <v/>
      </c>
      <c r="O8" s="256">
        <f>SUM(C8:K8)+'0416'!O8</f>
        <v/>
      </c>
      <c r="P8" s="240" t="n"/>
      <c r="Q8" s="102" t="s">
        <v>267</v>
      </c>
    </row>
    <row r="9" spans="1:21">
      <c r="A9" s="262" t="s">
        <v>124</v>
      </c>
      <c r="B9" s="261">
        <f>-1*'0416'!N9</f>
        <v/>
      </c>
      <c r="H9" s="179" t="n"/>
      <c r="I9" s="179" t="n"/>
      <c r="J9" s="179" t="n"/>
      <c r="K9" s="179" t="n"/>
      <c r="L9" s="276">
        <f>SUM(B9:K9)</f>
        <v/>
      </c>
      <c r="M9" s="55" t="n"/>
      <c r="N9" s="268">
        <f>M9-L9</f>
        <v/>
      </c>
      <c r="O9" s="256">
        <f>SUM(C9:K9)+'0416'!O9</f>
        <v/>
      </c>
      <c r="P9" s="240" t="n"/>
      <c r="Q9" s="102" t="s">
        <v>381</v>
      </c>
    </row>
    <row r="10" spans="1:21">
      <c r="A10" s="262" t="s">
        <v>16</v>
      </c>
      <c r="B10" s="261">
        <f>-1*'0416'!N10</f>
        <v/>
      </c>
      <c r="C10" s="232" t="n"/>
      <c r="D10" s="219" t="n">
        <v>200</v>
      </c>
      <c r="E10" s="232" t="n"/>
      <c r="F10" s="102" t="n"/>
      <c r="H10" s="179" t="n"/>
      <c r="I10" s="179" t="n"/>
      <c r="J10" s="179" t="n"/>
      <c r="K10" s="167" t="n">
        <v>150</v>
      </c>
      <c r="L10" s="276">
        <f>SUM(B10:K10)</f>
        <v/>
      </c>
      <c r="M10" s="55" t="n"/>
      <c r="N10" s="268">
        <f>M10-L10</f>
        <v/>
      </c>
      <c r="O10" s="256">
        <f>SUM(C10:K10)+'0416'!O10</f>
        <v/>
      </c>
      <c r="P10" s="240" t="n"/>
      <c r="Q10" s="102" t="s">
        <v>268</v>
      </c>
    </row>
    <row r="11" spans="1:21">
      <c r="A11" s="262" t="s">
        <v>19</v>
      </c>
      <c r="B11" s="261">
        <f>-1*'0416'!N11</f>
        <v/>
      </c>
      <c r="C11" s="232" t="n"/>
      <c r="D11" s="102" t="n"/>
      <c r="E11" s="232" t="n"/>
      <c r="F11" s="219" t="n">
        <v>150</v>
      </c>
      <c r="G11" s="219" t="n">
        <v>200</v>
      </c>
      <c r="H11" s="169" t="n">
        <v>150</v>
      </c>
      <c r="I11" s="167" t="n">
        <v>150</v>
      </c>
      <c r="J11" s="167" t="n">
        <v>150</v>
      </c>
      <c r="K11" s="169" t="n">
        <v>150</v>
      </c>
      <c r="L11" s="276">
        <f>SUM(B11:K11)</f>
        <v/>
      </c>
      <c r="M11" s="55">
        <f>L11</f>
        <v/>
      </c>
      <c r="N11" s="268">
        <f>M11-L11</f>
        <v/>
      </c>
      <c r="O11" s="256">
        <f>SUM(C11:K11)+'0416'!O11</f>
        <v/>
      </c>
      <c r="P11" s="240" t="n"/>
      <c r="Q11" s="102" t="s">
        <v>269</v>
      </c>
    </row>
    <row r="12" spans="1:21">
      <c r="A12" s="262" t="s">
        <v>22</v>
      </c>
      <c r="B12" s="261">
        <f>-1*'0416'!N12</f>
        <v/>
      </c>
      <c r="C12" s="232" t="n"/>
      <c r="D12" s="219" t="n">
        <v>200</v>
      </c>
      <c r="F12" s="102" t="n"/>
      <c r="G12" s="221" t="n">
        <v>200</v>
      </c>
      <c r="H12" s="167" t="n">
        <v>150</v>
      </c>
      <c r="I12" s="169" t="n">
        <v>150</v>
      </c>
      <c r="J12" s="167" t="n">
        <v>150</v>
      </c>
      <c r="K12" s="179" t="n"/>
      <c r="L12" s="276">
        <f>SUM(B12:K12)</f>
        <v/>
      </c>
      <c r="M12" s="55" t="n"/>
      <c r="N12" s="268">
        <f>M12-L12</f>
        <v/>
      </c>
      <c r="O12" s="256">
        <f>SUM(C12:K12)+'0416'!O12</f>
        <v/>
      </c>
      <c r="P12" s="240" t="n"/>
      <c r="Q12" s="102" t="s">
        <v>270</v>
      </c>
    </row>
    <row r="13" spans="1:21">
      <c r="A13" s="262" t="s">
        <v>25</v>
      </c>
      <c r="B13" s="261">
        <f>-1*'0416'!N13</f>
        <v/>
      </c>
      <c r="D13" s="102" t="n"/>
      <c r="E13" s="232" t="n"/>
      <c r="F13" s="221" t="n">
        <v>150</v>
      </c>
      <c r="G13" s="102" t="n"/>
      <c r="H13" s="179" t="n"/>
      <c r="I13" s="167" t="n">
        <v>150</v>
      </c>
      <c r="J13" s="169" t="n">
        <v>150</v>
      </c>
      <c r="K13" s="169" t="n">
        <v>150</v>
      </c>
      <c r="L13" s="276">
        <f>SUM(B13:K13)</f>
        <v/>
      </c>
      <c r="M13" s="55" t="n"/>
      <c r="N13" s="268">
        <f>M13-L13</f>
        <v/>
      </c>
      <c r="O13" s="256">
        <f>SUM(C13:K13)+'0416'!O13</f>
        <v/>
      </c>
      <c r="P13" s="240" t="n"/>
      <c r="Q13" s="102" t="s">
        <v>271</v>
      </c>
    </row>
    <row r="14" spans="1:21">
      <c r="A14" s="262" t="s">
        <v>28</v>
      </c>
      <c r="B14" s="261">
        <f>-1*'0416'!N14</f>
        <v/>
      </c>
      <c r="F14" s="102" t="n"/>
      <c r="H14" s="179" t="n"/>
      <c r="I14" s="179" t="n"/>
      <c r="J14" s="179" t="n"/>
      <c r="K14" s="179" t="n"/>
      <c r="L14" s="276">
        <f>SUM(B14:K14)</f>
        <v/>
      </c>
      <c r="M14" s="55" t="n"/>
      <c r="N14" s="268">
        <f>M14-L14</f>
        <v/>
      </c>
      <c r="O14" s="256">
        <f>SUM(C14:K14)+'0416'!O14</f>
        <v/>
      </c>
      <c r="P14" s="240" t="n"/>
      <c r="Q14" s="102" t="s">
        <v>272</v>
      </c>
    </row>
    <row r="15" spans="1:21">
      <c r="A15" s="262" t="s">
        <v>31</v>
      </c>
      <c r="B15" s="261">
        <f>-1*'0416'!N15</f>
        <v/>
      </c>
      <c r="D15" s="219" t="n">
        <v>200</v>
      </c>
      <c r="E15" s="232" t="n"/>
      <c r="F15" s="219" t="n">
        <v>150</v>
      </c>
      <c r="G15" s="221" t="n">
        <v>200</v>
      </c>
      <c r="H15" s="169" t="n">
        <v>150</v>
      </c>
      <c r="I15" s="167" t="n">
        <v>150</v>
      </c>
      <c r="J15" s="169" t="n">
        <v>150</v>
      </c>
      <c r="K15" s="167" t="n">
        <v>150</v>
      </c>
      <c r="L15" s="276">
        <f>SUM(B15:K15)</f>
        <v/>
      </c>
      <c r="M15" s="55" t="n">
        <v>1600</v>
      </c>
      <c r="N15" s="268">
        <f>M15-L15</f>
        <v/>
      </c>
      <c r="O15" s="256">
        <f>SUM(C15:K15)+'0416'!O15</f>
        <v/>
      </c>
      <c r="P15" s="240" t="n"/>
      <c r="Q15" s="102" t="s">
        <v>273</v>
      </c>
    </row>
    <row r="16" spans="1:21">
      <c r="A16" s="262" t="s">
        <v>34</v>
      </c>
      <c r="B16" s="261">
        <f>-1*'0416'!N16</f>
        <v/>
      </c>
      <c r="C16" s="232" t="n"/>
      <c r="D16" s="221" t="n">
        <v>200</v>
      </c>
      <c r="F16" s="219" t="n">
        <v>150</v>
      </c>
      <c r="G16" s="102" t="n"/>
      <c r="H16" s="179" t="n"/>
      <c r="I16" s="169" t="n">
        <v>150</v>
      </c>
      <c r="J16" s="179" t="n"/>
      <c r="K16" s="167" t="n">
        <v>150</v>
      </c>
      <c r="L16" s="276">
        <f>SUM(B16:K16)</f>
        <v/>
      </c>
      <c r="M16" s="55" t="n">
        <v>2000</v>
      </c>
      <c r="N16" s="268">
        <f>M16-L16</f>
        <v/>
      </c>
      <c r="O16" s="256">
        <f>SUM(C16:K16)+'0416'!O16</f>
        <v/>
      </c>
      <c r="P16" s="240" t="n"/>
      <c r="Q16" s="102" t="s">
        <v>274</v>
      </c>
    </row>
    <row r="17" spans="1:21">
      <c r="A17" s="262" t="s">
        <v>37</v>
      </c>
      <c r="B17" s="261">
        <f>-1*'0416'!N17</f>
        <v/>
      </c>
      <c r="C17" s="232" t="n"/>
      <c r="D17" s="219" t="n">
        <v>200</v>
      </c>
      <c r="E17" s="232" t="n"/>
      <c r="F17" s="219" t="n">
        <v>150</v>
      </c>
      <c r="G17" s="219" t="n">
        <v>200</v>
      </c>
      <c r="H17" s="167" t="n">
        <v>150</v>
      </c>
      <c r="I17" s="167" t="n">
        <v>150</v>
      </c>
      <c r="J17" s="167" t="n">
        <v>150</v>
      </c>
      <c r="K17" s="167" t="n">
        <v>150</v>
      </c>
      <c r="L17" s="276">
        <f>SUM(B17:K17)</f>
        <v/>
      </c>
      <c r="M17" s="55" t="n">
        <v>1000</v>
      </c>
      <c r="N17" s="268">
        <f>M17-L17</f>
        <v/>
      </c>
      <c r="O17" s="256">
        <f>SUM(C17:K17)+'0416'!O17</f>
        <v/>
      </c>
      <c r="P17" s="240" t="n"/>
      <c r="Q17" s="102" t="s">
        <v>275</v>
      </c>
    </row>
    <row r="18" spans="1:21">
      <c r="A18" s="262" t="s">
        <v>65</v>
      </c>
      <c r="B18" s="261">
        <f>-1*'0416'!N18</f>
        <v/>
      </c>
      <c r="D18" s="221" t="n">
        <v>0</v>
      </c>
      <c r="H18" s="179" t="n"/>
      <c r="I18" s="179" t="n"/>
      <c r="J18" s="179" t="n"/>
      <c r="K18" s="179" t="n"/>
      <c r="L18" s="276">
        <f>SUM(B18:K18)</f>
        <v/>
      </c>
      <c r="M18" s="55" t="n"/>
      <c r="N18" s="268">
        <f>M18-L18</f>
        <v/>
      </c>
      <c r="O18" s="256">
        <f>SUM(C18:K18)+'0416'!O18</f>
        <v/>
      </c>
      <c r="P18" s="240" t="n"/>
      <c r="Q18" s="102" t="s">
        <v>382</v>
      </c>
    </row>
    <row r="19" spans="1:21">
      <c r="A19" s="262" t="s">
        <v>39</v>
      </c>
      <c r="B19" s="261">
        <f>-1*'0416'!N19</f>
        <v/>
      </c>
      <c r="C19" s="232" t="n"/>
      <c r="D19" s="102" t="n"/>
      <c r="F19" s="221" t="n">
        <v>150</v>
      </c>
      <c r="G19" s="102" t="n"/>
      <c r="H19" s="169" t="n">
        <v>150</v>
      </c>
      <c r="I19" s="169" t="n">
        <v>150</v>
      </c>
      <c r="J19" s="169" t="n">
        <v>150</v>
      </c>
      <c r="K19" s="179" t="n"/>
      <c r="L19" s="276">
        <f>SUM(B19:K19)</f>
        <v/>
      </c>
      <c r="M19" s="55" t="n"/>
      <c r="N19" s="268">
        <f>M19-L19</f>
        <v/>
      </c>
      <c r="O19" s="256">
        <f>SUM(C19:K19)+'0416'!O19</f>
        <v/>
      </c>
      <c r="P19" s="240" t="n"/>
      <c r="Q19" s="102" t="s">
        <v>276</v>
      </c>
    </row>
    <row r="20" spans="1:21">
      <c r="A20" s="262" t="s">
        <v>42</v>
      </c>
      <c r="B20" s="261">
        <f>-1*'0416'!N20</f>
        <v/>
      </c>
      <c r="D20" s="219" t="n">
        <v>200</v>
      </c>
      <c r="E20" s="232" t="n"/>
      <c r="F20" s="221" t="n">
        <v>150</v>
      </c>
      <c r="G20" s="102" t="n"/>
      <c r="H20" s="167" t="n">
        <v>150</v>
      </c>
      <c r="I20" s="169" t="n">
        <v>150</v>
      </c>
      <c r="J20" s="169" t="n">
        <v>150</v>
      </c>
      <c r="K20" s="179" t="n"/>
      <c r="L20" s="276">
        <f>SUM(B20:K20)</f>
        <v/>
      </c>
      <c r="M20" s="55" t="n"/>
      <c r="N20" s="268">
        <f>M20-L20</f>
        <v/>
      </c>
      <c r="O20" s="256">
        <f>SUM(C20:K20)+'0416'!O20</f>
        <v/>
      </c>
      <c r="P20" s="240" t="n"/>
      <c r="Q20" s="102" t="s">
        <v>277</v>
      </c>
    </row>
    <row r="21" spans="1:21">
      <c r="A21" s="262" t="s">
        <v>45</v>
      </c>
      <c r="B21" s="261">
        <f>-1*'0416'!N21</f>
        <v/>
      </c>
      <c r="C21" s="232" t="n"/>
      <c r="D21" s="102" t="n"/>
      <c r="F21" s="219" t="n">
        <v>150</v>
      </c>
      <c r="G21" s="221" t="n">
        <v>200</v>
      </c>
      <c r="H21" s="169" t="n">
        <v>150</v>
      </c>
      <c r="I21" s="179" t="n"/>
      <c r="J21" s="179" t="n"/>
      <c r="K21" s="179" t="n"/>
      <c r="L21" s="276">
        <f>SUM(B21:K21)</f>
        <v/>
      </c>
      <c r="M21" s="55" t="n"/>
      <c r="N21" s="268">
        <f>M21-L21</f>
        <v/>
      </c>
      <c r="O21" s="256">
        <f>SUM(C21:K21)+'0416'!O21</f>
        <v/>
      </c>
      <c r="P21" s="240" t="n"/>
      <c r="Q21" s="102" t="s">
        <v>278</v>
      </c>
    </row>
    <row r="22" spans="1:21">
      <c r="A22" s="262" t="s">
        <v>46</v>
      </c>
      <c r="B22" s="261">
        <f>-1*'0416'!N22</f>
        <v/>
      </c>
      <c r="D22" s="102" t="n"/>
      <c r="H22" s="179" t="n"/>
      <c r="I22" s="179" t="n"/>
      <c r="J22" s="179" t="n"/>
      <c r="K22" s="179" t="n"/>
      <c r="L22" s="276">
        <f>SUM(B22:K22)</f>
        <v/>
      </c>
      <c r="M22" s="55" t="n"/>
      <c r="N22" s="268">
        <f>M22-L22</f>
        <v/>
      </c>
      <c r="O22" s="256">
        <f>SUM(C22:K22)+'0416'!O22</f>
        <v/>
      </c>
      <c r="P22" s="240" t="n"/>
      <c r="Q22" s="102" t="s">
        <v>279</v>
      </c>
    </row>
    <row r="23" spans="1:21">
      <c r="A23" s="262" t="s">
        <v>154</v>
      </c>
      <c r="B23" s="261">
        <f>-1*'0416'!N23</f>
        <v/>
      </c>
      <c r="H23" s="179" t="n"/>
      <c r="I23" s="179" t="n"/>
      <c r="J23" s="179" t="n"/>
      <c r="K23" s="179" t="n"/>
      <c r="L23" s="276">
        <f>SUM(B23:K23)</f>
        <v/>
      </c>
      <c r="M23" s="55" t="n"/>
      <c r="N23" s="268">
        <f>M23-L23</f>
        <v/>
      </c>
      <c r="O23" s="256">
        <f>SUM(C23:K23)+'0416'!O23</f>
        <v/>
      </c>
      <c r="P23" s="240" t="n"/>
      <c r="Q23" s="102" t="s">
        <v>280</v>
      </c>
    </row>
    <row r="24" spans="1:21">
      <c r="A24" s="262" t="s">
        <v>76</v>
      </c>
      <c r="B24" s="261">
        <f>-1*'0416'!N24</f>
        <v/>
      </c>
      <c r="D24" s="102" t="n"/>
      <c r="F24" s="102" t="n"/>
      <c r="H24" s="179" t="n"/>
      <c r="I24" s="179" t="n"/>
      <c r="J24" s="179" t="n"/>
      <c r="K24" s="179" t="n"/>
      <c r="L24" s="276">
        <f>SUM(B24:K24)</f>
        <v/>
      </c>
      <c r="M24" s="55" t="n"/>
      <c r="N24" s="268">
        <f>M24-L24</f>
        <v/>
      </c>
      <c r="O24" s="256">
        <f>SUM(C24:K24)+'0416'!O24</f>
        <v/>
      </c>
      <c r="P24" s="240" t="n"/>
      <c r="Q24" s="102" t="s">
        <v>304</v>
      </c>
    </row>
    <row r="25" spans="1:21">
      <c r="A25" s="262" t="s">
        <v>52</v>
      </c>
      <c r="B25" s="261">
        <f>-1*'0416'!N25</f>
        <v/>
      </c>
      <c r="C25" s="232" t="n"/>
      <c r="D25" s="102" t="n"/>
      <c r="E25" s="232" t="n"/>
      <c r="F25" s="221" t="n">
        <v>150</v>
      </c>
      <c r="G25" s="219" t="n">
        <v>200</v>
      </c>
      <c r="H25" s="167" t="n">
        <v>150</v>
      </c>
      <c r="I25" s="169" t="n">
        <v>150</v>
      </c>
      <c r="J25" s="169" t="n">
        <v>150</v>
      </c>
      <c r="K25" s="169" t="n">
        <v>150</v>
      </c>
      <c r="L25" s="276">
        <f>SUM(B25:K25)</f>
        <v/>
      </c>
      <c r="M25" s="55" t="n"/>
      <c r="N25" s="268">
        <f>M25-L25</f>
        <v/>
      </c>
      <c r="O25" s="256">
        <f>SUM(C25:K25)+'0416'!O25</f>
        <v/>
      </c>
      <c r="P25" s="240" t="n"/>
      <c r="Q25" s="102" t="s">
        <v>281</v>
      </c>
    </row>
    <row r="26" spans="1:21">
      <c r="A26" s="262" t="s">
        <v>55</v>
      </c>
      <c r="B26" s="261">
        <f>-1*'0416'!N26</f>
        <v/>
      </c>
      <c r="C26" s="232" t="n"/>
      <c r="D26" s="221" t="n">
        <v>200</v>
      </c>
      <c r="E26" s="232" t="n"/>
      <c r="F26" s="221" t="n">
        <v>150</v>
      </c>
      <c r="G26" s="219" t="n">
        <v>200</v>
      </c>
      <c r="H26" s="169" t="n">
        <v>150</v>
      </c>
      <c r="I26" s="167" t="n">
        <v>150</v>
      </c>
      <c r="J26" s="169" t="n">
        <v>150</v>
      </c>
      <c r="K26" s="169" t="n">
        <v>150</v>
      </c>
      <c r="L26" s="276">
        <f>SUM(B26:K26)</f>
        <v/>
      </c>
      <c r="M26" s="55" t="n"/>
      <c r="N26" s="268">
        <f>M26-L26</f>
        <v/>
      </c>
      <c r="O26" s="256">
        <f>SUM(C26:K26)+'0416'!O26</f>
        <v/>
      </c>
      <c r="P26" s="240" t="n"/>
      <c r="Q26" s="102" t="s">
        <v>282</v>
      </c>
    </row>
    <row r="27" spans="1:21">
      <c r="A27" s="262" t="s">
        <v>57</v>
      </c>
      <c r="B27" s="261">
        <f>-1*'0416'!N27</f>
        <v/>
      </c>
      <c r="C27" s="232" t="n"/>
      <c r="D27" s="102" t="n"/>
      <c r="F27" s="219" t="n">
        <v>0</v>
      </c>
      <c r="G27" s="219" t="n">
        <v>0</v>
      </c>
      <c r="H27" s="167" t="n">
        <v>0</v>
      </c>
      <c r="I27" s="179" t="n"/>
      <c r="J27" s="167" t="n">
        <v>0</v>
      </c>
      <c r="K27" s="167" t="n">
        <v>150</v>
      </c>
      <c r="L27" s="276">
        <f>SUM(B27:K27)</f>
        <v/>
      </c>
      <c r="M27" s="55" t="n"/>
      <c r="N27" s="268">
        <f>M27-L27</f>
        <v/>
      </c>
      <c r="O27" s="256">
        <f>SUM(C27:K27)+'0416'!O27</f>
        <v/>
      </c>
      <c r="P27" s="240" t="n"/>
      <c r="Q27" s="102" t="s">
        <v>283</v>
      </c>
    </row>
    <row r="28" spans="1:21">
      <c r="A28" s="44" t="n"/>
      <c r="B28" s="69" t="n"/>
      <c r="D28" s="105" t="n"/>
      <c r="E28" s="77" t="n"/>
      <c r="F28" s="105" t="n"/>
      <c r="G28" s="105" t="n"/>
      <c r="H28" s="175" t="n"/>
      <c r="I28" s="175" t="n"/>
      <c r="J28" s="175" t="n"/>
      <c r="K28" s="175" t="n"/>
      <c r="L28" s="240" t="n"/>
      <c r="M28" s="240" t="n"/>
      <c r="N28" s="240" t="n"/>
      <c r="O28" s="65" t="n"/>
      <c r="P28" s="65" t="n"/>
    </row>
    <row customHeight="1" ht="82.5" r="29" s="291" spans="1:21">
      <c r="A29" s="236" t="n"/>
      <c r="B29" s="236" t="n"/>
      <c r="C29" s="102" t="n"/>
      <c r="D29" s="216" t="s">
        <v>383</v>
      </c>
      <c r="E29" s="102" t="n"/>
      <c r="F29" s="69" t="n"/>
      <c r="G29" s="216" t="s">
        <v>384</v>
      </c>
      <c r="H29" s="175" t="n"/>
      <c r="I29" s="148" t="s">
        <v>384</v>
      </c>
      <c r="J29" s="175" t="n"/>
      <c r="K29" s="148" t="s">
        <v>384</v>
      </c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</row>
    <row r="30" spans="1:21">
      <c r="B30" s="230" t="n"/>
      <c r="H30" s="179" t="n"/>
      <c r="I30" s="179" t="n"/>
      <c r="J30" s="179" t="n"/>
      <c r="K30" s="179" t="n"/>
      <c r="L30" s="71" t="n"/>
      <c r="M30" s="71" t="n"/>
    </row>
    <row r="31" spans="1:21">
      <c r="B31" s="230" t="n"/>
      <c r="D31" s="69" t="n"/>
      <c r="E31" s="230" t="n"/>
      <c r="F31" s="69" t="n"/>
      <c r="G31" s="69" t="n"/>
      <c r="H31" s="175" t="n"/>
      <c r="I31" s="175" t="n"/>
      <c r="J31" s="175" t="n"/>
      <c r="K31" s="175" t="n"/>
      <c r="L31" s="71" t="n"/>
      <c r="M31" s="71" t="n"/>
    </row>
    <row r="32" spans="1:21">
      <c r="B32" s="230" t="n"/>
      <c r="C32" s="69" t="n"/>
      <c r="D32" s="69" t="n"/>
      <c r="E32" s="230" t="n"/>
      <c r="F32" s="69" t="n"/>
      <c r="G32" s="69" t="n"/>
      <c r="H32" s="175" t="n"/>
      <c r="I32" s="175" t="n"/>
      <c r="J32" s="175" t="n"/>
      <c r="K32" s="175" t="n"/>
      <c r="L32" s="71" t="n"/>
      <c r="M32" s="71" t="n"/>
    </row>
    <row r="33" spans="1:21">
      <c r="B33" s="230" t="n"/>
      <c r="C33" s="69" t="n"/>
      <c r="D33" s="69" t="n"/>
      <c r="E33" s="230" t="n"/>
      <c r="F33" s="69" t="n"/>
      <c r="G33" s="69" t="n"/>
      <c r="H33" s="175" t="n"/>
      <c r="I33" s="175" t="n"/>
      <c r="J33" s="175" t="n"/>
      <c r="K33" s="175" t="n"/>
      <c r="L33" s="71" t="n"/>
      <c r="M33" s="71" t="n"/>
    </row>
    <row r="34" spans="1:21">
      <c r="B34" s="230" t="n"/>
      <c r="C34" s="69" t="n"/>
      <c r="D34" s="69" t="n"/>
      <c r="E34" s="230" t="n"/>
      <c r="F34" s="69" t="n"/>
      <c r="G34" s="69" t="n"/>
      <c r="H34" s="175" t="n"/>
      <c r="I34" s="175" t="n"/>
      <c r="J34" s="175" t="n"/>
      <c r="K34" s="175" t="n"/>
      <c r="L34" s="71" t="n"/>
      <c r="M34" s="71" t="n"/>
    </row>
    <row r="35" spans="1:21">
      <c r="B35" s="230" t="n"/>
      <c r="C35" s="236" t="n"/>
      <c r="D35" s="236" t="n"/>
      <c r="E35" s="236" t="n"/>
      <c r="F35" s="236" t="n"/>
      <c r="G35" s="236" t="n"/>
      <c r="H35" s="179" t="n"/>
      <c r="I35" s="179" t="n"/>
      <c r="J35" s="179" t="n"/>
      <c r="K35" s="179" t="n"/>
      <c r="L35" s="71" t="n"/>
      <c r="M35" s="71" t="n"/>
    </row>
    <row r="36" spans="1:21">
      <c r="B36" s="230" t="n"/>
      <c r="C36" s="236" t="n"/>
      <c r="D36" s="236" t="n"/>
      <c r="E36" s="236" t="n"/>
      <c r="F36" s="236" t="n"/>
      <c r="G36" s="236" t="n"/>
      <c r="H36" s="179" t="n"/>
      <c r="I36" s="179" t="n"/>
      <c r="J36" s="179" t="n"/>
      <c r="K36" s="179" t="n"/>
      <c r="L36" s="71" t="n"/>
      <c r="M36" s="71" t="n"/>
    </row>
    <row r="37" spans="1:21">
      <c r="B37" s="230" t="n"/>
      <c r="C37" s="236" t="n"/>
      <c r="D37" s="236" t="n"/>
      <c r="E37" s="236" t="n"/>
      <c r="F37" s="236" t="n"/>
      <c r="G37" s="236" t="n"/>
      <c r="H37" s="179" t="n"/>
      <c r="I37" s="179" t="n"/>
      <c r="J37" s="179" t="n"/>
      <c r="K37" s="179" t="n"/>
      <c r="L37" s="71" t="n"/>
      <c r="M37" s="71" t="n"/>
    </row>
    <row r="38" spans="1:21">
      <c r="B38" s="230" t="n"/>
      <c r="C38" s="236" t="n"/>
      <c r="D38" s="236" t="n"/>
      <c r="E38" s="236" t="n"/>
      <c r="F38" s="236" t="n"/>
      <c r="G38" s="236" t="n"/>
      <c r="H38" s="179" t="n"/>
      <c r="I38" s="179" t="n"/>
      <c r="J38" s="179" t="n"/>
      <c r="K38" s="179" t="n"/>
      <c r="L38" s="71" t="n"/>
      <c r="M38" s="71" t="n"/>
    </row>
    <row r="39" spans="1:21">
      <c r="B39" s="230" t="n"/>
      <c r="C39" s="236" t="n"/>
      <c r="D39" s="236" t="n"/>
      <c r="E39" s="236" t="n"/>
      <c r="F39" s="236" t="n"/>
      <c r="G39" s="236" t="n"/>
      <c r="H39" s="179" t="n"/>
      <c r="I39" s="179" t="n"/>
      <c r="J39" s="179" t="n"/>
      <c r="K39" s="179" t="n"/>
      <c r="L39" s="71" t="n"/>
      <c r="M39" s="71" t="n"/>
    </row>
    <row r="40" spans="1:21">
      <c r="B40" s="230" t="n"/>
      <c r="C40" s="236" t="n"/>
      <c r="D40" s="236" t="n"/>
      <c r="E40" s="236" t="n"/>
      <c r="F40" s="236" t="n"/>
      <c r="G40" s="236" t="n"/>
      <c r="H40" s="179" t="n"/>
      <c r="I40" s="179" t="n"/>
      <c r="J40" s="179" t="n"/>
      <c r="K40" s="179" t="n"/>
      <c r="L40" s="71" t="n"/>
      <c r="M40" s="71" t="n"/>
    </row>
    <row r="41" spans="1:21">
      <c r="B41" s="230" t="n"/>
      <c r="C41" s="236" t="n"/>
      <c r="D41" s="236" t="n"/>
      <c r="E41" s="236" t="n"/>
      <c r="F41" s="236" t="n"/>
      <c r="G41" s="236" t="n"/>
      <c r="H41" s="179" t="n"/>
      <c r="I41" s="179" t="n"/>
      <c r="J41" s="179" t="n"/>
      <c r="K41" s="179" t="n"/>
      <c r="L41" s="71" t="n"/>
      <c r="M41" s="71" t="n"/>
    </row>
    <row r="42" spans="1:21">
      <c r="B42" s="230" t="n"/>
      <c r="C42" s="236" t="n"/>
      <c r="D42" s="236" t="n"/>
      <c r="E42" s="236" t="n"/>
      <c r="F42" s="236" t="n"/>
      <c r="G42" s="236" t="n"/>
      <c r="H42" s="179" t="n"/>
      <c r="I42" s="179" t="n"/>
      <c r="J42" s="179" t="n"/>
      <c r="K42" s="179" t="n"/>
      <c r="L42" s="71" t="n"/>
      <c r="M42" s="71" t="n"/>
    </row>
    <row r="43" spans="1:21">
      <c r="B43" s="230" t="n"/>
      <c r="C43" s="236" t="n"/>
      <c r="D43" s="236" t="n"/>
      <c r="E43" s="236" t="n"/>
      <c r="F43" s="236" t="n"/>
      <c r="G43" s="236" t="n"/>
      <c r="H43" s="179" t="n"/>
      <c r="I43" s="179" t="n"/>
      <c r="J43" s="179" t="n"/>
      <c r="K43" s="179" t="n"/>
      <c r="L43" s="71" t="n"/>
      <c r="M43" s="71" t="n"/>
    </row>
    <row r="44" spans="1:21">
      <c r="B44" s="230" t="n"/>
      <c r="C44" s="236" t="n"/>
      <c r="D44" s="236" t="n"/>
      <c r="E44" s="236" t="n"/>
      <c r="F44" s="236" t="n"/>
      <c r="G44" s="236" t="n"/>
      <c r="H44" s="179" t="n"/>
      <c r="I44" s="179" t="n"/>
      <c r="J44" s="179" t="n"/>
      <c r="K44" s="179" t="n"/>
      <c r="L44" s="71" t="n"/>
      <c r="M44" s="71" t="n"/>
    </row>
    <row r="45" spans="1:21">
      <c r="B45" s="230" t="n"/>
      <c r="C45" s="236" t="n"/>
      <c r="D45" s="236" t="n"/>
      <c r="E45" s="236" t="n"/>
      <c r="F45" s="236" t="n"/>
      <c r="G45" s="236" t="n"/>
      <c r="H45" s="179" t="n"/>
      <c r="I45" s="179" t="n"/>
      <c r="J45" s="179" t="n"/>
      <c r="K45" s="179" t="n"/>
      <c r="L45" s="71" t="n"/>
      <c r="M45" s="71" t="n"/>
    </row>
    <row r="46" spans="1:21">
      <c r="B46" s="230" t="n"/>
      <c r="C46" s="236" t="n"/>
      <c r="D46" s="236" t="n"/>
      <c r="E46" s="236" t="n"/>
      <c r="F46" s="236" t="n"/>
      <c r="G46" s="236" t="n"/>
      <c r="H46" s="179" t="n"/>
      <c r="I46" s="179" t="n"/>
      <c r="J46" s="179" t="n"/>
      <c r="K46" s="179" t="n"/>
      <c r="L46" s="71" t="n"/>
      <c r="M46" s="71" t="n"/>
    </row>
    <row r="47" spans="1:21">
      <c r="B47" s="230" t="n"/>
      <c r="C47" s="236" t="n"/>
      <c r="D47" s="236" t="n"/>
      <c r="E47" s="236" t="n"/>
      <c r="F47" s="236" t="n"/>
      <c r="G47" s="236" t="n"/>
      <c r="H47" s="179" t="n"/>
      <c r="I47" s="179" t="n"/>
      <c r="J47" s="179" t="n"/>
      <c r="K47" s="179" t="n"/>
      <c r="L47" s="71" t="n"/>
      <c r="M47" s="71" t="n"/>
    </row>
    <row r="48" spans="1:21">
      <c r="B48" s="230" t="n"/>
      <c r="C48" s="236" t="n"/>
      <c r="D48" s="236" t="n"/>
      <c r="E48" s="236" t="n"/>
      <c r="F48" s="236" t="n"/>
      <c r="G48" s="236" t="n"/>
      <c r="H48" s="179" t="n"/>
      <c r="I48" s="179" t="n"/>
      <c r="J48" s="179" t="n"/>
      <c r="K48" s="179" t="n"/>
      <c r="L48" s="71" t="n"/>
      <c r="M48" s="71" t="n"/>
    </row>
    <row r="49" spans="1:21">
      <c r="B49" s="230" t="n"/>
      <c r="C49" s="236" t="n"/>
      <c r="D49" s="236" t="n"/>
      <c r="E49" s="236" t="n"/>
      <c r="F49" s="236" t="n"/>
      <c r="G49" s="236" t="n"/>
      <c r="H49" s="179" t="n"/>
      <c r="I49" s="179" t="n"/>
      <c r="J49" s="179" t="n"/>
      <c r="K49" s="179" t="n"/>
      <c r="L49" s="71" t="n"/>
      <c r="M49" s="71" t="n"/>
    </row>
    <row r="50" spans="1:21">
      <c r="B50" s="230" t="n"/>
      <c r="C50" s="236" t="n"/>
      <c r="D50" s="236" t="n"/>
      <c r="E50" s="236" t="n"/>
      <c r="F50" s="236" t="n"/>
      <c r="G50" s="236" t="n"/>
      <c r="H50" s="179" t="n"/>
      <c r="I50" s="179" t="n"/>
      <c r="J50" s="179" t="n"/>
      <c r="K50" s="179" t="n"/>
      <c r="L50" s="71" t="n"/>
      <c r="M50" s="71" t="n"/>
    </row>
    <row r="51" spans="1:21">
      <c r="B51" s="230" t="n"/>
      <c r="C51" s="236" t="n"/>
      <c r="D51" s="236" t="n"/>
      <c r="E51" s="236" t="n"/>
      <c r="F51" s="236" t="n"/>
      <c r="G51" s="236" t="n"/>
      <c r="H51" s="179" t="n"/>
      <c r="I51" s="179" t="n"/>
      <c r="J51" s="179" t="n"/>
      <c r="K51" s="179" t="n"/>
      <c r="L51" s="71" t="n"/>
      <c r="M51" s="71" t="n"/>
    </row>
    <row r="52" spans="1:21">
      <c r="B52" s="230" t="n"/>
      <c r="C52" s="236" t="n"/>
      <c r="D52" s="236" t="n"/>
      <c r="E52" s="236" t="n"/>
      <c r="F52" s="236" t="n"/>
      <c r="G52" s="236" t="n"/>
      <c r="H52" s="179" t="n"/>
      <c r="I52" s="179" t="n"/>
      <c r="J52" s="179" t="n"/>
      <c r="K52" s="179" t="n"/>
      <c r="L52" s="71" t="n"/>
      <c r="M52" s="71" t="n"/>
    </row>
    <row r="53" spans="1:21">
      <c r="B53" s="230" t="n"/>
      <c r="C53" s="236" t="n"/>
      <c r="D53" s="236" t="n"/>
      <c r="E53" s="236" t="n"/>
      <c r="F53" s="236" t="n"/>
      <c r="G53" s="236" t="n"/>
      <c r="H53" s="179" t="n"/>
      <c r="I53" s="179" t="n"/>
      <c r="J53" s="179" t="n"/>
      <c r="K53" s="179" t="n"/>
      <c r="L53" s="71" t="n"/>
      <c r="M53" s="71" t="n"/>
    </row>
    <row r="54" spans="1:21">
      <c r="B54" s="230" t="n"/>
      <c r="C54" s="236" t="n"/>
      <c r="D54" s="236" t="n"/>
      <c r="E54" s="236" t="n"/>
      <c r="F54" s="236" t="n"/>
      <c r="G54" s="236" t="n"/>
      <c r="H54" s="179" t="n"/>
      <c r="I54" s="179" t="n"/>
      <c r="J54" s="179" t="n"/>
      <c r="K54" s="179" t="n"/>
      <c r="L54" s="71" t="n"/>
      <c r="M54" s="71" t="n"/>
    </row>
    <row r="55" spans="1:21">
      <c r="B55" s="230" t="n"/>
      <c r="C55" s="236" t="n"/>
      <c r="D55" s="236" t="n"/>
      <c r="E55" s="236" t="n"/>
      <c r="F55" s="236" t="n"/>
      <c r="G55" s="236" t="n"/>
      <c r="H55" s="179" t="n"/>
      <c r="I55" s="179" t="n"/>
      <c r="J55" s="179" t="n"/>
      <c r="K55" s="179" t="n"/>
      <c r="L55" s="71" t="n"/>
      <c r="M55" s="71" t="n"/>
    </row>
    <row r="56" spans="1:21">
      <c r="B56" s="230" t="n"/>
      <c r="C56" s="236" t="n"/>
      <c r="D56" s="236" t="n"/>
      <c r="E56" s="236" t="n"/>
      <c r="F56" s="236" t="n"/>
      <c r="G56" s="236" t="n"/>
      <c r="H56" s="179" t="n"/>
      <c r="I56" s="179" t="n"/>
      <c r="J56" s="179" t="n"/>
      <c r="K56" s="179" t="n"/>
      <c r="L56" s="71" t="n"/>
      <c r="M56" s="71" t="n"/>
    </row>
    <row r="57" spans="1:21">
      <c r="B57" s="230" t="n"/>
      <c r="C57" s="236" t="n"/>
      <c r="D57" s="236" t="n"/>
      <c r="E57" s="236" t="n"/>
      <c r="F57" s="236" t="n"/>
      <c r="G57" s="236" t="n"/>
      <c r="H57" s="179" t="n"/>
      <c r="I57" s="179" t="n"/>
      <c r="J57" s="179" t="n"/>
      <c r="K57" s="179" t="n"/>
      <c r="L57" s="71" t="n"/>
      <c r="M57" s="71" t="n"/>
    </row>
    <row r="58" spans="1:21">
      <c r="B58" s="230" t="n"/>
      <c r="C58" s="236" t="n"/>
      <c r="D58" s="236" t="n"/>
      <c r="E58" s="236" t="n"/>
      <c r="F58" s="236" t="n"/>
      <c r="G58" s="236" t="n"/>
      <c r="H58" s="179" t="n"/>
      <c r="I58" s="179" t="n"/>
      <c r="J58" s="179" t="n"/>
      <c r="K58" s="179" t="n"/>
      <c r="L58" s="71" t="n"/>
      <c r="M58" s="71" t="n"/>
    </row>
    <row r="59" spans="1:21">
      <c r="B59" s="230" t="n"/>
      <c r="C59" s="236" t="n"/>
      <c r="D59" s="236" t="n"/>
      <c r="E59" s="236" t="n"/>
      <c r="F59" s="236" t="n"/>
      <c r="G59" s="236" t="n"/>
      <c r="H59" s="179" t="n"/>
      <c r="I59" s="179" t="n"/>
      <c r="J59" s="179" t="n"/>
      <c r="K59" s="179" t="n"/>
      <c r="L59" s="71" t="n"/>
      <c r="M59" s="71" t="n"/>
    </row>
    <row r="60" spans="1:21">
      <c r="B60" s="230" t="n"/>
      <c r="C60" s="236" t="n"/>
      <c r="D60" s="236" t="n"/>
      <c r="E60" s="236" t="n"/>
      <c r="F60" s="236" t="n"/>
      <c r="G60" s="236" t="n"/>
      <c r="H60" s="179" t="n"/>
      <c r="I60" s="179" t="n"/>
      <c r="J60" s="179" t="n"/>
      <c r="K60" s="179" t="n"/>
      <c r="L60" s="71" t="n"/>
      <c r="M60" s="71" t="n"/>
    </row>
    <row r="61" spans="1:21">
      <c r="B61" s="230" t="n"/>
      <c r="C61" s="236" t="n"/>
      <c r="D61" s="236" t="n"/>
      <c r="E61" s="236" t="n"/>
      <c r="F61" s="236" t="n"/>
      <c r="G61" s="236" t="n"/>
      <c r="H61" s="179" t="n"/>
      <c r="I61" s="179" t="n"/>
      <c r="J61" s="179" t="n"/>
      <c r="K61" s="179" t="n"/>
      <c r="L61" s="71" t="n"/>
      <c r="M61" s="71" t="n"/>
    </row>
    <row r="62" spans="1:21">
      <c r="B62" s="230" t="n"/>
      <c r="C62" s="236" t="n"/>
      <c r="D62" s="236" t="n"/>
      <c r="E62" s="236" t="n"/>
      <c r="F62" s="236" t="n"/>
      <c r="G62" s="236" t="n"/>
      <c r="H62" s="179" t="n"/>
      <c r="I62" s="179" t="n"/>
      <c r="J62" s="179" t="n"/>
      <c r="K62" s="179" t="n"/>
      <c r="L62" s="71" t="n"/>
      <c r="M62" s="71" t="n"/>
    </row>
    <row r="63" spans="1:21">
      <c r="B63" s="230" t="n"/>
      <c r="C63" s="236" t="n"/>
      <c r="D63" s="236" t="n"/>
      <c r="E63" s="236" t="n"/>
      <c r="F63" s="236" t="n"/>
      <c r="G63" s="236" t="n"/>
      <c r="H63" s="179" t="n"/>
      <c r="I63" s="179" t="n"/>
      <c r="J63" s="179" t="n"/>
      <c r="K63" s="179" t="n"/>
      <c r="L63" s="71" t="n"/>
      <c r="M63" s="71" t="n"/>
    </row>
    <row r="64" spans="1:21">
      <c r="B64" s="230" t="n"/>
      <c r="C64" s="236" t="n"/>
      <c r="D64" s="236" t="n"/>
      <c r="E64" s="236" t="n"/>
      <c r="F64" s="236" t="n"/>
      <c r="G64" s="236" t="n"/>
      <c r="H64" s="179" t="n"/>
      <c r="I64" s="179" t="n"/>
      <c r="J64" s="179" t="n"/>
      <c r="K64" s="179" t="n"/>
      <c r="L64" s="71" t="n"/>
      <c r="M64" s="71" t="n"/>
    </row>
    <row r="65" spans="1:21">
      <c r="B65" s="230" t="n"/>
      <c r="C65" s="236" t="n"/>
      <c r="D65" s="236" t="n"/>
      <c r="E65" s="236" t="n"/>
      <c r="F65" s="236" t="n"/>
      <c r="G65" s="236" t="n"/>
      <c r="H65" s="179" t="n"/>
      <c r="I65" s="179" t="n"/>
      <c r="J65" s="179" t="n"/>
      <c r="K65" s="179" t="n"/>
      <c r="L65" s="71" t="n"/>
      <c r="M65" s="71" t="n"/>
    </row>
    <row r="66" spans="1:21">
      <c r="B66" s="230" t="n"/>
      <c r="C66" s="236" t="n"/>
      <c r="D66" s="236" t="n"/>
      <c r="E66" s="236" t="n"/>
      <c r="F66" s="236" t="n"/>
      <c r="G66" s="236" t="n"/>
      <c r="H66" s="179" t="n"/>
      <c r="I66" s="179" t="n"/>
      <c r="J66" s="179" t="n"/>
      <c r="K66" s="179" t="n"/>
      <c r="L66" s="71" t="n"/>
      <c r="M66" s="71" t="n"/>
    </row>
    <row r="67" spans="1:21">
      <c r="B67" s="230" t="n"/>
      <c r="C67" s="236" t="n"/>
      <c r="D67" s="236" t="n"/>
      <c r="E67" s="236" t="n"/>
      <c r="F67" s="236" t="n"/>
      <c r="G67" s="236" t="n"/>
      <c r="H67" s="179" t="n"/>
      <c r="I67" s="179" t="n"/>
      <c r="J67" s="179" t="n"/>
      <c r="K67" s="179" t="n"/>
      <c r="L67" s="71" t="n"/>
      <c r="M67" s="71" t="n"/>
    </row>
    <row r="68" spans="1:21">
      <c r="B68" s="230" t="n"/>
      <c r="C68" s="236" t="n"/>
      <c r="D68" s="236" t="n"/>
      <c r="E68" s="236" t="n"/>
      <c r="F68" s="236" t="n"/>
      <c r="G68" s="236" t="n"/>
      <c r="H68" s="179" t="n"/>
      <c r="I68" s="179" t="n"/>
      <c r="J68" s="179" t="n"/>
      <c r="K68" s="179" t="n"/>
      <c r="L68" s="71" t="n"/>
      <c r="M68" s="71" t="n"/>
    </row>
    <row r="69" spans="1:21">
      <c r="B69" s="230" t="n"/>
      <c r="C69" s="236" t="n"/>
      <c r="D69" s="236" t="n"/>
      <c r="E69" s="236" t="n"/>
      <c r="F69" s="236" t="n"/>
      <c r="G69" s="236" t="n"/>
      <c r="H69" s="179" t="n"/>
      <c r="I69" s="179" t="n"/>
      <c r="J69" s="179" t="n"/>
      <c r="K69" s="179" t="n"/>
      <c r="L69" s="71" t="n"/>
      <c r="M69" s="71" t="n"/>
    </row>
    <row r="70" spans="1:21">
      <c r="B70" s="230" t="n"/>
      <c r="C70" s="236" t="n"/>
      <c r="D70" s="236" t="n"/>
      <c r="E70" s="236" t="n"/>
      <c r="F70" s="236" t="n"/>
      <c r="G70" s="236" t="n"/>
      <c r="H70" s="179" t="n"/>
      <c r="I70" s="179" t="n"/>
      <c r="J70" s="179" t="n"/>
      <c r="K70" s="179" t="n"/>
      <c r="L70" s="71" t="n"/>
      <c r="M70" s="71" t="n"/>
    </row>
    <row r="71" spans="1:21">
      <c r="B71" s="230" t="n"/>
      <c r="C71" s="236" t="n"/>
      <c r="D71" s="236" t="n"/>
      <c r="E71" s="236" t="n"/>
      <c r="F71" s="236" t="n"/>
      <c r="G71" s="236" t="n"/>
      <c r="H71" s="179" t="n"/>
      <c r="I71" s="179" t="n"/>
      <c r="J71" s="179" t="n"/>
      <c r="K71" s="179" t="n"/>
      <c r="L71" s="71" t="n"/>
      <c r="M71" s="71" t="n"/>
    </row>
    <row r="72" spans="1:21">
      <c r="B72" s="230" t="n"/>
      <c r="C72" s="236" t="n"/>
      <c r="D72" s="236" t="n"/>
      <c r="E72" s="236" t="n"/>
      <c r="F72" s="236" t="n"/>
      <c r="G72" s="236" t="n"/>
      <c r="H72" s="179" t="n"/>
      <c r="I72" s="179" t="n"/>
      <c r="J72" s="179" t="n"/>
      <c r="K72" s="179" t="n"/>
      <c r="L72" s="71" t="n"/>
      <c r="M72" s="71" t="n"/>
    </row>
    <row r="73" spans="1:21">
      <c r="B73" s="230" t="n"/>
      <c r="C73" s="236" t="n"/>
      <c r="D73" s="236" t="n"/>
      <c r="E73" s="236" t="n"/>
      <c r="F73" s="236" t="n"/>
      <c r="G73" s="236" t="n"/>
      <c r="H73" s="179" t="n"/>
      <c r="I73" s="179" t="n"/>
      <c r="J73" s="179" t="n"/>
      <c r="K73" s="179" t="n"/>
      <c r="L73" s="71" t="n"/>
      <c r="M73" s="71" t="n"/>
    </row>
    <row r="74" spans="1:21">
      <c r="B74" s="230" t="n"/>
      <c r="C74" s="236" t="n"/>
      <c r="D74" s="236" t="n"/>
      <c r="E74" s="236" t="n"/>
      <c r="F74" s="236" t="n"/>
      <c r="G74" s="236" t="n"/>
      <c r="H74" s="179" t="n"/>
      <c r="I74" s="179" t="n"/>
      <c r="J74" s="179" t="n"/>
      <c r="K74" s="179" t="n"/>
      <c r="L74" s="71" t="n"/>
      <c r="M74" s="71" t="n"/>
    </row>
    <row r="75" spans="1:21">
      <c r="B75" s="230" t="n"/>
      <c r="C75" s="236" t="n"/>
      <c r="D75" s="236" t="n"/>
      <c r="E75" s="236" t="n"/>
      <c r="F75" s="236" t="n"/>
      <c r="G75" s="236" t="n"/>
      <c r="H75" s="179" t="n"/>
      <c r="I75" s="179" t="n"/>
      <c r="J75" s="179" t="n"/>
      <c r="K75" s="179" t="n"/>
      <c r="L75" s="71" t="n"/>
      <c r="M75" s="71" t="n"/>
    </row>
    <row r="76" spans="1:21">
      <c r="B76" s="230" t="n"/>
      <c r="C76" s="236" t="n"/>
      <c r="D76" s="236" t="n"/>
      <c r="E76" s="236" t="n"/>
      <c r="F76" s="236" t="n"/>
      <c r="G76" s="236" t="n"/>
      <c r="H76" s="179" t="n"/>
      <c r="I76" s="179" t="n"/>
      <c r="J76" s="179" t="n"/>
      <c r="K76" s="179" t="n"/>
      <c r="L76" s="71" t="n"/>
      <c r="M76" s="71" t="n"/>
    </row>
    <row r="77" spans="1:21">
      <c r="B77" s="230" t="n"/>
      <c r="C77" s="236" t="n"/>
      <c r="D77" s="236" t="n"/>
      <c r="E77" s="236" t="n"/>
      <c r="F77" s="236" t="n"/>
      <c r="G77" s="236" t="n"/>
      <c r="H77" s="179" t="n"/>
      <c r="I77" s="179" t="n"/>
      <c r="J77" s="179" t="n"/>
      <c r="K77" s="179" t="n"/>
      <c r="L77" s="71" t="n"/>
      <c r="M77" s="71" t="n"/>
    </row>
    <row r="78" spans="1:21">
      <c r="B78" s="230" t="n"/>
      <c r="C78" s="236" t="n"/>
      <c r="D78" s="236" t="n"/>
      <c r="E78" s="236" t="n"/>
      <c r="F78" s="236" t="n"/>
      <c r="G78" s="236" t="n"/>
      <c r="H78" s="179" t="n"/>
      <c r="I78" s="179" t="n"/>
      <c r="J78" s="179" t="n"/>
      <c r="K78" s="179" t="n"/>
      <c r="L78" s="71" t="n"/>
      <c r="M78" s="71" t="n"/>
    </row>
    <row r="79" spans="1:21">
      <c r="B79" s="230" t="n"/>
      <c r="C79" s="236" t="n"/>
      <c r="D79" s="236" t="n"/>
      <c r="E79" s="236" t="n"/>
      <c r="F79" s="236" t="n"/>
      <c r="G79" s="236" t="n"/>
      <c r="H79" s="179" t="n"/>
      <c r="I79" s="179" t="n"/>
      <c r="J79" s="179" t="n"/>
      <c r="K79" s="179" t="n"/>
      <c r="L79" s="71" t="n"/>
      <c r="M79" s="71" t="n"/>
    </row>
    <row r="80" spans="1:21">
      <c r="B80" s="230" t="n"/>
      <c r="C80" s="236" t="n"/>
      <c r="D80" s="236" t="n"/>
      <c r="E80" s="236" t="n"/>
      <c r="F80" s="236" t="n"/>
      <c r="G80" s="236" t="n"/>
      <c r="H80" s="179" t="n"/>
      <c r="I80" s="179" t="n"/>
      <c r="J80" s="179" t="n"/>
      <c r="K80" s="179" t="n"/>
      <c r="L80" s="71" t="n"/>
      <c r="M80" s="71" t="n"/>
    </row>
    <row r="81" spans="1:21">
      <c r="B81" s="230" t="n"/>
      <c r="C81" s="236" t="n"/>
      <c r="D81" s="236" t="n"/>
      <c r="E81" s="236" t="n"/>
      <c r="F81" s="236" t="n"/>
      <c r="G81" s="236" t="n"/>
      <c r="H81" s="179" t="n"/>
      <c r="I81" s="179" t="n"/>
      <c r="J81" s="179" t="n"/>
      <c r="K81" s="179" t="n"/>
      <c r="L81" s="71" t="n"/>
      <c r="M81" s="71" t="n"/>
    </row>
    <row r="82" spans="1:21">
      <c r="B82" s="230" t="n"/>
      <c r="C82" s="236" t="n"/>
      <c r="D82" s="236" t="n"/>
      <c r="E82" s="236" t="n"/>
      <c r="F82" s="236" t="n"/>
      <c r="G82" s="236" t="n"/>
      <c r="H82" s="179" t="n"/>
      <c r="I82" s="179" t="n"/>
      <c r="J82" s="179" t="n"/>
      <c r="K82" s="179" t="n"/>
      <c r="L82" s="71" t="n"/>
      <c r="M82" s="71" t="n"/>
    </row>
    <row r="83" spans="1:21">
      <c r="B83" s="230" t="n"/>
      <c r="C83" s="236" t="n"/>
      <c r="D83" s="236" t="n"/>
      <c r="E83" s="236" t="n"/>
      <c r="F83" s="236" t="n"/>
      <c r="G83" s="236" t="n"/>
      <c r="H83" s="179" t="n"/>
      <c r="I83" s="179" t="n"/>
      <c r="J83" s="179" t="n"/>
      <c r="K83" s="179" t="n"/>
      <c r="L83" s="71" t="n"/>
      <c r="M83" s="71" t="n"/>
    </row>
    <row r="84" spans="1:21">
      <c r="B84" s="230" t="n"/>
      <c r="C84" s="236" t="n"/>
      <c r="D84" s="236" t="n"/>
      <c r="E84" s="236" t="n"/>
      <c r="F84" s="236" t="n"/>
      <c r="G84" s="236" t="n"/>
      <c r="H84" s="179" t="n"/>
      <c r="I84" s="179" t="n"/>
      <c r="J84" s="179" t="n"/>
      <c r="K84" s="179" t="n"/>
      <c r="L84" s="71" t="n"/>
      <c r="M84" s="71" t="n"/>
    </row>
    <row r="85" spans="1:21">
      <c r="B85" s="230" t="n"/>
      <c r="C85" s="236" t="n"/>
      <c r="D85" s="236" t="n"/>
      <c r="E85" s="236" t="n"/>
      <c r="F85" s="236" t="n"/>
      <c r="G85" s="236" t="n"/>
      <c r="H85" s="179" t="n"/>
      <c r="I85" s="179" t="n"/>
      <c r="J85" s="179" t="n"/>
      <c r="K85" s="179" t="n"/>
      <c r="L85" s="71" t="n"/>
      <c r="M85" s="71" t="n"/>
    </row>
    <row r="86" spans="1:21">
      <c r="B86" s="230" t="n"/>
      <c r="C86" s="236" t="n"/>
      <c r="D86" s="236" t="n"/>
      <c r="E86" s="236" t="n"/>
      <c r="F86" s="236" t="n"/>
      <c r="G86" s="236" t="n"/>
      <c r="H86" s="179" t="n"/>
      <c r="I86" s="179" t="n"/>
      <c r="J86" s="179" t="n"/>
      <c r="K86" s="179" t="n"/>
      <c r="L86" s="71" t="n"/>
      <c r="M86" s="71" t="n"/>
    </row>
    <row r="87" spans="1:21">
      <c r="B87" s="230" t="n"/>
      <c r="C87" s="236" t="n"/>
      <c r="D87" s="236" t="n"/>
      <c r="E87" s="236" t="n"/>
      <c r="F87" s="236" t="n"/>
      <c r="G87" s="236" t="n"/>
      <c r="H87" s="179" t="n"/>
      <c r="I87" s="179" t="n"/>
      <c r="J87" s="179" t="n"/>
      <c r="K87" s="179" t="n"/>
      <c r="L87" s="71" t="n"/>
      <c r="M87" s="71" t="n"/>
    </row>
    <row r="88" spans="1:21">
      <c r="B88" s="230" t="n"/>
      <c r="C88" s="236" t="n"/>
      <c r="D88" s="236" t="n"/>
      <c r="E88" s="236" t="n"/>
      <c r="F88" s="236" t="n"/>
      <c r="G88" s="236" t="n"/>
      <c r="H88" s="179" t="n"/>
      <c r="I88" s="179" t="n"/>
      <c r="J88" s="179" t="n"/>
      <c r="K88" s="179" t="n"/>
      <c r="L88" s="71" t="n"/>
      <c r="M88" s="71" t="n"/>
    </row>
    <row r="89" spans="1:21">
      <c r="B89" s="230" t="n"/>
      <c r="C89" s="236" t="n"/>
      <c r="D89" s="236" t="n"/>
      <c r="E89" s="236" t="n"/>
      <c r="F89" s="236" t="n"/>
      <c r="G89" s="236" t="n"/>
      <c r="H89" s="179" t="n"/>
      <c r="I89" s="179" t="n"/>
      <c r="J89" s="179" t="n"/>
      <c r="K89" s="179" t="n"/>
      <c r="L89" s="71" t="n"/>
      <c r="M89" s="71" t="n"/>
    </row>
    <row r="90" spans="1:21">
      <c r="B90" s="230" t="n"/>
      <c r="C90" s="236" t="n"/>
      <c r="D90" s="236" t="n"/>
      <c r="E90" s="236" t="n"/>
      <c r="F90" s="236" t="n"/>
      <c r="G90" s="236" t="n"/>
      <c r="H90" s="179" t="n"/>
      <c r="I90" s="179" t="n"/>
      <c r="J90" s="179" t="n"/>
      <c r="K90" s="179" t="n"/>
      <c r="L90" s="71" t="n"/>
      <c r="M90" s="71" t="n"/>
    </row>
    <row r="91" spans="1:21">
      <c r="B91" s="230" t="n"/>
      <c r="C91" s="236" t="n"/>
      <c r="D91" s="236" t="n"/>
      <c r="E91" s="236" t="n"/>
      <c r="F91" s="236" t="n"/>
      <c r="G91" s="236" t="n"/>
      <c r="H91" s="179" t="n"/>
      <c r="I91" s="179" t="n"/>
      <c r="J91" s="179" t="n"/>
      <c r="K91" s="179" t="n"/>
      <c r="L91" s="71" t="n"/>
      <c r="M91" s="71" t="n"/>
    </row>
    <row r="92" spans="1:21">
      <c r="B92" s="230" t="n"/>
      <c r="C92" s="236" t="n"/>
      <c r="D92" s="236" t="n"/>
      <c r="E92" s="236" t="n"/>
      <c r="F92" s="236" t="n"/>
      <c r="G92" s="236" t="n"/>
      <c r="H92" s="179" t="n"/>
      <c r="I92" s="179" t="n"/>
      <c r="J92" s="179" t="n"/>
      <c r="K92" s="179" t="n"/>
      <c r="L92" s="71" t="n"/>
      <c r="M92" s="71" t="n"/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U92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7.29"/>
    <col customWidth="1" max="17" min="17" style="291" width="33.57"/>
    <col customWidth="1" max="21" min="18" style="291" width="17.29"/>
  </cols>
  <sheetData>
    <row r="1" spans="1:21">
      <c r="A1" s="218" t="s">
        <v>0</v>
      </c>
      <c r="B1" s="181" t="s">
        <v>252</v>
      </c>
      <c r="C1" s="182" t="n">
        <v>42464</v>
      </c>
      <c r="D1" s="182" t="n">
        <v>42467</v>
      </c>
      <c r="E1" s="182" t="n">
        <v>42471</v>
      </c>
      <c r="F1" s="182" t="n">
        <v>42474</v>
      </c>
      <c r="G1" s="182" t="n">
        <v>42478</v>
      </c>
      <c r="H1" s="129" t="n">
        <v>42481</v>
      </c>
      <c r="I1" s="129" t="n">
        <v>42485</v>
      </c>
      <c r="J1" s="129" t="n">
        <v>42488</v>
      </c>
      <c r="K1" s="182" t="n"/>
      <c r="L1" s="16" t="s">
        <v>253</v>
      </c>
      <c r="M1" s="17" t="s">
        <v>254</v>
      </c>
      <c r="N1" s="18" t="s">
        <v>255</v>
      </c>
      <c r="O1" s="19" t="s">
        <v>256</v>
      </c>
      <c r="P1" s="233" t="n"/>
      <c r="Q1" s="102" t="s">
        <v>257</v>
      </c>
    </row>
    <row r="2" spans="1:21">
      <c r="A2" s="22" t="s">
        <v>258</v>
      </c>
      <c r="B2" s="23">
        <f>'0316'!L2</f>
        <v/>
      </c>
      <c r="C2" s="69" t="n"/>
      <c r="D2" s="216" t="n"/>
      <c r="E2" s="216" t="n"/>
      <c r="F2" s="232" t="n"/>
      <c r="G2" s="219" t="s">
        <v>296</v>
      </c>
      <c r="H2" s="167" t="s">
        <v>385</v>
      </c>
      <c r="I2" s="169" t="s">
        <v>386</v>
      </c>
      <c r="J2" s="167" t="s">
        <v>306</v>
      </c>
      <c r="K2" s="216" t="n"/>
      <c r="L2" s="26">
        <f>B2+L3-L4</f>
        <v/>
      </c>
      <c r="M2" s="55" t="n"/>
      <c r="N2" s="268">
        <f>SUM(N5:N26)</f>
        <v/>
      </c>
      <c r="O2" s="211" t="s">
        <v>372</v>
      </c>
      <c r="P2" s="69" t="n"/>
      <c r="Q2" s="246" t="n"/>
    </row>
    <row r="3" spans="1:21">
      <c r="A3" s="34" t="s">
        <v>262</v>
      </c>
      <c r="B3" s="34" t="n"/>
      <c r="C3" s="34">
        <f>SUM(C5:C27)</f>
        <v/>
      </c>
      <c r="D3" s="34">
        <f>SUM(D5:D27)</f>
        <v/>
      </c>
      <c r="E3" s="34">
        <f>SUM(E5:E27)</f>
        <v/>
      </c>
      <c r="F3" s="34">
        <f>SUM(F5:F27)</f>
        <v/>
      </c>
      <c r="G3" s="34">
        <f>SUM(G5:G27)</f>
        <v/>
      </c>
      <c r="H3" s="153">
        <f>SUM(H5:H27)</f>
        <v/>
      </c>
      <c r="I3" s="153">
        <f>SUM(I5:I27)</f>
        <v/>
      </c>
      <c r="J3" s="153">
        <f>SUM(J5:J27)</f>
        <v/>
      </c>
      <c r="K3" s="34">
        <f>SUM(K5:K27)</f>
        <v/>
      </c>
      <c r="L3" s="34">
        <f>SUM(C3:K3)</f>
        <v/>
      </c>
      <c r="M3" s="55" t="n"/>
      <c r="N3" s="268" t="n"/>
      <c r="O3" s="211" t="n"/>
      <c r="P3" s="69" t="n"/>
      <c r="Q3" s="236" t="n"/>
    </row>
    <row r="4" spans="1:21">
      <c r="A4" s="40" t="s">
        <v>263</v>
      </c>
      <c r="B4" s="40" t="n"/>
      <c r="C4" s="229" t="n"/>
      <c r="D4" s="229" t="n"/>
      <c r="E4" s="229" t="n"/>
      <c r="F4" s="229" t="n">
        <v>2600</v>
      </c>
      <c r="G4" s="229" t="n">
        <v>1600</v>
      </c>
      <c r="H4" s="171" t="n">
        <v>2600</v>
      </c>
      <c r="I4" s="171" t="n">
        <v>1600</v>
      </c>
      <c r="J4" s="171" t="n">
        <v>1600</v>
      </c>
      <c r="K4" s="229" t="n"/>
      <c r="L4" s="229">
        <f>SUM(C4:K4)</f>
        <v/>
      </c>
      <c r="M4" s="55" t="n"/>
      <c r="N4" s="268" t="n"/>
      <c r="O4" s="43" t="n"/>
      <c r="P4" s="44" t="n"/>
    </row>
    <row r="5" spans="1:21">
      <c r="A5" s="263" t="s">
        <v>264</v>
      </c>
      <c r="B5" s="261">
        <f>-1*'0316'!N5</f>
        <v/>
      </c>
      <c r="D5" s="216" t="n"/>
      <c r="E5" s="216" t="n"/>
      <c r="F5" s="232" t="n">
        <v>0</v>
      </c>
      <c r="G5" s="216" t="n"/>
      <c r="H5" s="167" t="n">
        <v>0</v>
      </c>
      <c r="I5" s="169" t="n">
        <v>0</v>
      </c>
      <c r="J5" s="169" t="n">
        <v>0</v>
      </c>
      <c r="K5" s="216" t="n"/>
      <c r="L5" s="276">
        <f>SUM(B5:K5)</f>
        <v/>
      </c>
      <c r="M5" s="55" t="n"/>
      <c r="N5" s="268">
        <f>M5-L5</f>
        <v/>
      </c>
      <c r="O5" s="256">
        <f>SUM(F5)+'0316'!P5</f>
        <v/>
      </c>
      <c r="P5" s="240" t="n"/>
      <c r="Q5" s="65" t="n"/>
    </row>
    <row r="6" spans="1:21">
      <c r="A6" s="262" t="s">
        <v>8</v>
      </c>
      <c r="B6" s="261">
        <f>-1*'0316'!N6</f>
        <v/>
      </c>
      <c r="D6" s="216" t="n"/>
      <c r="E6" s="216" t="n"/>
      <c r="F6" s="63" t="n"/>
      <c r="G6" s="216" t="n"/>
      <c r="H6" s="175" t="n"/>
      <c r="I6" s="175" t="n"/>
      <c r="J6" s="175" t="n"/>
      <c r="K6" s="216" t="n"/>
      <c r="L6" s="276">
        <f>SUM(B6:K6)</f>
        <v/>
      </c>
      <c r="M6" s="55" t="n"/>
      <c r="N6" s="268">
        <f>M6-L6</f>
        <v/>
      </c>
      <c r="O6" s="256">
        <f>SUM(F6)+'0316'!P6</f>
        <v/>
      </c>
      <c r="P6" s="240" t="n"/>
      <c r="Q6" s="102" t="s">
        <v>265</v>
      </c>
    </row>
    <row r="7" spans="1:21">
      <c r="A7" s="262" t="s">
        <v>10</v>
      </c>
      <c r="B7" s="261">
        <f>-1*'0316'!N7</f>
        <v/>
      </c>
      <c r="D7" s="216" t="n"/>
      <c r="E7" s="216" t="n"/>
      <c r="F7" s="232" t="n">
        <v>200</v>
      </c>
      <c r="G7" s="221" t="n">
        <v>150</v>
      </c>
      <c r="H7" s="169" t="n">
        <v>200</v>
      </c>
      <c r="I7" s="169" t="n">
        <v>200</v>
      </c>
      <c r="J7" s="169" t="n">
        <v>150</v>
      </c>
      <c r="K7" s="216" t="n"/>
      <c r="L7" s="276">
        <f>SUM(B7:K7)</f>
        <v/>
      </c>
      <c r="M7" s="55" t="n"/>
      <c r="N7" s="268">
        <f>M7-L7</f>
        <v/>
      </c>
      <c r="O7" s="256">
        <f>SUM(F7)+'0316'!P7</f>
        <v/>
      </c>
      <c r="P7" s="240" t="n"/>
      <c r="Q7" s="102" t="s">
        <v>266</v>
      </c>
    </row>
    <row r="8" spans="1:21">
      <c r="A8" s="262" t="s">
        <v>13</v>
      </c>
      <c r="B8" s="261">
        <f>-1*'0316'!N8</f>
        <v/>
      </c>
      <c r="D8" s="216" t="n"/>
      <c r="E8" s="216" t="n"/>
      <c r="F8" s="63" t="n"/>
      <c r="G8" s="219" t="n">
        <v>150</v>
      </c>
      <c r="H8" s="167" t="n">
        <v>200</v>
      </c>
      <c r="I8" s="169" t="n">
        <v>200</v>
      </c>
      <c r="J8" s="169" t="n">
        <v>150</v>
      </c>
      <c r="K8" s="216" t="n"/>
      <c r="L8" s="276">
        <f>SUM(B8:K8)</f>
        <v/>
      </c>
      <c r="M8" s="55" t="n"/>
      <c r="N8" s="268">
        <f>M8-L8</f>
        <v/>
      </c>
      <c r="O8" s="256">
        <f>SUM(F8)+'0316'!P8</f>
        <v/>
      </c>
      <c r="P8" s="240" t="n"/>
      <c r="Q8" s="102" t="s">
        <v>267</v>
      </c>
    </row>
    <row r="9" spans="1:21">
      <c r="A9" s="262" t="s">
        <v>124</v>
      </c>
      <c r="B9" s="261">
        <f>-1*'0316'!N9</f>
        <v/>
      </c>
      <c r="D9" s="216" t="n"/>
      <c r="E9" s="216" t="n"/>
      <c r="F9" s="63" t="n"/>
      <c r="G9" s="216" t="n"/>
      <c r="H9" s="175" t="n"/>
      <c r="I9" s="175" t="n"/>
      <c r="J9" s="175" t="n"/>
      <c r="K9" s="216" t="n"/>
      <c r="L9" s="276">
        <f>SUM(B9:K9)</f>
        <v/>
      </c>
      <c r="M9" s="55" t="n"/>
      <c r="N9" s="268">
        <f>M9-L9</f>
        <v/>
      </c>
      <c r="O9" s="256">
        <f>SUM(F9)+'0316'!P9</f>
        <v/>
      </c>
      <c r="P9" s="240" t="n"/>
      <c r="Q9" s="102" t="s">
        <v>381</v>
      </c>
    </row>
    <row r="10" spans="1:21">
      <c r="A10" s="262" t="s">
        <v>16</v>
      </c>
      <c r="B10" s="261">
        <f>-1*'0316'!N10</f>
        <v/>
      </c>
      <c r="D10" s="216" t="n"/>
      <c r="E10" s="216" t="n"/>
      <c r="F10" s="232" t="n">
        <v>200</v>
      </c>
      <c r="G10" s="216" t="n"/>
      <c r="H10" s="175" t="n"/>
      <c r="I10" s="167" t="n">
        <v>200</v>
      </c>
      <c r="J10" s="167" t="n">
        <v>150</v>
      </c>
      <c r="K10" s="216" t="n"/>
      <c r="L10" s="276">
        <f>SUM(B10:K10)</f>
        <v/>
      </c>
      <c r="M10" s="55" t="n">
        <v>500</v>
      </c>
      <c r="N10" s="268">
        <f>M10-L10</f>
        <v/>
      </c>
      <c r="O10" s="256">
        <f>SUM(F10)+'0316'!P10</f>
        <v/>
      </c>
      <c r="P10" s="240" t="n"/>
      <c r="Q10" s="102" t="s">
        <v>268</v>
      </c>
    </row>
    <row r="11" spans="1:21">
      <c r="A11" s="262" t="s">
        <v>19</v>
      </c>
      <c r="B11" s="261">
        <f>-1*'0316'!N11</f>
        <v/>
      </c>
      <c r="D11" s="216" t="n"/>
      <c r="E11" s="216" t="n"/>
      <c r="F11" s="232" t="n">
        <v>200</v>
      </c>
      <c r="G11" s="219" t="n">
        <v>150</v>
      </c>
      <c r="H11" s="169" t="n">
        <v>200</v>
      </c>
      <c r="I11" s="175" t="n"/>
      <c r="J11" s="175" t="n"/>
      <c r="K11" s="216" t="n"/>
      <c r="L11" s="276">
        <f>SUM(B11:K11)</f>
        <v/>
      </c>
      <c r="M11" s="55">
        <f>L11</f>
        <v/>
      </c>
      <c r="N11" s="268">
        <f>M11-L11</f>
        <v/>
      </c>
      <c r="O11" s="256">
        <f>SUM(F11)+'0316'!P11</f>
        <v/>
      </c>
      <c r="P11" s="240" t="n"/>
      <c r="Q11" s="102" t="s">
        <v>269</v>
      </c>
    </row>
    <row r="12" spans="1:21">
      <c r="A12" s="262" t="s">
        <v>22</v>
      </c>
      <c r="B12" s="261">
        <f>-1*'0316'!N12</f>
        <v/>
      </c>
      <c r="D12" s="216" t="n"/>
      <c r="E12" s="216" t="n"/>
      <c r="F12" s="63" t="n"/>
      <c r="G12" s="216" t="n"/>
      <c r="H12" s="169" t="n">
        <v>200</v>
      </c>
      <c r="I12" s="169" t="n">
        <v>200</v>
      </c>
      <c r="J12" s="169" t="n">
        <v>150</v>
      </c>
      <c r="K12" s="216" t="n"/>
      <c r="L12" s="276">
        <f>SUM(B12:K12)</f>
        <v/>
      </c>
      <c r="M12" s="55" t="n"/>
      <c r="N12" s="268">
        <f>M12-L12</f>
        <v/>
      </c>
      <c r="O12" s="256">
        <f>SUM(F12)+'0316'!P12</f>
        <v/>
      </c>
      <c r="P12" s="240" t="n"/>
      <c r="Q12" s="102" t="s">
        <v>270</v>
      </c>
    </row>
    <row r="13" spans="1:21">
      <c r="A13" s="262" t="s">
        <v>25</v>
      </c>
      <c r="B13" s="261">
        <f>-1*'0316'!N13</f>
        <v/>
      </c>
      <c r="D13" s="216" t="n"/>
      <c r="E13" s="216" t="n"/>
      <c r="F13" s="232" t="n">
        <v>200</v>
      </c>
      <c r="G13" s="221" t="n">
        <v>150</v>
      </c>
      <c r="H13" s="175" t="n"/>
      <c r="I13" s="175" t="n"/>
      <c r="J13" s="175" t="n"/>
      <c r="K13" s="216" t="n"/>
      <c r="L13" s="276">
        <f>SUM(B13:K13)</f>
        <v/>
      </c>
      <c r="M13" s="55" t="n"/>
      <c r="N13" s="268">
        <f>M13-L13</f>
        <v/>
      </c>
      <c r="O13" s="256">
        <f>SUM(F13)+'0316'!P13</f>
        <v/>
      </c>
      <c r="P13" s="240" t="n"/>
      <c r="Q13" s="102" t="s">
        <v>271</v>
      </c>
    </row>
    <row r="14" spans="1:21">
      <c r="A14" s="262" t="s">
        <v>28</v>
      </c>
      <c r="B14" s="261">
        <f>-1*'0316'!N14</f>
        <v/>
      </c>
      <c r="D14" s="216" t="n"/>
      <c r="E14" s="216" t="n"/>
      <c r="F14" s="63" t="n"/>
      <c r="G14" s="216" t="n"/>
      <c r="H14" s="167" t="n">
        <v>200</v>
      </c>
      <c r="I14" s="175" t="n"/>
      <c r="J14" s="175" t="n"/>
      <c r="K14" s="216" t="n"/>
      <c r="L14" s="276">
        <f>SUM(B14:K14)</f>
        <v/>
      </c>
      <c r="M14" s="55" t="n"/>
      <c r="N14" s="268">
        <f>M14-L14</f>
        <v/>
      </c>
      <c r="O14" s="256">
        <f>SUM(F14)+'0316'!P14</f>
        <v/>
      </c>
      <c r="P14" s="240" t="n"/>
      <c r="Q14" s="102" t="s">
        <v>272</v>
      </c>
    </row>
    <row r="15" spans="1:21">
      <c r="A15" s="262" t="s">
        <v>31</v>
      </c>
      <c r="B15" s="261">
        <f>-1*'0316'!N15</f>
        <v/>
      </c>
      <c r="D15" s="216" t="n"/>
      <c r="E15" s="216" t="n"/>
      <c r="F15" s="232" t="n">
        <v>200</v>
      </c>
      <c r="G15" s="216" t="n"/>
      <c r="H15" s="167" t="n">
        <v>200</v>
      </c>
      <c r="I15" s="167" t="n">
        <v>200</v>
      </c>
      <c r="J15" s="167" t="n">
        <v>150</v>
      </c>
      <c r="K15" s="216" t="n"/>
      <c r="L15" s="276">
        <f>SUM(B15:K15)</f>
        <v/>
      </c>
      <c r="M15" s="55" t="n"/>
      <c r="N15" s="268">
        <f>M15-L15</f>
        <v/>
      </c>
      <c r="O15" s="256">
        <f>SUM(F15)+'0316'!P15</f>
        <v/>
      </c>
      <c r="P15" s="240" t="n"/>
      <c r="Q15" s="102" t="s">
        <v>273</v>
      </c>
    </row>
    <row r="16" spans="1:21">
      <c r="A16" s="262" t="s">
        <v>34</v>
      </c>
      <c r="B16" s="261">
        <f>-1*'0316'!N16</f>
        <v/>
      </c>
      <c r="D16" s="216" t="n"/>
      <c r="E16" s="216" t="n"/>
      <c r="F16" s="232" t="n">
        <v>200</v>
      </c>
      <c r="G16" s="221" t="n">
        <v>150</v>
      </c>
      <c r="H16" s="175" t="n"/>
      <c r="I16" s="167" t="n">
        <v>200</v>
      </c>
      <c r="J16" s="167" t="n">
        <v>150</v>
      </c>
      <c r="K16" s="216" t="n"/>
      <c r="L16" s="276">
        <f>SUM(B16:K16)</f>
        <v/>
      </c>
      <c r="M16" s="55" t="n"/>
      <c r="N16" s="268">
        <f>M16-L16</f>
        <v/>
      </c>
      <c r="O16" s="256">
        <f>SUM(F16)+'0316'!P16</f>
        <v/>
      </c>
      <c r="P16" s="240" t="n"/>
      <c r="Q16" s="102" t="s">
        <v>274</v>
      </c>
    </row>
    <row r="17" spans="1:21">
      <c r="A17" s="262" t="s">
        <v>37</v>
      </c>
      <c r="B17" s="261">
        <f>-1*'0316'!N17</f>
        <v/>
      </c>
      <c r="D17" s="216" t="n"/>
      <c r="E17" s="216" t="n"/>
      <c r="F17" s="232" t="n">
        <v>200</v>
      </c>
      <c r="G17" s="219" t="n">
        <v>150</v>
      </c>
      <c r="H17" s="167" t="n">
        <v>200</v>
      </c>
      <c r="I17" s="175" t="n"/>
      <c r="J17" s="175" t="n"/>
      <c r="K17" s="216" t="n"/>
      <c r="L17" s="276">
        <f>SUM(B17:K17)</f>
        <v/>
      </c>
      <c r="M17" s="55" t="n"/>
      <c r="N17" s="268">
        <f>M17-L17</f>
        <v/>
      </c>
      <c r="O17" s="256">
        <f>SUM(F17)+'0316'!P17</f>
        <v/>
      </c>
      <c r="P17" s="240" t="n"/>
      <c r="Q17" s="102" t="s">
        <v>275</v>
      </c>
    </row>
    <row r="18" spans="1:21">
      <c r="A18" s="262" t="s">
        <v>65</v>
      </c>
      <c r="B18" s="261">
        <f>-1*'0316'!N18</f>
        <v/>
      </c>
      <c r="D18" s="216" t="n"/>
      <c r="E18" s="216" t="n"/>
      <c r="F18" s="63" t="n"/>
      <c r="G18" s="216" t="n"/>
      <c r="H18" s="175" t="n"/>
      <c r="I18" s="175" t="n"/>
      <c r="J18" s="175" t="n"/>
      <c r="K18" s="216" t="n"/>
      <c r="L18" s="276">
        <f>SUM(B18:K18)</f>
        <v/>
      </c>
      <c r="M18" s="55" t="n"/>
      <c r="N18" s="268">
        <f>M18-L18</f>
        <v/>
      </c>
      <c r="O18" s="256">
        <f>SUM(F18)+'0316'!P18</f>
        <v/>
      </c>
      <c r="P18" s="240" t="n"/>
      <c r="Q18" s="102" t="s">
        <v>382</v>
      </c>
    </row>
    <row r="19" spans="1:21">
      <c r="A19" s="262" t="s">
        <v>39</v>
      </c>
      <c r="B19" s="261">
        <f>-1*'0316'!N19</f>
        <v/>
      </c>
      <c r="D19" s="216" t="n"/>
      <c r="E19" s="216" t="n"/>
      <c r="F19" s="232" t="n">
        <v>200</v>
      </c>
      <c r="G19" s="221" t="n">
        <v>150</v>
      </c>
      <c r="H19" s="169" t="n">
        <v>200</v>
      </c>
      <c r="I19" s="175" t="n"/>
      <c r="J19" s="175" t="n"/>
      <c r="K19" s="216" t="n"/>
      <c r="L19" s="276">
        <f>SUM(B19:K19)</f>
        <v/>
      </c>
      <c r="M19" s="55" t="n"/>
      <c r="N19" s="268">
        <f>M19-L19</f>
        <v/>
      </c>
      <c r="O19" s="256">
        <f>SUM(F19)+'0316'!P19</f>
        <v/>
      </c>
      <c r="P19" s="240" t="n"/>
      <c r="Q19" s="102" t="s">
        <v>276</v>
      </c>
    </row>
    <row r="20" spans="1:21">
      <c r="A20" s="262" t="s">
        <v>42</v>
      </c>
      <c r="B20" s="261">
        <f>-1*'0316'!N20</f>
        <v/>
      </c>
      <c r="D20" s="216" t="n"/>
      <c r="E20" s="216" t="n"/>
      <c r="F20" s="232" t="n">
        <v>200</v>
      </c>
      <c r="G20" s="219" t="n">
        <v>150</v>
      </c>
      <c r="H20" s="169" t="n">
        <v>200</v>
      </c>
      <c r="I20" s="167" t="n">
        <v>200</v>
      </c>
      <c r="J20" s="167" t="n">
        <v>150</v>
      </c>
      <c r="K20" s="216" t="n"/>
      <c r="L20" s="276">
        <f>SUM(B20:K20)</f>
        <v/>
      </c>
      <c r="M20" s="55" t="n"/>
      <c r="N20" s="268">
        <f>M20-L20</f>
        <v/>
      </c>
      <c r="O20" s="256">
        <f>SUM(F20)+'0316'!P20</f>
        <v/>
      </c>
      <c r="P20" s="240" t="n"/>
      <c r="Q20" s="102" t="s">
        <v>277</v>
      </c>
    </row>
    <row r="21" spans="1:21">
      <c r="A21" s="262" t="s">
        <v>45</v>
      </c>
      <c r="B21" s="261">
        <f>-1*'0316'!N21</f>
        <v/>
      </c>
      <c r="D21" s="216" t="n"/>
      <c r="E21" s="216" t="n"/>
      <c r="F21" s="232" t="n">
        <v>200</v>
      </c>
      <c r="G21" s="221" t="n">
        <v>150</v>
      </c>
      <c r="H21" s="169" t="n">
        <v>200</v>
      </c>
      <c r="I21" s="167" t="n">
        <v>200</v>
      </c>
      <c r="J21" s="167" t="n">
        <v>150</v>
      </c>
      <c r="K21" s="216" t="n"/>
      <c r="L21" s="276">
        <f>SUM(B21:K21)</f>
        <v/>
      </c>
      <c r="M21" s="55" t="n"/>
      <c r="N21" s="268">
        <f>M21-L21</f>
        <v/>
      </c>
      <c r="O21" s="256">
        <f>SUM(F21)+'0316'!P21</f>
        <v/>
      </c>
      <c r="P21" s="240" t="n"/>
      <c r="Q21" s="102" t="s">
        <v>278</v>
      </c>
    </row>
    <row r="22" spans="1:21">
      <c r="A22" s="262" t="s">
        <v>46</v>
      </c>
      <c r="B22" s="261">
        <f>-1*'0316'!N22</f>
        <v/>
      </c>
      <c r="D22" s="216" t="n"/>
      <c r="E22" s="216" t="n"/>
      <c r="F22" s="63" t="n"/>
      <c r="G22" s="216" t="n"/>
      <c r="H22" s="175" t="n"/>
      <c r="I22" s="175" t="n"/>
      <c r="J22" s="175" t="n"/>
      <c r="K22" s="216" t="n"/>
      <c r="L22" s="276">
        <f>SUM(B22:K22)</f>
        <v/>
      </c>
      <c r="M22" s="55" t="n"/>
      <c r="N22" s="268">
        <f>M22-L22</f>
        <v/>
      </c>
      <c r="O22" s="256">
        <f>SUM(F22)+'0316'!P22</f>
        <v/>
      </c>
      <c r="P22" s="240" t="n"/>
      <c r="Q22" s="102" t="s">
        <v>279</v>
      </c>
    </row>
    <row r="23" spans="1:21">
      <c r="A23" s="262" t="s">
        <v>154</v>
      </c>
      <c r="B23" s="261">
        <f>-1*'0316'!N23</f>
        <v/>
      </c>
      <c r="D23" s="216" t="n"/>
      <c r="E23" s="216" t="n"/>
      <c r="F23" s="63" t="n"/>
      <c r="G23" s="216" t="n"/>
      <c r="H23" s="175" t="n"/>
      <c r="I23" s="175" t="n"/>
      <c r="J23" s="175" t="n"/>
      <c r="K23" s="216" t="n"/>
      <c r="L23" s="276">
        <f>SUM(B23:K23)</f>
        <v/>
      </c>
      <c r="M23" s="55" t="n"/>
      <c r="N23" s="268">
        <f>M23-L23</f>
        <v/>
      </c>
      <c r="O23" s="256">
        <f>SUM(F23)+'0316'!P23</f>
        <v/>
      </c>
      <c r="P23" s="240" t="n"/>
      <c r="Q23" s="102" t="s">
        <v>280</v>
      </c>
    </row>
    <row r="24" spans="1:21">
      <c r="A24" s="262" t="s">
        <v>76</v>
      </c>
      <c r="B24" s="261">
        <f>-1*'0316'!N24</f>
        <v/>
      </c>
      <c r="D24" s="216" t="n"/>
      <c r="E24" s="216" t="n"/>
      <c r="F24" s="232" t="n">
        <v>200</v>
      </c>
      <c r="G24" s="216" t="n"/>
      <c r="H24" s="175" t="n"/>
      <c r="I24" s="175" t="n"/>
      <c r="J24" s="175" t="n"/>
      <c r="K24" s="216" t="n"/>
      <c r="L24" s="276">
        <f>SUM(B24:K24)</f>
        <v/>
      </c>
      <c r="M24" s="55" t="n">
        <v>200</v>
      </c>
      <c r="N24" s="268">
        <f>M24-L24</f>
        <v/>
      </c>
      <c r="O24" s="256">
        <f>SUM(F24)+'0316'!P24</f>
        <v/>
      </c>
      <c r="P24" s="240" t="n"/>
      <c r="Q24" s="102" t="s">
        <v>304</v>
      </c>
    </row>
    <row r="25" spans="1:21">
      <c r="A25" s="262" t="s">
        <v>52</v>
      </c>
      <c r="B25" s="261">
        <f>-1*'0316'!N25</f>
        <v/>
      </c>
      <c r="D25" s="216" t="n"/>
      <c r="E25" s="216" t="n"/>
      <c r="F25" s="232" t="n">
        <v>200</v>
      </c>
      <c r="G25" s="219" t="n">
        <v>150</v>
      </c>
      <c r="H25" s="167" t="n">
        <v>200</v>
      </c>
      <c r="I25" s="169" t="n">
        <v>200</v>
      </c>
      <c r="J25" s="167" t="n">
        <v>150</v>
      </c>
      <c r="K25" s="216" t="n"/>
      <c r="L25" s="276">
        <f>SUM(B25:K25)</f>
        <v/>
      </c>
      <c r="M25" s="55" t="n"/>
      <c r="N25" s="268">
        <f>M25-L25</f>
        <v/>
      </c>
      <c r="O25" s="256">
        <f>SUM(F25)+'0316'!P25</f>
        <v/>
      </c>
      <c r="P25" s="240" t="n"/>
      <c r="Q25" s="102" t="s">
        <v>281</v>
      </c>
    </row>
    <row r="26" spans="1:21">
      <c r="A26" s="262" t="s">
        <v>55</v>
      </c>
      <c r="B26" s="261">
        <f>-1*'0316'!N26</f>
        <v/>
      </c>
      <c r="D26" s="216" t="n"/>
      <c r="E26" s="216" t="n"/>
      <c r="F26" s="232" t="n">
        <v>200</v>
      </c>
      <c r="G26" s="221" t="n">
        <v>150</v>
      </c>
      <c r="H26" s="167" t="n">
        <v>200</v>
      </c>
      <c r="I26" s="169" t="n">
        <v>200</v>
      </c>
      <c r="J26" s="169" t="n">
        <v>150</v>
      </c>
      <c r="K26" s="216" t="n"/>
      <c r="L26" s="276">
        <f>SUM(B26:K26)</f>
        <v/>
      </c>
      <c r="M26" s="55" t="n"/>
      <c r="N26" s="268">
        <f>M26-L26</f>
        <v/>
      </c>
      <c r="O26" s="256">
        <f>SUM(F26)+'0316'!P26</f>
        <v/>
      </c>
      <c r="P26" s="240" t="n"/>
      <c r="Q26" s="102" t="s">
        <v>282</v>
      </c>
    </row>
    <row r="27" spans="1:21">
      <c r="A27" s="262" t="s">
        <v>57</v>
      </c>
      <c r="B27" s="261">
        <f>-1*'0316'!N27</f>
        <v/>
      </c>
      <c r="D27" s="216" t="n"/>
      <c r="E27" s="216" t="n"/>
      <c r="F27" s="232" t="n">
        <v>0</v>
      </c>
      <c r="G27" s="232" t="n"/>
      <c r="H27" s="175" t="n"/>
      <c r="I27" s="167" t="n">
        <v>0</v>
      </c>
      <c r="J27" s="169" t="n">
        <v>0</v>
      </c>
      <c r="K27" s="216" t="n"/>
      <c r="L27" s="276">
        <f>SUM(B27:K27)</f>
        <v/>
      </c>
      <c r="M27" s="55" t="n"/>
      <c r="N27" s="268">
        <f>M27-L27</f>
        <v/>
      </c>
      <c r="O27" s="256">
        <f>SUM(F27)+'0316'!P27</f>
        <v/>
      </c>
      <c r="P27" s="240" t="n"/>
      <c r="Q27" s="102" t="s">
        <v>283</v>
      </c>
    </row>
    <row r="28" spans="1:21">
      <c r="A28" s="44" t="n"/>
      <c r="B28" s="69" t="n"/>
      <c r="D28" s="105" t="n"/>
      <c r="E28" s="105" t="n"/>
      <c r="F28" s="105" t="n"/>
      <c r="G28" s="105" t="n"/>
      <c r="H28" s="175" t="n"/>
      <c r="I28" s="175" t="n"/>
      <c r="J28" s="175" t="n"/>
      <c r="K28" s="105" t="n"/>
      <c r="L28" s="240" t="n"/>
      <c r="M28" s="240" t="n"/>
      <c r="N28" s="240" t="n"/>
      <c r="O28" s="65" t="n"/>
      <c r="P28" s="65" t="n"/>
    </row>
    <row customHeight="1" ht="82.5" r="29" s="291" spans="1:21">
      <c r="A29" s="236" t="n"/>
      <c r="B29" s="236" t="n"/>
      <c r="D29" s="216" t="n"/>
      <c r="E29" s="216" t="n"/>
      <c r="F29" s="69" t="s">
        <v>387</v>
      </c>
      <c r="G29" s="216" t="n"/>
      <c r="H29" s="148" t="s">
        <v>387</v>
      </c>
      <c r="I29" s="148" t="s">
        <v>388</v>
      </c>
      <c r="J29" s="148" t="s">
        <v>387</v>
      </c>
      <c r="K29" s="21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</row>
    <row r="30" spans="1:21">
      <c r="B30" s="230" t="n"/>
      <c r="H30" s="179" t="n"/>
      <c r="I30" s="179" t="n"/>
      <c r="J30" s="179" t="n"/>
      <c r="L30" s="71" t="n"/>
      <c r="M30" s="71" t="n"/>
    </row>
    <row r="31" spans="1:21">
      <c r="B31" s="230" t="n"/>
      <c r="D31" s="69" t="n"/>
      <c r="E31" s="69" t="n"/>
      <c r="F31" s="69" t="n"/>
      <c r="G31" s="69" t="n"/>
      <c r="H31" s="175" t="n"/>
      <c r="I31" s="175" t="n"/>
      <c r="J31" s="175" t="n"/>
      <c r="K31" s="69" t="n"/>
      <c r="L31" s="71" t="n"/>
      <c r="M31" s="71" t="n"/>
    </row>
    <row r="32" spans="1:21">
      <c r="B32" s="230" t="n"/>
      <c r="C32" s="69" t="n"/>
      <c r="D32" s="69" t="n"/>
      <c r="E32" s="69" t="n"/>
      <c r="F32" s="69" t="n"/>
      <c r="G32" s="69" t="n"/>
      <c r="H32" s="175" t="n"/>
      <c r="I32" s="175" t="n"/>
      <c r="J32" s="175" t="n"/>
      <c r="K32" s="69" t="n"/>
      <c r="L32" s="71" t="n"/>
      <c r="M32" s="71" t="n"/>
    </row>
    <row r="33" spans="1:21">
      <c r="B33" s="230" t="n"/>
      <c r="C33" s="69" t="n"/>
      <c r="D33" s="69" t="n"/>
      <c r="E33" s="69" t="n"/>
      <c r="F33" s="69" t="n"/>
      <c r="G33" s="69" t="n"/>
      <c r="H33" s="175" t="n"/>
      <c r="I33" s="175" t="n"/>
      <c r="J33" s="175" t="n"/>
      <c r="K33" s="69" t="n"/>
      <c r="L33" s="71" t="n"/>
      <c r="M33" s="71" t="n"/>
    </row>
    <row r="34" spans="1:21">
      <c r="B34" s="230" t="n"/>
      <c r="C34" s="69" t="n"/>
      <c r="D34" s="69" t="n"/>
      <c r="E34" s="69" t="n"/>
      <c r="F34" s="69" t="n"/>
      <c r="G34" s="69" t="n"/>
      <c r="H34" s="175" t="n"/>
      <c r="I34" s="175" t="n"/>
      <c r="J34" s="175" t="n"/>
      <c r="K34" s="69" t="n"/>
      <c r="L34" s="71" t="n"/>
      <c r="M34" s="71" t="n"/>
    </row>
    <row r="35" spans="1:21">
      <c r="B35" s="230" t="n"/>
      <c r="C35" s="236" t="n"/>
      <c r="D35" s="236" t="n"/>
      <c r="E35" s="236" t="n"/>
      <c r="F35" s="236" t="n"/>
      <c r="G35" s="236" t="n"/>
      <c r="H35" s="179" t="n"/>
      <c r="I35" s="179" t="n"/>
      <c r="J35" s="179" t="n"/>
      <c r="K35" s="236" t="n"/>
      <c r="L35" s="71" t="n"/>
      <c r="M35" s="71" t="n"/>
    </row>
    <row r="36" spans="1:21">
      <c r="B36" s="230" t="n"/>
      <c r="C36" s="236" t="n"/>
      <c r="D36" s="236" t="n"/>
      <c r="E36" s="236" t="n"/>
      <c r="F36" s="236" t="n"/>
      <c r="G36" s="236" t="n"/>
      <c r="H36" s="179" t="n"/>
      <c r="I36" s="179" t="n"/>
      <c r="J36" s="179" t="n"/>
      <c r="K36" s="236" t="n"/>
      <c r="L36" s="71" t="n"/>
      <c r="M36" s="71" t="n"/>
    </row>
    <row r="37" spans="1:21">
      <c r="B37" s="230" t="n"/>
      <c r="C37" s="236" t="n"/>
      <c r="D37" s="236" t="n"/>
      <c r="E37" s="236" t="n"/>
      <c r="F37" s="236" t="n"/>
      <c r="G37" s="236" t="n"/>
      <c r="H37" s="179" t="n"/>
      <c r="I37" s="179" t="n"/>
      <c r="J37" s="179" t="n"/>
      <c r="K37" s="236" t="n"/>
      <c r="L37" s="71" t="n"/>
      <c r="M37" s="71" t="n"/>
    </row>
    <row r="38" spans="1:21">
      <c r="B38" s="230" t="n"/>
      <c r="C38" s="236" t="n"/>
      <c r="D38" s="236" t="n"/>
      <c r="E38" s="236" t="n"/>
      <c r="F38" s="236" t="n"/>
      <c r="G38" s="236" t="n"/>
      <c r="H38" s="179" t="n"/>
      <c r="I38" s="179" t="n"/>
      <c r="J38" s="179" t="n"/>
      <c r="K38" s="236" t="n"/>
      <c r="L38" s="71" t="n"/>
      <c r="M38" s="71" t="n"/>
    </row>
    <row r="39" spans="1:21">
      <c r="B39" s="230" t="n"/>
      <c r="C39" s="236" t="n"/>
      <c r="D39" s="236" t="n"/>
      <c r="E39" s="236" t="n"/>
      <c r="F39" s="236" t="n"/>
      <c r="G39" s="236" t="n"/>
      <c r="H39" s="179" t="n"/>
      <c r="I39" s="179" t="n"/>
      <c r="J39" s="179" t="n"/>
      <c r="K39" s="236" t="n"/>
      <c r="L39" s="71" t="n"/>
      <c r="M39" s="71" t="n"/>
    </row>
    <row r="40" spans="1:21">
      <c r="B40" s="230" t="n"/>
      <c r="C40" s="236" t="n"/>
      <c r="D40" s="236" t="n"/>
      <c r="E40" s="236" t="n"/>
      <c r="F40" s="236" t="n"/>
      <c r="G40" s="236" t="n"/>
      <c r="H40" s="179" t="n"/>
      <c r="I40" s="179" t="n"/>
      <c r="J40" s="179" t="n"/>
      <c r="K40" s="236" t="n"/>
      <c r="L40" s="71" t="n"/>
      <c r="M40" s="71" t="n"/>
    </row>
    <row r="41" spans="1:21">
      <c r="B41" s="230" t="n"/>
      <c r="C41" s="236" t="n"/>
      <c r="D41" s="236" t="n"/>
      <c r="E41" s="236" t="n"/>
      <c r="F41" s="236" t="n"/>
      <c r="G41" s="236" t="n"/>
      <c r="H41" s="179" t="n"/>
      <c r="I41" s="179" t="n"/>
      <c r="J41" s="179" t="n"/>
      <c r="K41" s="236" t="n"/>
      <c r="L41" s="71" t="n"/>
      <c r="M41" s="71" t="n"/>
    </row>
    <row r="42" spans="1:21">
      <c r="B42" s="230" t="n"/>
      <c r="C42" s="236" t="n"/>
      <c r="D42" s="236" t="n"/>
      <c r="E42" s="236" t="n"/>
      <c r="F42" s="236" t="n"/>
      <c r="G42" s="236" t="n"/>
      <c r="H42" s="179" t="n"/>
      <c r="I42" s="179" t="n"/>
      <c r="J42" s="179" t="n"/>
      <c r="K42" s="236" t="n"/>
      <c r="L42" s="71" t="n"/>
      <c r="M42" s="71" t="n"/>
    </row>
    <row r="43" spans="1:21">
      <c r="B43" s="230" t="n"/>
      <c r="C43" s="236" t="n"/>
      <c r="D43" s="236" t="n"/>
      <c r="E43" s="236" t="n"/>
      <c r="F43" s="236" t="n"/>
      <c r="G43" s="236" t="n"/>
      <c r="H43" s="179" t="n"/>
      <c r="I43" s="179" t="n"/>
      <c r="J43" s="179" t="n"/>
      <c r="K43" s="236" t="n"/>
      <c r="L43" s="71" t="n"/>
      <c r="M43" s="71" t="n"/>
    </row>
    <row r="44" spans="1:21">
      <c r="B44" s="230" t="n"/>
      <c r="C44" s="236" t="n"/>
      <c r="D44" s="236" t="n"/>
      <c r="E44" s="236" t="n"/>
      <c r="F44" s="236" t="n"/>
      <c r="G44" s="236" t="n"/>
      <c r="H44" s="179" t="n"/>
      <c r="I44" s="179" t="n"/>
      <c r="J44" s="179" t="n"/>
      <c r="K44" s="236" t="n"/>
      <c r="L44" s="71" t="n"/>
      <c r="M44" s="71" t="n"/>
    </row>
    <row r="45" spans="1:21">
      <c r="B45" s="230" t="n"/>
      <c r="C45" s="236" t="n"/>
      <c r="D45" s="236" t="n"/>
      <c r="E45" s="236" t="n"/>
      <c r="F45" s="236" t="n"/>
      <c r="G45" s="236" t="n"/>
      <c r="H45" s="179" t="n"/>
      <c r="I45" s="179" t="n"/>
      <c r="J45" s="179" t="n"/>
      <c r="K45" s="236" t="n"/>
      <c r="L45" s="71" t="n"/>
      <c r="M45" s="71" t="n"/>
    </row>
    <row r="46" spans="1:21">
      <c r="B46" s="230" t="n"/>
      <c r="C46" s="236" t="n"/>
      <c r="D46" s="236" t="n"/>
      <c r="E46" s="236" t="n"/>
      <c r="F46" s="236" t="n"/>
      <c r="G46" s="236" t="n"/>
      <c r="H46" s="179" t="n"/>
      <c r="I46" s="179" t="n"/>
      <c r="J46" s="179" t="n"/>
      <c r="K46" s="236" t="n"/>
      <c r="L46" s="71" t="n"/>
      <c r="M46" s="71" t="n"/>
    </row>
    <row r="47" spans="1:21">
      <c r="B47" s="230" t="n"/>
      <c r="C47" s="236" t="n"/>
      <c r="D47" s="236" t="n"/>
      <c r="E47" s="236" t="n"/>
      <c r="F47" s="236" t="n"/>
      <c r="G47" s="236" t="n"/>
      <c r="H47" s="179" t="n"/>
      <c r="I47" s="179" t="n"/>
      <c r="J47" s="179" t="n"/>
      <c r="K47" s="236" t="n"/>
      <c r="L47" s="71" t="n"/>
      <c r="M47" s="71" t="n"/>
    </row>
    <row r="48" spans="1:21">
      <c r="B48" s="230" t="n"/>
      <c r="C48" s="236" t="n"/>
      <c r="D48" s="236" t="n"/>
      <c r="E48" s="236" t="n"/>
      <c r="F48" s="236" t="n"/>
      <c r="G48" s="236" t="n"/>
      <c r="H48" s="179" t="n"/>
      <c r="I48" s="179" t="n"/>
      <c r="J48" s="179" t="n"/>
      <c r="K48" s="236" t="n"/>
      <c r="L48" s="71" t="n"/>
      <c r="M48" s="71" t="n"/>
    </row>
    <row r="49" spans="1:21">
      <c r="B49" s="230" t="n"/>
      <c r="C49" s="236" t="n"/>
      <c r="D49" s="236" t="n"/>
      <c r="E49" s="236" t="n"/>
      <c r="F49" s="236" t="n"/>
      <c r="G49" s="236" t="n"/>
      <c r="H49" s="179" t="n"/>
      <c r="I49" s="179" t="n"/>
      <c r="J49" s="179" t="n"/>
      <c r="K49" s="236" t="n"/>
      <c r="L49" s="71" t="n"/>
      <c r="M49" s="71" t="n"/>
    </row>
    <row r="50" spans="1:21">
      <c r="B50" s="230" t="n"/>
      <c r="C50" s="236" t="n"/>
      <c r="D50" s="236" t="n"/>
      <c r="E50" s="236" t="n"/>
      <c r="F50" s="236" t="n"/>
      <c r="G50" s="236" t="n"/>
      <c r="H50" s="179" t="n"/>
      <c r="I50" s="179" t="n"/>
      <c r="J50" s="179" t="n"/>
      <c r="K50" s="236" t="n"/>
      <c r="L50" s="71" t="n"/>
      <c r="M50" s="71" t="n"/>
    </row>
    <row r="51" spans="1:21">
      <c r="B51" s="230" t="n"/>
      <c r="C51" s="236" t="n"/>
      <c r="D51" s="236" t="n"/>
      <c r="E51" s="236" t="n"/>
      <c r="F51" s="236" t="n"/>
      <c r="G51" s="236" t="n"/>
      <c r="H51" s="179" t="n"/>
      <c r="I51" s="179" t="n"/>
      <c r="J51" s="179" t="n"/>
      <c r="K51" s="236" t="n"/>
      <c r="L51" s="71" t="n"/>
      <c r="M51" s="71" t="n"/>
    </row>
    <row r="52" spans="1:21">
      <c r="B52" s="230" t="n"/>
      <c r="C52" s="236" t="n"/>
      <c r="D52" s="236" t="n"/>
      <c r="E52" s="236" t="n"/>
      <c r="F52" s="236" t="n"/>
      <c r="G52" s="236" t="n"/>
      <c r="H52" s="179" t="n"/>
      <c r="I52" s="179" t="n"/>
      <c r="J52" s="179" t="n"/>
      <c r="K52" s="236" t="n"/>
      <c r="L52" s="71" t="n"/>
      <c r="M52" s="71" t="n"/>
    </row>
    <row r="53" spans="1:21">
      <c r="B53" s="230" t="n"/>
      <c r="C53" s="236" t="n"/>
      <c r="D53" s="236" t="n"/>
      <c r="E53" s="236" t="n"/>
      <c r="F53" s="236" t="n"/>
      <c r="G53" s="236" t="n"/>
      <c r="H53" s="179" t="n"/>
      <c r="I53" s="179" t="n"/>
      <c r="J53" s="179" t="n"/>
      <c r="K53" s="236" t="n"/>
      <c r="L53" s="71" t="n"/>
      <c r="M53" s="71" t="n"/>
    </row>
    <row r="54" spans="1:21">
      <c r="B54" s="230" t="n"/>
      <c r="C54" s="236" t="n"/>
      <c r="D54" s="236" t="n"/>
      <c r="E54" s="236" t="n"/>
      <c r="F54" s="236" t="n"/>
      <c r="G54" s="236" t="n"/>
      <c r="H54" s="179" t="n"/>
      <c r="I54" s="179" t="n"/>
      <c r="J54" s="179" t="n"/>
      <c r="K54" s="236" t="n"/>
      <c r="L54" s="71" t="n"/>
      <c r="M54" s="71" t="n"/>
    </row>
    <row r="55" spans="1:21">
      <c r="B55" s="230" t="n"/>
      <c r="C55" s="236" t="n"/>
      <c r="D55" s="236" t="n"/>
      <c r="E55" s="236" t="n"/>
      <c r="F55" s="236" t="n"/>
      <c r="G55" s="236" t="n"/>
      <c r="H55" s="179" t="n"/>
      <c r="I55" s="179" t="n"/>
      <c r="J55" s="179" t="n"/>
      <c r="K55" s="236" t="n"/>
      <c r="L55" s="71" t="n"/>
      <c r="M55" s="71" t="n"/>
    </row>
    <row r="56" spans="1:21">
      <c r="B56" s="230" t="n"/>
      <c r="C56" s="236" t="n"/>
      <c r="D56" s="236" t="n"/>
      <c r="E56" s="236" t="n"/>
      <c r="F56" s="236" t="n"/>
      <c r="G56" s="236" t="n"/>
      <c r="H56" s="179" t="n"/>
      <c r="I56" s="179" t="n"/>
      <c r="J56" s="179" t="n"/>
      <c r="K56" s="236" t="n"/>
      <c r="L56" s="71" t="n"/>
      <c r="M56" s="71" t="n"/>
    </row>
    <row r="57" spans="1:21">
      <c r="B57" s="230" t="n"/>
      <c r="C57" s="236" t="n"/>
      <c r="D57" s="236" t="n"/>
      <c r="E57" s="236" t="n"/>
      <c r="F57" s="236" t="n"/>
      <c r="G57" s="236" t="n"/>
      <c r="H57" s="179" t="n"/>
      <c r="I57" s="179" t="n"/>
      <c r="J57" s="179" t="n"/>
      <c r="K57" s="236" t="n"/>
      <c r="L57" s="71" t="n"/>
      <c r="M57" s="71" t="n"/>
    </row>
    <row r="58" spans="1:21">
      <c r="B58" s="230" t="n"/>
      <c r="C58" s="236" t="n"/>
      <c r="D58" s="236" t="n"/>
      <c r="E58" s="236" t="n"/>
      <c r="F58" s="236" t="n"/>
      <c r="G58" s="236" t="n"/>
      <c r="H58" s="179" t="n"/>
      <c r="I58" s="179" t="n"/>
      <c r="J58" s="179" t="n"/>
      <c r="K58" s="236" t="n"/>
      <c r="L58" s="71" t="n"/>
      <c r="M58" s="71" t="n"/>
    </row>
    <row r="59" spans="1:21">
      <c r="B59" s="230" t="n"/>
      <c r="C59" s="236" t="n"/>
      <c r="D59" s="236" t="n"/>
      <c r="E59" s="236" t="n"/>
      <c r="F59" s="236" t="n"/>
      <c r="G59" s="236" t="n"/>
      <c r="H59" s="179" t="n"/>
      <c r="I59" s="179" t="n"/>
      <c r="J59" s="179" t="n"/>
      <c r="K59" s="236" t="n"/>
      <c r="L59" s="71" t="n"/>
      <c r="M59" s="71" t="n"/>
    </row>
    <row r="60" spans="1:21">
      <c r="B60" s="230" t="n"/>
      <c r="C60" s="236" t="n"/>
      <c r="D60" s="236" t="n"/>
      <c r="E60" s="236" t="n"/>
      <c r="F60" s="236" t="n"/>
      <c r="G60" s="236" t="n"/>
      <c r="H60" s="179" t="n"/>
      <c r="I60" s="179" t="n"/>
      <c r="J60" s="179" t="n"/>
      <c r="K60" s="236" t="n"/>
      <c r="L60" s="71" t="n"/>
      <c r="M60" s="71" t="n"/>
    </row>
    <row r="61" spans="1:21">
      <c r="B61" s="230" t="n"/>
      <c r="C61" s="236" t="n"/>
      <c r="D61" s="236" t="n"/>
      <c r="E61" s="236" t="n"/>
      <c r="F61" s="236" t="n"/>
      <c r="G61" s="236" t="n"/>
      <c r="H61" s="179" t="n"/>
      <c r="I61" s="179" t="n"/>
      <c r="J61" s="179" t="n"/>
      <c r="K61" s="236" t="n"/>
      <c r="L61" s="71" t="n"/>
      <c r="M61" s="71" t="n"/>
    </row>
    <row r="62" spans="1:21">
      <c r="B62" s="230" t="n"/>
      <c r="C62" s="236" t="n"/>
      <c r="D62" s="236" t="n"/>
      <c r="E62" s="236" t="n"/>
      <c r="F62" s="236" t="n"/>
      <c r="G62" s="236" t="n"/>
      <c r="H62" s="179" t="n"/>
      <c r="I62" s="179" t="n"/>
      <c r="J62" s="179" t="n"/>
      <c r="K62" s="236" t="n"/>
      <c r="L62" s="71" t="n"/>
      <c r="M62" s="71" t="n"/>
    </row>
    <row r="63" spans="1:21">
      <c r="B63" s="230" t="n"/>
      <c r="C63" s="236" t="n"/>
      <c r="D63" s="236" t="n"/>
      <c r="E63" s="236" t="n"/>
      <c r="F63" s="236" t="n"/>
      <c r="G63" s="236" t="n"/>
      <c r="H63" s="179" t="n"/>
      <c r="I63" s="179" t="n"/>
      <c r="J63" s="179" t="n"/>
      <c r="K63" s="236" t="n"/>
      <c r="L63" s="71" t="n"/>
      <c r="M63" s="71" t="n"/>
    </row>
    <row r="64" spans="1:21">
      <c r="B64" s="230" t="n"/>
      <c r="C64" s="236" t="n"/>
      <c r="D64" s="236" t="n"/>
      <c r="E64" s="236" t="n"/>
      <c r="F64" s="236" t="n"/>
      <c r="G64" s="236" t="n"/>
      <c r="H64" s="179" t="n"/>
      <c r="I64" s="179" t="n"/>
      <c r="J64" s="179" t="n"/>
      <c r="K64" s="236" t="n"/>
      <c r="L64" s="71" t="n"/>
      <c r="M64" s="71" t="n"/>
    </row>
    <row r="65" spans="1:21">
      <c r="B65" s="230" t="n"/>
      <c r="C65" s="236" t="n"/>
      <c r="D65" s="236" t="n"/>
      <c r="E65" s="236" t="n"/>
      <c r="F65" s="236" t="n"/>
      <c r="G65" s="236" t="n"/>
      <c r="H65" s="179" t="n"/>
      <c r="I65" s="179" t="n"/>
      <c r="J65" s="179" t="n"/>
      <c r="K65" s="236" t="n"/>
      <c r="L65" s="71" t="n"/>
      <c r="M65" s="71" t="n"/>
    </row>
    <row r="66" spans="1:21">
      <c r="B66" s="230" t="n"/>
      <c r="C66" s="236" t="n"/>
      <c r="D66" s="236" t="n"/>
      <c r="E66" s="236" t="n"/>
      <c r="F66" s="236" t="n"/>
      <c r="G66" s="236" t="n"/>
      <c r="H66" s="179" t="n"/>
      <c r="I66" s="179" t="n"/>
      <c r="J66" s="179" t="n"/>
      <c r="K66" s="236" t="n"/>
      <c r="L66" s="71" t="n"/>
      <c r="M66" s="71" t="n"/>
    </row>
    <row r="67" spans="1:21">
      <c r="B67" s="230" t="n"/>
      <c r="C67" s="236" t="n"/>
      <c r="D67" s="236" t="n"/>
      <c r="E67" s="236" t="n"/>
      <c r="F67" s="236" t="n"/>
      <c r="G67" s="236" t="n"/>
      <c r="H67" s="179" t="n"/>
      <c r="I67" s="179" t="n"/>
      <c r="J67" s="179" t="n"/>
      <c r="K67" s="236" t="n"/>
      <c r="L67" s="71" t="n"/>
      <c r="M67" s="71" t="n"/>
    </row>
    <row r="68" spans="1:21">
      <c r="B68" s="230" t="n"/>
      <c r="C68" s="236" t="n"/>
      <c r="D68" s="236" t="n"/>
      <c r="E68" s="236" t="n"/>
      <c r="F68" s="236" t="n"/>
      <c r="G68" s="236" t="n"/>
      <c r="H68" s="179" t="n"/>
      <c r="I68" s="179" t="n"/>
      <c r="J68" s="179" t="n"/>
      <c r="K68" s="236" t="n"/>
      <c r="L68" s="71" t="n"/>
      <c r="M68" s="71" t="n"/>
    </row>
    <row r="69" spans="1:21">
      <c r="B69" s="230" t="n"/>
      <c r="C69" s="236" t="n"/>
      <c r="D69" s="236" t="n"/>
      <c r="E69" s="236" t="n"/>
      <c r="F69" s="236" t="n"/>
      <c r="G69" s="236" t="n"/>
      <c r="H69" s="179" t="n"/>
      <c r="I69" s="179" t="n"/>
      <c r="J69" s="179" t="n"/>
      <c r="K69" s="236" t="n"/>
      <c r="L69" s="71" t="n"/>
      <c r="M69" s="71" t="n"/>
    </row>
    <row r="70" spans="1:21">
      <c r="B70" s="230" t="n"/>
      <c r="C70" s="236" t="n"/>
      <c r="D70" s="236" t="n"/>
      <c r="E70" s="236" t="n"/>
      <c r="F70" s="236" t="n"/>
      <c r="G70" s="236" t="n"/>
      <c r="H70" s="179" t="n"/>
      <c r="I70" s="179" t="n"/>
      <c r="J70" s="179" t="n"/>
      <c r="K70" s="236" t="n"/>
      <c r="L70" s="71" t="n"/>
      <c r="M70" s="71" t="n"/>
    </row>
    <row r="71" spans="1:21">
      <c r="B71" s="230" t="n"/>
      <c r="C71" s="236" t="n"/>
      <c r="D71" s="236" t="n"/>
      <c r="E71" s="236" t="n"/>
      <c r="F71" s="236" t="n"/>
      <c r="G71" s="236" t="n"/>
      <c r="H71" s="179" t="n"/>
      <c r="I71" s="179" t="n"/>
      <c r="J71" s="179" t="n"/>
      <c r="K71" s="236" t="n"/>
      <c r="L71" s="71" t="n"/>
      <c r="M71" s="71" t="n"/>
    </row>
    <row r="72" spans="1:21">
      <c r="B72" s="230" t="n"/>
      <c r="C72" s="236" t="n"/>
      <c r="D72" s="236" t="n"/>
      <c r="E72" s="236" t="n"/>
      <c r="F72" s="236" t="n"/>
      <c r="G72" s="236" t="n"/>
      <c r="H72" s="179" t="n"/>
      <c r="I72" s="179" t="n"/>
      <c r="J72" s="179" t="n"/>
      <c r="K72" s="236" t="n"/>
      <c r="L72" s="71" t="n"/>
      <c r="M72" s="71" t="n"/>
    </row>
    <row r="73" spans="1:21">
      <c r="B73" s="230" t="n"/>
      <c r="C73" s="236" t="n"/>
      <c r="D73" s="236" t="n"/>
      <c r="E73" s="236" t="n"/>
      <c r="F73" s="236" t="n"/>
      <c r="G73" s="236" t="n"/>
      <c r="H73" s="179" t="n"/>
      <c r="I73" s="179" t="n"/>
      <c r="J73" s="179" t="n"/>
      <c r="K73" s="236" t="n"/>
      <c r="L73" s="71" t="n"/>
      <c r="M73" s="71" t="n"/>
    </row>
    <row r="74" spans="1:21">
      <c r="B74" s="230" t="n"/>
      <c r="C74" s="236" t="n"/>
      <c r="D74" s="236" t="n"/>
      <c r="E74" s="236" t="n"/>
      <c r="F74" s="236" t="n"/>
      <c r="G74" s="236" t="n"/>
      <c r="H74" s="179" t="n"/>
      <c r="I74" s="179" t="n"/>
      <c r="J74" s="179" t="n"/>
      <c r="K74" s="236" t="n"/>
      <c r="L74" s="71" t="n"/>
      <c r="M74" s="71" t="n"/>
    </row>
    <row r="75" spans="1:21">
      <c r="B75" s="230" t="n"/>
      <c r="C75" s="236" t="n"/>
      <c r="D75" s="236" t="n"/>
      <c r="E75" s="236" t="n"/>
      <c r="F75" s="236" t="n"/>
      <c r="G75" s="236" t="n"/>
      <c r="H75" s="179" t="n"/>
      <c r="I75" s="179" t="n"/>
      <c r="J75" s="179" t="n"/>
      <c r="K75" s="236" t="n"/>
      <c r="L75" s="71" t="n"/>
      <c r="M75" s="71" t="n"/>
    </row>
    <row r="76" spans="1:21">
      <c r="B76" s="230" t="n"/>
      <c r="C76" s="236" t="n"/>
      <c r="D76" s="236" t="n"/>
      <c r="E76" s="236" t="n"/>
      <c r="F76" s="236" t="n"/>
      <c r="G76" s="236" t="n"/>
      <c r="H76" s="179" t="n"/>
      <c r="I76" s="179" t="n"/>
      <c r="J76" s="179" t="n"/>
      <c r="K76" s="236" t="n"/>
      <c r="L76" s="71" t="n"/>
      <c r="M76" s="71" t="n"/>
    </row>
    <row r="77" spans="1:21">
      <c r="B77" s="230" t="n"/>
      <c r="C77" s="236" t="n"/>
      <c r="D77" s="236" t="n"/>
      <c r="E77" s="236" t="n"/>
      <c r="F77" s="236" t="n"/>
      <c r="G77" s="236" t="n"/>
      <c r="H77" s="179" t="n"/>
      <c r="I77" s="179" t="n"/>
      <c r="J77" s="179" t="n"/>
      <c r="K77" s="236" t="n"/>
      <c r="L77" s="71" t="n"/>
      <c r="M77" s="71" t="n"/>
    </row>
    <row r="78" spans="1:21">
      <c r="B78" s="230" t="n"/>
      <c r="C78" s="236" t="n"/>
      <c r="D78" s="236" t="n"/>
      <c r="E78" s="236" t="n"/>
      <c r="F78" s="236" t="n"/>
      <c r="G78" s="236" t="n"/>
      <c r="H78" s="179" t="n"/>
      <c r="I78" s="179" t="n"/>
      <c r="J78" s="179" t="n"/>
      <c r="K78" s="236" t="n"/>
      <c r="L78" s="71" t="n"/>
      <c r="M78" s="71" t="n"/>
    </row>
    <row r="79" spans="1:21">
      <c r="B79" s="230" t="n"/>
      <c r="C79" s="236" t="n"/>
      <c r="D79" s="236" t="n"/>
      <c r="E79" s="236" t="n"/>
      <c r="F79" s="236" t="n"/>
      <c r="G79" s="236" t="n"/>
      <c r="H79" s="179" t="n"/>
      <c r="I79" s="179" t="n"/>
      <c r="J79" s="179" t="n"/>
      <c r="K79" s="236" t="n"/>
      <c r="L79" s="71" t="n"/>
      <c r="M79" s="71" t="n"/>
    </row>
    <row r="80" spans="1:21">
      <c r="B80" s="230" t="n"/>
      <c r="C80" s="236" t="n"/>
      <c r="D80" s="236" t="n"/>
      <c r="E80" s="236" t="n"/>
      <c r="F80" s="236" t="n"/>
      <c r="G80" s="236" t="n"/>
      <c r="H80" s="179" t="n"/>
      <c r="I80" s="179" t="n"/>
      <c r="J80" s="179" t="n"/>
      <c r="K80" s="236" t="n"/>
      <c r="L80" s="71" t="n"/>
      <c r="M80" s="71" t="n"/>
    </row>
    <row r="81" spans="1:21">
      <c r="B81" s="230" t="n"/>
      <c r="C81" s="236" t="n"/>
      <c r="D81" s="236" t="n"/>
      <c r="E81" s="236" t="n"/>
      <c r="F81" s="236" t="n"/>
      <c r="G81" s="236" t="n"/>
      <c r="H81" s="179" t="n"/>
      <c r="I81" s="179" t="n"/>
      <c r="J81" s="179" t="n"/>
      <c r="K81" s="236" t="n"/>
      <c r="L81" s="71" t="n"/>
      <c r="M81" s="71" t="n"/>
    </row>
    <row r="82" spans="1:21">
      <c r="B82" s="230" t="n"/>
      <c r="C82" s="236" t="n"/>
      <c r="D82" s="236" t="n"/>
      <c r="E82" s="236" t="n"/>
      <c r="F82" s="236" t="n"/>
      <c r="G82" s="236" t="n"/>
      <c r="H82" s="179" t="n"/>
      <c r="I82" s="179" t="n"/>
      <c r="J82" s="179" t="n"/>
      <c r="K82" s="236" t="n"/>
      <c r="L82" s="71" t="n"/>
      <c r="M82" s="71" t="n"/>
    </row>
    <row r="83" spans="1:21">
      <c r="B83" s="230" t="n"/>
      <c r="C83" s="236" t="n"/>
      <c r="D83" s="236" t="n"/>
      <c r="E83" s="236" t="n"/>
      <c r="F83" s="236" t="n"/>
      <c r="G83" s="236" t="n"/>
      <c r="H83" s="179" t="n"/>
      <c r="I83" s="179" t="n"/>
      <c r="J83" s="179" t="n"/>
      <c r="K83" s="236" t="n"/>
      <c r="L83" s="71" t="n"/>
      <c r="M83" s="71" t="n"/>
    </row>
    <row r="84" spans="1:21">
      <c r="B84" s="230" t="n"/>
      <c r="C84" s="236" t="n"/>
      <c r="D84" s="236" t="n"/>
      <c r="E84" s="236" t="n"/>
      <c r="F84" s="236" t="n"/>
      <c r="G84" s="236" t="n"/>
      <c r="H84" s="179" t="n"/>
      <c r="I84" s="179" t="n"/>
      <c r="J84" s="179" t="n"/>
      <c r="K84" s="236" t="n"/>
      <c r="L84" s="71" t="n"/>
      <c r="M84" s="71" t="n"/>
    </row>
    <row r="85" spans="1:21">
      <c r="B85" s="230" t="n"/>
      <c r="C85" s="236" t="n"/>
      <c r="D85" s="236" t="n"/>
      <c r="E85" s="236" t="n"/>
      <c r="F85" s="236" t="n"/>
      <c r="G85" s="236" t="n"/>
      <c r="H85" s="179" t="n"/>
      <c r="I85" s="179" t="n"/>
      <c r="J85" s="179" t="n"/>
      <c r="K85" s="236" t="n"/>
      <c r="L85" s="71" t="n"/>
      <c r="M85" s="71" t="n"/>
    </row>
    <row r="86" spans="1:21">
      <c r="B86" s="230" t="n"/>
      <c r="C86" s="236" t="n"/>
      <c r="D86" s="236" t="n"/>
      <c r="E86" s="236" t="n"/>
      <c r="F86" s="236" t="n"/>
      <c r="G86" s="236" t="n"/>
      <c r="H86" s="179" t="n"/>
      <c r="I86" s="179" t="n"/>
      <c r="J86" s="179" t="n"/>
      <c r="K86" s="236" t="n"/>
      <c r="L86" s="71" t="n"/>
      <c r="M86" s="71" t="n"/>
    </row>
    <row r="87" spans="1:21">
      <c r="B87" s="230" t="n"/>
      <c r="C87" s="236" t="n"/>
      <c r="D87" s="236" t="n"/>
      <c r="E87" s="236" t="n"/>
      <c r="F87" s="236" t="n"/>
      <c r="G87" s="236" t="n"/>
      <c r="H87" s="179" t="n"/>
      <c r="I87" s="179" t="n"/>
      <c r="J87" s="179" t="n"/>
      <c r="K87" s="236" t="n"/>
      <c r="L87" s="71" t="n"/>
      <c r="M87" s="71" t="n"/>
    </row>
    <row r="88" spans="1:21">
      <c r="B88" s="230" t="n"/>
      <c r="C88" s="236" t="n"/>
      <c r="D88" s="236" t="n"/>
      <c r="E88" s="236" t="n"/>
      <c r="F88" s="236" t="n"/>
      <c r="G88" s="236" t="n"/>
      <c r="H88" s="179" t="n"/>
      <c r="I88" s="179" t="n"/>
      <c r="J88" s="179" t="n"/>
      <c r="K88" s="236" t="n"/>
      <c r="L88" s="71" t="n"/>
      <c r="M88" s="71" t="n"/>
    </row>
    <row r="89" spans="1:21">
      <c r="B89" s="230" t="n"/>
      <c r="C89" s="236" t="n"/>
      <c r="D89" s="236" t="n"/>
      <c r="E89" s="236" t="n"/>
      <c r="F89" s="236" t="n"/>
      <c r="G89" s="236" t="n"/>
      <c r="H89" s="179" t="n"/>
      <c r="I89" s="179" t="n"/>
      <c r="J89" s="179" t="n"/>
      <c r="K89" s="236" t="n"/>
      <c r="L89" s="71" t="n"/>
      <c r="M89" s="71" t="n"/>
    </row>
    <row r="90" spans="1:21">
      <c r="B90" s="230" t="n"/>
      <c r="C90" s="236" t="n"/>
      <c r="D90" s="236" t="n"/>
      <c r="E90" s="236" t="n"/>
      <c r="F90" s="236" t="n"/>
      <c r="G90" s="236" t="n"/>
      <c r="H90" s="179" t="n"/>
      <c r="I90" s="179" t="n"/>
      <c r="J90" s="179" t="n"/>
      <c r="K90" s="236" t="n"/>
      <c r="L90" s="71" t="n"/>
      <c r="M90" s="71" t="n"/>
    </row>
    <row r="91" spans="1:21">
      <c r="B91" s="230" t="n"/>
      <c r="C91" s="236" t="n"/>
      <c r="D91" s="236" t="n"/>
      <c r="E91" s="236" t="n"/>
      <c r="F91" s="236" t="n"/>
      <c r="G91" s="236" t="n"/>
      <c r="H91" s="179" t="n"/>
      <c r="I91" s="179" t="n"/>
      <c r="J91" s="179" t="n"/>
      <c r="K91" s="236" t="n"/>
      <c r="L91" s="71" t="n"/>
      <c r="M91" s="71" t="n"/>
    </row>
    <row r="92" spans="1:21">
      <c r="B92" s="230" t="n"/>
      <c r="C92" s="236" t="n"/>
      <c r="D92" s="236" t="n"/>
      <c r="E92" s="236" t="n"/>
      <c r="F92" s="236" t="n"/>
      <c r="G92" s="236" t="n"/>
      <c r="H92" s="179" t="n"/>
      <c r="I92" s="179" t="n"/>
      <c r="J92" s="179" t="n"/>
      <c r="K92" s="236" t="n"/>
      <c r="L92" s="71" t="n"/>
      <c r="M92" s="71" t="n"/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U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7.29"/>
    <col customWidth="1" max="17" min="17" style="291" width="33.57"/>
    <col customWidth="1" max="21" min="18" style="291" width="17.29"/>
  </cols>
  <sheetData>
    <row r="1" spans="1:21">
      <c r="A1" s="218" t="s">
        <v>0</v>
      </c>
      <c r="B1" s="181" t="s">
        <v>252</v>
      </c>
      <c r="C1" s="182" t="n">
        <v>42432</v>
      </c>
      <c r="D1" s="182" t="n">
        <v>42436</v>
      </c>
      <c r="E1" s="182" t="n">
        <v>42439</v>
      </c>
      <c r="F1" s="182" t="n">
        <v>42443</v>
      </c>
      <c r="G1" s="182" t="n">
        <v>42446</v>
      </c>
      <c r="H1" s="182" t="n">
        <v>42450</v>
      </c>
      <c r="I1" s="109" t="n">
        <v>42453</v>
      </c>
      <c r="J1" s="182" t="n">
        <v>42457</v>
      </c>
      <c r="K1" s="182" t="n">
        <v>42460</v>
      </c>
      <c r="L1" s="16" t="s">
        <v>253</v>
      </c>
      <c r="M1" s="17" t="s">
        <v>254</v>
      </c>
      <c r="N1" s="18" t="s">
        <v>255</v>
      </c>
      <c r="O1" s="19" t="s">
        <v>256</v>
      </c>
      <c r="P1" s="19" t="s">
        <v>256</v>
      </c>
      <c r="Q1" s="102" t="s">
        <v>257</v>
      </c>
    </row>
    <row r="2" spans="1:21">
      <c r="A2" s="22" t="s">
        <v>258</v>
      </c>
      <c r="B2" s="23">
        <f>'0216'!L2</f>
        <v/>
      </c>
      <c r="C2" s="226" t="s">
        <v>389</v>
      </c>
      <c r="D2" s="236" t="n"/>
      <c r="E2" s="219" t="s">
        <v>390</v>
      </c>
      <c r="F2" s="236" t="n"/>
      <c r="G2" s="219" t="s">
        <v>391</v>
      </c>
      <c r="H2" s="236" t="n"/>
      <c r="I2" s="236" t="s">
        <v>392</v>
      </c>
      <c r="K2" s="219" t="s">
        <v>350</v>
      </c>
      <c r="L2" s="26">
        <f>B2+L3-L4</f>
        <v/>
      </c>
      <c r="M2" s="55" t="n"/>
      <c r="N2" s="268">
        <f>SUM(N5:N26)</f>
        <v/>
      </c>
      <c r="O2" s="211" t="s">
        <v>393</v>
      </c>
      <c r="P2" s="211" t="s">
        <v>372</v>
      </c>
      <c r="Q2" s="246" t="n"/>
    </row>
    <row r="3" spans="1:21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11" t="n"/>
      <c r="P3" s="211" t="n"/>
      <c r="Q3" s="236" t="n"/>
    </row>
    <row r="4" spans="1:21">
      <c r="A4" s="40" t="s">
        <v>263</v>
      </c>
      <c r="B4" s="40" t="n"/>
      <c r="C4" s="229" t="n">
        <v>2600</v>
      </c>
      <c r="D4" s="229" t="n"/>
      <c r="E4" s="229" t="n">
        <v>2600</v>
      </c>
      <c r="F4" s="229" t="n"/>
      <c r="G4" s="229" t="n">
        <v>2600</v>
      </c>
      <c r="H4" s="229" t="n"/>
      <c r="I4" s="229" t="n">
        <v>2600</v>
      </c>
      <c r="J4" s="229" t="n">
        <v>0</v>
      </c>
      <c r="K4" s="229" t="n">
        <v>1600</v>
      </c>
      <c r="L4" s="229">
        <f>SUM(C4:K4)</f>
        <v/>
      </c>
      <c r="M4" s="55" t="n"/>
      <c r="N4" s="268" t="n"/>
      <c r="O4" s="43" t="n"/>
      <c r="P4" s="43" t="n"/>
    </row>
    <row r="5" spans="1:21">
      <c r="A5" s="263" t="s">
        <v>264</v>
      </c>
      <c r="B5" s="261">
        <f>-1*'0216'!N5</f>
        <v/>
      </c>
      <c r="C5" s="236" t="n"/>
      <c r="D5" s="236" t="n"/>
      <c r="E5" s="221" t="n">
        <v>0</v>
      </c>
      <c r="F5" s="236" t="n"/>
      <c r="G5" s="236" t="n"/>
      <c r="H5" s="236" t="n"/>
      <c r="I5" s="219" t="n">
        <v>0</v>
      </c>
      <c r="J5" s="236" t="n"/>
      <c r="K5" s="216" t="n">
        <v>0</v>
      </c>
      <c r="L5" s="276">
        <f>SUM(B5:K5)</f>
        <v/>
      </c>
      <c r="M5" s="55" t="n">
        <v>250</v>
      </c>
      <c r="N5" s="268">
        <f>M5-L5</f>
        <v/>
      </c>
      <c r="O5" s="256">
        <f>SUM(C5)+'0216'!O5</f>
        <v/>
      </c>
      <c r="P5" s="256">
        <f>SUM(D5:K5)</f>
        <v/>
      </c>
      <c r="Q5" s="65" t="n"/>
    </row>
    <row r="6" spans="1:21">
      <c r="A6" s="262" t="s">
        <v>8</v>
      </c>
      <c r="B6" s="261">
        <f>-1*'0216'!N6</f>
        <v/>
      </c>
      <c r="C6" s="236" t="n"/>
      <c r="D6" s="236" t="n"/>
      <c r="E6" s="236" t="n"/>
      <c r="F6" s="236" t="n"/>
      <c r="G6" s="236" t="n"/>
      <c r="H6" s="236" t="n"/>
      <c r="I6" s="236" t="n"/>
      <c r="J6" s="236" t="n"/>
      <c r="K6" s="236" t="n"/>
      <c r="L6" s="276">
        <f>SUM(B6:K6)</f>
        <v/>
      </c>
      <c r="M6" s="55" t="n"/>
      <c r="N6" s="268">
        <f>M6-L6</f>
        <v/>
      </c>
      <c r="O6" s="256">
        <f>SUM(C6)+'0216'!O6</f>
        <v/>
      </c>
      <c r="P6" s="256">
        <f>SUM(D6:K6)</f>
        <v/>
      </c>
      <c r="Q6" s="102" t="s">
        <v>265</v>
      </c>
    </row>
    <row r="7" spans="1:21">
      <c r="A7" s="262" t="s">
        <v>10</v>
      </c>
      <c r="B7" s="261">
        <f>-1*'0216'!N7</f>
        <v/>
      </c>
      <c r="C7" s="219" t="n">
        <v>300</v>
      </c>
      <c r="D7" s="236" t="n"/>
      <c r="E7" s="221" t="n">
        <v>350</v>
      </c>
      <c r="F7" s="236" t="n"/>
      <c r="G7" s="221" t="n">
        <v>350</v>
      </c>
      <c r="H7" s="236" t="n"/>
      <c r="I7" s="221" t="n">
        <v>250</v>
      </c>
      <c r="J7" s="236" t="n"/>
      <c r="K7" s="221" t="n">
        <v>150</v>
      </c>
      <c r="L7" s="276">
        <f>SUM(B7:K7)</f>
        <v/>
      </c>
      <c r="M7" s="55" t="n">
        <v>542</v>
      </c>
      <c r="N7" s="268">
        <f>M7-L7</f>
        <v/>
      </c>
      <c r="O7" s="256">
        <f>SUM(C7)+'0216'!O7</f>
        <v/>
      </c>
      <c r="P7" s="256">
        <f>SUM(D7:K7)</f>
        <v/>
      </c>
      <c r="Q7" s="102" t="s">
        <v>266</v>
      </c>
    </row>
    <row r="8" spans="1:21">
      <c r="A8" s="262" t="s">
        <v>13</v>
      </c>
      <c r="B8" s="261">
        <f>-1*'0216'!N8</f>
        <v/>
      </c>
      <c r="C8" s="236" t="n"/>
      <c r="D8" s="236" t="n"/>
      <c r="E8" s="236" t="n"/>
      <c r="F8" s="236" t="n"/>
      <c r="G8" s="236" t="n"/>
      <c r="H8" s="236" t="n"/>
      <c r="I8" s="236" t="n"/>
      <c r="J8" s="236" t="n"/>
      <c r="K8" s="236" t="n"/>
      <c r="L8" s="276">
        <f>SUM(B8:K8)</f>
        <v/>
      </c>
      <c r="M8" s="55" t="n"/>
      <c r="N8" s="268">
        <f>M8-L8</f>
        <v/>
      </c>
      <c r="O8" s="256">
        <f>SUM(C8)+'0216'!O8</f>
        <v/>
      </c>
      <c r="P8" s="256">
        <f>SUM(D8:K8)</f>
        <v/>
      </c>
      <c r="Q8" s="102" t="s">
        <v>267</v>
      </c>
    </row>
    <row r="9" spans="1:21">
      <c r="A9" s="262" t="s">
        <v>124</v>
      </c>
      <c r="B9" s="261">
        <f>-1*'0216'!N9</f>
        <v/>
      </c>
      <c r="C9" s="236" t="n"/>
      <c r="D9" s="236" t="n"/>
      <c r="E9" s="236" t="n"/>
      <c r="F9" s="236" t="n"/>
      <c r="G9" s="236" t="n"/>
      <c r="H9" s="236" t="n"/>
      <c r="I9" s="236" t="n"/>
      <c r="J9" s="236" t="n"/>
      <c r="K9" s="236" t="n"/>
      <c r="L9" s="276">
        <f>SUM(B9:K9)</f>
        <v/>
      </c>
      <c r="M9" s="55" t="n"/>
      <c r="N9" s="268">
        <f>M9-L9</f>
        <v/>
      </c>
      <c r="O9" s="256">
        <f>SUM(C9)+'0216'!O9</f>
        <v/>
      </c>
      <c r="P9" s="256">
        <f>SUM(D9:K9)</f>
        <v/>
      </c>
      <c r="Q9" s="102" t="s">
        <v>381</v>
      </c>
    </row>
    <row r="10" spans="1:21">
      <c r="A10" s="262" t="s">
        <v>16</v>
      </c>
      <c r="B10" s="261">
        <f>-1*'0216'!N10</f>
        <v/>
      </c>
      <c r="C10" s="236" t="n"/>
      <c r="D10" s="236" t="n"/>
      <c r="E10" s="236" t="n"/>
      <c r="F10" s="236" t="n"/>
      <c r="G10" s="236" t="n"/>
      <c r="H10" s="236" t="n"/>
      <c r="I10" s="236" t="n"/>
      <c r="J10" s="236" t="n"/>
      <c r="K10" s="236" t="n"/>
      <c r="L10" s="276">
        <f>SUM(B10:K10)</f>
        <v/>
      </c>
      <c r="M10" s="55" t="n"/>
      <c r="N10" s="268">
        <f>M10-L10</f>
        <v/>
      </c>
      <c r="O10" s="256">
        <f>SUM(C10)+'0216'!O10</f>
        <v/>
      </c>
      <c r="P10" s="256">
        <f>SUM(D10:K10)</f>
        <v/>
      </c>
      <c r="Q10" s="102" t="s">
        <v>268</v>
      </c>
    </row>
    <row r="11" spans="1:21">
      <c r="A11" s="262" t="s">
        <v>19</v>
      </c>
      <c r="B11" s="261">
        <f>-1*'0216'!N11</f>
        <v/>
      </c>
      <c r="C11" s="219" t="n">
        <v>300</v>
      </c>
      <c r="D11" s="236" t="n"/>
      <c r="E11" s="219" t="n">
        <v>350</v>
      </c>
      <c r="F11" s="236" t="n"/>
      <c r="G11" s="219" t="n">
        <v>350</v>
      </c>
      <c r="H11" s="236" t="n"/>
      <c r="I11" s="219" t="n">
        <v>250</v>
      </c>
      <c r="J11" s="236" t="n"/>
      <c r="K11" s="219" t="n">
        <v>150</v>
      </c>
      <c r="L11" s="276">
        <f>SUM(B11:K11)</f>
        <v/>
      </c>
      <c r="M11" s="55">
        <f>L11</f>
        <v/>
      </c>
      <c r="N11" s="268">
        <f>M11-L11</f>
        <v/>
      </c>
      <c r="O11" s="256">
        <f>SUM(C11)+'0216'!O11</f>
        <v/>
      </c>
      <c r="P11" s="256">
        <f>SUM(D11:K11)</f>
        <v/>
      </c>
      <c r="Q11" s="102" t="s">
        <v>269</v>
      </c>
    </row>
    <row r="12" spans="1:21">
      <c r="A12" s="262" t="s">
        <v>22</v>
      </c>
      <c r="B12" s="261">
        <f>-1*'0216'!N12</f>
        <v/>
      </c>
      <c r="C12" s="221" t="n">
        <v>300</v>
      </c>
      <c r="D12" s="236" t="n"/>
      <c r="E12" s="219" t="n">
        <v>350</v>
      </c>
      <c r="F12" s="236" t="n"/>
      <c r="G12" s="219" t="n">
        <v>350</v>
      </c>
      <c r="H12" s="236" t="n"/>
      <c r="I12" s="221" t="n">
        <v>250</v>
      </c>
      <c r="J12" s="236" t="n"/>
      <c r="K12" s="221" t="n">
        <v>150</v>
      </c>
      <c r="L12" s="276">
        <f>SUM(B12:K12)</f>
        <v/>
      </c>
      <c r="M12" s="55" t="n">
        <v>1500</v>
      </c>
      <c r="N12" s="268">
        <f>M12-L12</f>
        <v/>
      </c>
      <c r="O12" s="256">
        <f>SUM(C12)+'0216'!O12</f>
        <v/>
      </c>
      <c r="P12" s="256">
        <f>SUM(D12:K12)</f>
        <v/>
      </c>
      <c r="Q12" s="102" t="s">
        <v>270</v>
      </c>
    </row>
    <row r="13" spans="1:21">
      <c r="A13" s="262" t="s">
        <v>25</v>
      </c>
      <c r="B13" s="261">
        <f>-1*'0216'!N13</f>
        <v/>
      </c>
      <c r="C13" s="221" t="n">
        <v>300</v>
      </c>
      <c r="D13" s="236" t="n"/>
      <c r="E13" s="219" t="n">
        <v>350</v>
      </c>
      <c r="F13" s="236" t="n"/>
      <c r="G13" s="221" t="n">
        <v>350</v>
      </c>
      <c r="H13" s="236" t="n"/>
      <c r="I13" s="221" t="n">
        <v>250</v>
      </c>
      <c r="J13" s="236" t="n"/>
      <c r="K13" s="219" t="n">
        <v>150</v>
      </c>
      <c r="L13" s="276">
        <f>SUM(B13:K13)</f>
        <v/>
      </c>
      <c r="M13" s="55" t="n">
        <v>930</v>
      </c>
      <c r="N13" s="268">
        <f>M13-L13</f>
        <v/>
      </c>
      <c r="O13" s="256">
        <f>SUM(C13)+'0216'!O13</f>
        <v/>
      </c>
      <c r="P13" s="256">
        <f>SUM(D13:K13)</f>
        <v/>
      </c>
      <c r="Q13" s="102" t="s">
        <v>271</v>
      </c>
    </row>
    <row r="14" spans="1:21">
      <c r="A14" s="262" t="s">
        <v>28</v>
      </c>
      <c r="B14" s="261">
        <f>-1*'0216'!N14</f>
        <v/>
      </c>
      <c r="C14" s="236" t="n"/>
      <c r="D14" s="236" t="n"/>
      <c r="E14" s="236" t="n"/>
      <c r="F14" s="236" t="n"/>
      <c r="G14" s="236" t="n"/>
      <c r="H14" s="236" t="n"/>
      <c r="I14" s="236" t="n"/>
      <c r="J14" s="236" t="n"/>
      <c r="K14" s="236" t="n"/>
      <c r="L14" s="276">
        <f>SUM(B14:K14)</f>
        <v/>
      </c>
      <c r="M14" s="55" t="n"/>
      <c r="N14" s="268">
        <f>M14-L14</f>
        <v/>
      </c>
      <c r="O14" s="256">
        <f>SUM(C14)+'0216'!O14</f>
        <v/>
      </c>
      <c r="P14" s="256">
        <f>SUM(D14:K14)</f>
        <v/>
      </c>
      <c r="Q14" s="102" t="s">
        <v>272</v>
      </c>
    </row>
    <row r="15" spans="1:21">
      <c r="A15" s="262" t="s">
        <v>31</v>
      </c>
      <c r="B15" s="261">
        <f>-1*'0216'!N15</f>
        <v/>
      </c>
      <c r="C15" s="236" t="n"/>
      <c r="D15" s="236" t="n"/>
      <c r="E15" s="219" t="n">
        <v>350</v>
      </c>
      <c r="F15" s="236" t="n"/>
      <c r="G15" s="219" t="n">
        <v>350</v>
      </c>
      <c r="H15" s="236" t="n"/>
      <c r="I15" s="221" t="n">
        <v>250</v>
      </c>
      <c r="J15" s="236" t="n"/>
      <c r="K15" s="221" t="n">
        <v>150</v>
      </c>
      <c r="L15" s="276">
        <f>SUM(B15:K15)</f>
        <v/>
      </c>
      <c r="M15" s="55" t="n"/>
      <c r="N15" s="268">
        <f>M15-L15</f>
        <v/>
      </c>
      <c r="O15" s="256">
        <f>SUM(C15)+'0216'!O15</f>
        <v/>
      </c>
      <c r="P15" s="256">
        <f>SUM(D15:K15)</f>
        <v/>
      </c>
      <c r="Q15" s="102" t="s">
        <v>273</v>
      </c>
    </row>
    <row r="16" spans="1:21">
      <c r="A16" s="262" t="s">
        <v>34</v>
      </c>
      <c r="B16" s="261">
        <f>-1*'0216'!N16</f>
        <v/>
      </c>
      <c r="C16" s="236" t="n"/>
      <c r="D16" s="236" t="n"/>
      <c r="E16" s="236" t="n"/>
      <c r="F16" s="236" t="n"/>
      <c r="G16" s="236" t="n"/>
      <c r="H16" s="236" t="n"/>
      <c r="I16" s="236" t="n"/>
      <c r="J16" s="236" t="n"/>
      <c r="K16" s="236" t="n"/>
      <c r="L16" s="276">
        <f>SUM(B16:K16)</f>
        <v/>
      </c>
      <c r="M16" s="55" t="n"/>
      <c r="N16" s="268">
        <f>M16-L16</f>
        <v/>
      </c>
      <c r="O16" s="256">
        <f>SUM(C16)+'0216'!O16</f>
        <v/>
      </c>
      <c r="P16" s="256">
        <f>SUM(D16:K16)</f>
        <v/>
      </c>
      <c r="Q16" s="102" t="s">
        <v>274</v>
      </c>
    </row>
    <row r="17" spans="1:21">
      <c r="A17" s="262" t="s">
        <v>37</v>
      </c>
      <c r="B17" s="261">
        <f>-1*'0216'!N17</f>
        <v/>
      </c>
      <c r="C17" s="219" t="n">
        <v>300</v>
      </c>
      <c r="D17" s="236" t="n"/>
      <c r="E17" s="236" t="n"/>
      <c r="F17" s="236" t="n"/>
      <c r="G17" s="236" t="n"/>
      <c r="H17" s="236" t="n"/>
      <c r="I17" s="219" t="n">
        <v>250</v>
      </c>
      <c r="J17" s="236" t="n"/>
      <c r="K17" s="219" t="n">
        <v>150</v>
      </c>
      <c r="L17" s="276">
        <f>SUM(B17:K17)</f>
        <v/>
      </c>
      <c r="M17" s="55" t="n">
        <v>1500</v>
      </c>
      <c r="N17" s="268">
        <f>M17-L17</f>
        <v/>
      </c>
      <c r="O17" s="256">
        <f>SUM(C17)+'0216'!O17</f>
        <v/>
      </c>
      <c r="P17" s="256">
        <f>SUM(D17:K17)</f>
        <v/>
      </c>
      <c r="Q17" s="102" t="s">
        <v>275</v>
      </c>
    </row>
    <row r="18" spans="1:21">
      <c r="A18" s="262" t="s">
        <v>65</v>
      </c>
      <c r="B18" s="261">
        <f>-1*'0216'!N18</f>
        <v/>
      </c>
      <c r="C18" s="236" t="n"/>
      <c r="D18" s="236" t="n"/>
      <c r="E18" s="236" t="n"/>
      <c r="F18" s="236" t="n"/>
      <c r="G18" s="236" t="n"/>
      <c r="H18" s="236" t="n"/>
      <c r="I18" s="236" t="n"/>
      <c r="J18" s="236" t="n"/>
      <c r="K18" s="236" t="n"/>
      <c r="L18" s="276">
        <f>SUM(B18:K18)</f>
        <v/>
      </c>
      <c r="M18" s="55" t="n"/>
      <c r="N18" s="268">
        <f>M18-L18</f>
        <v/>
      </c>
      <c r="O18" s="256">
        <f>SUM(C18)+'0216'!O18</f>
        <v/>
      </c>
      <c r="P18" s="256">
        <f>SUM(D18:K18)</f>
        <v/>
      </c>
      <c r="Q18" s="102" t="s">
        <v>382</v>
      </c>
    </row>
    <row r="19" spans="1:21">
      <c r="A19" s="262" t="s">
        <v>39</v>
      </c>
      <c r="B19" s="261">
        <f>-1*'0216'!N19</f>
        <v/>
      </c>
      <c r="C19" s="221" t="n">
        <v>300</v>
      </c>
      <c r="D19" s="236" t="n"/>
      <c r="E19" s="219" t="n">
        <v>350</v>
      </c>
      <c r="F19" s="236" t="n"/>
      <c r="G19" s="219" t="n">
        <v>350</v>
      </c>
      <c r="H19" s="236" t="n"/>
      <c r="I19" s="219" t="n">
        <v>250</v>
      </c>
      <c r="J19" s="236" t="n"/>
      <c r="K19" s="221" t="n">
        <v>150</v>
      </c>
      <c r="L19" s="276">
        <f>SUM(B19:K19)</f>
        <v/>
      </c>
      <c r="M19" s="55" t="n">
        <v>2030</v>
      </c>
      <c r="N19" s="268">
        <f>M19-L19</f>
        <v/>
      </c>
      <c r="O19" s="256">
        <f>SUM(C19)+'0216'!O19</f>
        <v/>
      </c>
      <c r="P19" s="256">
        <f>SUM(D19:K19)</f>
        <v/>
      </c>
      <c r="Q19" s="102" t="s">
        <v>276</v>
      </c>
    </row>
    <row r="20" spans="1:21">
      <c r="A20" s="262" t="s">
        <v>42</v>
      </c>
      <c r="B20" s="261">
        <f>-1*'0216'!N20</f>
        <v/>
      </c>
      <c r="C20" s="236" t="n"/>
      <c r="D20" s="236" t="n"/>
      <c r="E20" s="236" t="n"/>
      <c r="F20" s="236" t="n"/>
      <c r="G20" s="236" t="n"/>
      <c r="H20" s="236" t="n"/>
      <c r="I20" s="236" t="n"/>
      <c r="J20" s="236" t="n"/>
      <c r="K20" s="236" t="n"/>
      <c r="L20" s="276">
        <f>SUM(B20:K20)</f>
        <v/>
      </c>
      <c r="M20" s="55" t="n"/>
      <c r="N20" s="268">
        <f>M20-L20</f>
        <v/>
      </c>
      <c r="O20" s="256">
        <f>SUM(C20)+'0216'!O20</f>
        <v/>
      </c>
      <c r="P20" s="256">
        <f>SUM(D20:K20)</f>
        <v/>
      </c>
      <c r="Q20" s="102" t="s">
        <v>277</v>
      </c>
    </row>
    <row r="21" spans="1:21">
      <c r="A21" s="262" t="s">
        <v>45</v>
      </c>
      <c r="B21" s="261">
        <f>-1*'0216'!N21</f>
        <v/>
      </c>
      <c r="C21" s="219" t="n">
        <v>300</v>
      </c>
      <c r="D21" s="236" t="n"/>
      <c r="E21" s="236" t="n"/>
      <c r="F21" s="236" t="n"/>
      <c r="G21" s="236" t="n"/>
      <c r="H21" s="236" t="n"/>
      <c r="I21" s="221" t="n">
        <v>250</v>
      </c>
      <c r="J21" s="236" t="n"/>
      <c r="K21" s="236" t="n"/>
      <c r="L21" s="276">
        <f>SUM(B21:K21)</f>
        <v/>
      </c>
      <c r="M21" s="55" t="n">
        <v>-402</v>
      </c>
      <c r="N21" s="268">
        <f>M21-L21</f>
        <v/>
      </c>
      <c r="O21" s="256">
        <f>SUM(C21)+'0216'!O21</f>
        <v/>
      </c>
      <c r="P21" s="256">
        <f>SUM(D21:K21)</f>
        <v/>
      </c>
      <c r="Q21" s="102" t="s">
        <v>278</v>
      </c>
    </row>
    <row r="22" spans="1:21">
      <c r="A22" s="262" t="s">
        <v>46</v>
      </c>
      <c r="B22" s="261">
        <f>-1*'0216'!N22</f>
        <v/>
      </c>
      <c r="C22" s="236" t="n"/>
      <c r="D22" s="236" t="n"/>
      <c r="E22" s="236" t="n"/>
      <c r="F22" s="236" t="n"/>
      <c r="G22" s="236" t="n"/>
      <c r="H22" s="236" t="n"/>
      <c r="I22" s="236" t="n"/>
      <c r="J22" s="236" t="n"/>
      <c r="K22" s="236" t="n"/>
      <c r="L22" s="276">
        <f>SUM(B22:K22)</f>
        <v/>
      </c>
      <c r="M22" s="55" t="n"/>
      <c r="N22" s="268">
        <f>M22-L22</f>
        <v/>
      </c>
      <c r="O22" s="256">
        <f>SUM(C22)+'0216'!O22</f>
        <v/>
      </c>
      <c r="P22" s="256">
        <f>SUM(D22:K22)</f>
        <v/>
      </c>
      <c r="Q22" s="102" t="s">
        <v>279</v>
      </c>
    </row>
    <row r="23" spans="1:21">
      <c r="A23" s="262" t="s">
        <v>154</v>
      </c>
      <c r="B23" s="261">
        <f>-1*'0216'!N23</f>
        <v/>
      </c>
      <c r="C23" s="236" t="n"/>
      <c r="D23" s="236" t="n"/>
      <c r="E23" s="236" t="n"/>
      <c r="F23" s="236" t="n"/>
      <c r="G23" s="236" t="n"/>
      <c r="H23" s="236" t="n"/>
      <c r="I23" s="236" t="n"/>
      <c r="J23" s="236" t="n"/>
      <c r="K23" s="236" t="n"/>
      <c r="L23" s="276">
        <f>SUM(B23:K23)</f>
        <v/>
      </c>
      <c r="M23" s="55" t="n"/>
      <c r="N23" s="268">
        <f>M23-L23</f>
        <v/>
      </c>
      <c r="O23" s="256">
        <f>SUM(C23)+'0216'!O23</f>
        <v/>
      </c>
      <c r="P23" s="256">
        <f>SUM(D23:K23)</f>
        <v/>
      </c>
      <c r="Q23" s="102" t="s">
        <v>280</v>
      </c>
    </row>
    <row r="24" spans="1:21">
      <c r="A24" s="262" t="s">
        <v>76</v>
      </c>
      <c r="B24" s="261">
        <f>-1*'0216'!N24</f>
        <v/>
      </c>
      <c r="C24" s="236" t="n"/>
      <c r="D24" s="236" t="n"/>
      <c r="E24" s="236" t="n"/>
      <c r="F24" s="236" t="n"/>
      <c r="G24" s="236" t="n"/>
      <c r="H24" s="236" t="n"/>
      <c r="I24" s="221" t="n">
        <v>250</v>
      </c>
      <c r="J24" s="236" t="n"/>
      <c r="K24" s="236" t="n"/>
      <c r="L24" s="276">
        <f>SUM(B24:K24)</f>
        <v/>
      </c>
      <c r="M24" s="55" t="n">
        <v>250</v>
      </c>
      <c r="N24" s="268">
        <f>M24-L24</f>
        <v/>
      </c>
      <c r="O24" s="256">
        <f>SUM(C24)+'0216'!O24</f>
        <v/>
      </c>
      <c r="P24" s="256">
        <f>SUM(D24:K24)</f>
        <v/>
      </c>
      <c r="Q24" s="102" t="s">
        <v>304</v>
      </c>
    </row>
    <row r="25" spans="1:21">
      <c r="A25" s="262" t="s">
        <v>52</v>
      </c>
      <c r="B25" s="261">
        <f>-1*'0216'!N25</f>
        <v/>
      </c>
      <c r="C25" s="221" t="n">
        <v>300</v>
      </c>
      <c r="D25" s="236" t="n"/>
      <c r="E25" s="221" t="n">
        <v>350</v>
      </c>
      <c r="F25" s="236" t="n"/>
      <c r="G25" s="221" t="n">
        <v>350</v>
      </c>
      <c r="H25" s="236" t="n"/>
      <c r="I25" s="219" t="n">
        <v>250</v>
      </c>
      <c r="J25" s="236" t="n"/>
      <c r="K25" s="219" t="n">
        <v>150</v>
      </c>
      <c r="L25" s="276">
        <f>SUM(B25:K25)</f>
        <v/>
      </c>
      <c r="M25" s="55" t="n">
        <v>2000</v>
      </c>
      <c r="N25" s="268">
        <f>M25-L25</f>
        <v/>
      </c>
      <c r="O25" s="256">
        <f>SUM(C25)+'0216'!O25</f>
        <v/>
      </c>
      <c r="P25" s="256">
        <f>SUM(D25:K25)</f>
        <v/>
      </c>
      <c r="Q25" s="102" t="s">
        <v>281</v>
      </c>
    </row>
    <row r="26" spans="1:21">
      <c r="A26" s="262" t="s">
        <v>55</v>
      </c>
      <c r="B26" s="261">
        <f>-1*'0216'!N26</f>
        <v/>
      </c>
      <c r="C26" s="221" t="n">
        <v>300</v>
      </c>
      <c r="D26" s="236" t="n"/>
      <c r="E26" s="221" t="n">
        <v>350</v>
      </c>
      <c r="F26" s="236" t="n"/>
      <c r="G26" s="221" t="n">
        <v>350</v>
      </c>
      <c r="H26" s="236" t="n"/>
      <c r="I26" s="219" t="n">
        <v>250</v>
      </c>
      <c r="J26" s="236" t="n"/>
      <c r="K26" s="219" t="n">
        <v>150</v>
      </c>
      <c r="L26" s="276">
        <f>SUM(B26:K26)</f>
        <v/>
      </c>
      <c r="M26" s="55" t="n"/>
      <c r="N26" s="268">
        <f>M26-L26</f>
        <v/>
      </c>
      <c r="O26" s="256">
        <f>SUM(C26)+'0216'!O26</f>
        <v/>
      </c>
      <c r="P26" s="256">
        <f>SUM(D26:K26)</f>
        <v/>
      </c>
      <c r="Q26" s="102" t="s">
        <v>282</v>
      </c>
    </row>
    <row r="27" spans="1:21">
      <c r="A27" s="44" t="n"/>
      <c r="B27" s="69" t="n"/>
      <c r="L27" s="240" t="n"/>
      <c r="M27" s="240" t="n"/>
      <c r="N27" s="240" t="n"/>
      <c r="O27" s="65" t="n"/>
      <c r="P27" s="65" t="n"/>
    </row>
    <row customHeight="1" ht="82.5" r="28" s="291" spans="1:21">
      <c r="A28" s="236" t="n"/>
      <c r="B28" s="236" t="n"/>
      <c r="C28" s="69" t="s">
        <v>327</v>
      </c>
      <c r="D28" s="236" t="n"/>
      <c r="E28" s="236" t="s">
        <v>394</v>
      </c>
      <c r="F28" s="236" t="n"/>
      <c r="G28" s="236" t="n"/>
      <c r="H28" s="236" t="n"/>
      <c r="I28" s="236" t="s">
        <v>383</v>
      </c>
      <c r="J28" s="236" t="n"/>
      <c r="K28" s="236" t="s">
        <v>395</v>
      </c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</row>
    <row r="29" spans="1:21">
      <c r="B29" s="230" t="n"/>
      <c r="L29" s="71" t="n"/>
      <c r="M29" s="71" t="n"/>
    </row>
    <row r="30" spans="1:21">
      <c r="B30" s="230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71" t="n"/>
      <c r="M30" s="71" t="n"/>
    </row>
    <row r="31" spans="1:21">
      <c r="B31" s="230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71" t="n"/>
      <c r="M31" s="71" t="n"/>
    </row>
    <row r="32" spans="1:21">
      <c r="B32" s="230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1" t="n"/>
      <c r="M32" s="71" t="n"/>
    </row>
    <row r="33" spans="1:21">
      <c r="B33" s="230" t="n"/>
      <c r="C33" s="69" t="n"/>
      <c r="D33" s="69" t="n"/>
      <c r="E33" s="69" t="n"/>
      <c r="F33" s="69" t="n"/>
      <c r="G33" s="69" t="n"/>
      <c r="H33" s="69" t="n"/>
      <c r="I33" s="69" t="n"/>
      <c r="J33" s="69" t="n"/>
      <c r="K33" s="69" t="n"/>
      <c r="L33" s="71" t="n"/>
      <c r="M33" s="71" t="n"/>
    </row>
    <row r="34" spans="1:21">
      <c r="B34" s="230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</row>
    <row r="35" spans="1:21">
      <c r="B35" s="230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</row>
    <row r="36" spans="1:21">
      <c r="B36" s="230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</row>
    <row r="37" spans="1:21">
      <c r="B37" s="230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</row>
    <row r="38" spans="1:21">
      <c r="B38" s="230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</row>
    <row r="39" spans="1:21">
      <c r="B39" s="230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</row>
    <row r="40" spans="1:21">
      <c r="B40" s="230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</row>
    <row r="41" spans="1:21">
      <c r="B41" s="230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</row>
    <row r="42" spans="1:21">
      <c r="B42" s="230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</row>
    <row r="43" spans="1:21">
      <c r="B43" s="230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</row>
    <row r="44" spans="1:21">
      <c r="B44" s="230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</row>
    <row r="45" spans="1:21">
      <c r="B45" s="230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</row>
    <row r="46" spans="1:21">
      <c r="B46" s="230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</row>
    <row r="47" spans="1:21">
      <c r="B47" s="230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</row>
    <row r="48" spans="1:21">
      <c r="B48" s="230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</row>
    <row r="49" spans="1:21">
      <c r="B49" s="230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</row>
    <row r="50" spans="1:21">
      <c r="B50" s="230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</row>
    <row r="51" spans="1:21">
      <c r="B51" s="230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</row>
    <row r="52" spans="1:21">
      <c r="B52" s="230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</row>
    <row r="53" spans="1:21">
      <c r="B53" s="230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</row>
    <row r="54" spans="1:21">
      <c r="B54" s="230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</row>
    <row r="55" spans="1:21">
      <c r="B55" s="230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</row>
    <row r="56" spans="1:21">
      <c r="B56" s="230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</row>
    <row r="57" spans="1:21">
      <c r="B57" s="230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</row>
    <row r="58" spans="1:21">
      <c r="B58" s="230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</row>
    <row r="59" spans="1:21">
      <c r="B59" s="230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</row>
    <row r="60" spans="1:21">
      <c r="B60" s="230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</row>
    <row r="61" spans="1:21">
      <c r="B61" s="230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</row>
    <row r="62" spans="1:21">
      <c r="B62" s="230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</row>
    <row r="63" spans="1:21">
      <c r="B63" s="230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</row>
    <row r="64" spans="1:21">
      <c r="B64" s="230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</row>
    <row r="65" spans="1:21">
      <c r="B65" s="230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</row>
    <row r="66" spans="1:21">
      <c r="B66" s="230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</row>
    <row r="67" spans="1:21">
      <c r="B67" s="230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</row>
    <row r="68" spans="1:21">
      <c r="B68" s="230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</row>
    <row r="69" spans="1:21">
      <c r="B69" s="230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</row>
    <row r="70" spans="1:21">
      <c r="B70" s="230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</row>
    <row r="71" spans="1:21">
      <c r="B71" s="230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</row>
    <row r="72" spans="1:21">
      <c r="B72" s="230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</row>
    <row r="73" spans="1:21">
      <c r="B73" s="230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</row>
    <row r="74" spans="1:21">
      <c r="B74" s="230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</row>
    <row r="75" spans="1:21">
      <c r="B75" s="230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</row>
    <row r="76" spans="1:21">
      <c r="B76" s="230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</row>
    <row r="77" spans="1:21">
      <c r="B77" s="230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</row>
    <row r="78" spans="1:21">
      <c r="B78" s="230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</row>
    <row r="79" spans="1:21">
      <c r="B79" s="230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</row>
    <row r="80" spans="1:21">
      <c r="B80" s="230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</row>
    <row r="81" spans="1:21">
      <c r="B81" s="230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</row>
    <row r="82" spans="1:21">
      <c r="B82" s="230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</row>
    <row r="83" spans="1:21">
      <c r="B83" s="230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</row>
    <row r="84" spans="1:21">
      <c r="B84" s="230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</row>
    <row r="85" spans="1:21">
      <c r="B85" s="230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</row>
    <row r="86" spans="1:21">
      <c r="B86" s="230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</row>
    <row r="87" spans="1:21">
      <c r="B87" s="230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</row>
    <row r="88" spans="1:21">
      <c r="B88" s="230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</row>
    <row r="89" spans="1:21">
      <c r="B89" s="230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</row>
    <row r="90" spans="1:21">
      <c r="B90" s="230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</row>
    <row r="91" spans="1:21">
      <c r="B91" s="230" t="n"/>
      <c r="C91" s="236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71" t="n"/>
      <c r="M91" s="71" t="n"/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T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7.29"/>
    <col customWidth="1" max="16" min="16" style="291" width="33.57"/>
    <col customWidth="1" max="20" min="17" style="291" width="17.29"/>
  </cols>
  <sheetData>
    <row r="1" spans="1:20">
      <c r="A1" s="218" t="s">
        <v>0</v>
      </c>
      <c r="B1" s="181" t="s">
        <v>252</v>
      </c>
      <c r="C1" s="182" t="n">
        <v>42401</v>
      </c>
      <c r="D1" s="182" t="n">
        <v>42404</v>
      </c>
      <c r="E1" s="182" t="n">
        <v>42408</v>
      </c>
      <c r="F1" s="182" t="n">
        <v>42411</v>
      </c>
      <c r="G1" s="182" t="n">
        <v>42415</v>
      </c>
      <c r="H1" s="182" t="n">
        <v>42418</v>
      </c>
      <c r="I1" s="109" t="n">
        <v>42422</v>
      </c>
      <c r="J1" s="182" t="n">
        <v>42425</v>
      </c>
      <c r="K1" s="182" t="n">
        <v>42429</v>
      </c>
      <c r="L1" s="16" t="s">
        <v>253</v>
      </c>
      <c r="M1" s="17" t="s">
        <v>254</v>
      </c>
      <c r="N1" s="18" t="s">
        <v>255</v>
      </c>
      <c r="O1" s="19" t="s">
        <v>256</v>
      </c>
      <c r="P1" s="102" t="s">
        <v>257</v>
      </c>
    </row>
    <row r="2" spans="1:20">
      <c r="A2" s="22" t="s">
        <v>258</v>
      </c>
      <c r="B2" s="23">
        <f>'0116'!L2</f>
        <v/>
      </c>
      <c r="C2" s="105" t="n"/>
      <c r="D2" s="105" t="n"/>
      <c r="E2" s="105" t="n"/>
      <c r="F2" s="230" t="n"/>
      <c r="G2" s="105" t="n"/>
      <c r="H2" s="226" t="s">
        <v>396</v>
      </c>
      <c r="I2" s="105" t="n"/>
      <c r="J2" s="226" t="s">
        <v>287</v>
      </c>
      <c r="K2" s="105" t="n"/>
      <c r="L2" s="26">
        <f>B2+L3-L4</f>
        <v/>
      </c>
      <c r="M2" s="55" t="n"/>
      <c r="N2" s="268">
        <f>SUM(N5:N26)</f>
        <v/>
      </c>
      <c r="O2" s="211" t="s">
        <v>393</v>
      </c>
      <c r="P2" s="246" t="n"/>
    </row>
    <row r="3" spans="1:20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11" t="n"/>
      <c r="P3" s="236" t="n"/>
    </row>
    <row r="4" spans="1:20">
      <c r="A4" s="40" t="s">
        <v>263</v>
      </c>
      <c r="B4" s="40" t="n"/>
      <c r="C4" s="229" t="n"/>
      <c r="D4" s="229" t="n"/>
      <c r="E4" s="229" t="n"/>
      <c r="F4" s="229" t="n">
        <v>4300</v>
      </c>
      <c r="G4" s="229" t="n"/>
      <c r="H4" s="229" t="n">
        <v>2600</v>
      </c>
      <c r="I4" s="229" t="n"/>
      <c r="J4" s="229" t="n">
        <v>2600</v>
      </c>
      <c r="K4" s="229" t="n"/>
      <c r="L4" s="229">
        <f>SUM(C4:K4)</f>
        <v/>
      </c>
      <c r="M4" s="55" t="n"/>
      <c r="N4" s="268" t="n"/>
      <c r="O4" s="43" t="n"/>
    </row>
    <row r="5" spans="1:20">
      <c r="A5" s="263" t="s">
        <v>264</v>
      </c>
      <c r="B5" s="261">
        <f>-1*'0116'!N5</f>
        <v/>
      </c>
      <c r="C5" s="216" t="n"/>
      <c r="D5" s="216" t="n"/>
      <c r="E5" s="216" t="n"/>
      <c r="F5" s="216" t="n">
        <v>0</v>
      </c>
      <c r="G5" s="216" t="n"/>
      <c r="H5" s="227" t="n">
        <v>0</v>
      </c>
      <c r="I5" s="216" t="n"/>
      <c r="J5" s="216" t="n">
        <v>250</v>
      </c>
      <c r="K5" s="216" t="n"/>
      <c r="L5" s="276">
        <f>SUM(B5:K5)</f>
        <v/>
      </c>
      <c r="M5" s="55" t="n"/>
      <c r="N5" s="268">
        <f>M5-L5</f>
        <v/>
      </c>
      <c r="O5" s="256">
        <f>SUM(C5:K5)+'0116'!O5</f>
        <v/>
      </c>
      <c r="P5" s="65" t="n"/>
    </row>
    <row r="6" spans="1:20">
      <c r="A6" s="262" t="s">
        <v>8</v>
      </c>
      <c r="B6" s="261">
        <f>-1*'0116'!N6</f>
        <v/>
      </c>
      <c r="C6" s="216" t="n"/>
      <c r="D6" s="216" t="n"/>
      <c r="E6" s="216" t="n"/>
      <c r="F6" s="219" t="n">
        <v>350</v>
      </c>
      <c r="G6" s="216" t="n"/>
      <c r="H6" s="216" t="n"/>
      <c r="I6" s="216" t="n"/>
      <c r="J6" s="216" t="n"/>
      <c r="K6" s="216" t="n"/>
      <c r="L6" s="276">
        <f>SUM(B6:K6)</f>
        <v/>
      </c>
      <c r="M6" s="55" t="n"/>
      <c r="N6" s="268">
        <f>M6-L6</f>
        <v/>
      </c>
      <c r="O6" s="256">
        <f>SUM(C6:K6)+'0116'!O6</f>
        <v/>
      </c>
      <c r="P6" s="102" t="s">
        <v>265</v>
      </c>
    </row>
    <row r="7" spans="1:20">
      <c r="A7" s="262" t="s">
        <v>10</v>
      </c>
      <c r="B7" s="261">
        <f>-1*'0116'!N7</f>
        <v/>
      </c>
      <c r="C7" s="216" t="n"/>
      <c r="D7" s="216" t="n"/>
      <c r="E7" s="216" t="n"/>
      <c r="F7" s="219" t="n">
        <v>350</v>
      </c>
      <c r="G7" s="216" t="n"/>
      <c r="H7" s="219" t="n">
        <v>250</v>
      </c>
      <c r="I7" s="216" t="n"/>
      <c r="J7" s="221" t="n">
        <v>250</v>
      </c>
      <c r="K7" s="216" t="n"/>
      <c r="L7" s="276">
        <f>SUM(B7:K7)</f>
        <v/>
      </c>
      <c r="M7" s="55" t="n">
        <v>2600</v>
      </c>
      <c r="N7" s="268">
        <f>M7-L7</f>
        <v/>
      </c>
      <c r="O7" s="256">
        <f>SUM(C7:K7)+'0116'!O7</f>
        <v/>
      </c>
      <c r="P7" s="102" t="s">
        <v>266</v>
      </c>
    </row>
    <row r="8" spans="1:20">
      <c r="A8" s="262" t="s">
        <v>13</v>
      </c>
      <c r="B8" s="261">
        <f>-1*'0116'!N8</f>
        <v/>
      </c>
      <c r="C8" s="216" t="n"/>
      <c r="D8" s="216" t="n"/>
      <c r="E8" s="216" t="n"/>
      <c r="F8" s="216" t="n"/>
      <c r="G8" s="216" t="n"/>
      <c r="H8" s="216" t="n"/>
      <c r="I8" s="216" t="n"/>
      <c r="J8" s="216" t="n"/>
      <c r="K8" s="216" t="n"/>
      <c r="L8" s="276">
        <f>SUM(B8:K8)</f>
        <v/>
      </c>
      <c r="M8" s="55" t="n"/>
      <c r="N8" s="268">
        <f>M8-L8</f>
        <v/>
      </c>
      <c r="O8" s="256">
        <f>SUM(C8:K8)+'0116'!O8</f>
        <v/>
      </c>
      <c r="P8" s="102" t="s">
        <v>267</v>
      </c>
    </row>
    <row r="9" spans="1:20">
      <c r="A9" s="262" t="s">
        <v>124</v>
      </c>
      <c r="B9" s="261">
        <f>-1*'0116'!N9</f>
        <v/>
      </c>
      <c r="C9" s="216" t="n"/>
      <c r="D9" s="216" t="n"/>
      <c r="E9" s="216" t="n"/>
      <c r="F9" s="216" t="n"/>
      <c r="G9" s="216" t="n"/>
      <c r="H9" s="216" t="n"/>
      <c r="I9" s="216" t="n"/>
      <c r="J9" s="216" t="n"/>
      <c r="K9" s="216" t="n"/>
      <c r="L9" s="276">
        <f>SUM(B9:K9)</f>
        <v/>
      </c>
      <c r="M9" s="55" t="n"/>
      <c r="N9" s="268">
        <f>M9-L9</f>
        <v/>
      </c>
      <c r="O9" s="256">
        <f>SUM(C9:K9)+'0116'!O9</f>
        <v/>
      </c>
      <c r="P9" s="102" t="s">
        <v>381</v>
      </c>
    </row>
    <row r="10" spans="1:20">
      <c r="A10" s="262" t="s">
        <v>16</v>
      </c>
      <c r="B10" s="261">
        <f>-1*'0116'!N10</f>
        <v/>
      </c>
      <c r="C10" s="216" t="n"/>
      <c r="D10" s="216" t="n"/>
      <c r="E10" s="216" t="n"/>
      <c r="F10" s="216" t="n"/>
      <c r="G10" s="216" t="n"/>
      <c r="H10" s="216" t="n"/>
      <c r="I10" s="216" t="n"/>
      <c r="J10" s="216" t="n"/>
      <c r="K10" s="216" t="n"/>
      <c r="L10" s="276">
        <f>SUM(B10:K10)</f>
        <v/>
      </c>
      <c r="M10" s="55" t="n"/>
      <c r="N10" s="268">
        <f>M10-L10</f>
        <v/>
      </c>
      <c r="O10" s="256">
        <f>SUM(C10:K10)+'0116'!O10</f>
        <v/>
      </c>
      <c r="P10" s="102" t="s">
        <v>268</v>
      </c>
    </row>
    <row r="11" spans="1:20">
      <c r="A11" s="262" t="s">
        <v>19</v>
      </c>
      <c r="B11" s="261">
        <f>-1*'0116'!N11</f>
        <v/>
      </c>
      <c r="C11" s="216" t="n"/>
      <c r="D11" s="216" t="n"/>
      <c r="E11" s="216" t="n"/>
      <c r="F11" s="216" t="n">
        <v>350</v>
      </c>
      <c r="G11" s="216" t="n"/>
      <c r="H11" s="219" t="n">
        <v>250</v>
      </c>
      <c r="I11" s="216" t="n"/>
      <c r="J11" s="221" t="n">
        <v>250</v>
      </c>
      <c r="K11" s="216" t="n"/>
      <c r="L11" s="276">
        <f>SUM(B11:K11)</f>
        <v/>
      </c>
      <c r="M11" s="55">
        <f>L11</f>
        <v/>
      </c>
      <c r="N11" s="268">
        <f>M11-L11</f>
        <v/>
      </c>
      <c r="O11" s="256">
        <f>SUM(C11:K11)+'0116'!O11</f>
        <v/>
      </c>
      <c r="P11" s="102" t="s">
        <v>269</v>
      </c>
    </row>
    <row r="12" spans="1:20">
      <c r="A12" s="262" t="s">
        <v>22</v>
      </c>
      <c r="B12" s="261">
        <f>-1*'0116'!N12</f>
        <v/>
      </c>
      <c r="C12" s="216" t="n"/>
      <c r="D12" s="216" t="n"/>
      <c r="E12" s="216" t="n"/>
      <c r="F12" s="216" t="n"/>
      <c r="G12" s="216" t="n"/>
      <c r="H12" s="221" t="n">
        <v>250</v>
      </c>
      <c r="I12" s="216" t="n"/>
      <c r="J12" s="219" t="n">
        <v>250</v>
      </c>
      <c r="K12" s="216" t="n"/>
      <c r="L12" s="276">
        <f>SUM(B12:K12)</f>
        <v/>
      </c>
      <c r="M12" s="55" t="n">
        <v>1000</v>
      </c>
      <c r="N12" s="268">
        <f>M12-L12</f>
        <v/>
      </c>
      <c r="O12" s="256">
        <f>SUM(C12:K12)+'0116'!O12</f>
        <v/>
      </c>
      <c r="P12" s="102" t="s">
        <v>270</v>
      </c>
    </row>
    <row r="13" spans="1:20">
      <c r="A13" s="262" t="s">
        <v>25</v>
      </c>
      <c r="B13" s="261">
        <f>-1*'0116'!N13</f>
        <v/>
      </c>
      <c r="C13" s="216" t="n"/>
      <c r="D13" s="216" t="n"/>
      <c r="E13" s="216" t="n"/>
      <c r="F13" s="221" t="n">
        <v>350</v>
      </c>
      <c r="G13" s="216" t="n"/>
      <c r="H13" s="221" t="n">
        <v>250</v>
      </c>
      <c r="I13" s="216" t="n"/>
      <c r="J13" s="219" t="n">
        <v>250</v>
      </c>
      <c r="K13" s="216" t="n"/>
      <c r="L13" s="276">
        <f>SUM(B13:K13)</f>
        <v/>
      </c>
      <c r="M13" s="55" t="n">
        <v>1000</v>
      </c>
      <c r="N13" s="268">
        <f>M13-L13</f>
        <v/>
      </c>
      <c r="O13" s="256">
        <f>SUM(C13:K13)+'0116'!O13</f>
        <v/>
      </c>
      <c r="P13" s="102" t="s">
        <v>271</v>
      </c>
    </row>
    <row r="14" spans="1:20">
      <c r="A14" s="262" t="s">
        <v>28</v>
      </c>
      <c r="B14" s="261">
        <f>-1*'0116'!N14</f>
        <v/>
      </c>
      <c r="C14" s="216" t="n"/>
      <c r="D14" s="216" t="n"/>
      <c r="E14" s="216" t="n"/>
      <c r="F14" s="219" t="n">
        <v>350</v>
      </c>
      <c r="G14" s="216" t="n"/>
      <c r="H14" s="216" t="n"/>
      <c r="I14" s="216" t="n"/>
      <c r="J14" s="216" t="n"/>
      <c r="K14" s="216" t="n"/>
      <c r="L14" s="276">
        <f>SUM(B14:K14)</f>
        <v/>
      </c>
      <c r="M14" s="55" t="n">
        <v>700</v>
      </c>
      <c r="N14" s="268">
        <f>M14-L14</f>
        <v/>
      </c>
      <c r="O14" s="256">
        <f>SUM(C14:K14)+'0116'!O14</f>
        <v/>
      </c>
      <c r="P14" s="102" t="s">
        <v>272</v>
      </c>
    </row>
    <row r="15" spans="1:20">
      <c r="A15" s="262" t="s">
        <v>31</v>
      </c>
      <c r="B15" s="261">
        <f>-1*'0116'!N15</f>
        <v/>
      </c>
      <c r="C15" s="216" t="n"/>
      <c r="D15" s="216" t="n"/>
      <c r="E15" s="216" t="n"/>
      <c r="F15" s="221" t="n">
        <v>350</v>
      </c>
      <c r="G15" s="216" t="n"/>
      <c r="H15" s="219" t="n">
        <v>250</v>
      </c>
      <c r="I15" s="216" t="n"/>
      <c r="J15" s="219" t="n">
        <v>250</v>
      </c>
      <c r="K15" s="216" t="n"/>
      <c r="L15" s="276">
        <f>SUM(B15:K15)</f>
        <v/>
      </c>
      <c r="M15" s="55" t="n">
        <v>2600</v>
      </c>
      <c r="N15" s="268">
        <f>M15-L15</f>
        <v/>
      </c>
      <c r="O15" s="256">
        <f>SUM(C15:K15)+'0116'!O15</f>
        <v/>
      </c>
      <c r="P15" s="102" t="s">
        <v>273</v>
      </c>
    </row>
    <row r="16" spans="1:20">
      <c r="A16" s="262" t="s">
        <v>34</v>
      </c>
      <c r="B16" s="261">
        <f>-1*'0116'!N16</f>
        <v/>
      </c>
      <c r="C16" s="216" t="n"/>
      <c r="D16" s="216" t="n"/>
      <c r="E16" s="216" t="n"/>
      <c r="F16" s="221" t="n">
        <v>350</v>
      </c>
      <c r="G16" s="216" t="n"/>
      <c r="H16" s="221" t="n">
        <v>250</v>
      </c>
      <c r="I16" s="216" t="n"/>
      <c r="J16" s="216" t="n"/>
      <c r="K16" s="216" t="n"/>
      <c r="L16" s="276">
        <f>SUM(B16:K16)</f>
        <v/>
      </c>
      <c r="M16" s="55" t="n"/>
      <c r="N16" s="268">
        <f>M16-L16</f>
        <v/>
      </c>
      <c r="O16" s="256">
        <f>SUM(C16:K16)+'0116'!O16</f>
        <v/>
      </c>
      <c r="P16" s="102" t="s">
        <v>274</v>
      </c>
    </row>
    <row r="17" spans="1:20">
      <c r="A17" s="262" t="s">
        <v>37</v>
      </c>
      <c r="B17" s="261">
        <f>-1*'0116'!N17</f>
        <v/>
      </c>
      <c r="C17" s="216" t="n"/>
      <c r="D17" s="216" t="n"/>
      <c r="E17" s="216" t="n"/>
      <c r="F17" s="216" t="n">
        <v>350</v>
      </c>
      <c r="G17" s="216" t="n"/>
      <c r="H17" s="219" t="n">
        <v>250</v>
      </c>
      <c r="I17" s="216" t="n"/>
      <c r="J17" s="219" t="n">
        <v>250</v>
      </c>
      <c r="K17" s="216" t="n"/>
      <c r="L17" s="276">
        <f>SUM(B17:K17)</f>
        <v/>
      </c>
      <c r="M17" s="55" t="n"/>
      <c r="N17" s="268">
        <f>M17-L17</f>
        <v/>
      </c>
      <c r="O17" s="256">
        <f>SUM(C17:K17)+'0116'!O17</f>
        <v/>
      </c>
      <c r="P17" s="102" t="s">
        <v>275</v>
      </c>
    </row>
    <row r="18" spans="1:20">
      <c r="A18" s="262" t="s">
        <v>65</v>
      </c>
      <c r="B18" s="261">
        <f>-1*'0116'!N18</f>
        <v/>
      </c>
      <c r="C18" s="216" t="n"/>
      <c r="D18" s="216" t="n"/>
      <c r="E18" s="216" t="n"/>
      <c r="F18" s="216" t="n"/>
      <c r="G18" s="216" t="n"/>
      <c r="H18" s="216" t="n"/>
      <c r="I18" s="216" t="n"/>
      <c r="J18" s="216" t="n"/>
      <c r="K18" s="216" t="n"/>
      <c r="L18" s="276">
        <f>SUM(B18:K18)</f>
        <v/>
      </c>
      <c r="M18" s="55" t="n"/>
      <c r="N18" s="268">
        <f>M18-L18</f>
        <v/>
      </c>
      <c r="O18" s="256">
        <f>SUM(C18:K18)+'0116'!O18</f>
        <v/>
      </c>
      <c r="P18" s="102" t="s">
        <v>382</v>
      </c>
    </row>
    <row r="19" spans="1:20">
      <c r="A19" s="262" t="s">
        <v>39</v>
      </c>
      <c r="B19" s="261">
        <f>-1*'0116'!N19</f>
        <v/>
      </c>
      <c r="C19" s="216" t="n"/>
      <c r="D19" s="216" t="n"/>
      <c r="E19" s="216" t="n"/>
      <c r="F19" s="221" t="n">
        <v>350</v>
      </c>
      <c r="G19" s="216" t="n"/>
      <c r="H19" s="219" t="n">
        <v>250</v>
      </c>
      <c r="I19" s="216" t="n"/>
      <c r="J19" s="221" t="n">
        <v>250</v>
      </c>
      <c r="K19" s="216" t="n"/>
      <c r="L19" s="276">
        <f>SUM(B19:K19)</f>
        <v/>
      </c>
      <c r="M19" s="55" t="n"/>
      <c r="N19" s="268">
        <f>M19-L19</f>
        <v/>
      </c>
      <c r="O19" s="256">
        <f>SUM(C19:K19)+'0116'!O19</f>
        <v/>
      </c>
      <c r="P19" s="102" t="s">
        <v>276</v>
      </c>
    </row>
    <row r="20" spans="1:20">
      <c r="A20" s="262" t="s">
        <v>42</v>
      </c>
      <c r="B20" s="261">
        <f>-1*'0116'!N20</f>
        <v/>
      </c>
      <c r="C20" s="216" t="n"/>
      <c r="D20" s="216" t="n"/>
      <c r="E20" s="216" t="n"/>
      <c r="F20" s="216" t="n"/>
      <c r="G20" s="216" t="n"/>
      <c r="H20" s="216" t="n"/>
      <c r="I20" s="216" t="n"/>
      <c r="J20" s="216" t="n"/>
      <c r="K20" s="216" t="n"/>
      <c r="L20" s="276">
        <f>SUM(B20:K20)</f>
        <v/>
      </c>
      <c r="M20" s="55" t="n"/>
      <c r="N20" s="268">
        <f>M20-L20</f>
        <v/>
      </c>
      <c r="O20" s="256">
        <f>SUM(C20:K20)+'0116'!O20</f>
        <v/>
      </c>
      <c r="P20" s="102" t="s">
        <v>277</v>
      </c>
    </row>
    <row r="21" spans="1:20">
      <c r="A21" s="262" t="s">
        <v>45</v>
      </c>
      <c r="B21" s="261">
        <f>-1*'0116'!N21</f>
        <v/>
      </c>
      <c r="C21" s="216" t="n"/>
      <c r="D21" s="216" t="n"/>
      <c r="E21" s="216" t="n"/>
      <c r="F21" s="219" t="n">
        <v>350</v>
      </c>
      <c r="G21" s="216" t="n"/>
      <c r="H21" s="216" t="n"/>
      <c r="I21" s="216" t="n"/>
      <c r="J21" s="216" t="n"/>
      <c r="K21" s="216" t="n"/>
      <c r="L21" s="276">
        <f>SUM(B21:K21)</f>
        <v/>
      </c>
      <c r="M21" s="55" t="n"/>
      <c r="N21" s="268">
        <f>M21-L21</f>
        <v/>
      </c>
      <c r="O21" s="256">
        <f>SUM(C21:K21)+'0116'!O21</f>
        <v/>
      </c>
      <c r="P21" s="102" t="s">
        <v>278</v>
      </c>
    </row>
    <row r="22" spans="1:20">
      <c r="A22" s="262" t="s">
        <v>46</v>
      </c>
      <c r="B22" s="261">
        <f>-1*'0116'!N22</f>
        <v/>
      </c>
      <c r="C22" s="216" t="n"/>
      <c r="D22" s="216" t="n"/>
      <c r="E22" s="216" t="n"/>
      <c r="F22" s="216" t="n"/>
      <c r="G22" s="216" t="n"/>
      <c r="H22" s="216" t="n"/>
      <c r="I22" s="216" t="n"/>
      <c r="J22" s="216" t="n"/>
      <c r="K22" s="216" t="n"/>
      <c r="L22" s="276">
        <f>SUM(B22:K22)</f>
        <v/>
      </c>
      <c r="M22" s="55" t="n"/>
      <c r="N22" s="268">
        <f>M22-L22</f>
        <v/>
      </c>
      <c r="O22" s="256">
        <f>SUM(C22:K22)+'0116'!O22</f>
        <v/>
      </c>
      <c r="P22" s="102" t="s">
        <v>279</v>
      </c>
    </row>
    <row r="23" spans="1:20">
      <c r="A23" s="262" t="s">
        <v>154</v>
      </c>
      <c r="B23" s="261">
        <f>-1*'0116'!N23</f>
        <v/>
      </c>
      <c r="C23" s="216" t="n"/>
      <c r="D23" s="216" t="n"/>
      <c r="E23" s="216" t="n"/>
      <c r="F23" s="216" t="n"/>
      <c r="G23" s="216" t="n"/>
      <c r="H23" s="216" t="n"/>
      <c r="I23" s="216" t="n"/>
      <c r="J23" s="216" t="n"/>
      <c r="K23" s="216" t="n"/>
      <c r="L23" s="276">
        <f>SUM(B23:K23)</f>
        <v/>
      </c>
      <c r="M23" s="55" t="n"/>
      <c r="N23" s="268">
        <f>M23-L23</f>
        <v/>
      </c>
      <c r="O23" s="256">
        <f>SUM(C23:K23)+'0116'!O23</f>
        <v/>
      </c>
      <c r="P23" s="102" t="s">
        <v>280</v>
      </c>
    </row>
    <row r="24" spans="1:20">
      <c r="A24" s="262" t="s">
        <v>76</v>
      </c>
      <c r="B24" s="261">
        <f>-1*'0116'!N24</f>
        <v/>
      </c>
      <c r="C24" s="216" t="n"/>
      <c r="D24" s="216" t="n"/>
      <c r="E24" s="216" t="n"/>
      <c r="F24" s="216" t="n"/>
      <c r="G24" s="216" t="n"/>
      <c r="H24" s="221" t="n">
        <v>250</v>
      </c>
      <c r="I24" s="216" t="n"/>
      <c r="J24" s="221" t="n">
        <v>250</v>
      </c>
      <c r="K24" s="216" t="n"/>
      <c r="L24" s="276">
        <f>SUM(B24:K24)</f>
        <v/>
      </c>
      <c r="M24" s="55" t="n">
        <v>750</v>
      </c>
      <c r="N24" s="268">
        <f>M24-L24</f>
        <v/>
      </c>
      <c r="O24" s="256">
        <f>SUM(C24:K24)+'0116'!O24</f>
        <v/>
      </c>
      <c r="P24" s="102" t="s">
        <v>304</v>
      </c>
    </row>
    <row r="25" spans="1:20">
      <c r="A25" s="262" t="s">
        <v>52</v>
      </c>
      <c r="B25" s="261">
        <f>-1*'0116'!N25</f>
        <v/>
      </c>
      <c r="C25" s="216" t="n"/>
      <c r="D25" s="216" t="n"/>
      <c r="E25" s="216" t="n"/>
      <c r="F25" s="216" t="n">
        <v>350</v>
      </c>
      <c r="G25" s="216" t="n"/>
      <c r="H25" s="221" t="n">
        <v>250</v>
      </c>
      <c r="I25" s="216" t="n"/>
      <c r="J25" s="219" t="n">
        <v>250</v>
      </c>
      <c r="K25" s="216" t="n"/>
      <c r="L25" s="276">
        <f>SUM(B25:K25)</f>
        <v/>
      </c>
      <c r="M25" s="55" t="n"/>
      <c r="N25" s="268">
        <f>M25-L25</f>
        <v/>
      </c>
      <c r="O25" s="256">
        <f>SUM(C25:K25)+'0116'!O25</f>
        <v/>
      </c>
      <c r="P25" s="102" t="s">
        <v>281</v>
      </c>
    </row>
    <row r="26" spans="1:20">
      <c r="A26" s="262" t="s">
        <v>55</v>
      </c>
      <c r="B26" s="261">
        <f>-1*'0116'!N26</f>
        <v/>
      </c>
      <c r="C26" s="216" t="n"/>
      <c r="D26" s="216" t="n"/>
      <c r="E26" s="216" t="n"/>
      <c r="F26" s="216" t="n">
        <v>350</v>
      </c>
      <c r="G26" s="216" t="n"/>
      <c r="H26" s="219" t="n">
        <v>250</v>
      </c>
      <c r="I26" s="216" t="n"/>
      <c r="J26" s="216" t="n"/>
      <c r="K26" s="216" t="n"/>
      <c r="L26" s="276">
        <f>SUM(B26:K26)</f>
        <v/>
      </c>
      <c r="M26" s="55" t="n">
        <v>1000</v>
      </c>
      <c r="N26" s="268">
        <f>M26-L26</f>
        <v/>
      </c>
      <c r="O26" s="256">
        <f>SUM(C26:K26)+'0116'!O26</f>
        <v/>
      </c>
      <c r="P26" s="102" t="s">
        <v>282</v>
      </c>
    </row>
    <row r="27" spans="1:20">
      <c r="A27" s="44" t="n"/>
      <c r="B27" s="69" t="n"/>
      <c r="C27" s="105" t="n"/>
      <c r="D27" s="105" t="n"/>
      <c r="E27" s="105" t="n"/>
      <c r="F27" s="105" t="n"/>
      <c r="G27" s="105" t="n"/>
      <c r="H27" s="105" t="n"/>
      <c r="I27" s="105" t="n"/>
      <c r="J27" s="105" t="n"/>
      <c r="K27" s="105" t="n"/>
      <c r="L27" s="240" t="n"/>
      <c r="M27" s="240" t="n"/>
      <c r="N27" s="240" t="n"/>
      <c r="O27" s="65" t="n"/>
    </row>
    <row customHeight="1" ht="82.5" r="28" s="291" spans="1:20">
      <c r="A28" s="236" t="n"/>
      <c r="B28" s="236" t="n"/>
      <c r="C28" s="105" t="n"/>
      <c r="D28" s="105" t="n"/>
      <c r="E28" s="105" t="n"/>
      <c r="F28" s="216" t="s">
        <v>397</v>
      </c>
      <c r="G28" s="105" t="n"/>
      <c r="H28" s="216" t="s">
        <v>398</v>
      </c>
      <c r="I28" s="105" t="n"/>
      <c r="J28" s="216" t="s">
        <v>399</v>
      </c>
      <c r="K28" s="105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</row>
    <row r="29" spans="1:20">
      <c r="B29" s="230" t="n"/>
      <c r="L29" s="71" t="n"/>
      <c r="M29" s="71" t="n"/>
    </row>
    <row r="30" spans="1:20">
      <c r="B30" s="230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71" t="n"/>
      <c r="M30" s="71" t="n"/>
    </row>
    <row r="31" spans="1:20">
      <c r="B31" s="230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71" t="n"/>
      <c r="M31" s="71" t="n"/>
    </row>
    <row r="32" spans="1:20">
      <c r="B32" s="230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1" t="n"/>
      <c r="M32" s="71" t="n"/>
    </row>
    <row r="33" spans="1:20">
      <c r="B33" s="230" t="n"/>
      <c r="C33" s="69" t="n"/>
      <c r="D33" s="69" t="n"/>
      <c r="E33" s="69" t="n"/>
      <c r="F33" s="69" t="n"/>
      <c r="G33" s="69" t="n"/>
      <c r="H33" s="69" t="n"/>
      <c r="I33" s="69" t="n"/>
      <c r="J33" s="69" t="n"/>
      <c r="K33" s="69" t="n"/>
      <c r="L33" s="71" t="n"/>
      <c r="M33" s="71" t="n"/>
    </row>
    <row r="34" spans="1:20">
      <c r="B34" s="230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</row>
    <row r="35" spans="1:20">
      <c r="B35" s="230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</row>
    <row r="36" spans="1:20">
      <c r="B36" s="230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</row>
    <row r="37" spans="1:20">
      <c r="B37" s="230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</row>
    <row r="38" spans="1:20">
      <c r="B38" s="230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</row>
    <row r="39" spans="1:20">
      <c r="B39" s="230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</row>
    <row r="40" spans="1:20">
      <c r="B40" s="230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</row>
    <row r="41" spans="1:20">
      <c r="B41" s="230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</row>
    <row r="42" spans="1:20">
      <c r="B42" s="230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</row>
    <row r="43" spans="1:20">
      <c r="B43" s="230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</row>
    <row r="44" spans="1:20">
      <c r="B44" s="230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</row>
    <row r="45" spans="1:20">
      <c r="B45" s="230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</row>
    <row r="46" spans="1:20">
      <c r="B46" s="230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</row>
    <row r="47" spans="1:20">
      <c r="B47" s="230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</row>
    <row r="48" spans="1:20">
      <c r="B48" s="230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</row>
    <row r="49" spans="1:20">
      <c r="B49" s="230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</row>
    <row r="50" spans="1:20">
      <c r="B50" s="230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</row>
    <row r="51" spans="1:20">
      <c r="B51" s="230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</row>
    <row r="52" spans="1:20">
      <c r="B52" s="230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</row>
    <row r="53" spans="1:20">
      <c r="B53" s="230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</row>
    <row r="54" spans="1:20">
      <c r="B54" s="230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</row>
    <row r="55" spans="1:20">
      <c r="B55" s="230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</row>
    <row r="56" spans="1:20">
      <c r="B56" s="230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</row>
    <row r="57" spans="1:20">
      <c r="B57" s="230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</row>
    <row r="58" spans="1:20">
      <c r="B58" s="230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</row>
    <row r="59" spans="1:20">
      <c r="B59" s="230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</row>
    <row r="60" spans="1:20">
      <c r="B60" s="230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</row>
    <row r="61" spans="1:20">
      <c r="B61" s="230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</row>
    <row r="62" spans="1:20">
      <c r="B62" s="230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</row>
    <row r="63" spans="1:20">
      <c r="B63" s="230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</row>
    <row r="64" spans="1:20">
      <c r="B64" s="230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</row>
    <row r="65" spans="1:20">
      <c r="B65" s="230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</row>
    <row r="66" spans="1:20">
      <c r="B66" s="230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</row>
    <row r="67" spans="1:20">
      <c r="B67" s="230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</row>
    <row r="68" spans="1:20">
      <c r="B68" s="230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</row>
    <row r="69" spans="1:20">
      <c r="B69" s="230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</row>
    <row r="70" spans="1:20">
      <c r="B70" s="230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</row>
    <row r="71" spans="1:20">
      <c r="B71" s="230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</row>
    <row r="72" spans="1:20">
      <c r="B72" s="230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</row>
    <row r="73" spans="1:20">
      <c r="B73" s="230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</row>
    <row r="74" spans="1:20">
      <c r="B74" s="230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</row>
    <row r="75" spans="1:20">
      <c r="B75" s="230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</row>
    <row r="76" spans="1:20">
      <c r="B76" s="230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</row>
    <row r="77" spans="1:20">
      <c r="B77" s="230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</row>
    <row r="78" spans="1:20">
      <c r="B78" s="230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</row>
    <row r="79" spans="1:20">
      <c r="B79" s="230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</row>
    <row r="80" spans="1:20">
      <c r="B80" s="230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</row>
    <row r="81" spans="1:20">
      <c r="B81" s="230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</row>
    <row r="82" spans="1:20">
      <c r="B82" s="230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</row>
    <row r="83" spans="1:20">
      <c r="B83" s="230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</row>
    <row r="84" spans="1:20">
      <c r="B84" s="230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</row>
    <row r="85" spans="1:20">
      <c r="B85" s="230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</row>
    <row r="86" spans="1:20">
      <c r="B86" s="230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</row>
    <row r="87" spans="1:20">
      <c r="B87" s="230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</row>
    <row r="88" spans="1:20">
      <c r="B88" s="230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</row>
    <row r="89" spans="1:20">
      <c r="B89" s="230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</row>
    <row r="90" spans="1:20">
      <c r="B90" s="230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</row>
    <row r="91" spans="1:20">
      <c r="B91" s="230" t="n"/>
      <c r="C91" s="236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71" t="n"/>
      <c r="M91" s="71" t="n"/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T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7.29"/>
    <col customWidth="1" max="16" min="16" style="291" width="33.57"/>
    <col customWidth="1" max="20" min="17" style="291" width="17.29"/>
  </cols>
  <sheetData>
    <row r="1" spans="1:20">
      <c r="A1" s="218" t="s">
        <v>0</v>
      </c>
      <c r="B1" s="181" t="s">
        <v>252</v>
      </c>
      <c r="C1" s="182" t="n">
        <v>42373</v>
      </c>
      <c r="D1" s="182" t="n">
        <v>42376</v>
      </c>
      <c r="E1" s="182" t="n">
        <v>42380</v>
      </c>
      <c r="F1" s="182" t="n">
        <v>42383</v>
      </c>
      <c r="G1" s="182" t="n">
        <v>42387</v>
      </c>
      <c r="H1" s="182" t="n">
        <v>42390</v>
      </c>
      <c r="I1" s="182" t="n">
        <v>42394</v>
      </c>
      <c r="J1" s="182" t="n">
        <v>42397</v>
      </c>
      <c r="K1" s="182" t="n"/>
      <c r="L1" s="16" t="s">
        <v>253</v>
      </c>
      <c r="M1" s="17" t="s">
        <v>254</v>
      </c>
      <c r="N1" s="18" t="s">
        <v>255</v>
      </c>
      <c r="O1" s="19" t="s">
        <v>256</v>
      </c>
      <c r="P1" s="102" t="s">
        <v>257</v>
      </c>
    </row>
    <row r="2" spans="1:20">
      <c r="A2" s="22" t="s">
        <v>258</v>
      </c>
      <c r="B2" s="23">
        <f>'1215'!L2</f>
        <v/>
      </c>
      <c r="C2" s="102" t="n"/>
      <c r="D2" s="102" t="n"/>
      <c r="E2" s="102" t="n"/>
      <c r="F2" s="226" t="s">
        <v>378</v>
      </c>
      <c r="H2" s="226" t="s">
        <v>400</v>
      </c>
      <c r="I2" s="102" t="n"/>
      <c r="J2" s="226" t="s">
        <v>317</v>
      </c>
      <c r="K2" s="102" t="n"/>
      <c r="L2" s="26">
        <f>B2+L3-L4</f>
        <v/>
      </c>
      <c r="M2" s="55" t="n"/>
      <c r="N2" s="268">
        <f>SUM(N5:N26)</f>
        <v/>
      </c>
      <c r="O2" s="211" t="s">
        <v>393</v>
      </c>
      <c r="P2" s="246" t="n"/>
    </row>
    <row r="3" spans="1:20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11" t="n"/>
      <c r="P3" s="236" t="n"/>
    </row>
    <row r="4" spans="1:20">
      <c r="A4" s="40" t="s">
        <v>263</v>
      </c>
      <c r="B4" s="40" t="n"/>
      <c r="C4" s="229" t="n"/>
      <c r="D4" s="229" t="n"/>
      <c r="E4" s="229" t="n"/>
      <c r="F4" s="229" t="n">
        <v>2600</v>
      </c>
      <c r="G4" s="229" t="n"/>
      <c r="H4" s="229" t="n">
        <v>2600</v>
      </c>
      <c r="I4" s="229" t="n"/>
      <c r="J4" s="229" t="n">
        <v>2600</v>
      </c>
      <c r="K4" s="229" t="n"/>
      <c r="L4" s="229">
        <f>SUM(C4:K4)</f>
        <v/>
      </c>
      <c r="M4" s="55" t="n"/>
      <c r="N4" s="268" t="n"/>
      <c r="O4" s="43" t="n"/>
    </row>
    <row r="5" spans="1:20">
      <c r="A5" s="263" t="s">
        <v>264</v>
      </c>
      <c r="B5" s="261">
        <f>-1*'1215'!N5</f>
        <v/>
      </c>
      <c r="C5" s="102" t="n"/>
      <c r="D5" s="102" t="n"/>
      <c r="E5" s="102" t="n"/>
      <c r="F5" s="219" t="n">
        <v>0</v>
      </c>
      <c r="H5" s="69" t="n">
        <v>300</v>
      </c>
      <c r="I5" s="102" t="n"/>
      <c r="J5" s="216" t="n">
        <v>0</v>
      </c>
      <c r="K5" s="102" t="n"/>
      <c r="L5" s="276">
        <f>SUM(B5:K5)</f>
        <v/>
      </c>
      <c r="M5" s="55" t="n">
        <v>300</v>
      </c>
      <c r="N5" s="268">
        <f>M5-L5</f>
        <v/>
      </c>
      <c r="O5" s="256">
        <f>SUM(C5:K5)+'1215'!P5</f>
        <v/>
      </c>
      <c r="P5" s="65" t="n"/>
    </row>
    <row r="6" spans="1:20">
      <c r="A6" s="262" t="s">
        <v>8</v>
      </c>
      <c r="B6" s="261">
        <f>-1*'1215'!N6</f>
        <v/>
      </c>
      <c r="E6" s="102" t="n"/>
      <c r="L6" s="276">
        <f>SUM(B6:K6)</f>
        <v/>
      </c>
      <c r="M6" s="55" t="n"/>
      <c r="N6" s="268">
        <f>M6-L6</f>
        <v/>
      </c>
      <c r="O6" s="256">
        <f>SUM(C6:K6)+'1215'!P6</f>
        <v/>
      </c>
      <c r="P6" s="102" t="s">
        <v>265</v>
      </c>
    </row>
    <row r="7" spans="1:20">
      <c r="A7" s="262" t="s">
        <v>10</v>
      </c>
      <c r="B7" s="261">
        <f>-1*'1215'!N7</f>
        <v/>
      </c>
      <c r="C7" s="102" t="n"/>
      <c r="D7" s="102" t="n"/>
      <c r="E7" s="102" t="n"/>
      <c r="F7" s="219" t="n">
        <v>250</v>
      </c>
      <c r="H7" s="221" t="n">
        <v>300</v>
      </c>
      <c r="I7" s="102" t="n"/>
      <c r="J7" s="219" t="n">
        <v>250</v>
      </c>
      <c r="K7" s="102" t="n"/>
      <c r="L7" s="276">
        <f>SUM(B7:K7)</f>
        <v/>
      </c>
      <c r="M7" s="55" t="n">
        <v>3200</v>
      </c>
      <c r="N7" s="268">
        <f>M7-L7</f>
        <v/>
      </c>
      <c r="O7" s="256">
        <f>SUM(C7:K7)+'1215'!P7</f>
        <v/>
      </c>
      <c r="P7" s="102" t="s">
        <v>266</v>
      </c>
    </row>
    <row r="8" spans="1:20">
      <c r="A8" s="262" t="s">
        <v>13</v>
      </c>
      <c r="B8" s="261">
        <f>-1*'1215'!N8</f>
        <v/>
      </c>
      <c r="C8" s="102" t="n"/>
      <c r="D8" s="102" t="n"/>
      <c r="E8" s="102" t="n"/>
      <c r="F8" s="102" t="n"/>
      <c r="H8" s="102" t="n"/>
      <c r="I8" s="102" t="n"/>
      <c r="J8" s="102" t="n"/>
      <c r="K8" s="102" t="n"/>
      <c r="L8" s="276">
        <f>SUM(B8:K8)</f>
        <v/>
      </c>
      <c r="M8" s="55" t="n"/>
      <c r="N8" s="268">
        <f>M8-L8</f>
        <v/>
      </c>
      <c r="O8" s="256">
        <f>SUM(C8:K8)+'1215'!P8</f>
        <v/>
      </c>
      <c r="P8" s="102" t="s">
        <v>267</v>
      </c>
    </row>
    <row r="9" spans="1:20">
      <c r="A9" s="262" t="s">
        <v>124</v>
      </c>
      <c r="B9" s="261">
        <f>-1*'1215'!N9</f>
        <v/>
      </c>
      <c r="F9" s="219" t="n">
        <v>100</v>
      </c>
      <c r="H9" s="102" t="n"/>
      <c r="I9" s="102" t="n"/>
      <c r="L9" s="276">
        <f>SUM(B9:K9)</f>
        <v/>
      </c>
      <c r="M9" s="55" t="n"/>
      <c r="N9" s="268">
        <f>M9-L9</f>
        <v/>
      </c>
      <c r="O9" s="256">
        <f>SUM(C9:K9)+'1215'!P9</f>
        <v/>
      </c>
      <c r="P9" s="102" t="s">
        <v>381</v>
      </c>
    </row>
    <row r="10" spans="1:20">
      <c r="A10" s="262" t="s">
        <v>16</v>
      </c>
      <c r="B10" s="261">
        <f>-1*'1215'!N10</f>
        <v/>
      </c>
      <c r="C10" s="102" t="n"/>
      <c r="D10" s="102" t="n"/>
      <c r="E10" s="102" t="n"/>
      <c r="F10" s="219" t="n">
        <v>250</v>
      </c>
      <c r="H10" s="102" t="n"/>
      <c r="I10" s="102" t="n"/>
      <c r="J10" s="102" t="n"/>
      <c r="K10" s="102" t="n"/>
      <c r="L10" s="276">
        <f>SUM(B10:K10)</f>
        <v/>
      </c>
      <c r="M10" s="55" t="n"/>
      <c r="N10" s="268">
        <f>M10-L10</f>
        <v/>
      </c>
      <c r="O10" s="256">
        <f>SUM(C10:K10)+'1215'!P10</f>
        <v/>
      </c>
      <c r="P10" s="102" t="s">
        <v>268</v>
      </c>
    </row>
    <row r="11" spans="1:20">
      <c r="A11" s="262" t="s">
        <v>19</v>
      </c>
      <c r="B11" s="261">
        <f>-1*'1215'!N11</f>
        <v/>
      </c>
      <c r="C11" s="102" t="n"/>
      <c r="D11" s="102" t="n"/>
      <c r="E11" s="102" t="n"/>
      <c r="F11" s="102" t="n"/>
      <c r="H11" s="216" t="n">
        <v>0</v>
      </c>
      <c r="I11" s="102" t="n"/>
      <c r="J11" s="219" t="n">
        <v>250</v>
      </c>
      <c r="K11" s="102" t="n"/>
      <c r="L11" s="276">
        <f>SUM(B11:K11)</f>
        <v/>
      </c>
      <c r="M11" s="55">
        <f>L11</f>
        <v/>
      </c>
      <c r="N11" s="268">
        <f>M11-L11</f>
        <v/>
      </c>
      <c r="O11" s="256">
        <f>SUM(C11:K11)+'1215'!P11</f>
        <v/>
      </c>
      <c r="P11" s="102" t="s">
        <v>269</v>
      </c>
    </row>
    <row r="12" spans="1:20">
      <c r="A12" s="262" t="s">
        <v>22</v>
      </c>
      <c r="B12" s="261">
        <f>-1*'1215'!N12</f>
        <v/>
      </c>
      <c r="C12" s="102" t="n"/>
      <c r="D12" s="102" t="n"/>
      <c r="E12" s="102" t="n"/>
      <c r="F12" s="102" t="n"/>
      <c r="H12" s="102" t="n"/>
      <c r="I12" s="102" t="n"/>
      <c r="J12" s="102" t="n"/>
      <c r="K12" s="102" t="n"/>
      <c r="L12" s="276">
        <f>SUM(B12:K12)</f>
        <v/>
      </c>
      <c r="M12" s="55" t="n"/>
      <c r="N12" s="268">
        <f>M12-L12</f>
        <v/>
      </c>
      <c r="O12" s="256">
        <f>SUM(C12:K12)+'1215'!P12</f>
        <v/>
      </c>
      <c r="P12" s="102" t="s">
        <v>270</v>
      </c>
    </row>
    <row r="13" spans="1:20">
      <c r="A13" s="262" t="s">
        <v>25</v>
      </c>
      <c r="B13" s="261">
        <f>-1*'1215'!N13</f>
        <v/>
      </c>
      <c r="C13" s="102" t="n"/>
      <c r="D13" s="102" t="n"/>
      <c r="E13" s="102" t="n"/>
      <c r="F13" s="102" t="n"/>
      <c r="H13" s="221" t="n">
        <v>300</v>
      </c>
      <c r="I13" s="102" t="n"/>
      <c r="J13" s="221" t="n">
        <v>250</v>
      </c>
      <c r="K13" s="102" t="n"/>
      <c r="L13" s="276">
        <f>SUM(B13:K13)</f>
        <v/>
      </c>
      <c r="M13" s="55" t="n"/>
      <c r="N13" s="268">
        <f>M13-L13</f>
        <v/>
      </c>
      <c r="O13" s="256">
        <f>SUM(C13:K13)+'1215'!P13</f>
        <v/>
      </c>
      <c r="P13" s="102" t="s">
        <v>271</v>
      </c>
    </row>
    <row r="14" spans="1:20">
      <c r="A14" s="262" t="s">
        <v>28</v>
      </c>
      <c r="B14" s="261">
        <f>-1*'1215'!N14</f>
        <v/>
      </c>
      <c r="C14" s="102" t="n"/>
      <c r="E14" s="102" t="n"/>
      <c r="F14" s="102" t="n"/>
      <c r="H14" s="102" t="n"/>
      <c r="K14" s="102" t="n"/>
      <c r="L14" s="276">
        <f>SUM(B14:K14)</f>
        <v/>
      </c>
      <c r="M14" s="55" t="n"/>
      <c r="N14" s="268">
        <f>M14-L14</f>
        <v/>
      </c>
      <c r="O14" s="256">
        <f>SUM(C14:K14)+'1215'!P14</f>
        <v/>
      </c>
      <c r="P14" s="102" t="s">
        <v>272</v>
      </c>
    </row>
    <row r="15" spans="1:20">
      <c r="A15" s="262" t="s">
        <v>31</v>
      </c>
      <c r="B15" s="261">
        <f>-1*'1215'!N15</f>
        <v/>
      </c>
      <c r="C15" s="102" t="n"/>
      <c r="D15" s="102" t="n"/>
      <c r="E15" s="102" t="n"/>
      <c r="F15" s="219" t="n">
        <v>250</v>
      </c>
      <c r="H15" s="219" t="n">
        <v>300</v>
      </c>
      <c r="I15" s="102" t="n"/>
      <c r="J15" s="219" t="n">
        <v>250</v>
      </c>
      <c r="K15" s="102" t="n"/>
      <c r="L15" s="276">
        <f>SUM(B15:K15)</f>
        <v/>
      </c>
      <c r="M15" s="55" t="n"/>
      <c r="N15" s="268">
        <f>M15-L15</f>
        <v/>
      </c>
      <c r="O15" s="256">
        <f>SUM(C15:K15)+'1215'!P15</f>
        <v/>
      </c>
      <c r="P15" s="102" t="s">
        <v>273</v>
      </c>
    </row>
    <row r="16" spans="1:20">
      <c r="A16" s="262" t="s">
        <v>34</v>
      </c>
      <c r="B16" s="261">
        <f>-1*'1215'!N16</f>
        <v/>
      </c>
      <c r="C16" s="102" t="n"/>
      <c r="D16" s="102" t="n"/>
      <c r="E16" s="102" t="n"/>
      <c r="H16" s="102" t="n"/>
      <c r="I16" s="102" t="n"/>
      <c r="J16" s="102" t="n"/>
      <c r="K16" s="102" t="n"/>
      <c r="L16" s="276">
        <f>SUM(B16:K16)</f>
        <v/>
      </c>
      <c r="M16" s="55" t="n"/>
      <c r="N16" s="268">
        <f>M16-L16</f>
        <v/>
      </c>
      <c r="O16" s="256">
        <f>SUM(C16:K16)+'1215'!P16</f>
        <v/>
      </c>
      <c r="P16" s="102" t="s">
        <v>274</v>
      </c>
    </row>
    <row r="17" spans="1:20">
      <c r="A17" s="262" t="s">
        <v>37</v>
      </c>
      <c r="B17" s="261">
        <f>-1*'1215'!N17</f>
        <v/>
      </c>
      <c r="C17" s="102" t="n"/>
      <c r="D17" s="102" t="n"/>
      <c r="E17" s="102" t="n"/>
      <c r="F17" s="219" t="n">
        <v>200</v>
      </c>
      <c r="H17" s="219" t="n">
        <v>300</v>
      </c>
      <c r="I17" s="102" t="n"/>
      <c r="J17" s="219" t="n">
        <v>250</v>
      </c>
      <c r="K17" s="102" t="n"/>
      <c r="L17" s="276">
        <f>SUM(B17:K17)</f>
        <v/>
      </c>
      <c r="M17" s="55" t="n">
        <v>1000</v>
      </c>
      <c r="N17" s="268">
        <f>M17-L17</f>
        <v/>
      </c>
      <c r="O17" s="256">
        <f>SUM(C17:K17)+'1215'!P17</f>
        <v/>
      </c>
      <c r="P17" s="102" t="s">
        <v>275</v>
      </c>
    </row>
    <row r="18" spans="1:20">
      <c r="A18" s="262" t="s">
        <v>65</v>
      </c>
      <c r="B18" s="261">
        <f>-1*'1215'!N18</f>
        <v/>
      </c>
      <c r="E18" s="102" t="n"/>
      <c r="F18" s="102" t="n"/>
      <c r="H18" s="102" t="n"/>
      <c r="I18" s="102" t="n"/>
      <c r="J18" s="102" t="n"/>
      <c r="K18" s="102" t="n"/>
      <c r="L18" s="276">
        <f>SUM(B18:K18)</f>
        <v/>
      </c>
      <c r="M18" s="55" t="n"/>
      <c r="N18" s="268">
        <f>M18-L18</f>
        <v/>
      </c>
      <c r="O18" s="256">
        <f>SUM(C18:K18)+'1215'!P18</f>
        <v/>
      </c>
      <c r="P18" s="102" t="s">
        <v>382</v>
      </c>
    </row>
    <row r="19" spans="1:20">
      <c r="A19" s="262" t="s">
        <v>39</v>
      </c>
      <c r="B19" s="261">
        <f>-1*'1215'!N19</f>
        <v/>
      </c>
      <c r="C19" s="102" t="n"/>
      <c r="D19" s="102" t="n"/>
      <c r="E19" s="102" t="n"/>
      <c r="F19" s="221" t="n">
        <v>250</v>
      </c>
      <c r="H19" s="221" t="n">
        <v>300</v>
      </c>
      <c r="I19" s="102" t="n"/>
      <c r="J19" s="221" t="n">
        <v>250</v>
      </c>
      <c r="K19" s="102" t="n"/>
      <c r="L19" s="276">
        <f>SUM(B19:K19)</f>
        <v/>
      </c>
      <c r="M19" s="55" t="n"/>
      <c r="N19" s="268">
        <f>M19-L19</f>
        <v/>
      </c>
      <c r="O19" s="256">
        <f>SUM(C19:K19)+'1215'!P19</f>
        <v/>
      </c>
      <c r="P19" s="102" t="s">
        <v>276</v>
      </c>
    </row>
    <row r="20" spans="1:20">
      <c r="A20" s="262" t="s">
        <v>42</v>
      </c>
      <c r="B20" s="261">
        <f>-1*'1215'!N20</f>
        <v/>
      </c>
      <c r="C20" s="102" t="n"/>
      <c r="D20" s="102" t="n"/>
      <c r="E20" s="102" t="n"/>
      <c r="F20" s="221" t="n">
        <v>250</v>
      </c>
      <c r="H20" s="102" t="n"/>
      <c r="I20" s="102" t="n"/>
      <c r="J20" s="102" t="n"/>
      <c r="K20" s="102" t="n"/>
      <c r="L20" s="276">
        <f>SUM(B20:K20)</f>
        <v/>
      </c>
      <c r="M20" s="55" t="n"/>
      <c r="N20" s="268">
        <f>M20-L20</f>
        <v/>
      </c>
      <c r="O20" s="256">
        <f>SUM(C20:K20)+'1215'!P20</f>
        <v/>
      </c>
      <c r="P20" s="102" t="s">
        <v>277</v>
      </c>
    </row>
    <row r="21" spans="1:20">
      <c r="A21" s="262" t="s">
        <v>45</v>
      </c>
      <c r="B21" s="261">
        <f>-1*'1215'!N21</f>
        <v/>
      </c>
      <c r="C21" s="102" t="n"/>
      <c r="D21" s="102" t="n"/>
      <c r="E21" s="102" t="n"/>
      <c r="F21" s="221" t="n">
        <v>250</v>
      </c>
      <c r="H21" s="219" t="n">
        <v>300</v>
      </c>
      <c r="I21" s="102" t="n"/>
      <c r="J21" s="219" t="n">
        <v>250</v>
      </c>
      <c r="K21" s="102" t="n"/>
      <c r="L21" s="276">
        <f>SUM(B21:K21)</f>
        <v/>
      </c>
      <c r="M21" s="55" t="n"/>
      <c r="N21" s="268">
        <f>M21-L21</f>
        <v/>
      </c>
      <c r="O21" s="256">
        <f>SUM(C21:K21)+'1215'!P21</f>
        <v/>
      </c>
      <c r="P21" s="102" t="s">
        <v>278</v>
      </c>
    </row>
    <row r="22" spans="1:20">
      <c r="A22" s="262" t="s">
        <v>46</v>
      </c>
      <c r="B22" s="261">
        <f>-1*'1215'!N22</f>
        <v/>
      </c>
      <c r="D22" s="102" t="n"/>
      <c r="E22" s="102" t="n"/>
      <c r="F22" s="102" t="n"/>
      <c r="H22" s="102" t="n"/>
      <c r="I22" s="102" t="n"/>
      <c r="J22" s="102" t="n"/>
      <c r="K22" s="102" t="n"/>
      <c r="L22" s="276">
        <f>SUM(B22:K22)</f>
        <v/>
      </c>
      <c r="M22" s="55" t="n"/>
      <c r="N22" s="268">
        <f>M22-L22</f>
        <v/>
      </c>
      <c r="O22" s="256">
        <f>SUM(C22:K22)+'1215'!P22</f>
        <v/>
      </c>
      <c r="P22" s="102" t="s">
        <v>279</v>
      </c>
    </row>
    <row r="23" spans="1:20">
      <c r="A23" s="262" t="s">
        <v>154</v>
      </c>
      <c r="B23" s="261">
        <f>-1*'1215'!N23</f>
        <v/>
      </c>
      <c r="I23" s="102" t="n"/>
      <c r="L23" s="276">
        <f>SUM(B23:K23)</f>
        <v/>
      </c>
      <c r="M23" s="55" t="n"/>
      <c r="N23" s="268">
        <f>M23-L23</f>
        <v/>
      </c>
      <c r="O23" s="256">
        <f>SUM(C23:K23)+'1215'!P23</f>
        <v/>
      </c>
      <c r="P23" s="102" t="s">
        <v>280</v>
      </c>
    </row>
    <row r="24" spans="1:20">
      <c r="A24" s="262" t="s">
        <v>76</v>
      </c>
      <c r="B24" s="261">
        <f>-1*'1215'!N24</f>
        <v/>
      </c>
      <c r="C24" s="102" t="n"/>
      <c r="D24" s="102" t="n"/>
      <c r="E24" s="102" t="n"/>
      <c r="F24" s="102" t="n"/>
      <c r="H24" s="102" t="n"/>
      <c r="I24" s="102" t="n"/>
      <c r="J24" s="221" t="n">
        <v>250</v>
      </c>
      <c r="K24" s="102" t="n"/>
      <c r="L24" s="276">
        <f>SUM(B24:K24)</f>
        <v/>
      </c>
      <c r="M24" s="55" t="n"/>
      <c r="N24" s="268">
        <f>M24-L24</f>
        <v/>
      </c>
      <c r="O24" s="256">
        <f>SUM(C24:K24)+'1215'!P24</f>
        <v/>
      </c>
      <c r="P24" s="102" t="s">
        <v>304</v>
      </c>
    </row>
    <row r="25" spans="1:20">
      <c r="A25" s="262" t="s">
        <v>52</v>
      </c>
      <c r="B25" s="261">
        <f>-1*'1215'!N25</f>
        <v/>
      </c>
      <c r="C25" s="102" t="n"/>
      <c r="D25" s="102" t="n"/>
      <c r="E25" s="102" t="n"/>
      <c r="F25" s="221" t="n">
        <v>250</v>
      </c>
      <c r="H25" s="221" t="n">
        <v>300</v>
      </c>
      <c r="I25" s="102" t="n"/>
      <c r="J25" s="221" t="n">
        <v>250</v>
      </c>
      <c r="K25" s="102" t="n"/>
      <c r="L25" s="276">
        <f>SUM(B25:K25)</f>
        <v/>
      </c>
      <c r="M25" s="55" t="n"/>
      <c r="N25" s="268">
        <f>M25-L25</f>
        <v/>
      </c>
      <c r="O25" s="256">
        <f>SUM(C25:K25)+'1215'!P25</f>
        <v/>
      </c>
      <c r="P25" s="102" t="s">
        <v>281</v>
      </c>
    </row>
    <row r="26" spans="1:20">
      <c r="A26" s="262" t="s">
        <v>55</v>
      </c>
      <c r="B26" s="261">
        <f>-1*'1215'!N26</f>
        <v/>
      </c>
      <c r="C26" s="102" t="n"/>
      <c r="D26" s="102" t="n"/>
      <c r="E26" s="102" t="n"/>
      <c r="F26" s="221" t="n">
        <v>250</v>
      </c>
      <c r="H26" s="221" t="n">
        <v>300</v>
      </c>
      <c r="I26" s="102" t="n"/>
      <c r="J26" s="221" t="n">
        <v>250</v>
      </c>
      <c r="K26" s="102" t="n"/>
      <c r="L26" s="276">
        <f>SUM(B26:K26)</f>
        <v/>
      </c>
      <c r="M26" s="55" t="n"/>
      <c r="N26" s="268">
        <f>M26-L26</f>
        <v/>
      </c>
      <c r="O26" s="256">
        <f>SUM(C26:K26)+'1215'!P26</f>
        <v/>
      </c>
      <c r="P26" s="102" t="s">
        <v>282</v>
      </c>
    </row>
    <row r="27" spans="1:20">
      <c r="A27" s="44" t="n"/>
      <c r="B27" s="69" t="n"/>
      <c r="L27" s="240" t="n"/>
      <c r="M27" s="240" t="n"/>
      <c r="N27" s="240" t="n"/>
      <c r="O27" s="65" t="n"/>
    </row>
    <row customHeight="1" ht="82.5" r="28" s="291" spans="1:20">
      <c r="A28" s="236" t="n"/>
      <c r="B28" s="236" t="n"/>
      <c r="C28" s="102" t="n"/>
      <c r="D28" s="102" t="n"/>
      <c r="E28" s="102" t="n"/>
      <c r="F28" s="236" t="s">
        <v>401</v>
      </c>
      <c r="H28" s="236" t="s">
        <v>402</v>
      </c>
      <c r="I28" s="102" t="n"/>
      <c r="J28" s="236" t="s">
        <v>403</v>
      </c>
      <c r="K28" s="102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</row>
    <row r="29" spans="1:20">
      <c r="B29" s="230" t="n"/>
      <c r="L29" s="71" t="n"/>
      <c r="M29" s="71" t="n"/>
    </row>
    <row r="30" spans="1:20">
      <c r="B30" s="230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71" t="n"/>
      <c r="M30" s="71" t="n"/>
    </row>
    <row r="31" spans="1:20">
      <c r="B31" s="230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71" t="n"/>
      <c r="M31" s="71" t="n"/>
    </row>
    <row r="32" spans="1:20">
      <c r="B32" s="230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1" t="n"/>
      <c r="M32" s="71" t="n"/>
    </row>
    <row r="33" spans="1:20">
      <c r="B33" s="230" t="n"/>
      <c r="C33" s="69" t="n"/>
      <c r="D33" s="69" t="n"/>
      <c r="E33" s="69" t="n"/>
      <c r="F33" s="69" t="n"/>
      <c r="G33" s="69" t="n"/>
      <c r="H33" s="69" t="n"/>
      <c r="I33" s="69" t="n"/>
      <c r="J33" s="69" t="n"/>
      <c r="K33" s="69" t="n"/>
      <c r="L33" s="71" t="n"/>
      <c r="M33" s="71" t="n"/>
    </row>
    <row r="34" spans="1:20">
      <c r="B34" s="230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</row>
    <row r="35" spans="1:20">
      <c r="B35" s="230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</row>
    <row r="36" spans="1:20">
      <c r="B36" s="230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</row>
    <row r="37" spans="1:20">
      <c r="B37" s="230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</row>
    <row r="38" spans="1:20">
      <c r="B38" s="230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</row>
    <row r="39" spans="1:20">
      <c r="B39" s="230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</row>
    <row r="40" spans="1:20">
      <c r="B40" s="230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</row>
    <row r="41" spans="1:20">
      <c r="B41" s="230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</row>
    <row r="42" spans="1:20">
      <c r="B42" s="230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</row>
    <row r="43" spans="1:20">
      <c r="B43" s="230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</row>
    <row r="44" spans="1:20">
      <c r="B44" s="230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</row>
    <row r="45" spans="1:20">
      <c r="B45" s="230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</row>
    <row r="46" spans="1:20">
      <c r="B46" s="230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</row>
    <row r="47" spans="1:20">
      <c r="B47" s="230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</row>
    <row r="48" spans="1:20">
      <c r="B48" s="230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</row>
    <row r="49" spans="1:20">
      <c r="B49" s="230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</row>
    <row r="50" spans="1:20">
      <c r="B50" s="230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</row>
    <row r="51" spans="1:20">
      <c r="B51" s="230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</row>
    <row r="52" spans="1:20">
      <c r="B52" s="230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</row>
    <row r="53" spans="1:20">
      <c r="B53" s="230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</row>
    <row r="54" spans="1:20">
      <c r="B54" s="230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</row>
    <row r="55" spans="1:20">
      <c r="B55" s="230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</row>
    <row r="56" spans="1:20">
      <c r="B56" s="230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</row>
    <row r="57" spans="1:20">
      <c r="B57" s="230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</row>
    <row r="58" spans="1:20">
      <c r="B58" s="230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</row>
    <row r="59" spans="1:20">
      <c r="B59" s="230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</row>
    <row r="60" spans="1:20">
      <c r="B60" s="230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</row>
    <row r="61" spans="1:20">
      <c r="B61" s="230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</row>
    <row r="62" spans="1:20">
      <c r="B62" s="230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</row>
    <row r="63" spans="1:20">
      <c r="B63" s="230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</row>
    <row r="64" spans="1:20">
      <c r="B64" s="230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</row>
    <row r="65" spans="1:20">
      <c r="B65" s="230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</row>
    <row r="66" spans="1:20">
      <c r="B66" s="230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</row>
    <row r="67" spans="1:20">
      <c r="B67" s="230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</row>
    <row r="68" spans="1:20">
      <c r="B68" s="230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</row>
    <row r="69" spans="1:20">
      <c r="B69" s="230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</row>
    <row r="70" spans="1:20">
      <c r="B70" s="230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</row>
    <row r="71" spans="1:20">
      <c r="B71" s="230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</row>
    <row r="72" spans="1:20">
      <c r="B72" s="230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</row>
    <row r="73" spans="1:20">
      <c r="B73" s="230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</row>
    <row r="74" spans="1:20">
      <c r="B74" s="230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</row>
    <row r="75" spans="1:20">
      <c r="B75" s="230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</row>
    <row r="76" spans="1:20">
      <c r="B76" s="230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</row>
    <row r="77" spans="1:20">
      <c r="B77" s="230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</row>
    <row r="78" spans="1:20">
      <c r="B78" s="230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</row>
    <row r="79" spans="1:20">
      <c r="B79" s="230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</row>
    <row r="80" spans="1:20">
      <c r="B80" s="230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</row>
    <row r="81" spans="1:20">
      <c r="B81" s="230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</row>
    <row r="82" spans="1:20">
      <c r="B82" s="230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</row>
    <row r="83" spans="1:20">
      <c r="B83" s="230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</row>
    <row r="84" spans="1:20">
      <c r="B84" s="230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</row>
    <row r="85" spans="1:20">
      <c r="B85" s="230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</row>
    <row r="86" spans="1:20">
      <c r="B86" s="230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</row>
    <row r="87" spans="1:20">
      <c r="B87" s="230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</row>
    <row r="88" spans="1:20">
      <c r="B88" s="230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</row>
    <row r="89" spans="1:20">
      <c r="B89" s="230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</row>
    <row r="90" spans="1:20">
      <c r="B90" s="230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</row>
    <row r="91" spans="1:20">
      <c r="B91" s="230" t="n"/>
      <c r="C91" s="236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71" t="n"/>
      <c r="M91" s="71" t="n"/>
    </row>
  </sheetData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U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7.29"/>
    <col customWidth="1" max="17" min="17" style="291" width="33.57"/>
    <col customWidth="1" max="21" min="18" style="291" width="17.29"/>
  </cols>
  <sheetData>
    <row r="1" spans="1:21">
      <c r="A1" s="142" t="s">
        <v>0</v>
      </c>
      <c r="B1" s="126" t="s">
        <v>252</v>
      </c>
      <c r="C1" s="129" t="n">
        <v>42341</v>
      </c>
      <c r="D1" s="129" t="n">
        <v>42345</v>
      </c>
      <c r="E1" s="129" t="n">
        <v>42348</v>
      </c>
      <c r="F1" s="129" t="n">
        <v>42352</v>
      </c>
      <c r="G1" s="129" t="n">
        <v>42355</v>
      </c>
      <c r="H1" s="129" t="n">
        <v>42359</v>
      </c>
      <c r="I1" s="129" t="n">
        <v>42362</v>
      </c>
      <c r="J1" s="129" t="n">
        <v>42366</v>
      </c>
      <c r="K1" s="129" t="n">
        <v>42369</v>
      </c>
      <c r="L1" s="132" t="s">
        <v>253</v>
      </c>
      <c r="M1" s="134" t="s">
        <v>254</v>
      </c>
      <c r="N1" s="136" t="s">
        <v>255</v>
      </c>
      <c r="O1" s="138" t="s">
        <v>256</v>
      </c>
      <c r="P1" s="138" t="s">
        <v>256</v>
      </c>
      <c r="Q1" s="179" t="s">
        <v>257</v>
      </c>
    </row>
    <row r="2" spans="1:21">
      <c r="A2" s="142" t="s">
        <v>258</v>
      </c>
      <c r="B2" s="160">
        <f>'1115'!L2</f>
        <v/>
      </c>
      <c r="C2" s="167" t="s">
        <v>342</v>
      </c>
      <c r="D2" s="167" t="s">
        <v>404</v>
      </c>
      <c r="E2" s="175" t="n"/>
      <c r="F2" s="148" t="s">
        <v>405</v>
      </c>
      <c r="G2" s="169" t="s">
        <v>406</v>
      </c>
      <c r="H2" s="175" t="n"/>
      <c r="I2" s="175" t="n"/>
      <c r="J2" s="167" t="s">
        <v>407</v>
      </c>
      <c r="K2" s="175" t="n"/>
      <c r="L2" s="149">
        <f>B2+L3-L4</f>
        <v/>
      </c>
      <c r="M2" s="178" t="n"/>
      <c r="N2" s="167">
        <f>SUM(N5:N26)</f>
        <v/>
      </c>
      <c r="O2" s="170" t="s">
        <v>408</v>
      </c>
      <c r="P2" s="170" t="s">
        <v>393</v>
      </c>
      <c r="Q2" s="179" t="n"/>
    </row>
    <row r="3" spans="1:21">
      <c r="A3" s="153" t="s">
        <v>262</v>
      </c>
      <c r="B3" s="178" t="n"/>
      <c r="C3" s="153">
        <f>SUM(C5:C26)</f>
        <v/>
      </c>
      <c r="D3" s="153">
        <f>SUM(D5:D26)</f>
        <v/>
      </c>
      <c r="E3" s="153">
        <f>SUM(E5:E26)</f>
        <v/>
      </c>
      <c r="F3" s="153">
        <f>SUM(F5:F26)</f>
        <v/>
      </c>
      <c r="G3" s="153">
        <f>SUM(G5:G26)</f>
        <v/>
      </c>
      <c r="H3" s="153">
        <f>SUM(H5:H26)</f>
        <v/>
      </c>
      <c r="I3" s="153">
        <f>SUM(I5:I26)</f>
        <v/>
      </c>
      <c r="J3" s="153">
        <f>SUM(J5:J26)</f>
        <v/>
      </c>
      <c r="K3" s="153">
        <f>SUM(K5:K26)</f>
        <v/>
      </c>
      <c r="L3" s="153">
        <f>SUM(C3:K3)</f>
        <v/>
      </c>
      <c r="M3" s="178" t="n"/>
      <c r="N3" s="127" t="n"/>
      <c r="O3" s="128" t="n"/>
      <c r="P3" s="128" t="n"/>
      <c r="Q3" s="179" t="n"/>
    </row>
    <row r="4" spans="1:21">
      <c r="A4" s="154" t="s">
        <v>263</v>
      </c>
      <c r="B4" s="131" t="n"/>
      <c r="C4" s="171" t="n">
        <v>2600</v>
      </c>
      <c r="D4" s="171" t="n">
        <v>2600</v>
      </c>
      <c r="E4" s="171" t="n">
        <v>2600</v>
      </c>
      <c r="F4" s="171" t="n">
        <v>2600</v>
      </c>
      <c r="G4" s="171" t="n">
        <v>2600</v>
      </c>
      <c r="H4" s="131" t="n"/>
      <c r="I4" s="171" t="n">
        <v>2600</v>
      </c>
      <c r="J4" s="171" t="n">
        <v>2600</v>
      </c>
      <c r="K4" s="131" t="n"/>
      <c r="L4" s="171">
        <f>SUM(C4:K4)</f>
        <v/>
      </c>
      <c r="M4" s="178" t="n"/>
      <c r="N4" s="127" t="n"/>
      <c r="O4" s="128" t="n"/>
      <c r="P4" s="128" t="n"/>
      <c r="Q4" s="179" t="n"/>
    </row>
    <row r="5" spans="1:21">
      <c r="A5" s="158" t="s">
        <v>264</v>
      </c>
      <c r="B5" s="160">
        <f>-1*'1115'!N5</f>
        <v/>
      </c>
      <c r="C5" s="148" t="n">
        <v>0</v>
      </c>
      <c r="D5" s="175" t="n"/>
      <c r="E5" s="148" t="n">
        <v>200</v>
      </c>
      <c r="F5" s="175" t="n"/>
      <c r="G5" s="167" t="n">
        <v>0</v>
      </c>
      <c r="H5" s="175" t="n"/>
      <c r="I5" s="148" t="n">
        <v>0</v>
      </c>
      <c r="J5" s="167" t="n">
        <v>0</v>
      </c>
      <c r="K5" s="175" t="n"/>
      <c r="L5" s="162">
        <f>SUM(B5:K5)</f>
        <v/>
      </c>
      <c r="M5" s="168" t="n">
        <v>500</v>
      </c>
      <c r="N5" s="167">
        <f>M5-L5</f>
        <v/>
      </c>
      <c r="O5" s="170">
        <f>SUM(C5:D5)+'1115'!O5</f>
        <v/>
      </c>
      <c r="P5" s="170">
        <f>SUM(E5:K5)</f>
        <v/>
      </c>
      <c r="Q5" s="175" t="n"/>
    </row>
    <row r="6" spans="1:21">
      <c r="A6" s="165" t="s">
        <v>8</v>
      </c>
      <c r="B6" s="160">
        <f>-1*'1115'!N6</f>
        <v/>
      </c>
      <c r="C6" s="175" t="n"/>
      <c r="D6" s="175" t="n"/>
      <c r="E6" s="148" t="n">
        <v>200</v>
      </c>
      <c r="F6" s="175" t="n"/>
      <c r="G6" s="175" t="n"/>
      <c r="H6" s="175" t="n"/>
      <c r="I6" s="175" t="n"/>
      <c r="J6" s="175" t="n"/>
      <c r="K6" s="175" t="n"/>
      <c r="L6" s="162">
        <f>SUM(B6:K6)</f>
        <v/>
      </c>
      <c r="M6" s="178" t="n"/>
      <c r="N6" s="167">
        <f>M6-L6</f>
        <v/>
      </c>
      <c r="O6" s="170">
        <f>SUM(C6:D6)+'1115'!O6</f>
        <v/>
      </c>
      <c r="P6" s="170">
        <f>SUM(E6:K6)</f>
        <v/>
      </c>
      <c r="Q6" s="179" t="s">
        <v>265</v>
      </c>
    </row>
    <row r="7" spans="1:21">
      <c r="A7" s="165" t="s">
        <v>10</v>
      </c>
      <c r="B7" s="160">
        <f>-1*'1115'!N7</f>
        <v/>
      </c>
      <c r="C7" s="169" t="n">
        <v>250</v>
      </c>
      <c r="D7" s="169" t="n">
        <v>250</v>
      </c>
      <c r="E7" s="148" t="n">
        <v>200</v>
      </c>
      <c r="F7" s="167" t="n">
        <v>250</v>
      </c>
      <c r="G7" s="167" t="n">
        <v>250</v>
      </c>
      <c r="H7" s="175" t="n"/>
      <c r="I7" s="148" t="n">
        <v>200</v>
      </c>
      <c r="J7" s="169" t="n">
        <v>250</v>
      </c>
      <c r="K7" s="175" t="n"/>
      <c r="L7" s="162">
        <f>SUM(B7:K7)</f>
        <v/>
      </c>
      <c r="M7" s="168" t="n">
        <v>-1980</v>
      </c>
      <c r="N7" s="167">
        <f>M7-L7</f>
        <v/>
      </c>
      <c r="O7" s="170">
        <f>SUM(C7:D7)+'1115'!O7</f>
        <v/>
      </c>
      <c r="P7" s="170">
        <f>SUM(E7:K7)</f>
        <v/>
      </c>
      <c r="Q7" s="179" t="s">
        <v>266</v>
      </c>
    </row>
    <row r="8" spans="1:21">
      <c r="A8" s="165" t="s">
        <v>13</v>
      </c>
      <c r="B8" s="160">
        <f>-1*'1115'!N8</f>
        <v/>
      </c>
      <c r="C8" s="175" t="n"/>
      <c r="D8" s="175" t="n"/>
      <c r="E8" s="175" t="n"/>
      <c r="F8" s="175" t="n"/>
      <c r="G8" s="175" t="n"/>
      <c r="H8" s="175" t="n"/>
      <c r="I8" s="175" t="n"/>
      <c r="J8" s="169" t="n">
        <v>250</v>
      </c>
      <c r="K8" s="175" t="n"/>
      <c r="L8" s="162">
        <f>SUM(B8:K8)</f>
        <v/>
      </c>
      <c r="M8" s="178" t="n"/>
      <c r="N8" s="167">
        <f>M8-L8</f>
        <v/>
      </c>
      <c r="O8" s="170">
        <f>SUM(C8:D8)+'1115'!O8</f>
        <v/>
      </c>
      <c r="P8" s="170">
        <f>SUM(E8:K8)</f>
        <v/>
      </c>
      <c r="Q8" s="179" t="s">
        <v>267</v>
      </c>
    </row>
    <row r="9" spans="1:21">
      <c r="A9" s="165" t="s">
        <v>124</v>
      </c>
      <c r="B9" s="160">
        <f>-1*'1115'!N9</f>
        <v/>
      </c>
      <c r="C9" s="175" t="n"/>
      <c r="D9" s="175" t="n"/>
      <c r="E9" s="175" t="n"/>
      <c r="F9" s="175" t="n"/>
      <c r="G9" s="169" t="n">
        <v>250</v>
      </c>
      <c r="H9" s="175" t="n"/>
      <c r="I9" s="148" t="n">
        <v>200</v>
      </c>
      <c r="J9" s="175" t="n"/>
      <c r="K9" s="175" t="n"/>
      <c r="L9" s="162">
        <f>SUM(B9:K9)</f>
        <v/>
      </c>
      <c r="M9" s="178" t="n"/>
      <c r="N9" s="167">
        <f>M9-L9</f>
        <v/>
      </c>
      <c r="O9" s="170">
        <f>SUM(C9:D9)+'1115'!O9</f>
        <v/>
      </c>
      <c r="P9" s="170">
        <f>SUM(E9:K9)</f>
        <v/>
      </c>
      <c r="Q9" s="179" t="s">
        <v>381</v>
      </c>
    </row>
    <row r="10" spans="1:21">
      <c r="A10" s="165" t="s">
        <v>16</v>
      </c>
      <c r="B10" s="160">
        <f>-1*'1115'!N10</f>
        <v/>
      </c>
      <c r="C10" s="167" t="n">
        <v>250</v>
      </c>
      <c r="D10" s="169" t="n">
        <v>250</v>
      </c>
      <c r="E10" s="148" t="n">
        <v>200</v>
      </c>
      <c r="F10" s="169" t="n">
        <v>250</v>
      </c>
      <c r="G10" s="169" t="n">
        <v>250</v>
      </c>
      <c r="H10" s="175" t="n"/>
      <c r="I10" s="167" t="n">
        <v>200</v>
      </c>
      <c r="J10" s="175" t="n"/>
      <c r="K10" s="175" t="n"/>
      <c r="L10" s="162">
        <f>SUM(B10:K10)</f>
        <v/>
      </c>
      <c r="M10" s="168" t="n">
        <v>1000</v>
      </c>
      <c r="N10" s="167">
        <f>M10-L10</f>
        <v/>
      </c>
      <c r="O10" s="170">
        <f>SUM(C10:D10)+'1115'!O10</f>
        <v/>
      </c>
      <c r="P10" s="170">
        <f>SUM(E10:K10)</f>
        <v/>
      </c>
      <c r="Q10" s="179" t="s">
        <v>268</v>
      </c>
    </row>
    <row r="11" spans="1:21">
      <c r="A11" s="165" t="s">
        <v>19</v>
      </c>
      <c r="B11" s="160">
        <f>-1*'1115'!N11</f>
        <v/>
      </c>
      <c r="C11" s="167" t="n">
        <v>250</v>
      </c>
      <c r="D11" s="169" t="n">
        <v>250</v>
      </c>
      <c r="E11" s="148" t="n">
        <v>200</v>
      </c>
      <c r="F11" s="167" t="n">
        <v>250</v>
      </c>
      <c r="G11" s="167" t="n">
        <v>250</v>
      </c>
      <c r="H11" s="175" t="n"/>
      <c r="I11" s="167" t="n">
        <v>200</v>
      </c>
      <c r="J11" s="169" t="n">
        <v>250</v>
      </c>
      <c r="K11" s="175" t="n"/>
      <c r="L11" s="162">
        <f>SUM(B11:K11)</f>
        <v/>
      </c>
      <c r="M11" s="168">
        <f>L11</f>
        <v/>
      </c>
      <c r="N11" s="167">
        <f>M11-L11</f>
        <v/>
      </c>
      <c r="O11" s="170">
        <f>SUM(C11:D11)+'1115'!O11</f>
        <v/>
      </c>
      <c r="P11" s="170">
        <f>SUM(E11:K11)</f>
        <v/>
      </c>
      <c r="Q11" s="179" t="s">
        <v>269</v>
      </c>
    </row>
    <row r="12" spans="1:21">
      <c r="A12" s="165" t="s">
        <v>22</v>
      </c>
      <c r="B12" s="160">
        <f>-1*'1115'!N12</f>
        <v/>
      </c>
      <c r="C12" s="169" t="n">
        <v>250</v>
      </c>
      <c r="D12" s="175" t="n"/>
      <c r="E12" s="148" t="n">
        <v>200</v>
      </c>
      <c r="F12" s="167" t="n">
        <v>250</v>
      </c>
      <c r="G12" s="169" t="n">
        <v>250</v>
      </c>
      <c r="H12" s="175" t="n"/>
      <c r="I12" s="175" t="n"/>
      <c r="J12" s="167" t="n">
        <v>250</v>
      </c>
      <c r="K12" s="175" t="n"/>
      <c r="L12" s="162">
        <f>SUM(B12:K12)</f>
        <v/>
      </c>
      <c r="M12" s="178" t="n"/>
      <c r="N12" s="167">
        <f>M12-L12</f>
        <v/>
      </c>
      <c r="O12" s="170">
        <f>SUM(C12:D12)+'1115'!O12</f>
        <v/>
      </c>
      <c r="P12" s="170">
        <f>SUM(E12:K12)</f>
        <v/>
      </c>
      <c r="Q12" s="179" t="s">
        <v>270</v>
      </c>
    </row>
    <row r="13" spans="1:21">
      <c r="A13" s="165" t="s">
        <v>25</v>
      </c>
      <c r="B13" s="160">
        <f>-1*'1115'!N13</f>
        <v/>
      </c>
      <c r="C13" s="167" t="n">
        <v>250</v>
      </c>
      <c r="D13" s="175" t="n"/>
      <c r="E13" s="148" t="n">
        <v>200</v>
      </c>
      <c r="F13" s="169" t="n">
        <v>250</v>
      </c>
      <c r="G13" s="169" t="n">
        <v>250</v>
      </c>
      <c r="H13" s="175" t="n"/>
      <c r="I13" s="148" t="n">
        <v>200</v>
      </c>
      <c r="J13" s="169" t="n">
        <v>250</v>
      </c>
      <c r="K13" s="175" t="n"/>
      <c r="L13" s="162">
        <f>SUM(B13:K13)</f>
        <v/>
      </c>
      <c r="M13" s="168" t="n">
        <v>1500</v>
      </c>
      <c r="N13" s="167">
        <f>M13-L13</f>
        <v/>
      </c>
      <c r="O13" s="170">
        <f>SUM(C13:D13)+'1115'!O13</f>
        <v/>
      </c>
      <c r="P13" s="170">
        <f>SUM(E13:K13)</f>
        <v/>
      </c>
      <c r="Q13" s="179" t="s">
        <v>271</v>
      </c>
    </row>
    <row r="14" spans="1:21">
      <c r="A14" s="165" t="s">
        <v>28</v>
      </c>
      <c r="B14" s="160">
        <f>-1*'1115'!N14</f>
        <v/>
      </c>
      <c r="C14" s="175" t="n"/>
      <c r="D14" s="175" t="n"/>
      <c r="E14" s="148" t="n">
        <v>200</v>
      </c>
      <c r="F14" s="175" t="n"/>
      <c r="G14" s="175" t="n"/>
      <c r="H14" s="175" t="n"/>
      <c r="I14" s="175" t="n"/>
      <c r="J14" s="175" t="n"/>
      <c r="K14" s="175" t="n"/>
      <c r="L14" s="162">
        <f>SUM(B14:K14)</f>
        <v/>
      </c>
      <c r="M14" s="168" t="n">
        <v>1000</v>
      </c>
      <c r="N14" s="167">
        <f>M14-L14</f>
        <v/>
      </c>
      <c r="O14" s="170">
        <f>SUM(C14:D14)+'1115'!O14</f>
        <v/>
      </c>
      <c r="P14" s="170">
        <f>SUM(E14:K14)</f>
        <v/>
      </c>
      <c r="Q14" s="179" t="s">
        <v>272</v>
      </c>
    </row>
    <row r="15" spans="1:21">
      <c r="A15" s="165" t="s">
        <v>31</v>
      </c>
      <c r="B15" s="160">
        <f>-1*'1115'!N15</f>
        <v/>
      </c>
      <c r="C15" s="169" t="n">
        <v>250</v>
      </c>
      <c r="D15" s="167" t="n">
        <v>250</v>
      </c>
      <c r="E15" s="148" t="n">
        <v>200</v>
      </c>
      <c r="F15" s="167" t="n">
        <v>250</v>
      </c>
      <c r="G15" s="167" t="n">
        <v>250</v>
      </c>
      <c r="H15" s="175" t="n"/>
      <c r="I15" s="167" t="n">
        <v>200</v>
      </c>
      <c r="J15" s="167" t="n">
        <v>250</v>
      </c>
      <c r="K15" s="175" t="n"/>
      <c r="L15" s="162">
        <f>SUM(B15:K15)</f>
        <v/>
      </c>
      <c r="M15" s="168" t="n">
        <v>2600</v>
      </c>
      <c r="N15" s="167">
        <f>M15-L15</f>
        <v/>
      </c>
      <c r="O15" s="170">
        <f>SUM(C15:D15)+'1115'!O15</f>
        <v/>
      </c>
      <c r="P15" s="170">
        <f>SUM(E15:K15)</f>
        <v/>
      </c>
      <c r="Q15" s="179" t="s">
        <v>273</v>
      </c>
    </row>
    <row r="16" spans="1:21">
      <c r="A16" s="165" t="s">
        <v>34</v>
      </c>
      <c r="B16" s="160">
        <f>-1*'1115'!N16</f>
        <v/>
      </c>
      <c r="C16" s="175" t="n"/>
      <c r="D16" s="175" t="n"/>
      <c r="E16" s="175" t="n"/>
      <c r="F16" s="175" t="n"/>
      <c r="G16" s="175" t="n"/>
      <c r="H16" s="175" t="n"/>
      <c r="I16" s="148" t="n">
        <v>200</v>
      </c>
      <c r="J16" s="175" t="n"/>
      <c r="K16" s="175" t="n"/>
      <c r="L16" s="162">
        <f>SUM(B16:K16)</f>
        <v/>
      </c>
      <c r="M16" s="168" t="n">
        <v>1000</v>
      </c>
      <c r="N16" s="167">
        <f>M16-L16</f>
        <v/>
      </c>
      <c r="O16" s="170">
        <f>SUM(C16:D16)+'1115'!O16</f>
        <v/>
      </c>
      <c r="P16" s="170">
        <f>SUM(E16:K16)</f>
        <v/>
      </c>
      <c r="Q16" s="179" t="s">
        <v>274</v>
      </c>
    </row>
    <row r="17" spans="1:21">
      <c r="A17" s="165" t="s">
        <v>130</v>
      </c>
      <c r="B17" s="160">
        <f>-1*'1115'!N17</f>
        <v/>
      </c>
      <c r="C17" s="169" t="n">
        <v>250</v>
      </c>
      <c r="D17" s="167" t="n">
        <v>250</v>
      </c>
      <c r="E17" s="148" t="n">
        <v>200</v>
      </c>
      <c r="F17" s="167" t="n">
        <v>250</v>
      </c>
      <c r="G17" s="167" t="n">
        <v>250</v>
      </c>
      <c r="H17" s="175" t="n"/>
      <c r="I17" s="167" t="n">
        <v>200</v>
      </c>
      <c r="J17" s="167" t="n">
        <v>250</v>
      </c>
      <c r="K17" s="175" t="n"/>
      <c r="L17" s="162">
        <f>SUM(B17:K17)</f>
        <v/>
      </c>
      <c r="M17" s="168" t="n">
        <v>2000</v>
      </c>
      <c r="N17" s="167">
        <f>M17-L17</f>
        <v/>
      </c>
      <c r="O17" s="170">
        <f>SUM(C17:D17)+'1115'!O17</f>
        <v/>
      </c>
      <c r="P17" s="170">
        <f>SUM(E17:K17)</f>
        <v/>
      </c>
      <c r="Q17" s="179" t="s">
        <v>275</v>
      </c>
    </row>
    <row r="18" spans="1:21">
      <c r="A18" s="165" t="s">
        <v>65</v>
      </c>
      <c r="B18" s="160">
        <f>-1*'1115'!N18</f>
        <v/>
      </c>
      <c r="C18" s="175" t="n"/>
      <c r="D18" s="175" t="n"/>
      <c r="E18" s="175" t="n"/>
      <c r="F18" s="175" t="n"/>
      <c r="G18" s="175" t="n"/>
      <c r="H18" s="175" t="n"/>
      <c r="I18" s="148" t="n">
        <v>0</v>
      </c>
      <c r="J18" s="167" t="n">
        <v>0</v>
      </c>
      <c r="K18" s="175" t="n"/>
      <c r="L18" s="162">
        <f>SUM(B18:K18)</f>
        <v/>
      </c>
      <c r="M18" s="178" t="n"/>
      <c r="N18" s="167">
        <f>M18-L18</f>
        <v/>
      </c>
      <c r="O18" s="170">
        <f>SUM(C18:D18)+'1115'!O18</f>
        <v/>
      </c>
      <c r="P18" s="170">
        <f>SUM(E18:K18)</f>
        <v/>
      </c>
      <c r="Q18" s="179" t="s">
        <v>382</v>
      </c>
    </row>
    <row r="19" spans="1:21">
      <c r="A19" s="165" t="s">
        <v>39</v>
      </c>
      <c r="B19" s="160">
        <f>-1*'1115'!N19</f>
        <v/>
      </c>
      <c r="C19" s="167" t="n">
        <v>250</v>
      </c>
      <c r="D19" s="169" t="n">
        <v>250</v>
      </c>
      <c r="E19" s="148" t="n">
        <v>200</v>
      </c>
      <c r="F19" s="169" t="n">
        <v>250</v>
      </c>
      <c r="G19" s="175" t="n"/>
      <c r="H19" s="175" t="n"/>
      <c r="I19" s="175" t="n"/>
      <c r="J19" s="169" t="n">
        <v>250</v>
      </c>
      <c r="K19" s="175" t="n"/>
      <c r="L19" s="162">
        <f>SUM(B19:K19)</f>
        <v/>
      </c>
      <c r="M19" s="168" t="n">
        <v>2100</v>
      </c>
      <c r="N19" s="167">
        <f>M19-L19</f>
        <v/>
      </c>
      <c r="O19" s="170">
        <f>SUM(C19:D19)+'1115'!O19</f>
        <v/>
      </c>
      <c r="P19" s="170">
        <f>SUM(E19:K19)</f>
        <v/>
      </c>
      <c r="Q19" s="179" t="s">
        <v>276</v>
      </c>
    </row>
    <row r="20" spans="1:21">
      <c r="A20" s="165" t="s">
        <v>42</v>
      </c>
      <c r="B20" s="160">
        <f>-1*'1115'!N20</f>
        <v/>
      </c>
      <c r="C20" s="175" t="n"/>
      <c r="D20" s="167" t="n">
        <v>250</v>
      </c>
      <c r="E20" s="175" t="n"/>
      <c r="F20" s="175" t="n"/>
      <c r="G20" s="175" t="n"/>
      <c r="H20" s="175" t="n"/>
      <c r="I20" s="167" t="n">
        <v>200</v>
      </c>
      <c r="J20" s="169" t="n">
        <v>250</v>
      </c>
      <c r="K20" s="175" t="n"/>
      <c r="L20" s="162">
        <f>SUM(B20:K20)</f>
        <v/>
      </c>
      <c r="M20" s="168" t="n">
        <v>2500</v>
      </c>
      <c r="N20" s="167">
        <f>M20-L20</f>
        <v/>
      </c>
      <c r="O20" s="170">
        <f>SUM(C20:D20)+'1115'!O20</f>
        <v/>
      </c>
      <c r="P20" s="170">
        <f>SUM(E20:K20)</f>
        <v/>
      </c>
      <c r="Q20" s="179" t="s">
        <v>277</v>
      </c>
    </row>
    <row r="21" spans="1:21">
      <c r="A21" s="165" t="s">
        <v>45</v>
      </c>
      <c r="B21" s="160">
        <f>-1*'1115'!N21</f>
        <v/>
      </c>
      <c r="C21" s="167" t="n">
        <v>250</v>
      </c>
      <c r="D21" s="167" t="n">
        <v>250</v>
      </c>
      <c r="E21" s="148" t="n">
        <v>200</v>
      </c>
      <c r="F21" s="175" t="n"/>
      <c r="G21" s="175" t="n"/>
      <c r="H21" s="175" t="n"/>
      <c r="I21" s="148" t="n">
        <v>200</v>
      </c>
      <c r="J21" s="175" t="n"/>
      <c r="K21" s="175" t="n"/>
      <c r="L21" s="162">
        <f>SUM(B21:K21)</f>
        <v/>
      </c>
      <c r="M21" s="168" t="n">
        <v>5000</v>
      </c>
      <c r="N21" s="167">
        <f>M21-L21</f>
        <v/>
      </c>
      <c r="O21" s="170">
        <f>SUM(C21:D21)+'1115'!O21</f>
        <v/>
      </c>
      <c r="P21" s="170">
        <f>SUM(E21:K21)</f>
        <v/>
      </c>
      <c r="Q21" s="179" t="s">
        <v>278</v>
      </c>
    </row>
    <row r="22" spans="1:21">
      <c r="A22" s="165" t="s">
        <v>46</v>
      </c>
      <c r="B22" s="160">
        <f>-1*'1115'!N22</f>
        <v/>
      </c>
      <c r="C22" s="175" t="n"/>
      <c r="D22" s="175" t="n"/>
      <c r="E22" s="175" t="n"/>
      <c r="F22" s="175" t="n"/>
      <c r="G22" s="175" t="n"/>
      <c r="H22" s="175" t="n"/>
      <c r="I22" s="175" t="n"/>
      <c r="J22" s="169" t="n">
        <v>250</v>
      </c>
      <c r="K22" s="175" t="n"/>
      <c r="L22" s="162">
        <f>SUM(B22:K22)</f>
        <v/>
      </c>
      <c r="M22" s="168" t="n">
        <v>900</v>
      </c>
      <c r="N22" s="167">
        <f>M22-L22</f>
        <v/>
      </c>
      <c r="O22" s="170">
        <f>SUM(C22:D22)+'1115'!O22</f>
        <v/>
      </c>
      <c r="P22" s="170">
        <f>SUM(E22:K22)</f>
        <v/>
      </c>
      <c r="Q22" s="179" t="s">
        <v>279</v>
      </c>
    </row>
    <row r="23" spans="1:21">
      <c r="A23" s="165" t="s">
        <v>154</v>
      </c>
      <c r="B23" s="160">
        <f>-1*'1115'!N23</f>
        <v/>
      </c>
      <c r="C23" s="175" t="n"/>
      <c r="D23" s="175" t="n"/>
      <c r="E23" s="175" t="n"/>
      <c r="F23" s="175" t="n"/>
      <c r="G23" s="175" t="n"/>
      <c r="H23" s="175" t="n"/>
      <c r="I23" s="175" t="n"/>
      <c r="J23" s="175" t="n"/>
      <c r="K23" s="175" t="n"/>
      <c r="L23" s="162">
        <f>SUM(B23:K23)</f>
        <v/>
      </c>
      <c r="M23" s="178" t="n"/>
      <c r="N23" s="167">
        <f>M23-L23</f>
        <v/>
      </c>
      <c r="O23" s="170">
        <f>SUM(C23:D23)+'1115'!O23</f>
        <v/>
      </c>
      <c r="P23" s="170">
        <f>SUM(E23:K23)</f>
        <v/>
      </c>
      <c r="Q23" s="179" t="s">
        <v>280</v>
      </c>
    </row>
    <row r="24" spans="1:21">
      <c r="A24" s="165" t="s">
        <v>76</v>
      </c>
      <c r="B24" s="160">
        <f>-1*'1115'!N24</f>
        <v/>
      </c>
      <c r="C24" s="175" t="n"/>
      <c r="D24" s="175" t="n"/>
      <c r="E24" s="175" t="n"/>
      <c r="F24" s="175" t="n"/>
      <c r="G24" s="169" t="n">
        <v>250</v>
      </c>
      <c r="H24" s="175" t="n"/>
      <c r="I24" s="148" t="n">
        <v>200</v>
      </c>
      <c r="J24" s="175" t="n"/>
      <c r="K24" s="175" t="n"/>
      <c r="L24" s="162">
        <f>SUM(B24:K24)</f>
        <v/>
      </c>
      <c r="M24" s="168" t="n">
        <v>800</v>
      </c>
      <c r="N24" s="167">
        <f>M24-L24</f>
        <v/>
      </c>
      <c r="O24" s="170">
        <f>SUM(C24:D24)+'1115'!O24</f>
        <v/>
      </c>
      <c r="P24" s="170">
        <f>SUM(E24:K24)</f>
        <v/>
      </c>
      <c r="Q24" s="179" t="s">
        <v>304</v>
      </c>
    </row>
    <row r="25" spans="1:21">
      <c r="A25" s="165" t="s">
        <v>52</v>
      </c>
      <c r="B25" s="160">
        <f>-1*'1115'!N25</f>
        <v/>
      </c>
      <c r="C25" s="167" t="n">
        <v>250</v>
      </c>
      <c r="D25" s="169" t="n">
        <v>250</v>
      </c>
      <c r="E25" s="148" t="n">
        <v>200</v>
      </c>
      <c r="F25" s="169" t="n">
        <v>250</v>
      </c>
      <c r="G25" s="169" t="n">
        <v>250</v>
      </c>
      <c r="H25" s="175" t="n"/>
      <c r="I25" s="148" t="n">
        <v>200</v>
      </c>
      <c r="J25" s="175" t="n"/>
      <c r="K25" s="175" t="n"/>
      <c r="L25" s="162">
        <f>SUM(B25:K25)</f>
        <v/>
      </c>
      <c r="M25" s="168" t="n">
        <v>4000</v>
      </c>
      <c r="N25" s="167">
        <f>M25-L25</f>
        <v/>
      </c>
      <c r="O25" s="170">
        <f>SUM(C25:D25)+'1115'!O25</f>
        <v/>
      </c>
      <c r="P25" s="170">
        <f>SUM(E25:K25)</f>
        <v/>
      </c>
      <c r="Q25" s="179" t="s">
        <v>281</v>
      </c>
    </row>
    <row r="26" spans="1:21">
      <c r="A26" s="165" t="s">
        <v>55</v>
      </c>
      <c r="B26" s="160">
        <f>-1*'1115'!N26</f>
        <v/>
      </c>
      <c r="C26" s="169" t="n">
        <v>250</v>
      </c>
      <c r="D26" s="167" t="n">
        <v>250</v>
      </c>
      <c r="E26" s="148" t="n">
        <v>200</v>
      </c>
      <c r="F26" s="169" t="n">
        <v>250</v>
      </c>
      <c r="G26" s="175" t="n"/>
      <c r="H26" s="175" t="n"/>
      <c r="I26" s="148" t="n">
        <v>200</v>
      </c>
      <c r="J26" s="167" t="n">
        <v>250</v>
      </c>
      <c r="K26" s="175" t="n"/>
      <c r="L26" s="162">
        <f>SUM(B26:K26)</f>
        <v/>
      </c>
      <c r="M26" s="168" t="n">
        <v>2000</v>
      </c>
      <c r="N26" s="167">
        <f>M26-L26</f>
        <v/>
      </c>
      <c r="O26" s="170">
        <f>SUM(C26:D26)+'1115'!O26</f>
        <v/>
      </c>
      <c r="P26" s="170">
        <f>SUM(E26:K26)</f>
        <v/>
      </c>
      <c r="Q26" s="179" t="s">
        <v>282</v>
      </c>
    </row>
    <row r="27" spans="1:21">
      <c r="A27" s="44" t="n"/>
      <c r="B27" s="69" t="n"/>
      <c r="C27" s="105" t="n"/>
      <c r="D27" s="44" t="n"/>
      <c r="E27" s="44" t="n"/>
      <c r="F27" s="44" t="n"/>
      <c r="G27" s="44" t="n"/>
      <c r="H27" s="69" t="n"/>
      <c r="I27" s="44" t="n"/>
      <c r="J27" s="44" t="n"/>
      <c r="K27" s="69" t="n"/>
      <c r="L27" s="240" t="n"/>
      <c r="M27" s="240" t="n"/>
      <c r="N27" s="240" t="n"/>
      <c r="O27" s="65" t="n"/>
      <c r="P27" s="65" t="n"/>
    </row>
    <row customHeight="1" ht="82.5" r="28" s="291" spans="1:21">
      <c r="A28" s="236" t="n"/>
      <c r="B28" s="236" t="n"/>
      <c r="C28" s="216" t="s">
        <v>409</v>
      </c>
      <c r="D28" s="216" t="n"/>
      <c r="E28" s="69" t="s">
        <v>410</v>
      </c>
      <c r="F28" s="69" t="n"/>
      <c r="G28" s="69" t="n"/>
      <c r="H28" s="69" t="n"/>
      <c r="I28" s="69" t="n"/>
      <c r="J28" s="69" t="n"/>
      <c r="K28" s="69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</row>
    <row r="29" spans="1:21">
      <c r="B29" s="230" t="n"/>
      <c r="D29" s="69" t="s">
        <v>327</v>
      </c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</row>
    <row r="30" spans="1:21">
      <c r="B30" s="230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71" t="n"/>
      <c r="M30" s="71" t="n"/>
    </row>
    <row r="31" spans="1:21">
      <c r="B31" s="230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71" t="n"/>
      <c r="M31" s="71" t="n"/>
    </row>
    <row r="32" spans="1:21">
      <c r="B32" s="230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1" t="n"/>
      <c r="M32" s="71" t="n"/>
    </row>
    <row r="33" spans="1:21">
      <c r="B33" s="230" t="n"/>
      <c r="C33" s="69" t="n"/>
      <c r="D33" s="69" t="n"/>
      <c r="E33" s="69" t="n"/>
      <c r="F33" s="69" t="n"/>
      <c r="G33" s="69" t="n"/>
      <c r="H33" s="69" t="n"/>
      <c r="I33" s="69" t="n"/>
      <c r="J33" s="69" t="n"/>
      <c r="K33" s="69" t="n"/>
      <c r="L33" s="71" t="n"/>
      <c r="M33" s="71" t="n"/>
    </row>
    <row r="34" spans="1:21">
      <c r="B34" s="230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</row>
    <row r="35" spans="1:21">
      <c r="B35" s="230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</row>
    <row r="36" spans="1:21">
      <c r="B36" s="230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</row>
    <row r="37" spans="1:21">
      <c r="B37" s="230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</row>
    <row r="38" spans="1:21">
      <c r="B38" s="230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</row>
    <row r="39" spans="1:21">
      <c r="B39" s="230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</row>
    <row r="40" spans="1:21">
      <c r="B40" s="230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</row>
    <row r="41" spans="1:21">
      <c r="B41" s="230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</row>
    <row r="42" spans="1:21">
      <c r="B42" s="230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</row>
    <row r="43" spans="1:21">
      <c r="B43" s="230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</row>
    <row r="44" spans="1:21">
      <c r="B44" s="230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</row>
    <row r="45" spans="1:21">
      <c r="B45" s="230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</row>
    <row r="46" spans="1:21">
      <c r="B46" s="230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</row>
    <row r="47" spans="1:21">
      <c r="B47" s="230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</row>
    <row r="48" spans="1:21">
      <c r="B48" s="230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</row>
    <row r="49" spans="1:21">
      <c r="B49" s="230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</row>
    <row r="50" spans="1:21">
      <c r="B50" s="230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</row>
    <row r="51" spans="1:21">
      <c r="B51" s="230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</row>
    <row r="52" spans="1:21">
      <c r="B52" s="230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</row>
    <row r="53" spans="1:21">
      <c r="B53" s="230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</row>
    <row r="54" spans="1:21">
      <c r="B54" s="230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</row>
    <row r="55" spans="1:21">
      <c r="B55" s="230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</row>
    <row r="56" spans="1:21">
      <c r="B56" s="230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</row>
    <row r="57" spans="1:21">
      <c r="B57" s="230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</row>
    <row r="58" spans="1:21">
      <c r="B58" s="230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</row>
    <row r="59" spans="1:21">
      <c r="B59" s="230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</row>
    <row r="60" spans="1:21">
      <c r="B60" s="230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</row>
    <row r="61" spans="1:21">
      <c r="B61" s="230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</row>
    <row r="62" spans="1:21">
      <c r="B62" s="230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</row>
    <row r="63" spans="1:21">
      <c r="B63" s="230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</row>
    <row r="64" spans="1:21">
      <c r="B64" s="230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</row>
    <row r="65" spans="1:21">
      <c r="B65" s="230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</row>
    <row r="66" spans="1:21">
      <c r="B66" s="230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</row>
    <row r="67" spans="1:21">
      <c r="B67" s="230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</row>
    <row r="68" spans="1:21">
      <c r="B68" s="230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</row>
    <row r="69" spans="1:21">
      <c r="B69" s="230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</row>
    <row r="70" spans="1:21">
      <c r="B70" s="230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</row>
    <row r="71" spans="1:21">
      <c r="B71" s="230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</row>
    <row r="72" spans="1:21">
      <c r="B72" s="230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</row>
    <row r="73" spans="1:21">
      <c r="B73" s="230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</row>
    <row r="74" spans="1:21">
      <c r="B74" s="230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</row>
    <row r="75" spans="1:21">
      <c r="B75" s="230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</row>
    <row r="76" spans="1:21">
      <c r="B76" s="230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</row>
    <row r="77" spans="1:21">
      <c r="B77" s="230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</row>
    <row r="78" spans="1:21">
      <c r="B78" s="230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</row>
    <row r="79" spans="1:21">
      <c r="B79" s="230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</row>
    <row r="80" spans="1:21">
      <c r="B80" s="230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</row>
    <row r="81" spans="1:21">
      <c r="B81" s="230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</row>
    <row r="82" spans="1:21">
      <c r="B82" s="230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</row>
    <row r="83" spans="1:21">
      <c r="B83" s="230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</row>
    <row r="84" spans="1:21">
      <c r="B84" s="230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</row>
    <row r="85" spans="1:21">
      <c r="B85" s="230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</row>
    <row r="86" spans="1:21">
      <c r="B86" s="230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</row>
    <row r="87" spans="1:21">
      <c r="B87" s="230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</row>
    <row r="88" spans="1:21">
      <c r="B88" s="230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</row>
    <row r="89" spans="1:21">
      <c r="B89" s="230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</row>
    <row r="90" spans="1:21">
      <c r="B90" s="230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</row>
    <row r="91" spans="1:21">
      <c r="B91" s="230" t="n"/>
      <c r="C91" s="236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71" t="n"/>
      <c r="M91" s="71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I60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16.57"/>
  </cols>
  <sheetData>
    <row r="1" spans="1:6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n"/>
      <c r="I1" s="4" t="n"/>
      <c r="J1" s="4" t="n"/>
      <c r="K1" s="236" t="n"/>
      <c r="L1" s="236" t="n"/>
      <c r="M1" s="236" t="n"/>
      <c r="N1" s="236" t="n"/>
      <c r="O1" s="236" t="n"/>
      <c r="P1" s="236" t="n"/>
      <c r="Q1" s="236" t="n"/>
      <c r="R1" s="236" t="n"/>
      <c r="S1" s="236" t="n"/>
      <c r="T1" s="236" t="n"/>
      <c r="U1" s="236" t="n"/>
      <c r="V1" s="236" t="n"/>
      <c r="W1" s="236" t="n"/>
      <c r="X1" s="236" t="n"/>
      <c r="Y1" s="236" t="n"/>
      <c r="Z1" s="236" t="n"/>
      <c r="AA1" s="236" t="n"/>
      <c r="AB1" s="236" t="n"/>
      <c r="AC1" s="236" t="n"/>
      <c r="AD1" s="236" t="n"/>
      <c r="AE1" s="236" t="n"/>
      <c r="AF1" s="236" t="n"/>
      <c r="AG1" s="236" t="n"/>
      <c r="AH1" s="236" t="n"/>
      <c r="AI1" s="236" t="n"/>
      <c r="AJ1" s="236" t="n"/>
      <c r="AK1" s="236" t="n"/>
      <c r="AL1" s="236" t="n"/>
      <c r="AM1" s="236" t="n"/>
      <c r="AN1" s="236" t="n"/>
      <c r="AO1" s="236" t="n"/>
      <c r="AP1" s="236" t="n"/>
      <c r="AQ1" s="236" t="n"/>
      <c r="AR1" s="236" t="n"/>
      <c r="AS1" s="236" t="n"/>
      <c r="AT1" s="236" t="n"/>
      <c r="AU1" s="236" t="n"/>
      <c r="AV1" s="236" t="n"/>
      <c r="AW1" s="236" t="n"/>
      <c r="AX1" s="236" t="n"/>
      <c r="AY1" s="236" t="n"/>
      <c r="AZ1" s="236" t="n"/>
      <c r="BA1" s="236" t="n"/>
      <c r="BB1" s="236" t="n"/>
      <c r="BC1" s="236" t="n"/>
      <c r="BD1" s="236" t="n"/>
      <c r="BE1" s="236" t="n"/>
      <c r="BF1" s="236" t="n"/>
      <c r="BG1" s="236" t="n"/>
      <c r="BH1" s="236" t="n"/>
      <c r="BI1" s="236" t="n"/>
    </row>
    <row r="2" spans="1:61">
      <c r="A2" s="102" t="s">
        <v>8</v>
      </c>
      <c r="B2" s="236" t="n">
        <v>1</v>
      </c>
      <c r="C2" s="236" t="n">
        <v>0</v>
      </c>
      <c r="D2" s="236" t="n">
        <v>3</v>
      </c>
      <c r="E2" s="236" t="n">
        <v>4</v>
      </c>
      <c r="F2" s="236" t="s">
        <v>9</v>
      </c>
      <c r="G2" s="236" t="s">
        <v>9</v>
      </c>
      <c r="H2" s="236" t="n"/>
      <c r="I2" s="236" t="n"/>
      <c r="J2" s="236" t="n"/>
      <c r="K2" s="236" t="n"/>
      <c r="L2" s="236" t="n"/>
      <c r="M2" s="236" t="n"/>
      <c r="N2" s="236" t="n"/>
      <c r="O2" s="236" t="n"/>
      <c r="P2" s="236" t="n"/>
      <c r="Q2" s="236" t="n"/>
      <c r="R2" s="236" t="n"/>
      <c r="S2" s="236" t="n"/>
      <c r="T2" s="236" t="n"/>
      <c r="U2" s="236" t="n"/>
      <c r="V2" s="236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  <c r="AH2" s="236" t="n"/>
      <c r="AI2" s="236" t="n"/>
      <c r="AJ2" s="236" t="n"/>
      <c r="AK2" s="236" t="n"/>
      <c r="AL2" s="236" t="n"/>
      <c r="AM2" s="236" t="n"/>
      <c r="AN2" s="236" t="n"/>
      <c r="AO2" s="236" t="n"/>
      <c r="AP2" s="236" t="n"/>
      <c r="AQ2" s="236" t="n"/>
      <c r="AR2" s="236" t="n"/>
      <c r="AS2" s="236" t="n"/>
      <c r="AT2" s="236" t="n"/>
      <c r="AU2" s="236" t="n"/>
      <c r="AV2" s="236" t="n"/>
      <c r="AW2" s="236" t="n"/>
      <c r="AX2" s="236" t="n"/>
      <c r="AY2" s="236" t="n"/>
      <c r="AZ2" s="236" t="n"/>
      <c r="BA2" s="236" t="n"/>
      <c r="BB2" s="236" t="n"/>
      <c r="BC2" s="236" t="n"/>
      <c r="BD2" s="236" t="n"/>
      <c r="BE2" s="236" t="n"/>
      <c r="BF2" s="236" t="n"/>
      <c r="BG2" s="236" t="n"/>
      <c r="BH2" s="236" t="n"/>
      <c r="BI2" s="236" t="n"/>
    </row>
    <row r="3" spans="1:61">
      <c r="A3" s="102" t="s">
        <v>10</v>
      </c>
      <c r="B3" s="236" t="n">
        <v>17</v>
      </c>
      <c r="C3" s="236" t="n">
        <v>7</v>
      </c>
      <c r="D3" s="236" t="n">
        <v>10</v>
      </c>
      <c r="E3" s="236" t="n">
        <v>34</v>
      </c>
      <c r="F3" s="236" t="s">
        <v>11</v>
      </c>
      <c r="G3" s="236" t="s">
        <v>12</v>
      </c>
      <c r="H3" s="236" t="n"/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  <c r="AA3" s="236" t="n"/>
      <c r="AB3" s="236" t="n"/>
      <c r="AC3" s="236" t="n"/>
      <c r="AD3" s="236" t="n"/>
      <c r="AE3" s="236" t="n"/>
      <c r="AF3" s="236" t="n"/>
      <c r="AG3" s="236" t="n"/>
      <c r="AH3" s="236" t="n"/>
      <c r="AI3" s="236" t="n"/>
      <c r="AJ3" s="236" t="n"/>
      <c r="AK3" s="236" t="n"/>
      <c r="AL3" s="236" t="n"/>
      <c r="AM3" s="236" t="n"/>
      <c r="AN3" s="236" t="n"/>
      <c r="AO3" s="236" t="n"/>
      <c r="AP3" s="236" t="n"/>
      <c r="AQ3" s="236" t="n"/>
      <c r="AR3" s="236" t="n"/>
      <c r="AS3" s="236" t="n"/>
      <c r="AT3" s="236" t="n"/>
      <c r="AU3" s="236" t="n"/>
      <c r="AV3" s="236" t="n"/>
      <c r="AW3" s="236" t="n"/>
      <c r="AX3" s="236" t="n"/>
      <c r="AY3" s="236" t="n"/>
      <c r="AZ3" s="236" t="n"/>
      <c r="BA3" s="236" t="n"/>
      <c r="BB3" s="236" t="n"/>
      <c r="BC3" s="236" t="n"/>
      <c r="BD3" s="236" t="n"/>
      <c r="BE3" s="236" t="n"/>
      <c r="BF3" s="236" t="n"/>
      <c r="BG3" s="236" t="n"/>
      <c r="BH3" s="236" t="n"/>
      <c r="BI3" s="236" t="n"/>
    </row>
    <row r="4" spans="1:61">
      <c r="A4" s="102" t="s">
        <v>13</v>
      </c>
      <c r="B4" s="236" t="n">
        <v>11</v>
      </c>
      <c r="C4" s="236" t="n">
        <v>7</v>
      </c>
      <c r="D4" s="236" t="n">
        <v>10</v>
      </c>
      <c r="E4" s="236" t="n">
        <v>28</v>
      </c>
      <c r="F4" s="236" t="s">
        <v>14</v>
      </c>
      <c r="G4" s="236" t="s">
        <v>15</v>
      </c>
      <c r="H4" s="236" t="n"/>
      <c r="I4" s="236" t="n"/>
      <c r="J4" s="236" t="n"/>
      <c r="K4" s="236" t="n"/>
      <c r="L4" s="236" t="n"/>
      <c r="M4" s="236" t="n"/>
      <c r="N4" s="236" t="n"/>
      <c r="O4" s="236" t="n"/>
      <c r="P4" s="236" t="n"/>
      <c r="Q4" s="236" t="n"/>
      <c r="R4" s="236" t="n"/>
      <c r="S4" s="236" t="n"/>
      <c r="T4" s="236" t="n"/>
      <c r="U4" s="236" t="n"/>
      <c r="V4" s="236" t="n"/>
      <c r="W4" s="236" t="n"/>
      <c r="X4" s="236" t="n"/>
      <c r="Y4" s="236" t="n"/>
      <c r="Z4" s="236" t="n"/>
      <c r="AA4" s="236" t="n"/>
      <c r="AB4" s="236" t="n"/>
      <c r="AC4" s="236" t="n"/>
      <c r="AD4" s="236" t="n"/>
      <c r="AE4" s="236" t="n"/>
      <c r="AF4" s="236" t="n"/>
      <c r="AG4" s="236" t="n"/>
      <c r="AH4" s="236" t="n"/>
      <c r="AI4" s="236" t="n"/>
      <c r="AJ4" s="236" t="n"/>
      <c r="AK4" s="236" t="n"/>
      <c r="AL4" s="236" t="n"/>
      <c r="AM4" s="236" t="n"/>
      <c r="AN4" s="236" t="n"/>
      <c r="AO4" s="236" t="n"/>
      <c r="AP4" s="236" t="n"/>
      <c r="AQ4" s="236" t="n"/>
      <c r="AR4" s="236" t="n"/>
      <c r="AS4" s="236" t="n"/>
      <c r="AT4" s="236" t="n"/>
      <c r="AU4" s="236" t="n"/>
      <c r="AV4" s="236" t="n"/>
      <c r="AW4" s="236" t="n"/>
      <c r="AX4" s="236" t="n"/>
      <c r="AY4" s="236" t="n"/>
      <c r="AZ4" s="236" t="n"/>
      <c r="BA4" s="236" t="n"/>
      <c r="BB4" s="236" t="n"/>
      <c r="BC4" s="236" t="n"/>
      <c r="BD4" s="236" t="n"/>
      <c r="BE4" s="236" t="n"/>
      <c r="BF4" s="236" t="n"/>
      <c r="BG4" s="236" t="n"/>
      <c r="BH4" s="236" t="n"/>
      <c r="BI4" s="236" t="n"/>
    </row>
    <row r="5" spans="1:61">
      <c r="A5" s="102" t="s">
        <v>16</v>
      </c>
      <c r="B5" s="236" t="n">
        <v>8</v>
      </c>
      <c r="C5" s="236" t="n">
        <v>6</v>
      </c>
      <c r="D5" s="236" t="n">
        <v>17</v>
      </c>
      <c r="E5" s="236" t="n">
        <v>31</v>
      </c>
      <c r="F5" s="236" t="s">
        <v>17</v>
      </c>
      <c r="G5" s="236" t="s">
        <v>18</v>
      </c>
      <c r="H5" s="236" t="n"/>
      <c r="I5" s="236" t="n"/>
      <c r="J5" s="236" t="n"/>
      <c r="K5" s="236" t="n"/>
      <c r="L5" s="236" t="n"/>
      <c r="M5" s="236" t="n"/>
      <c r="N5" s="236" t="n"/>
      <c r="O5" s="236" t="n"/>
      <c r="P5" s="236" t="n"/>
      <c r="Q5" s="236" t="n"/>
      <c r="R5" s="236" t="n"/>
      <c r="S5" s="236" t="n"/>
      <c r="T5" s="236" t="n"/>
      <c r="U5" s="236" t="n"/>
      <c r="V5" s="236" t="n"/>
      <c r="W5" s="236" t="n"/>
      <c r="X5" s="236" t="n"/>
      <c r="Y5" s="236" t="n"/>
      <c r="Z5" s="236" t="n"/>
      <c r="AA5" s="236" t="n"/>
      <c r="AB5" s="236" t="n"/>
      <c r="AC5" s="236" t="n"/>
      <c r="AD5" s="236" t="n"/>
      <c r="AE5" s="236" t="n"/>
      <c r="AF5" s="236" t="n"/>
      <c r="AG5" s="236" t="n"/>
      <c r="AH5" s="236" t="n"/>
      <c r="AI5" s="236" t="n"/>
      <c r="AJ5" s="236" t="n"/>
      <c r="AK5" s="236" t="n"/>
      <c r="AL5" s="236" t="n"/>
      <c r="AM5" s="236" t="n"/>
      <c r="AN5" s="236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6" t="n"/>
    </row>
    <row r="6" spans="1:61">
      <c r="A6" s="102" t="s">
        <v>19</v>
      </c>
      <c r="B6" s="236" t="n">
        <v>12</v>
      </c>
      <c r="C6" s="236" t="n">
        <v>2</v>
      </c>
      <c r="D6" s="236" t="n">
        <v>7</v>
      </c>
      <c r="E6" s="236" t="n">
        <v>21</v>
      </c>
      <c r="F6" s="236" t="s">
        <v>20</v>
      </c>
      <c r="G6" s="236" t="s">
        <v>21</v>
      </c>
      <c r="H6" s="236" t="n"/>
      <c r="I6" s="236" t="n"/>
      <c r="J6" s="236" t="n"/>
      <c r="K6" s="236" t="n"/>
      <c r="L6" s="236" t="n"/>
      <c r="M6" s="236" t="n"/>
      <c r="N6" s="236" t="n"/>
      <c r="O6" s="236" t="n"/>
      <c r="P6" s="236" t="n"/>
      <c r="Q6" s="236" t="n"/>
      <c r="R6" s="236" t="n"/>
      <c r="S6" s="236" t="n"/>
      <c r="T6" s="236" t="n"/>
      <c r="U6" s="236" t="n"/>
      <c r="V6" s="236" t="n"/>
      <c r="W6" s="236" t="n"/>
      <c r="X6" s="236" t="n"/>
      <c r="Y6" s="236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6" t="n"/>
      <c r="AI6" s="236" t="n"/>
      <c r="AJ6" s="236" t="n"/>
      <c r="AK6" s="236" t="n"/>
      <c r="AL6" s="236" t="n"/>
      <c r="AM6" s="236" t="n"/>
      <c r="AN6" s="236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6" t="n"/>
    </row>
    <row r="7" spans="1:61">
      <c r="A7" s="102" t="s">
        <v>22</v>
      </c>
      <c r="B7" s="236" t="n">
        <v>10</v>
      </c>
      <c r="C7" s="236" t="n">
        <v>7</v>
      </c>
      <c r="D7" s="236" t="n">
        <v>11</v>
      </c>
      <c r="E7" s="236" t="n">
        <v>28</v>
      </c>
      <c r="F7" s="236" t="s">
        <v>23</v>
      </c>
      <c r="G7" s="236" t="s">
        <v>24</v>
      </c>
      <c r="H7" s="236" t="n"/>
      <c r="I7" s="236" t="n"/>
      <c r="J7" s="236" t="n"/>
      <c r="K7" s="236" t="n"/>
      <c r="L7" s="236" t="n"/>
      <c r="M7" s="236" t="n"/>
      <c r="N7" s="236" t="n"/>
      <c r="O7" s="236" t="n"/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36" t="n"/>
      <c r="AI7" s="236" t="n"/>
      <c r="AJ7" s="236" t="n"/>
      <c r="AK7" s="236" t="n"/>
      <c r="AL7" s="236" t="n"/>
      <c r="AM7" s="236" t="n"/>
      <c r="AN7" s="236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6" t="n"/>
    </row>
    <row r="8" spans="1:61">
      <c r="A8" s="102" t="s">
        <v>25</v>
      </c>
      <c r="B8" s="236" t="n">
        <v>6</v>
      </c>
      <c r="C8" s="236" t="n">
        <v>3</v>
      </c>
      <c r="D8" s="236" t="n">
        <v>8</v>
      </c>
      <c r="E8" s="236" t="n">
        <v>17</v>
      </c>
      <c r="F8" s="236" t="s">
        <v>26</v>
      </c>
      <c r="G8" s="236" t="s">
        <v>27</v>
      </c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236" t="n"/>
      <c r="W8" s="236" t="n"/>
      <c r="X8" s="236" t="n"/>
      <c r="Y8" s="236" t="n"/>
      <c r="Z8" s="236" t="n"/>
      <c r="AA8" s="236" t="n"/>
      <c r="AB8" s="236" t="n"/>
      <c r="AC8" s="236" t="n"/>
      <c r="AD8" s="236" t="n"/>
      <c r="AE8" s="236" t="n"/>
      <c r="AF8" s="236" t="n"/>
      <c r="AG8" s="236" t="n"/>
      <c r="AH8" s="236" t="n"/>
      <c r="AI8" s="236" t="n"/>
      <c r="AJ8" s="236" t="n"/>
      <c r="AK8" s="236" t="n"/>
      <c r="AL8" s="236" t="n"/>
      <c r="AM8" s="236" t="n"/>
      <c r="AN8" s="236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6" t="n"/>
    </row>
    <row r="9" spans="1:61">
      <c r="A9" s="102" t="s">
        <v>28</v>
      </c>
      <c r="B9" s="236" t="n">
        <v>2</v>
      </c>
      <c r="C9" s="236" t="n">
        <v>0</v>
      </c>
      <c r="D9" s="236" t="n">
        <v>0</v>
      </c>
      <c r="E9" s="236" t="n">
        <v>2</v>
      </c>
      <c r="F9" s="236" t="s">
        <v>29</v>
      </c>
      <c r="G9" s="236" t="s">
        <v>30</v>
      </c>
      <c r="H9" s="236" t="n"/>
      <c r="I9" s="236" t="n"/>
      <c r="J9" s="236" t="n"/>
      <c r="K9" s="236" t="n"/>
      <c r="L9" s="236" t="n"/>
      <c r="M9" s="236" t="n"/>
      <c r="N9" s="236" t="n"/>
      <c r="O9" s="236" t="n"/>
      <c r="P9" s="236" t="n"/>
      <c r="Q9" s="236" t="n"/>
      <c r="R9" s="236" t="n"/>
      <c r="S9" s="236" t="n"/>
      <c r="T9" s="236" t="n"/>
      <c r="U9" s="236" t="n"/>
      <c r="V9" s="236" t="n"/>
      <c r="W9" s="236" t="n"/>
      <c r="X9" s="236" t="n"/>
      <c r="Y9" s="236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36" t="n"/>
      <c r="AI9" s="236" t="n"/>
      <c r="AJ9" s="236" t="n"/>
      <c r="AK9" s="236" t="n"/>
      <c r="AL9" s="236" t="n"/>
      <c r="AM9" s="236" t="n"/>
      <c r="AN9" s="236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6" t="n"/>
    </row>
    <row r="10" spans="1:61">
      <c r="A10" s="102" t="s">
        <v>31</v>
      </c>
      <c r="B10" s="236" t="n">
        <v>13</v>
      </c>
      <c r="C10" s="236" t="n">
        <v>6</v>
      </c>
      <c r="D10" s="236" t="n">
        <v>15</v>
      </c>
      <c r="E10" s="236" t="n">
        <v>34</v>
      </c>
      <c r="F10" s="236" t="s">
        <v>32</v>
      </c>
      <c r="G10" s="236" t="s">
        <v>33</v>
      </c>
      <c r="H10" s="236" t="n"/>
      <c r="I10" s="236" t="n"/>
      <c r="J10" s="236" t="n"/>
      <c r="K10" s="236" t="n"/>
      <c r="L10" s="236" t="n"/>
      <c r="M10" s="236" t="n"/>
      <c r="N10" s="236" t="n"/>
      <c r="O10" s="236" t="n"/>
      <c r="P10" s="236" t="n"/>
      <c r="Q10" s="236" t="n"/>
      <c r="R10" s="236" t="n"/>
      <c r="S10" s="236" t="n"/>
      <c r="T10" s="236" t="n"/>
      <c r="U10" s="236" t="n"/>
      <c r="V10" s="236" t="n"/>
      <c r="W10" s="236" t="n"/>
      <c r="X10" s="236" t="n"/>
      <c r="Y10" s="236" t="n"/>
      <c r="Z10" s="236" t="n"/>
      <c r="AA10" s="236" t="n"/>
      <c r="AB10" s="236" t="n"/>
      <c r="AC10" s="236" t="n"/>
      <c r="AD10" s="236" t="n"/>
      <c r="AE10" s="236" t="n"/>
      <c r="AF10" s="236" t="n"/>
      <c r="AG10" s="236" t="n"/>
      <c r="AH10" s="236" t="n"/>
      <c r="AI10" s="236" t="n"/>
      <c r="AJ10" s="236" t="n"/>
      <c r="AK10" s="236" t="n"/>
      <c r="AL10" s="236" t="n"/>
      <c r="AM10" s="236" t="n"/>
      <c r="AN10" s="236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6" t="n"/>
    </row>
    <row r="11" spans="1:61">
      <c r="A11" s="102" t="s">
        <v>34</v>
      </c>
      <c r="B11" s="236" t="n">
        <v>10</v>
      </c>
      <c r="C11" s="236" t="n">
        <v>2</v>
      </c>
      <c r="D11" s="236" t="n">
        <v>6</v>
      </c>
      <c r="E11" s="236" t="n">
        <v>18</v>
      </c>
      <c r="F11" s="236" t="s">
        <v>35</v>
      </c>
      <c r="G11" s="236" t="s">
        <v>36</v>
      </c>
      <c r="H11" s="236" t="n"/>
      <c r="I11" s="236" t="n"/>
      <c r="J11" s="236" t="n"/>
      <c r="K11" s="236" t="n"/>
      <c r="L11" s="236" t="n"/>
      <c r="M11" s="236" t="n"/>
      <c r="N11" s="236" t="n"/>
      <c r="O11" s="236" t="n"/>
      <c r="P11" s="236" t="n"/>
      <c r="Q11" s="236" t="n"/>
      <c r="R11" s="236" t="n"/>
      <c r="S11" s="236" t="n"/>
      <c r="T11" s="236" t="n"/>
      <c r="U11" s="236" t="n"/>
      <c r="V11" s="236" t="n"/>
      <c r="W11" s="236" t="n"/>
      <c r="X11" s="236" t="n"/>
      <c r="Y11" s="236" t="n"/>
      <c r="Z11" s="236" t="n"/>
      <c r="AA11" s="236" t="n"/>
      <c r="AB11" s="236" t="n"/>
      <c r="AC11" s="236" t="n"/>
      <c r="AD11" s="236" t="n"/>
      <c r="AE11" s="236" t="n"/>
      <c r="AF11" s="236" t="n"/>
      <c r="AG11" s="236" t="n"/>
      <c r="AH11" s="236" t="n"/>
      <c r="AI11" s="236" t="n"/>
      <c r="AJ11" s="236" t="n"/>
      <c r="AK11" s="236" t="n"/>
      <c r="AL11" s="236" t="n"/>
      <c r="AM11" s="236" t="n"/>
      <c r="AN11" s="236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6" t="n"/>
    </row>
    <row customHeight="1" ht="3.75" r="12" s="291" spans="1:61">
      <c r="A12" s="102" t="s">
        <v>37</v>
      </c>
      <c r="B12" s="236" t="n">
        <v>5</v>
      </c>
      <c r="C12" s="236" t="n">
        <v>1</v>
      </c>
      <c r="D12" s="236" t="n">
        <v>5</v>
      </c>
      <c r="E12" s="236" t="n">
        <v>11</v>
      </c>
      <c r="F12" s="236" t="s">
        <v>38</v>
      </c>
      <c r="G12" s="236" t="s">
        <v>38</v>
      </c>
      <c r="H12" s="236" t="n"/>
      <c r="I12" s="236" t="n"/>
      <c r="J12" s="236" t="n"/>
      <c r="K12" s="236" t="n"/>
      <c r="L12" s="236" t="n"/>
      <c r="M12" s="236" t="n"/>
      <c r="N12" s="236" t="n"/>
      <c r="O12" s="236" t="n"/>
      <c r="P12" s="236" t="n"/>
      <c r="Q12" s="236" t="n"/>
      <c r="R12" s="236" t="n"/>
      <c r="S12" s="236" t="n"/>
      <c r="T12" s="236" t="n"/>
      <c r="U12" s="236" t="n"/>
      <c r="V12" s="236" t="n"/>
      <c r="W12" s="236" t="n"/>
      <c r="X12" s="236" t="n"/>
      <c r="Y12" s="236" t="n"/>
      <c r="Z12" s="236" t="n"/>
      <c r="AA12" s="236" t="n"/>
      <c r="AB12" s="236" t="n"/>
      <c r="AC12" s="236" t="n"/>
      <c r="AD12" s="236" t="n"/>
      <c r="AE12" s="236" t="n"/>
      <c r="AF12" s="236" t="n"/>
      <c r="AG12" s="236" t="n"/>
      <c r="AH12" s="236" t="n"/>
      <c r="AI12" s="236" t="n"/>
      <c r="AJ12" s="236" t="n"/>
      <c r="AK12" s="236" t="n"/>
      <c r="AL12" s="236" t="n"/>
      <c r="AM12" s="236" t="n"/>
      <c r="AN12" s="236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6" t="n"/>
    </row>
    <row r="13" spans="1:61">
      <c r="A13" s="102" t="s">
        <v>39</v>
      </c>
      <c r="B13" s="236" t="n">
        <v>6</v>
      </c>
      <c r="C13" s="236" t="n">
        <v>1</v>
      </c>
      <c r="D13" s="236" t="n">
        <v>8</v>
      </c>
      <c r="E13" s="236" t="n">
        <v>15</v>
      </c>
      <c r="F13" s="236" t="s">
        <v>40</v>
      </c>
      <c r="G13" s="236" t="s">
        <v>41</v>
      </c>
      <c r="H13" s="236" t="n"/>
      <c r="I13" s="236" t="n"/>
      <c r="J13" s="236" t="n"/>
      <c r="K13" s="236" t="n"/>
      <c r="L13" s="236" t="n"/>
      <c r="M13" s="236" t="n"/>
      <c r="N13" s="236" t="n"/>
      <c r="O13" s="236" t="n"/>
      <c r="P13" s="236" t="n"/>
      <c r="Q13" s="236" t="n"/>
      <c r="R13" s="236" t="n"/>
      <c r="S13" s="236" t="n"/>
      <c r="T13" s="236" t="n"/>
      <c r="U13" s="236" t="n"/>
      <c r="V13" s="236" t="n"/>
      <c r="W13" s="236" t="n"/>
      <c r="X13" s="236" t="n"/>
      <c r="Y13" s="236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36" t="n"/>
      <c r="AI13" s="236" t="n"/>
      <c r="AJ13" s="236" t="n"/>
      <c r="AK13" s="236" t="n"/>
      <c r="AL13" s="236" t="n"/>
      <c r="AM13" s="236" t="n"/>
      <c r="AN13" s="236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6" t="n"/>
    </row>
    <row r="14" spans="1:61">
      <c r="A14" s="102" t="s">
        <v>42</v>
      </c>
      <c r="B14" s="236" t="n">
        <v>7</v>
      </c>
      <c r="C14" s="236" t="n">
        <v>3</v>
      </c>
      <c r="D14" s="236" t="n">
        <v>6</v>
      </c>
      <c r="E14" s="236" t="n">
        <v>16</v>
      </c>
      <c r="F14" s="236" t="s">
        <v>43</v>
      </c>
      <c r="G14" s="236" t="s">
        <v>44</v>
      </c>
      <c r="H14" s="236" t="n"/>
      <c r="I14" s="236" t="n"/>
      <c r="J14" s="236" t="n"/>
      <c r="K14" s="236" t="n"/>
      <c r="L14" s="236" t="n"/>
      <c r="M14" s="236" t="n"/>
      <c r="N14" s="236" t="n"/>
      <c r="O14" s="236" t="n"/>
      <c r="P14" s="236" t="n"/>
      <c r="Q14" s="236" t="n"/>
      <c r="R14" s="236" t="n"/>
      <c r="S14" s="236" t="n"/>
      <c r="T14" s="236" t="n"/>
      <c r="U14" s="236" t="n"/>
      <c r="V14" s="236" t="n"/>
      <c r="W14" s="236" t="n"/>
      <c r="X14" s="236" t="n"/>
      <c r="Y14" s="236" t="n"/>
      <c r="Z14" s="236" t="n"/>
      <c r="AA14" s="236" t="n"/>
      <c r="AB14" s="236" t="n"/>
      <c r="AC14" s="236" t="n"/>
      <c r="AD14" s="236" t="n"/>
      <c r="AE14" s="236" t="n"/>
      <c r="AF14" s="236" t="n"/>
      <c r="AG14" s="236" t="n"/>
      <c r="AH14" s="236" t="n"/>
      <c r="AI14" s="236" t="n"/>
      <c r="AJ14" s="236" t="n"/>
      <c r="AK14" s="236" t="n"/>
      <c r="AL14" s="236" t="n"/>
      <c r="AM14" s="236" t="n"/>
      <c r="AN14" s="236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6" t="n"/>
    </row>
    <row r="15" spans="1:61">
      <c r="A15" s="102" t="s">
        <v>45</v>
      </c>
      <c r="B15" s="236" t="n">
        <v>10</v>
      </c>
      <c r="C15" s="236" t="n">
        <v>5</v>
      </c>
      <c r="D15" s="236" t="n">
        <v>6</v>
      </c>
      <c r="E15" s="236" t="n">
        <v>21</v>
      </c>
      <c r="F15" s="236" t="s">
        <v>15</v>
      </c>
      <c r="G15" s="236" t="s">
        <v>35</v>
      </c>
      <c r="H15" s="236" t="n"/>
      <c r="I15" s="236" t="n"/>
      <c r="J15" s="236" t="n"/>
      <c r="K15" s="236" t="n"/>
      <c r="L15" s="236" t="n"/>
      <c r="M15" s="236" t="n"/>
      <c r="N15" s="236" t="n"/>
      <c r="O15" s="236" t="n"/>
      <c r="P15" s="236" t="n"/>
      <c r="Q15" s="236" t="n"/>
      <c r="R15" s="236" t="n"/>
      <c r="S15" s="236" t="n"/>
      <c r="T15" s="236" t="n"/>
      <c r="U15" s="236" t="n"/>
      <c r="V15" s="236" t="n"/>
      <c r="W15" s="236" t="n"/>
      <c r="X15" s="236" t="n"/>
      <c r="Y15" s="236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36" t="n"/>
      <c r="AI15" s="236" t="n"/>
      <c r="AJ15" s="236" t="n"/>
      <c r="AK15" s="236" t="n"/>
      <c r="AL15" s="236" t="n"/>
      <c r="AM15" s="236" t="n"/>
      <c r="AN15" s="236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6" t="n"/>
    </row>
    <row r="16" spans="1:61">
      <c r="A16" s="102" t="s">
        <v>46</v>
      </c>
      <c r="B16" s="236" t="n">
        <v>3</v>
      </c>
      <c r="C16" s="236" t="n">
        <v>3</v>
      </c>
      <c r="D16" s="236" t="n">
        <v>3</v>
      </c>
      <c r="E16" s="236" t="n">
        <v>9</v>
      </c>
      <c r="F16" s="236" t="s">
        <v>47</v>
      </c>
      <c r="G16" s="236" t="s">
        <v>48</v>
      </c>
      <c r="H16" s="236" t="n"/>
      <c r="I16" s="236" t="n"/>
      <c r="J16" s="236" t="n"/>
      <c r="K16" s="236" t="n"/>
      <c r="L16" s="236" t="n"/>
      <c r="M16" s="236" t="n"/>
      <c r="N16" s="236" t="n"/>
      <c r="O16" s="236" t="n"/>
      <c r="P16" s="236" t="n"/>
      <c r="Q16" s="236" t="n"/>
      <c r="R16" s="236" t="n"/>
      <c r="S16" s="236" t="n"/>
      <c r="T16" s="236" t="n"/>
      <c r="U16" s="236" t="n"/>
      <c r="V16" s="236" t="n"/>
      <c r="W16" s="236" t="n"/>
      <c r="X16" s="236" t="n"/>
      <c r="Y16" s="236" t="n"/>
      <c r="Z16" s="236" t="n"/>
      <c r="AA16" s="236" t="n"/>
      <c r="AB16" s="236" t="n"/>
      <c r="AC16" s="236" t="n"/>
      <c r="AD16" s="236" t="n"/>
      <c r="AE16" s="236" t="n"/>
      <c r="AF16" s="236" t="n"/>
      <c r="AG16" s="236" t="n"/>
      <c r="AH16" s="236" t="n"/>
      <c r="AI16" s="236" t="n"/>
      <c r="AJ16" s="236" t="n"/>
      <c r="AK16" s="236" t="n"/>
      <c r="AL16" s="236" t="n"/>
      <c r="AM16" s="236" t="n"/>
      <c r="AN16" s="236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6" t="n"/>
    </row>
    <row r="17" spans="1:61">
      <c r="A17" s="102" t="s">
        <v>49</v>
      </c>
      <c r="B17" s="236" t="n">
        <v>6</v>
      </c>
      <c r="C17" s="236" t="n">
        <v>1</v>
      </c>
      <c r="D17" s="236" t="n">
        <v>3</v>
      </c>
      <c r="E17" s="236" t="n">
        <v>10</v>
      </c>
      <c r="F17" s="236" t="s">
        <v>50</v>
      </c>
      <c r="G17" s="236" t="s">
        <v>51</v>
      </c>
      <c r="H17" s="236" t="n"/>
      <c r="I17" s="236" t="n"/>
      <c r="J17" s="236" t="n"/>
      <c r="K17" s="236" t="n"/>
      <c r="L17" s="236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236" t="n"/>
      <c r="V17" s="236" t="n"/>
      <c r="W17" s="236" t="n"/>
      <c r="X17" s="236" t="n"/>
      <c r="Y17" s="236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36" t="n"/>
      <c r="AI17" s="236" t="n"/>
      <c r="AJ17" s="236" t="n"/>
      <c r="AK17" s="236" t="n"/>
      <c r="AL17" s="236" t="n"/>
      <c r="AM17" s="236" t="n"/>
      <c r="AN17" s="236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6" t="n"/>
    </row>
    <row r="18" spans="1:61">
      <c r="A18" s="102" t="s">
        <v>52</v>
      </c>
      <c r="B18" s="236" t="n">
        <v>9</v>
      </c>
      <c r="C18" s="236" t="n">
        <v>8</v>
      </c>
      <c r="D18" s="236" t="n">
        <v>7</v>
      </c>
      <c r="E18" s="236" t="n">
        <v>24</v>
      </c>
      <c r="F18" s="236" t="s">
        <v>53</v>
      </c>
      <c r="G18" s="236" t="s">
        <v>54</v>
      </c>
      <c r="H18" s="236" t="n"/>
      <c r="I18" s="236" t="n"/>
      <c r="J18" s="236" t="n"/>
      <c r="K18" s="236" t="n"/>
      <c r="L18" s="236" t="n"/>
      <c r="M18" s="236" t="n"/>
      <c r="N18" s="236" t="n"/>
      <c r="O18" s="236" t="n"/>
      <c r="P18" s="236" t="n"/>
      <c r="Q18" s="236" t="n"/>
      <c r="R18" s="236" t="n"/>
      <c r="S18" s="236" t="n"/>
      <c r="T18" s="236" t="n"/>
      <c r="U18" s="236" t="n"/>
      <c r="V18" s="236" t="n"/>
      <c r="W18" s="236" t="n"/>
      <c r="X18" s="236" t="n"/>
      <c r="Y18" s="236" t="n"/>
      <c r="Z18" s="236" t="n"/>
      <c r="AA18" s="236" t="n"/>
      <c r="AB18" s="236" t="n"/>
      <c r="AC18" s="236" t="n"/>
      <c r="AD18" s="236" t="n"/>
      <c r="AE18" s="236" t="n"/>
      <c r="AF18" s="236" t="n"/>
      <c r="AG18" s="236" t="n"/>
      <c r="AH18" s="236" t="n"/>
      <c r="AI18" s="236" t="n"/>
      <c r="AJ18" s="236" t="n"/>
      <c r="AK18" s="236" t="n"/>
      <c r="AL18" s="236" t="n"/>
      <c r="AM18" s="236" t="n"/>
      <c r="AN18" s="236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6" t="n"/>
    </row>
    <row r="19" spans="1:61">
      <c r="A19" s="102" t="s">
        <v>55</v>
      </c>
      <c r="B19" s="236" t="n">
        <v>12</v>
      </c>
      <c r="C19" s="236" t="n">
        <v>5</v>
      </c>
      <c r="D19" s="236" t="n">
        <v>15</v>
      </c>
      <c r="E19" s="236" t="n">
        <v>32</v>
      </c>
      <c r="F19" s="236" t="s">
        <v>53</v>
      </c>
      <c r="G19" s="236" t="s">
        <v>56</v>
      </c>
      <c r="H19" s="236" t="n"/>
      <c r="I19" s="236" t="n"/>
      <c r="J19" s="236" t="n"/>
      <c r="K19" s="236" t="n"/>
      <c r="L19" s="236" t="n"/>
      <c r="M19" s="236" t="n"/>
      <c r="N19" s="236" t="n"/>
      <c r="O19" s="236" t="n"/>
      <c r="P19" s="236" t="n"/>
      <c r="Q19" s="236" t="n"/>
      <c r="R19" s="236" t="n"/>
      <c r="S19" s="236" t="n"/>
      <c r="T19" s="236" t="n"/>
      <c r="U19" s="236" t="n"/>
      <c r="V19" s="236" t="n"/>
      <c r="W19" s="236" t="n"/>
      <c r="X19" s="236" t="n"/>
      <c r="Y19" s="236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36" t="n"/>
      <c r="AI19" s="236" t="n"/>
      <c r="AJ19" s="236" t="n"/>
      <c r="AK19" s="236" t="n"/>
      <c r="AL19" s="236" t="n"/>
      <c r="AM19" s="236" t="n"/>
      <c r="AN19" s="236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6" t="n"/>
    </row>
    <row r="20" spans="1:61">
      <c r="A20" s="102" t="s">
        <v>57</v>
      </c>
      <c r="B20" s="236" t="n">
        <v>2</v>
      </c>
      <c r="C20" s="236" t="n">
        <v>3</v>
      </c>
      <c r="D20" s="236" t="n">
        <v>2</v>
      </c>
      <c r="E20" s="236" t="n">
        <v>7</v>
      </c>
      <c r="F20" s="236" t="s">
        <v>58</v>
      </c>
      <c r="G20" s="236" t="s">
        <v>59</v>
      </c>
      <c r="H20" s="236" t="n"/>
      <c r="I20" s="236" t="n"/>
      <c r="J20" s="236" t="n"/>
      <c r="K20" s="236" t="n"/>
      <c r="L20" s="236" t="n"/>
      <c r="M20" s="236" t="n"/>
      <c r="N20" s="236" t="n"/>
      <c r="O20" s="236" t="n"/>
      <c r="P20" s="236" t="n"/>
      <c r="Q20" s="236" t="n"/>
      <c r="R20" s="236" t="n"/>
      <c r="S20" s="236" t="n"/>
      <c r="T20" s="236" t="n"/>
      <c r="U20" s="236" t="n"/>
      <c r="V20" s="236" t="n"/>
      <c r="W20" s="236" t="n"/>
      <c r="X20" s="236" t="n"/>
      <c r="Y20" s="236" t="n"/>
      <c r="Z20" s="236" t="n"/>
      <c r="AA20" s="236" t="n"/>
      <c r="AB20" s="236" t="n"/>
      <c r="AC20" s="236" t="n"/>
      <c r="AD20" s="236" t="n"/>
      <c r="AE20" s="236" t="n"/>
      <c r="AF20" s="236" t="n"/>
      <c r="AG20" s="236" t="n"/>
      <c r="AH20" s="236" t="n"/>
      <c r="AI20" s="236" t="n"/>
      <c r="AJ20" s="236" t="n"/>
      <c r="AK20" s="236" t="n"/>
      <c r="AL20" s="236" t="n"/>
      <c r="AM20" s="236" t="n"/>
      <c r="AN20" s="236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6" t="n"/>
    </row>
    <row r="21" spans="1:61">
      <c r="A21" s="102" t="s">
        <v>60</v>
      </c>
      <c r="B21" s="236" t="n">
        <v>4</v>
      </c>
      <c r="C21" s="236" t="n">
        <v>3</v>
      </c>
      <c r="D21" s="236" t="n">
        <v>10</v>
      </c>
      <c r="E21" s="236" t="n">
        <v>17</v>
      </c>
      <c r="F21" s="236" t="s">
        <v>61</v>
      </c>
      <c r="G21" s="236" t="s">
        <v>62</v>
      </c>
      <c r="H21" s="236" t="n"/>
      <c r="I21" s="236" t="n"/>
      <c r="J21" s="236" t="n"/>
      <c r="K21" s="236" t="n"/>
      <c r="L21" s="236" t="n"/>
      <c r="M21" s="236" t="n"/>
      <c r="N21" s="236" t="n"/>
      <c r="O21" s="236" t="n"/>
      <c r="P21" s="236" t="n"/>
      <c r="Q21" s="236" t="n"/>
      <c r="R21" s="236" t="n"/>
      <c r="S21" s="236" t="n"/>
      <c r="T21" s="236" t="n"/>
      <c r="U21" s="236" t="n"/>
      <c r="V21" s="236" t="n"/>
      <c r="W21" s="236" t="n"/>
      <c r="X21" s="236" t="n"/>
      <c r="Y21" s="236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36" t="n"/>
      <c r="AI21" s="236" t="n"/>
      <c r="AJ21" s="236" t="n"/>
      <c r="AK21" s="236" t="n"/>
      <c r="AL21" s="236" t="n"/>
      <c r="AM21" s="236" t="n"/>
      <c r="AN21" s="236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6" t="n"/>
    </row>
    <row r="22" spans="1:61">
      <c r="A22" s="102" t="s">
        <v>63</v>
      </c>
      <c r="B22" s="236" t="n">
        <v>0</v>
      </c>
      <c r="C22" s="236" t="n">
        <v>0</v>
      </c>
      <c r="D22" s="236" t="n">
        <v>2</v>
      </c>
      <c r="E22" s="236" t="n">
        <v>2</v>
      </c>
      <c r="F22" s="236" t="s">
        <v>64</v>
      </c>
      <c r="G22" s="236" t="s">
        <v>64</v>
      </c>
      <c r="H22" s="236" t="n"/>
      <c r="I22" s="236" t="n"/>
      <c r="J22" s="236" t="n"/>
      <c r="K22" s="236" t="n"/>
      <c r="L22" s="236" t="n"/>
      <c r="M22" s="236" t="n"/>
      <c r="N22" s="236" t="n"/>
      <c r="O22" s="236" t="n"/>
      <c r="P22" s="236" t="n"/>
      <c r="Q22" s="236" t="n"/>
      <c r="R22" s="236" t="n"/>
      <c r="S22" s="236" t="n"/>
      <c r="T22" s="236" t="n"/>
      <c r="U22" s="236" t="n"/>
      <c r="V22" s="236" t="n"/>
      <c r="W22" s="236" t="n"/>
      <c r="X22" s="236" t="n"/>
      <c r="Y22" s="236" t="n"/>
      <c r="Z22" s="236" t="n"/>
      <c r="AA22" s="236" t="n"/>
      <c r="AB22" s="236" t="n"/>
      <c r="AC22" s="236" t="n"/>
      <c r="AD22" s="236" t="n"/>
      <c r="AE22" s="236" t="n"/>
      <c r="AF22" s="236" t="n"/>
      <c r="AG22" s="236" t="n"/>
      <c r="AH22" s="236" t="n"/>
      <c r="AI22" s="236" t="n"/>
      <c r="AJ22" s="236" t="n"/>
      <c r="AK22" s="236" t="n"/>
      <c r="AL22" s="236" t="n"/>
      <c r="AM22" s="236" t="n"/>
      <c r="AN22" s="236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6" t="n"/>
    </row>
    <row r="23" spans="1:61">
      <c r="A23" s="102" t="s">
        <v>65</v>
      </c>
      <c r="B23" s="236" t="n">
        <v>2</v>
      </c>
      <c r="C23" s="236" t="n">
        <v>1</v>
      </c>
      <c r="D23" s="236" t="n">
        <v>1</v>
      </c>
      <c r="E23" s="236" t="n">
        <v>4</v>
      </c>
      <c r="F23" s="236" t="s">
        <v>11</v>
      </c>
      <c r="G23" s="236" t="s">
        <v>11</v>
      </c>
      <c r="H23" s="236" t="n"/>
      <c r="I23" s="236" t="n"/>
      <c r="J23" s="236" t="n"/>
      <c r="K23" s="236" t="n"/>
      <c r="L23" s="236" t="n"/>
      <c r="M23" s="236" t="n"/>
      <c r="N23" s="236" t="n"/>
      <c r="O23" s="236" t="n"/>
      <c r="P23" s="236" t="n"/>
      <c r="Q23" s="236" t="n"/>
      <c r="R23" s="236" t="n"/>
      <c r="S23" s="236" t="n"/>
      <c r="T23" s="236" t="n"/>
      <c r="U23" s="236" t="n"/>
      <c r="V23" s="236" t="n"/>
      <c r="W23" s="236" t="n"/>
      <c r="X23" s="236" t="n"/>
      <c r="Y23" s="236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36" t="n"/>
      <c r="AI23" s="236" t="n"/>
      <c r="AJ23" s="236" t="n"/>
      <c r="AK23" s="236" t="n"/>
      <c r="AL23" s="236" t="n"/>
      <c r="AM23" s="236" t="n"/>
      <c r="AN23" s="236" t="n"/>
      <c r="AO23" s="236" t="n"/>
      <c r="AP23" s="236" t="n"/>
      <c r="AQ23" s="236" t="n"/>
      <c r="AR23" s="236" t="n"/>
      <c r="AS23" s="236" t="n"/>
      <c r="AT23" s="236" t="n"/>
      <c r="AU23" s="236" t="n"/>
      <c r="AV23" s="236" t="n"/>
      <c r="AW23" s="236" t="n"/>
      <c r="AX23" s="236" t="n"/>
      <c r="AY23" s="236" t="n"/>
      <c r="AZ23" s="236" t="n"/>
      <c r="BA23" s="236" t="n"/>
      <c r="BB23" s="236" t="n"/>
      <c r="BC23" s="236" t="n"/>
      <c r="BD23" s="236" t="n"/>
      <c r="BE23" s="236" t="n"/>
      <c r="BF23" s="236" t="n"/>
      <c r="BG23" s="236" t="n"/>
      <c r="BH23" s="236" t="n"/>
      <c r="BI23" s="236" t="n"/>
    </row>
    <row r="24" spans="1:61">
      <c r="A24" s="102" t="s">
        <v>66</v>
      </c>
      <c r="B24" s="236" t="n">
        <v>2</v>
      </c>
      <c r="C24" s="236" t="n">
        <v>1</v>
      </c>
      <c r="D24" s="236" t="n">
        <v>1</v>
      </c>
      <c r="E24" s="236" t="n">
        <v>4</v>
      </c>
      <c r="F24" s="236" t="s">
        <v>11</v>
      </c>
      <c r="G24" s="236" t="s">
        <v>67</v>
      </c>
      <c r="H24" s="236" t="n"/>
      <c r="I24" s="236" t="n"/>
      <c r="J24" s="236" t="n"/>
      <c r="K24" s="236" t="n"/>
      <c r="L24" s="236" t="n"/>
      <c r="M24" s="236" t="n"/>
      <c r="N24" s="236" t="n"/>
      <c r="O24" s="236" t="n"/>
      <c r="P24" s="236" t="n"/>
      <c r="Q24" s="236" t="n"/>
      <c r="R24" s="236" t="n"/>
      <c r="S24" s="236" t="n"/>
      <c r="T24" s="236" t="n"/>
      <c r="U24" s="236" t="n"/>
      <c r="V24" s="236" t="n"/>
      <c r="W24" s="236" t="n"/>
      <c r="X24" s="236" t="n"/>
      <c r="Y24" s="236" t="n"/>
      <c r="Z24" s="236" t="n"/>
      <c r="AA24" s="236" t="n"/>
      <c r="AB24" s="236" t="n"/>
      <c r="AC24" s="236" t="n"/>
      <c r="AD24" s="236" t="n"/>
      <c r="AE24" s="236" t="n"/>
      <c r="AF24" s="236" t="n"/>
      <c r="AG24" s="236" t="n"/>
      <c r="AH24" s="236" t="n"/>
      <c r="AI24" s="236" t="n"/>
      <c r="AJ24" s="236" t="n"/>
      <c r="AK24" s="236" t="n"/>
      <c r="AL24" s="236" t="n"/>
      <c r="AM24" s="236" t="n"/>
      <c r="AN24" s="236" t="n"/>
      <c r="AO24" s="236" t="n"/>
      <c r="AP24" s="236" t="n"/>
      <c r="AQ24" s="236" t="n"/>
      <c r="AR24" s="236" t="n"/>
      <c r="AS24" s="236" t="n"/>
      <c r="AT24" s="236" t="n"/>
      <c r="AU24" s="236" t="n"/>
      <c r="AV24" s="236" t="n"/>
      <c r="AW24" s="236" t="n"/>
      <c r="AX24" s="236" t="n"/>
      <c r="AY24" s="236" t="n"/>
      <c r="AZ24" s="236" t="n"/>
      <c r="BA24" s="236" t="n"/>
      <c r="BB24" s="236" t="n"/>
      <c r="BC24" s="236" t="n"/>
      <c r="BD24" s="236" t="n"/>
      <c r="BE24" s="236" t="n"/>
      <c r="BF24" s="236" t="n"/>
      <c r="BG24" s="236" t="n"/>
      <c r="BH24" s="236" t="n"/>
      <c r="BI24" s="236" t="n"/>
    </row>
    <row r="25" spans="1:61">
      <c r="A25" s="102" t="s">
        <v>68</v>
      </c>
      <c r="B25" s="236" t="n">
        <v>0</v>
      </c>
      <c r="C25" s="236" t="n">
        <v>1</v>
      </c>
      <c r="D25" s="236" t="n">
        <v>1</v>
      </c>
      <c r="E25" s="236" t="n">
        <v>2</v>
      </c>
      <c r="F25" s="236" t="s">
        <v>64</v>
      </c>
      <c r="G25" s="236" t="s">
        <v>69</v>
      </c>
      <c r="H25" s="236" t="n"/>
      <c r="I25" s="236" t="n"/>
      <c r="J25" s="236" t="n"/>
      <c r="K25" s="236" t="n"/>
      <c r="L25" s="236" t="n"/>
      <c r="M25" s="236" t="n"/>
      <c r="N25" s="236" t="n"/>
      <c r="O25" s="236" t="n"/>
      <c r="P25" s="236" t="n"/>
      <c r="Q25" s="236" t="n"/>
      <c r="R25" s="236" t="n"/>
      <c r="S25" s="236" t="n"/>
      <c r="T25" s="236" t="n"/>
      <c r="U25" s="236" t="n"/>
      <c r="V25" s="236" t="n"/>
      <c r="W25" s="236" t="n"/>
      <c r="X25" s="236" t="n"/>
      <c r="Y25" s="236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36" t="n"/>
      <c r="AI25" s="236" t="n"/>
      <c r="AJ25" s="236" t="n"/>
      <c r="AK25" s="236" t="n"/>
      <c r="AL25" s="236" t="n"/>
      <c r="AM25" s="236" t="n"/>
      <c r="AN25" s="236" t="n"/>
      <c r="AO25" s="236" t="n"/>
      <c r="AP25" s="236" t="n"/>
      <c r="AQ25" s="236" t="n"/>
      <c r="AR25" s="236" t="n"/>
      <c r="AS25" s="236" t="n"/>
      <c r="AT25" s="236" t="n"/>
      <c r="AU25" s="236" t="n"/>
      <c r="AV25" s="236" t="n"/>
      <c r="AW25" s="236" t="n"/>
      <c r="AX25" s="236" t="n"/>
      <c r="AY25" s="236" t="n"/>
      <c r="AZ25" s="236" t="n"/>
      <c r="BA25" s="236" t="n"/>
      <c r="BB25" s="236" t="n"/>
      <c r="BC25" s="236" t="n"/>
      <c r="BD25" s="236" t="n"/>
      <c r="BE25" s="236" t="n"/>
      <c r="BF25" s="236" t="n"/>
      <c r="BG25" s="236" t="n"/>
      <c r="BH25" s="236" t="n"/>
      <c r="BI25" s="236" t="n"/>
    </row>
    <row r="26" spans="1:61">
      <c r="A26" s="102" t="s">
        <v>70</v>
      </c>
      <c r="B26" s="236" t="n">
        <v>0</v>
      </c>
      <c r="C26" s="236" t="n">
        <v>1</v>
      </c>
      <c r="D26" s="236" t="n">
        <v>1</v>
      </c>
      <c r="E26" s="236" t="n">
        <v>2</v>
      </c>
      <c r="F26" s="236" t="s">
        <v>64</v>
      </c>
      <c r="G26" s="236" t="s">
        <v>69</v>
      </c>
      <c r="H26" s="236" t="n"/>
      <c r="I26" s="236" t="n"/>
      <c r="J26" s="236" t="n"/>
      <c r="K26" s="236" t="n"/>
      <c r="L26" s="236" t="n"/>
      <c r="M26" s="236" t="n"/>
      <c r="N26" s="236" t="n"/>
      <c r="O26" s="236" t="n"/>
      <c r="P26" s="236" t="n"/>
      <c r="Q26" s="236" t="n"/>
      <c r="R26" s="236" t="n"/>
      <c r="S26" s="236" t="n"/>
      <c r="T26" s="236" t="n"/>
      <c r="U26" s="236" t="n"/>
      <c r="V26" s="236" t="n"/>
      <c r="W26" s="236" t="n"/>
      <c r="X26" s="236" t="n"/>
      <c r="Y26" s="236" t="n"/>
      <c r="Z26" s="236" t="n"/>
      <c r="AA26" s="236" t="n"/>
      <c r="AB26" s="236" t="n"/>
      <c r="AC26" s="236" t="n"/>
      <c r="AD26" s="236" t="n"/>
      <c r="AE26" s="236" t="n"/>
      <c r="AF26" s="236" t="n"/>
      <c r="AG26" s="236" t="n"/>
      <c r="AH26" s="236" t="n"/>
      <c r="AI26" s="236" t="n"/>
      <c r="AJ26" s="236" t="n"/>
      <c r="AK26" s="236" t="n"/>
      <c r="AL26" s="236" t="n"/>
      <c r="AM26" s="236" t="n"/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</row>
    <row r="27" spans="1:61">
      <c r="A27" s="102" t="s">
        <v>71</v>
      </c>
      <c r="B27" s="236" t="n">
        <v>4</v>
      </c>
      <c r="C27" s="236" t="n">
        <v>3</v>
      </c>
      <c r="D27" s="236" t="n">
        <v>1</v>
      </c>
      <c r="E27" s="236" t="n">
        <v>8</v>
      </c>
      <c r="F27" s="236" t="s">
        <v>11</v>
      </c>
      <c r="G27" s="236" t="s">
        <v>72</v>
      </c>
      <c r="H27" s="236" t="n"/>
      <c r="I27" s="236" t="n"/>
      <c r="J27" s="236" t="n"/>
      <c r="K27" s="236" t="n"/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  <c r="W27" s="236" t="n"/>
      <c r="X27" s="236" t="n"/>
      <c r="Y27" s="236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36" t="n"/>
      <c r="AI27" s="236" t="n"/>
      <c r="AJ27" s="236" t="n"/>
      <c r="AK27" s="236" t="n"/>
      <c r="AL27" s="236" t="n"/>
      <c r="AM27" s="236" t="n"/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</row>
    <row r="28" spans="1:61">
      <c r="A28" s="102" t="s">
        <v>73</v>
      </c>
      <c r="B28" s="236" t="n">
        <v>1</v>
      </c>
      <c r="C28" s="236" t="n">
        <v>2</v>
      </c>
      <c r="D28" s="236" t="n">
        <v>1</v>
      </c>
      <c r="E28" s="236" t="n">
        <v>4</v>
      </c>
      <c r="F28" s="236" t="s">
        <v>9</v>
      </c>
      <c r="G28" s="236" t="s">
        <v>56</v>
      </c>
      <c r="H28" s="236" t="n"/>
      <c r="I28" s="236" t="n"/>
      <c r="J28" s="236" t="n"/>
      <c r="K28" s="23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  <c r="W28" s="236" t="n"/>
      <c r="X28" s="236" t="n"/>
      <c r="Y28" s="236" t="n"/>
      <c r="Z28" s="236" t="n"/>
      <c r="AA28" s="236" t="n"/>
      <c r="AB28" s="236" t="n"/>
      <c r="AC28" s="236" t="n"/>
      <c r="AD28" s="236" t="n"/>
      <c r="AE28" s="236" t="n"/>
      <c r="AF28" s="236" t="n"/>
      <c r="AG28" s="236" t="n"/>
      <c r="AH28" s="236" t="n"/>
      <c r="AI28" s="236" t="n"/>
      <c r="AJ28" s="236" t="n"/>
      <c r="AK28" s="236" t="n"/>
      <c r="AL28" s="236" t="n"/>
      <c r="AM28" s="236" t="n"/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</row>
    <row r="29" spans="1:61">
      <c r="A29" s="102" t="s">
        <v>74</v>
      </c>
      <c r="B29" s="236" t="n">
        <v>0</v>
      </c>
      <c r="C29" s="236" t="n">
        <v>1</v>
      </c>
      <c r="D29" s="236" t="n">
        <v>2</v>
      </c>
      <c r="E29" s="236" t="n">
        <v>3</v>
      </c>
      <c r="F29" s="236" t="s">
        <v>64</v>
      </c>
      <c r="G29" s="236" t="s">
        <v>75</v>
      </c>
      <c r="H29" s="236" t="n"/>
      <c r="I29" s="236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  <c r="W29" s="236" t="n"/>
      <c r="X29" s="236" t="n"/>
      <c r="Y29" s="236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36" t="n"/>
      <c r="AI29" s="236" t="n"/>
      <c r="AJ29" s="236" t="n"/>
      <c r="AK29" s="236" t="n"/>
      <c r="AL29" s="236" t="n"/>
      <c r="AM29" s="236" t="n"/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</row>
    <row r="30" spans="1:61">
      <c r="A30" s="102" t="s">
        <v>76</v>
      </c>
      <c r="B30" s="236" t="n">
        <v>1</v>
      </c>
      <c r="C30" s="236" t="n">
        <v>0</v>
      </c>
      <c r="D30" s="236" t="n">
        <v>0</v>
      </c>
      <c r="E30" s="236" t="n">
        <v>1</v>
      </c>
      <c r="F30" s="236" t="s">
        <v>29</v>
      </c>
      <c r="G30" s="236" t="s">
        <v>29</v>
      </c>
      <c r="H30" s="236" t="n"/>
      <c r="I30" s="236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  <c r="U30" s="236" t="n"/>
      <c r="V30" s="236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236" t="n"/>
      <c r="AG30" s="236" t="n"/>
      <c r="AH30" s="236" t="n"/>
      <c r="AI30" s="236" t="n"/>
      <c r="AJ30" s="236" t="n"/>
      <c r="AK30" s="236" t="n"/>
      <c r="AL30" s="236" t="n"/>
      <c r="AM30" s="236" t="n"/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</row>
    <row r="31" spans="1:61">
      <c r="A31" s="102" t="s">
        <v>77</v>
      </c>
      <c r="B31" s="236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  <c r="W31" s="236" t="n"/>
      <c r="X31" s="236" t="n"/>
      <c r="Y31" s="236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36" t="n"/>
      <c r="AI31" s="236" t="n"/>
      <c r="AJ31" s="236" t="n"/>
      <c r="AK31" s="236" t="n"/>
      <c r="AL31" s="236" t="n"/>
      <c r="AM31" s="236" t="n"/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</row>
    <row r="32" spans="1:61">
      <c r="A32" s="102" t="s">
        <v>78</v>
      </c>
      <c r="B32" s="236" t="s">
        <v>79</v>
      </c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6" t="n"/>
      <c r="Q32" s="236" t="n"/>
      <c r="R32" s="236" t="n"/>
      <c r="S32" s="236" t="n"/>
      <c r="T32" s="236" t="n"/>
      <c r="U32" s="236" t="n"/>
      <c r="V32" s="236" t="n"/>
      <c r="W32" s="236" t="n"/>
      <c r="X32" s="236" t="n"/>
      <c r="Y32" s="236" t="n"/>
      <c r="Z32" s="236" t="n"/>
      <c r="AA32" s="236" t="n"/>
      <c r="AB32" s="236" t="n"/>
      <c r="AC32" s="236" t="n"/>
      <c r="AD32" s="236" t="n"/>
      <c r="AE32" s="236" t="n"/>
      <c r="AF32" s="236" t="n"/>
      <c r="AG32" s="236" t="n"/>
      <c r="AH32" s="236" t="n"/>
      <c r="AI32" s="236" t="n"/>
      <c r="AJ32" s="236" t="n"/>
      <c r="AK32" s="236" t="n"/>
      <c r="AL32" s="236" t="n"/>
      <c r="AM32" s="236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</row>
    <row r="33" spans="1:61">
      <c r="B33" s="236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  <c r="V33" s="236" t="n"/>
      <c r="W33" s="236" t="n"/>
      <c r="X33" s="236" t="n"/>
      <c r="Y33" s="236" t="n"/>
      <c r="Z33" s="236" t="n"/>
      <c r="AA33" s="236" t="n"/>
      <c r="AB33" s="236" t="n"/>
      <c r="AC33" s="236" t="n"/>
      <c r="AD33" s="236" t="n"/>
      <c r="AE33" s="236" t="n"/>
      <c r="AF33" s="236" t="n"/>
      <c r="AG33" s="236" t="n"/>
      <c r="AH33" s="236" t="n"/>
      <c r="AI33" s="236" t="n"/>
      <c r="AJ33" s="236" t="n"/>
      <c r="AK33" s="236" t="n"/>
      <c r="AL33" s="236" t="n"/>
      <c r="AM33" s="236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</row>
    <row r="34" spans="1:61">
      <c r="A34" s="102" t="n"/>
      <c r="B34" s="236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  <c r="S34" s="236" t="n"/>
      <c r="T34" s="236" t="n"/>
      <c r="U34" s="236" t="n"/>
      <c r="V34" s="236" t="n"/>
      <c r="W34" s="236" t="n"/>
      <c r="X34" s="236" t="n"/>
      <c r="Y34" s="236" t="n"/>
      <c r="Z34" s="236" t="n"/>
      <c r="AA34" s="236" t="n"/>
      <c r="AB34" s="236" t="n"/>
      <c r="AC34" s="236" t="n"/>
      <c r="AD34" s="236" t="n"/>
      <c r="AE34" s="236" t="n"/>
      <c r="AF34" s="236" t="n"/>
      <c r="AG34" s="236" t="n"/>
      <c r="AH34" s="236" t="n"/>
      <c r="AI34" s="236" t="n"/>
      <c r="AJ34" s="236" t="n"/>
      <c r="AK34" s="236" t="n"/>
      <c r="AL34" s="236" t="n"/>
      <c r="AM34" s="236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</row>
    <row r="35" spans="1:61">
      <c r="A35" s="102" t="n"/>
      <c r="B35" s="236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  <c r="S35" s="236" t="n"/>
      <c r="T35" s="236" t="n"/>
      <c r="U35" s="236" t="n"/>
      <c r="V35" s="236" t="n"/>
      <c r="W35" s="236" t="n"/>
      <c r="X35" s="236" t="n"/>
      <c r="Y35" s="236" t="n"/>
      <c r="Z35" s="236" t="n"/>
      <c r="AA35" s="236" t="n"/>
      <c r="AB35" s="236" t="n"/>
      <c r="AC35" s="236" t="n"/>
      <c r="AD35" s="236" t="n"/>
      <c r="AE35" s="236" t="n"/>
      <c r="AF35" s="236" t="n"/>
      <c r="AG35" s="236" t="n"/>
      <c r="AH35" s="236" t="n"/>
      <c r="AI35" s="236" t="n"/>
      <c r="AJ35" s="236" t="n"/>
      <c r="AK35" s="236" t="n"/>
      <c r="AL35" s="236" t="n"/>
      <c r="AM35" s="236" t="n"/>
      <c r="AN35" s="236" t="n"/>
      <c r="AO35" s="236" t="n"/>
      <c r="AP35" s="236" t="n"/>
      <c r="AQ35" s="236" t="n"/>
      <c r="AR35" s="236" t="n"/>
      <c r="AS35" s="236" t="n"/>
      <c r="AT35" s="236" t="n"/>
      <c r="AU35" s="236" t="n"/>
      <c r="AV35" s="236" t="n"/>
      <c r="AW35" s="236" t="n"/>
      <c r="AX35" s="236" t="n"/>
      <c r="AY35" s="236" t="n"/>
      <c r="AZ35" s="236" t="n"/>
      <c r="BA35" s="236" t="n"/>
      <c r="BB35" s="236" t="n"/>
      <c r="BC35" s="236" t="n"/>
      <c r="BD35" s="236" t="n"/>
      <c r="BE35" s="236" t="n"/>
      <c r="BF35" s="236" t="n"/>
      <c r="BG35" s="236" t="n"/>
      <c r="BH35" s="236" t="n"/>
      <c r="BI35" s="236" t="n"/>
    </row>
    <row r="36" spans="1:61">
      <c r="A36" s="102" t="n"/>
      <c r="B36" s="236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236" t="n"/>
      <c r="N36" s="236" t="n"/>
      <c r="O36" s="236" t="n"/>
      <c r="P36" s="236" t="n"/>
      <c r="Q36" s="236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  <c r="AA36" s="236" t="n"/>
      <c r="AB36" s="236" t="n"/>
      <c r="AC36" s="236" t="n"/>
      <c r="AD36" s="236" t="n"/>
      <c r="AE36" s="236" t="n"/>
      <c r="AF36" s="236" t="n"/>
      <c r="AG36" s="236" t="n"/>
      <c r="AH36" s="236" t="n"/>
      <c r="AI36" s="236" t="n"/>
      <c r="AJ36" s="236" t="n"/>
      <c r="AK36" s="236" t="n"/>
      <c r="AL36" s="236" t="n"/>
      <c r="AM36" s="236" t="n"/>
      <c r="AN36" s="236" t="n"/>
      <c r="AO36" s="236" t="n"/>
      <c r="AP36" s="236" t="n"/>
      <c r="AQ36" s="236" t="n"/>
      <c r="AR36" s="236" t="n"/>
      <c r="AS36" s="236" t="n"/>
      <c r="AT36" s="236" t="n"/>
      <c r="AU36" s="236" t="n"/>
      <c r="AV36" s="236" t="n"/>
      <c r="AW36" s="236" t="n"/>
      <c r="AX36" s="236" t="n"/>
      <c r="AY36" s="236" t="n"/>
      <c r="AZ36" s="236" t="n"/>
      <c r="BA36" s="236" t="n"/>
      <c r="BB36" s="236" t="n"/>
      <c r="BC36" s="236" t="n"/>
      <c r="BD36" s="236" t="n"/>
      <c r="BE36" s="236" t="n"/>
      <c r="BF36" s="236" t="n"/>
      <c r="BG36" s="236" t="n"/>
      <c r="BH36" s="236" t="n"/>
      <c r="BI36" s="236" t="n"/>
    </row>
    <row r="37" spans="1:61">
      <c r="A37" s="102" t="n"/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236" t="n"/>
      <c r="N37" s="236" t="n"/>
      <c r="O37" s="236" t="n"/>
      <c r="P37" s="236" t="n"/>
      <c r="Q37" s="236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  <c r="AA37" s="236" t="n"/>
      <c r="AB37" s="236" t="n"/>
      <c r="AC37" s="236" t="n"/>
      <c r="AD37" s="236" t="n"/>
      <c r="AE37" s="236" t="n"/>
      <c r="AF37" s="236" t="n"/>
      <c r="AG37" s="236" t="n"/>
      <c r="AH37" s="236" t="n"/>
      <c r="AI37" s="236" t="n"/>
      <c r="AJ37" s="236" t="n"/>
      <c r="AK37" s="236" t="n"/>
      <c r="AL37" s="236" t="n"/>
      <c r="AM37" s="236" t="n"/>
      <c r="AN37" s="236" t="n"/>
      <c r="AO37" s="236" t="n"/>
      <c r="AP37" s="236" t="n"/>
      <c r="AQ37" s="236" t="n"/>
      <c r="AR37" s="236" t="n"/>
      <c r="AS37" s="236" t="n"/>
      <c r="AT37" s="236" t="n"/>
      <c r="AU37" s="236" t="n"/>
      <c r="AV37" s="236" t="n"/>
      <c r="AW37" s="236" t="n"/>
      <c r="AX37" s="236" t="n"/>
      <c r="AY37" s="236" t="n"/>
      <c r="AZ37" s="236" t="n"/>
      <c r="BA37" s="236" t="n"/>
      <c r="BB37" s="236" t="n"/>
      <c r="BC37" s="236" t="n"/>
      <c r="BD37" s="236" t="n"/>
      <c r="BE37" s="236" t="n"/>
      <c r="BF37" s="236" t="n"/>
      <c r="BG37" s="236" t="n"/>
      <c r="BH37" s="236" t="n"/>
      <c r="BI37" s="236" t="n"/>
    </row>
    <row r="38" spans="1:61">
      <c r="A38" s="102" t="n"/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236" t="n"/>
      <c r="N38" s="236" t="n"/>
      <c r="O38" s="236" t="n"/>
      <c r="P38" s="236" t="n"/>
      <c r="Q38" s="236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</row>
    <row r="39" spans="1:61">
      <c r="A39" s="102" t="n"/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236" t="n"/>
      <c r="N39" s="236" t="n"/>
      <c r="O39" s="236" t="n"/>
      <c r="P39" s="236" t="n"/>
      <c r="Q39" s="236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  <c r="AA39" s="236" t="n"/>
      <c r="AB39" s="236" t="n"/>
      <c r="AC39" s="236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6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</row>
    <row r="40" spans="1:61">
      <c r="A40" s="102" t="n"/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36" t="n"/>
      <c r="P40" s="236" t="n"/>
      <c r="Q40" s="236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  <c r="AA40" s="236" t="n"/>
      <c r="AB40" s="236" t="n"/>
      <c r="AC40" s="236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6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</row>
    <row r="41" spans="1:61"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36" t="n"/>
      <c r="P41" s="236" t="n"/>
      <c r="Q41" s="236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  <c r="AA41" s="236" t="n"/>
      <c r="AB41" s="236" t="n"/>
      <c r="AC41" s="236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6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</row>
    <row r="42" spans="1:61"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236" t="n"/>
      <c r="N42" s="236" t="n"/>
      <c r="O42" s="236" t="n"/>
      <c r="P42" s="236" t="n"/>
      <c r="Q42" s="236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  <c r="AA42" s="236" t="n"/>
      <c r="AB42" s="236" t="n"/>
      <c r="AC42" s="236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6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</row>
    <row r="43" spans="1:61"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236" t="n"/>
      <c r="N43" s="236" t="n"/>
      <c r="O43" s="236" t="n"/>
      <c r="P43" s="236" t="n"/>
      <c r="Q43" s="236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  <c r="AA43" s="236" t="n"/>
      <c r="AB43" s="236" t="n"/>
      <c r="AC43" s="236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6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</row>
    <row r="44" spans="1:61"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236" t="n"/>
      <c r="N44" s="236" t="n"/>
      <c r="O44" s="236" t="n"/>
      <c r="P44" s="236" t="n"/>
      <c r="Q44" s="236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  <c r="AA44" s="236" t="n"/>
      <c r="AB44" s="236" t="n"/>
      <c r="AC44" s="236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6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</row>
    <row r="45" spans="1:61"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236" t="n"/>
      <c r="N45" s="236" t="n"/>
      <c r="O45" s="236" t="n"/>
      <c r="P45" s="236" t="n"/>
      <c r="Q45" s="236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  <c r="AA45" s="236" t="n"/>
      <c r="AB45" s="236" t="n"/>
      <c r="AC45" s="236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6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</row>
    <row r="46" spans="1:61"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236" t="n"/>
      <c r="N46" s="236" t="n"/>
      <c r="O46" s="236" t="n"/>
      <c r="P46" s="236" t="n"/>
      <c r="Q46" s="236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  <c r="AA46" s="236" t="n"/>
      <c r="AB46" s="236" t="n"/>
      <c r="AC46" s="236" t="n"/>
      <c r="AD46" s="236" t="n"/>
      <c r="AE46" s="236" t="n"/>
      <c r="AF46" s="236" t="n"/>
      <c r="AG46" s="236" t="n"/>
      <c r="AH46" s="236" t="n"/>
      <c r="AI46" s="236" t="n"/>
      <c r="AJ46" s="236" t="n"/>
      <c r="AK46" s="236" t="n"/>
      <c r="AL46" s="236" t="n"/>
      <c r="AM46" s="236" t="n"/>
      <c r="AN46" s="236" t="n"/>
      <c r="AO46" s="236" t="n"/>
      <c r="AP46" s="236" t="n"/>
      <c r="AQ46" s="236" t="n"/>
      <c r="AR46" s="236" t="n"/>
      <c r="AS46" s="236" t="n"/>
      <c r="AT46" s="236" t="n"/>
      <c r="AU46" s="236" t="n"/>
      <c r="AV46" s="236" t="n"/>
      <c r="AW46" s="236" t="n"/>
      <c r="AX46" s="236" t="n"/>
      <c r="AY46" s="236" t="n"/>
      <c r="AZ46" s="236" t="n"/>
      <c r="BA46" s="236" t="n"/>
      <c r="BB46" s="236" t="n"/>
      <c r="BC46" s="236" t="n"/>
      <c r="BD46" s="236" t="n"/>
      <c r="BE46" s="236" t="n"/>
      <c r="BF46" s="236" t="n"/>
      <c r="BG46" s="236" t="n"/>
      <c r="BH46" s="236" t="n"/>
      <c r="BI46" s="236" t="n"/>
    </row>
    <row r="47" spans="1:61"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236" t="n"/>
      <c r="N47" s="236" t="n"/>
      <c r="O47" s="236" t="n"/>
      <c r="P47" s="236" t="n"/>
      <c r="Q47" s="236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  <c r="AA47" s="236" t="n"/>
      <c r="AB47" s="236" t="n"/>
      <c r="AC47" s="236" t="n"/>
      <c r="AD47" s="236" t="n"/>
      <c r="AE47" s="236" t="n"/>
      <c r="AF47" s="236" t="n"/>
      <c r="AG47" s="236" t="n"/>
      <c r="AH47" s="236" t="n"/>
      <c r="AI47" s="236" t="n"/>
      <c r="AJ47" s="236" t="n"/>
      <c r="AK47" s="236" t="n"/>
      <c r="AL47" s="236" t="n"/>
      <c r="AM47" s="236" t="n"/>
      <c r="AN47" s="236" t="n"/>
      <c r="AO47" s="236" t="n"/>
      <c r="AP47" s="236" t="n"/>
      <c r="AQ47" s="236" t="n"/>
      <c r="AR47" s="236" t="n"/>
      <c r="AS47" s="236" t="n"/>
      <c r="AT47" s="236" t="n"/>
      <c r="AU47" s="236" t="n"/>
      <c r="AV47" s="236" t="n"/>
      <c r="AW47" s="236" t="n"/>
      <c r="AX47" s="236" t="n"/>
      <c r="AY47" s="236" t="n"/>
      <c r="AZ47" s="236" t="n"/>
      <c r="BA47" s="236" t="n"/>
      <c r="BB47" s="236" t="n"/>
      <c r="BC47" s="236" t="n"/>
      <c r="BD47" s="236" t="n"/>
      <c r="BE47" s="236" t="n"/>
      <c r="BF47" s="236" t="n"/>
      <c r="BG47" s="236" t="n"/>
      <c r="BH47" s="236" t="n"/>
      <c r="BI47" s="236" t="n"/>
    </row>
    <row r="48" spans="1:61">
      <c r="B48" s="236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236" t="n"/>
      <c r="N48" s="236" t="n"/>
      <c r="O48" s="236" t="n"/>
      <c r="P48" s="236" t="n"/>
      <c r="Q48" s="236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  <c r="AA48" s="236" t="n"/>
      <c r="AB48" s="236" t="n"/>
      <c r="AC48" s="236" t="n"/>
      <c r="AD48" s="236" t="n"/>
      <c r="AE48" s="236" t="n"/>
      <c r="AF48" s="236" t="n"/>
      <c r="AG48" s="236" t="n"/>
      <c r="AH48" s="236" t="n"/>
      <c r="AI48" s="236" t="n"/>
      <c r="AJ48" s="236" t="n"/>
      <c r="AK48" s="236" t="n"/>
      <c r="AL48" s="236" t="n"/>
      <c r="AM48" s="236" t="n"/>
      <c r="AN48" s="236" t="n"/>
      <c r="AO48" s="236" t="n"/>
      <c r="AP48" s="236" t="n"/>
      <c r="AQ48" s="236" t="n"/>
      <c r="AR48" s="236" t="n"/>
      <c r="AS48" s="236" t="n"/>
      <c r="AT48" s="236" t="n"/>
      <c r="AU48" s="236" t="n"/>
      <c r="AV48" s="236" t="n"/>
      <c r="AW48" s="236" t="n"/>
      <c r="AX48" s="236" t="n"/>
      <c r="AY48" s="236" t="n"/>
      <c r="AZ48" s="236" t="n"/>
      <c r="BA48" s="236" t="n"/>
      <c r="BB48" s="236" t="n"/>
      <c r="BC48" s="236" t="n"/>
      <c r="BD48" s="236" t="n"/>
      <c r="BE48" s="236" t="n"/>
      <c r="BF48" s="236" t="n"/>
      <c r="BG48" s="236" t="n"/>
      <c r="BH48" s="236" t="n"/>
      <c r="BI48" s="236" t="n"/>
    </row>
    <row r="49" spans="1:61">
      <c r="B49" s="236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236" t="n"/>
      <c r="N49" s="236" t="n"/>
      <c r="O49" s="236" t="n"/>
      <c r="P49" s="236" t="n"/>
      <c r="Q49" s="236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  <c r="AA49" s="236" t="n"/>
      <c r="AB49" s="236" t="n"/>
      <c r="AC49" s="236" t="n"/>
      <c r="AD49" s="236" t="n"/>
      <c r="AE49" s="236" t="n"/>
      <c r="AF49" s="236" t="n"/>
      <c r="AG49" s="236" t="n"/>
      <c r="AH49" s="236" t="n"/>
      <c r="AI49" s="236" t="n"/>
      <c r="AJ49" s="236" t="n"/>
      <c r="AK49" s="236" t="n"/>
      <c r="AL49" s="236" t="n"/>
      <c r="AM49" s="236" t="n"/>
      <c r="AN49" s="236" t="n"/>
      <c r="AO49" s="236" t="n"/>
      <c r="AP49" s="236" t="n"/>
      <c r="AQ49" s="236" t="n"/>
      <c r="AR49" s="236" t="n"/>
      <c r="AS49" s="236" t="n"/>
      <c r="AT49" s="236" t="n"/>
      <c r="AU49" s="236" t="n"/>
      <c r="AV49" s="236" t="n"/>
      <c r="AW49" s="236" t="n"/>
      <c r="AX49" s="236" t="n"/>
      <c r="AY49" s="236" t="n"/>
      <c r="AZ49" s="236" t="n"/>
      <c r="BA49" s="236" t="n"/>
      <c r="BB49" s="236" t="n"/>
      <c r="BC49" s="236" t="n"/>
      <c r="BD49" s="236" t="n"/>
      <c r="BE49" s="236" t="n"/>
      <c r="BF49" s="236" t="n"/>
      <c r="BG49" s="236" t="n"/>
      <c r="BH49" s="236" t="n"/>
      <c r="BI49" s="236" t="n"/>
    </row>
    <row r="50" spans="1:61">
      <c r="B50" s="236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236" t="n"/>
      <c r="N50" s="236" t="n"/>
      <c r="O50" s="236" t="n"/>
      <c r="P50" s="236" t="n"/>
      <c r="Q50" s="236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  <c r="AA50" s="236" t="n"/>
      <c r="AB50" s="236" t="n"/>
      <c r="AC50" s="236" t="n"/>
      <c r="AD50" s="236" t="n"/>
      <c r="AE50" s="236" t="n"/>
      <c r="AF50" s="236" t="n"/>
      <c r="AG50" s="236" t="n"/>
      <c r="AH50" s="236" t="n"/>
      <c r="AI50" s="236" t="n"/>
      <c r="AJ50" s="236" t="n"/>
      <c r="AK50" s="236" t="n"/>
      <c r="AL50" s="236" t="n"/>
      <c r="AM50" s="236" t="n"/>
      <c r="AN50" s="236" t="n"/>
      <c r="AO50" s="236" t="n"/>
      <c r="AP50" s="236" t="n"/>
      <c r="AQ50" s="236" t="n"/>
      <c r="AR50" s="236" t="n"/>
      <c r="AS50" s="236" t="n"/>
      <c r="AT50" s="236" t="n"/>
      <c r="AU50" s="236" t="n"/>
      <c r="AV50" s="236" t="n"/>
      <c r="AW50" s="236" t="n"/>
      <c r="AX50" s="236" t="n"/>
      <c r="AY50" s="236" t="n"/>
      <c r="AZ50" s="236" t="n"/>
      <c r="BA50" s="236" t="n"/>
      <c r="BB50" s="236" t="n"/>
      <c r="BC50" s="236" t="n"/>
      <c r="BD50" s="236" t="n"/>
      <c r="BE50" s="236" t="n"/>
      <c r="BF50" s="236" t="n"/>
      <c r="BG50" s="236" t="n"/>
      <c r="BH50" s="236" t="n"/>
      <c r="BI50" s="236" t="n"/>
    </row>
    <row r="51" spans="1:61">
      <c r="B51" s="236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236" t="n"/>
      <c r="N51" s="236" t="n"/>
      <c r="O51" s="236" t="n"/>
      <c r="P51" s="236" t="n"/>
      <c r="Q51" s="236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  <c r="AA51" s="236" t="n"/>
      <c r="AB51" s="236" t="n"/>
      <c r="AC51" s="236" t="n"/>
      <c r="AD51" s="236" t="n"/>
      <c r="AE51" s="236" t="n"/>
      <c r="AF51" s="236" t="n"/>
      <c r="AG51" s="236" t="n"/>
      <c r="AH51" s="236" t="n"/>
      <c r="AI51" s="236" t="n"/>
      <c r="AJ51" s="236" t="n"/>
      <c r="AK51" s="236" t="n"/>
      <c r="AL51" s="236" t="n"/>
      <c r="AM51" s="236" t="n"/>
      <c r="AN51" s="236" t="n"/>
      <c r="AO51" s="236" t="n"/>
      <c r="AP51" s="236" t="n"/>
      <c r="AQ51" s="236" t="n"/>
      <c r="AR51" s="236" t="n"/>
      <c r="AS51" s="236" t="n"/>
      <c r="AT51" s="236" t="n"/>
      <c r="AU51" s="236" t="n"/>
      <c r="AV51" s="236" t="n"/>
      <c r="AW51" s="236" t="n"/>
      <c r="AX51" s="236" t="n"/>
      <c r="AY51" s="236" t="n"/>
      <c r="AZ51" s="236" t="n"/>
      <c r="BA51" s="236" t="n"/>
      <c r="BB51" s="236" t="n"/>
      <c r="BC51" s="236" t="n"/>
      <c r="BD51" s="236" t="n"/>
      <c r="BE51" s="236" t="n"/>
      <c r="BF51" s="236" t="n"/>
      <c r="BG51" s="236" t="n"/>
      <c r="BH51" s="236" t="n"/>
      <c r="BI51" s="236" t="n"/>
    </row>
    <row r="52" spans="1:61">
      <c r="B52" s="236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236" t="n"/>
      <c r="N52" s="236" t="n"/>
      <c r="O52" s="236" t="n"/>
      <c r="P52" s="236" t="n"/>
      <c r="Q52" s="236" t="n"/>
      <c r="R52" s="236" t="n"/>
      <c r="S52" s="236" t="n"/>
      <c r="T52" s="236" t="n"/>
      <c r="U52" s="236" t="n"/>
      <c r="V52" s="236" t="n"/>
      <c r="W52" s="236" t="n"/>
      <c r="X52" s="236" t="n"/>
      <c r="Y52" s="236" t="n"/>
      <c r="Z52" s="236" t="n"/>
      <c r="AA52" s="236" t="n"/>
      <c r="AB52" s="236" t="n"/>
      <c r="AC52" s="236" t="n"/>
      <c r="AD52" s="236" t="n"/>
      <c r="AE52" s="236" t="n"/>
      <c r="AF52" s="236" t="n"/>
      <c r="AG52" s="236" t="n"/>
      <c r="AH52" s="236" t="n"/>
      <c r="AI52" s="236" t="n"/>
      <c r="AJ52" s="236" t="n"/>
      <c r="AK52" s="236" t="n"/>
      <c r="AL52" s="236" t="n"/>
      <c r="AM52" s="236" t="n"/>
      <c r="AN52" s="236" t="n"/>
      <c r="AO52" s="236" t="n"/>
      <c r="AP52" s="236" t="n"/>
      <c r="AQ52" s="236" t="n"/>
      <c r="AR52" s="236" t="n"/>
      <c r="AS52" s="236" t="n"/>
      <c r="AT52" s="236" t="n"/>
      <c r="AU52" s="236" t="n"/>
      <c r="AV52" s="236" t="n"/>
      <c r="AW52" s="236" t="n"/>
      <c r="AX52" s="236" t="n"/>
      <c r="AY52" s="236" t="n"/>
      <c r="AZ52" s="236" t="n"/>
      <c r="BA52" s="236" t="n"/>
      <c r="BB52" s="236" t="n"/>
      <c r="BC52" s="236" t="n"/>
      <c r="BD52" s="236" t="n"/>
      <c r="BE52" s="236" t="n"/>
      <c r="BF52" s="236" t="n"/>
      <c r="BG52" s="236" t="n"/>
      <c r="BH52" s="236" t="n"/>
      <c r="BI52" s="236" t="n"/>
    </row>
    <row r="53" spans="1:61">
      <c r="B53" s="236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236" t="n"/>
      <c r="N53" s="236" t="n"/>
      <c r="O53" s="236" t="n"/>
      <c r="P53" s="236" t="n"/>
      <c r="Q53" s="236" t="n"/>
      <c r="R53" s="236" t="n"/>
      <c r="S53" s="236" t="n"/>
      <c r="T53" s="236" t="n"/>
      <c r="U53" s="236" t="n"/>
      <c r="V53" s="236" t="n"/>
      <c r="W53" s="236" t="n"/>
      <c r="X53" s="236" t="n"/>
      <c r="Y53" s="236" t="n"/>
      <c r="Z53" s="236" t="n"/>
      <c r="AA53" s="236" t="n"/>
      <c r="AB53" s="236" t="n"/>
      <c r="AC53" s="236" t="n"/>
      <c r="AD53" s="236" t="n"/>
      <c r="AE53" s="236" t="n"/>
      <c r="AF53" s="236" t="n"/>
      <c r="AG53" s="236" t="n"/>
      <c r="AH53" s="236" t="n"/>
      <c r="AI53" s="236" t="n"/>
      <c r="AJ53" s="236" t="n"/>
      <c r="AK53" s="236" t="n"/>
      <c r="AL53" s="236" t="n"/>
      <c r="AM53" s="236" t="n"/>
      <c r="AN53" s="236" t="n"/>
      <c r="AO53" s="236" t="n"/>
      <c r="AP53" s="236" t="n"/>
      <c r="AQ53" s="236" t="n"/>
      <c r="AR53" s="236" t="n"/>
      <c r="AS53" s="236" t="n"/>
      <c r="AT53" s="236" t="n"/>
      <c r="AU53" s="236" t="n"/>
      <c r="AV53" s="236" t="n"/>
      <c r="AW53" s="236" t="n"/>
      <c r="AX53" s="236" t="n"/>
      <c r="AY53" s="236" t="n"/>
      <c r="AZ53" s="236" t="n"/>
      <c r="BA53" s="236" t="n"/>
      <c r="BB53" s="236" t="n"/>
      <c r="BC53" s="236" t="n"/>
      <c r="BD53" s="236" t="n"/>
      <c r="BE53" s="236" t="n"/>
      <c r="BF53" s="236" t="n"/>
      <c r="BG53" s="236" t="n"/>
      <c r="BH53" s="236" t="n"/>
      <c r="BI53" s="236" t="n"/>
    </row>
    <row r="54" spans="1:61">
      <c r="B54" s="236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236" t="n"/>
      <c r="N54" s="236" t="n"/>
      <c r="O54" s="236" t="n"/>
      <c r="P54" s="236" t="n"/>
      <c r="Q54" s="236" t="n"/>
      <c r="R54" s="236" t="n"/>
      <c r="S54" s="236" t="n"/>
      <c r="T54" s="236" t="n"/>
      <c r="U54" s="236" t="n"/>
      <c r="V54" s="236" t="n"/>
      <c r="W54" s="236" t="n"/>
      <c r="X54" s="236" t="n"/>
      <c r="Y54" s="236" t="n"/>
      <c r="Z54" s="236" t="n"/>
      <c r="AA54" s="236" t="n"/>
      <c r="AB54" s="236" t="n"/>
      <c r="AC54" s="236" t="n"/>
      <c r="AD54" s="236" t="n"/>
      <c r="AE54" s="236" t="n"/>
      <c r="AF54" s="236" t="n"/>
      <c r="AG54" s="236" t="n"/>
      <c r="AH54" s="236" t="n"/>
      <c r="AI54" s="236" t="n"/>
      <c r="AJ54" s="236" t="n"/>
      <c r="AK54" s="236" t="n"/>
      <c r="AL54" s="236" t="n"/>
      <c r="AM54" s="236" t="n"/>
      <c r="AN54" s="236" t="n"/>
      <c r="AO54" s="236" t="n"/>
      <c r="AP54" s="236" t="n"/>
      <c r="AQ54" s="236" t="n"/>
      <c r="AR54" s="236" t="n"/>
      <c r="AS54" s="236" t="n"/>
      <c r="AT54" s="236" t="n"/>
      <c r="AU54" s="236" t="n"/>
      <c r="AV54" s="236" t="n"/>
      <c r="AW54" s="236" t="n"/>
      <c r="AX54" s="236" t="n"/>
      <c r="AY54" s="236" t="n"/>
      <c r="AZ54" s="236" t="n"/>
      <c r="BA54" s="236" t="n"/>
      <c r="BB54" s="236" t="n"/>
      <c r="BC54" s="236" t="n"/>
      <c r="BD54" s="236" t="n"/>
      <c r="BE54" s="236" t="n"/>
      <c r="BF54" s="236" t="n"/>
      <c r="BG54" s="236" t="n"/>
      <c r="BH54" s="236" t="n"/>
      <c r="BI54" s="236" t="n"/>
    </row>
    <row r="55" spans="1:61">
      <c r="B55" s="236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236" t="n"/>
      <c r="N55" s="236" t="n"/>
      <c r="O55" s="236" t="n"/>
      <c r="P55" s="236" t="n"/>
      <c r="Q55" s="236" t="n"/>
      <c r="R55" s="236" t="n"/>
      <c r="S55" s="236" t="n"/>
      <c r="T55" s="236" t="n"/>
      <c r="U55" s="236" t="n"/>
      <c r="V55" s="236" t="n"/>
      <c r="W55" s="236" t="n"/>
      <c r="X55" s="236" t="n"/>
      <c r="Y55" s="236" t="n"/>
      <c r="Z55" s="236" t="n"/>
      <c r="AA55" s="236" t="n"/>
      <c r="AB55" s="236" t="n"/>
      <c r="AC55" s="236" t="n"/>
      <c r="AD55" s="236" t="n"/>
      <c r="AE55" s="236" t="n"/>
      <c r="AF55" s="236" t="n"/>
      <c r="AG55" s="236" t="n"/>
      <c r="AH55" s="236" t="n"/>
      <c r="AI55" s="236" t="n"/>
      <c r="AJ55" s="236" t="n"/>
      <c r="AK55" s="236" t="n"/>
      <c r="AL55" s="236" t="n"/>
      <c r="AM55" s="236" t="n"/>
      <c r="AN55" s="236" t="n"/>
      <c r="AO55" s="236" t="n"/>
      <c r="AP55" s="236" t="n"/>
      <c r="AQ55" s="236" t="n"/>
      <c r="AR55" s="236" t="n"/>
      <c r="AS55" s="236" t="n"/>
      <c r="AT55" s="236" t="n"/>
      <c r="AU55" s="236" t="n"/>
      <c r="AV55" s="236" t="n"/>
      <c r="AW55" s="236" t="n"/>
      <c r="AX55" s="236" t="n"/>
      <c r="AY55" s="236" t="n"/>
      <c r="AZ55" s="236" t="n"/>
      <c r="BA55" s="236" t="n"/>
      <c r="BB55" s="236" t="n"/>
      <c r="BC55" s="236" t="n"/>
      <c r="BD55" s="236" t="n"/>
      <c r="BE55" s="236" t="n"/>
      <c r="BF55" s="236" t="n"/>
      <c r="BG55" s="236" t="n"/>
      <c r="BH55" s="236" t="n"/>
      <c r="BI55" s="236" t="n"/>
    </row>
    <row r="56" spans="1:61">
      <c r="B56" s="236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236" t="n"/>
      <c r="N56" s="236" t="n"/>
      <c r="O56" s="236" t="n"/>
      <c r="P56" s="236" t="n"/>
      <c r="Q56" s="236" t="n"/>
      <c r="R56" s="236" t="n"/>
      <c r="S56" s="236" t="n"/>
      <c r="T56" s="236" t="n"/>
      <c r="U56" s="236" t="n"/>
      <c r="V56" s="236" t="n"/>
      <c r="W56" s="236" t="n"/>
      <c r="X56" s="236" t="n"/>
      <c r="Y56" s="236" t="n"/>
      <c r="Z56" s="236" t="n"/>
      <c r="AA56" s="236" t="n"/>
      <c r="AB56" s="236" t="n"/>
      <c r="AC56" s="236" t="n"/>
      <c r="AD56" s="236" t="n"/>
      <c r="AE56" s="236" t="n"/>
      <c r="AF56" s="236" t="n"/>
      <c r="AG56" s="236" t="n"/>
      <c r="AH56" s="236" t="n"/>
      <c r="AI56" s="236" t="n"/>
      <c r="AJ56" s="236" t="n"/>
      <c r="AK56" s="236" t="n"/>
      <c r="AL56" s="236" t="n"/>
      <c r="AM56" s="236" t="n"/>
      <c r="AN56" s="236" t="n"/>
      <c r="AO56" s="236" t="n"/>
      <c r="AP56" s="236" t="n"/>
      <c r="AQ56" s="236" t="n"/>
      <c r="AR56" s="236" t="n"/>
      <c r="AS56" s="236" t="n"/>
      <c r="AT56" s="236" t="n"/>
      <c r="AU56" s="236" t="n"/>
      <c r="AV56" s="236" t="n"/>
      <c r="AW56" s="236" t="n"/>
      <c r="AX56" s="236" t="n"/>
      <c r="AY56" s="236" t="n"/>
      <c r="AZ56" s="236" t="n"/>
      <c r="BA56" s="236" t="n"/>
      <c r="BB56" s="236" t="n"/>
      <c r="BC56" s="236" t="n"/>
      <c r="BD56" s="236" t="n"/>
      <c r="BE56" s="236" t="n"/>
      <c r="BF56" s="236" t="n"/>
      <c r="BG56" s="236" t="n"/>
      <c r="BH56" s="236" t="n"/>
      <c r="BI56" s="236" t="n"/>
    </row>
    <row r="57" spans="1:61">
      <c r="B57" s="236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236" t="n"/>
      <c r="N57" s="236" t="n"/>
      <c r="O57" s="236" t="n"/>
      <c r="P57" s="236" t="n"/>
      <c r="Q57" s="236" t="n"/>
      <c r="R57" s="236" t="n"/>
      <c r="S57" s="236" t="n"/>
      <c r="T57" s="236" t="n"/>
      <c r="U57" s="236" t="n"/>
      <c r="V57" s="236" t="n"/>
      <c r="W57" s="236" t="n"/>
      <c r="X57" s="236" t="n"/>
      <c r="Y57" s="236" t="n"/>
      <c r="Z57" s="236" t="n"/>
      <c r="AA57" s="236" t="n"/>
      <c r="AB57" s="236" t="n"/>
      <c r="AC57" s="236" t="n"/>
      <c r="AD57" s="236" t="n"/>
      <c r="AE57" s="236" t="n"/>
      <c r="AF57" s="236" t="n"/>
      <c r="AG57" s="236" t="n"/>
      <c r="AH57" s="236" t="n"/>
      <c r="AI57" s="236" t="n"/>
      <c r="AJ57" s="236" t="n"/>
      <c r="AK57" s="236" t="n"/>
      <c r="AL57" s="236" t="n"/>
      <c r="AM57" s="236" t="n"/>
      <c r="AN57" s="236" t="n"/>
      <c r="AO57" s="236" t="n"/>
      <c r="AP57" s="236" t="n"/>
      <c r="AQ57" s="236" t="n"/>
      <c r="AR57" s="236" t="n"/>
      <c r="AS57" s="236" t="n"/>
      <c r="AT57" s="236" t="n"/>
      <c r="AU57" s="236" t="n"/>
      <c r="AV57" s="236" t="n"/>
      <c r="AW57" s="236" t="n"/>
      <c r="AX57" s="236" t="n"/>
      <c r="AY57" s="236" t="n"/>
      <c r="AZ57" s="236" t="n"/>
      <c r="BA57" s="236" t="n"/>
      <c r="BB57" s="236" t="n"/>
      <c r="BC57" s="236" t="n"/>
      <c r="BD57" s="236" t="n"/>
      <c r="BE57" s="236" t="n"/>
      <c r="BF57" s="236" t="n"/>
      <c r="BG57" s="236" t="n"/>
      <c r="BH57" s="236" t="n"/>
      <c r="BI57" s="236" t="n"/>
    </row>
    <row r="58" spans="1:61">
      <c r="B58" s="236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236" t="n"/>
      <c r="N58" s="236" t="n"/>
      <c r="O58" s="236" t="n"/>
      <c r="P58" s="236" t="n"/>
      <c r="Q58" s="236" t="n"/>
      <c r="R58" s="236" t="n"/>
      <c r="S58" s="236" t="n"/>
      <c r="T58" s="236" t="n"/>
      <c r="U58" s="236" t="n"/>
      <c r="V58" s="236" t="n"/>
      <c r="W58" s="236" t="n"/>
      <c r="X58" s="236" t="n"/>
      <c r="Y58" s="236" t="n"/>
      <c r="Z58" s="236" t="n"/>
      <c r="AA58" s="236" t="n"/>
      <c r="AB58" s="236" t="n"/>
      <c r="AC58" s="236" t="n"/>
      <c r="AD58" s="236" t="n"/>
      <c r="AE58" s="236" t="n"/>
      <c r="AF58" s="236" t="n"/>
      <c r="AG58" s="236" t="n"/>
      <c r="AH58" s="236" t="n"/>
      <c r="AI58" s="236" t="n"/>
      <c r="AJ58" s="236" t="n"/>
      <c r="AK58" s="236" t="n"/>
      <c r="AL58" s="236" t="n"/>
      <c r="AM58" s="236" t="n"/>
      <c r="AN58" s="236" t="n"/>
      <c r="AO58" s="236" t="n"/>
      <c r="AP58" s="236" t="n"/>
      <c r="AQ58" s="236" t="n"/>
      <c r="AR58" s="236" t="n"/>
      <c r="AS58" s="236" t="n"/>
      <c r="AT58" s="236" t="n"/>
      <c r="AU58" s="236" t="n"/>
      <c r="AV58" s="236" t="n"/>
      <c r="AW58" s="236" t="n"/>
      <c r="AX58" s="236" t="n"/>
      <c r="AY58" s="236" t="n"/>
      <c r="AZ58" s="236" t="n"/>
      <c r="BA58" s="236" t="n"/>
      <c r="BB58" s="236" t="n"/>
      <c r="BC58" s="236" t="n"/>
      <c r="BD58" s="236" t="n"/>
      <c r="BE58" s="236" t="n"/>
      <c r="BF58" s="236" t="n"/>
      <c r="BG58" s="236" t="n"/>
      <c r="BH58" s="236" t="n"/>
      <c r="BI58" s="236" t="n"/>
    </row>
    <row r="59" spans="1:61">
      <c r="B59" s="236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236" t="n"/>
      <c r="N59" s="236" t="n"/>
      <c r="O59" s="236" t="n"/>
      <c r="P59" s="236" t="n"/>
      <c r="Q59" s="236" t="n"/>
      <c r="R59" s="236" t="n"/>
      <c r="S59" s="236" t="n"/>
      <c r="T59" s="236" t="n"/>
      <c r="U59" s="236" t="n"/>
      <c r="V59" s="236" t="n"/>
      <c r="W59" s="236" t="n"/>
      <c r="X59" s="236" t="n"/>
      <c r="Y59" s="236" t="n"/>
      <c r="Z59" s="236" t="n"/>
      <c r="AA59" s="236" t="n"/>
      <c r="AB59" s="236" t="n"/>
      <c r="AC59" s="236" t="n"/>
      <c r="AD59" s="236" t="n"/>
      <c r="AE59" s="236" t="n"/>
      <c r="AF59" s="236" t="n"/>
      <c r="AG59" s="236" t="n"/>
      <c r="AH59" s="236" t="n"/>
      <c r="AI59" s="236" t="n"/>
      <c r="AJ59" s="236" t="n"/>
      <c r="AK59" s="236" t="n"/>
      <c r="AL59" s="236" t="n"/>
      <c r="AM59" s="236" t="n"/>
      <c r="AN59" s="236" t="n"/>
      <c r="AO59" s="236" t="n"/>
      <c r="AP59" s="236" t="n"/>
      <c r="AQ59" s="236" t="n"/>
      <c r="AR59" s="236" t="n"/>
      <c r="AS59" s="236" t="n"/>
      <c r="AT59" s="236" t="n"/>
      <c r="AU59" s="236" t="n"/>
      <c r="AV59" s="236" t="n"/>
      <c r="AW59" s="236" t="n"/>
      <c r="AX59" s="236" t="n"/>
      <c r="AY59" s="236" t="n"/>
      <c r="AZ59" s="236" t="n"/>
      <c r="BA59" s="236" t="n"/>
      <c r="BB59" s="236" t="n"/>
      <c r="BC59" s="236" t="n"/>
      <c r="BD59" s="236" t="n"/>
      <c r="BE59" s="236" t="n"/>
      <c r="BF59" s="236" t="n"/>
      <c r="BG59" s="236" t="n"/>
      <c r="BH59" s="236" t="n"/>
      <c r="BI59" s="236" t="n"/>
    </row>
    <row r="60" spans="1:61">
      <c r="B60" s="236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236" t="n"/>
      <c r="N60" s="236" t="n"/>
      <c r="O60" s="236" t="n"/>
      <c r="P60" s="236" t="n"/>
      <c r="Q60" s="236" t="n"/>
      <c r="R60" s="236" t="n"/>
      <c r="S60" s="236" t="n"/>
      <c r="T60" s="236" t="n"/>
      <c r="U60" s="236" t="n"/>
      <c r="V60" s="236" t="n"/>
      <c r="W60" s="236" t="n"/>
      <c r="X60" s="236" t="n"/>
      <c r="Y60" s="236" t="n"/>
      <c r="Z60" s="236" t="n"/>
      <c r="AA60" s="236" t="n"/>
      <c r="AB60" s="236" t="n"/>
      <c r="AC60" s="236" t="n"/>
      <c r="AD60" s="236" t="n"/>
      <c r="AE60" s="236" t="n"/>
      <c r="AF60" s="236" t="n"/>
      <c r="AG60" s="236" t="n"/>
      <c r="AH60" s="236" t="n"/>
      <c r="AI60" s="236" t="n"/>
      <c r="AJ60" s="236" t="n"/>
      <c r="AK60" s="236" t="n"/>
      <c r="AL60" s="236" t="n"/>
      <c r="AM60" s="236" t="n"/>
      <c r="AN60" s="236" t="n"/>
      <c r="AO60" s="236" t="n"/>
      <c r="AP60" s="236" t="n"/>
      <c r="AQ60" s="236" t="n"/>
      <c r="AR60" s="236" t="n"/>
      <c r="AS60" s="236" t="n"/>
      <c r="AT60" s="236" t="n"/>
      <c r="AU60" s="236" t="n"/>
      <c r="AV60" s="236" t="n"/>
      <c r="AW60" s="236" t="n"/>
      <c r="AX60" s="236" t="n"/>
      <c r="AY60" s="236" t="n"/>
      <c r="AZ60" s="236" t="n"/>
      <c r="BA60" s="236" t="n"/>
      <c r="BB60" s="236" t="n"/>
      <c r="BC60" s="236" t="n"/>
      <c r="BD60" s="236" t="n"/>
      <c r="BE60" s="236" t="n"/>
      <c r="BF60" s="236" t="n"/>
      <c r="BG60" s="236" t="n"/>
      <c r="BH60" s="236" t="n"/>
      <c r="BI60" s="236" t="n"/>
    </row>
  </sheetData>
  <pageMargins bottom="1" footer="0.5" header="0.5" left="0.75" right="0.75" top="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T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7.29"/>
    <col customWidth="1" max="16" min="16" style="291" width="33.57"/>
    <col customWidth="1" max="20" min="17" style="291" width="17.29"/>
  </cols>
  <sheetData>
    <row r="1" spans="1:20">
      <c r="A1" s="142" t="s">
        <v>0</v>
      </c>
      <c r="B1" s="126" t="s">
        <v>252</v>
      </c>
      <c r="C1" s="129" t="n">
        <v>42310</v>
      </c>
      <c r="D1" s="129" t="n">
        <v>42313</v>
      </c>
      <c r="E1" s="129" t="n">
        <v>42317</v>
      </c>
      <c r="F1" s="129" t="n">
        <v>42320</v>
      </c>
      <c r="G1" s="129" t="n">
        <v>42324</v>
      </c>
      <c r="H1" s="129" t="n">
        <v>42327</v>
      </c>
      <c r="I1" s="129" t="n">
        <v>42331</v>
      </c>
      <c r="J1" s="129" t="n">
        <v>42334</v>
      </c>
      <c r="K1" s="129" t="n">
        <v>42338</v>
      </c>
      <c r="L1" s="132" t="s">
        <v>253</v>
      </c>
      <c r="M1" s="134" t="s">
        <v>254</v>
      </c>
      <c r="N1" s="136" t="s">
        <v>255</v>
      </c>
      <c r="O1" s="138" t="s">
        <v>256</v>
      </c>
      <c r="P1" s="179" t="s">
        <v>257</v>
      </c>
    </row>
    <row r="2" spans="1:20">
      <c r="A2" s="142" t="s">
        <v>258</v>
      </c>
      <c r="B2" s="160">
        <f>'1015'!L2</f>
        <v/>
      </c>
      <c r="C2" s="175" t="n"/>
      <c r="D2" s="175" t="n"/>
      <c r="E2" s="167" t="s">
        <v>411</v>
      </c>
      <c r="F2" s="169" t="s">
        <v>412</v>
      </c>
      <c r="G2" s="169" t="s">
        <v>413</v>
      </c>
      <c r="H2" s="148" t="s">
        <v>414</v>
      </c>
      <c r="I2" s="175" t="n"/>
      <c r="J2" s="169" t="s">
        <v>415</v>
      </c>
      <c r="K2" s="167" t="s">
        <v>310</v>
      </c>
      <c r="L2" s="149">
        <f>B2+L3-L4</f>
        <v/>
      </c>
      <c r="M2" s="178" t="n"/>
      <c r="N2" s="167">
        <f>SUM(N5:N26)</f>
        <v/>
      </c>
      <c r="O2" s="170" t="s">
        <v>408</v>
      </c>
      <c r="P2" s="179" t="n"/>
    </row>
    <row r="3" spans="1:20">
      <c r="A3" s="153" t="s">
        <v>262</v>
      </c>
      <c r="B3" s="178" t="n"/>
      <c r="C3" s="153">
        <f>SUM(C5:C26)</f>
        <v/>
      </c>
      <c r="D3" s="153">
        <f>SUM(D5:D26)</f>
        <v/>
      </c>
      <c r="E3" s="153">
        <f>SUM(E5:E26)</f>
        <v/>
      </c>
      <c r="F3" s="153">
        <f>SUM(F5:F26)</f>
        <v/>
      </c>
      <c r="G3" s="153">
        <f>SUM(G5:G26)</f>
        <v/>
      </c>
      <c r="H3" s="153">
        <f>SUM(H5:H26)</f>
        <v/>
      </c>
      <c r="I3" s="153">
        <f>SUM(I5:I26)</f>
        <v/>
      </c>
      <c r="J3" s="153">
        <f>SUM(J5:J26)</f>
        <v/>
      </c>
      <c r="K3" s="153">
        <f>SUM(K5:K26)</f>
        <v/>
      </c>
      <c r="L3" s="153">
        <f>SUM(C3:K3)</f>
        <v/>
      </c>
      <c r="M3" s="178" t="n"/>
      <c r="N3" s="127" t="n"/>
      <c r="O3" s="128" t="n"/>
      <c r="P3" s="179" t="n"/>
    </row>
    <row r="4" spans="1:20">
      <c r="A4" s="154" t="s">
        <v>263</v>
      </c>
      <c r="B4" s="131" t="n"/>
      <c r="C4" s="131" t="n"/>
      <c r="D4" s="131" t="n"/>
      <c r="E4" s="171" t="n">
        <v>2600</v>
      </c>
      <c r="F4" s="171" t="n">
        <v>2600</v>
      </c>
      <c r="G4" s="171" t="n">
        <v>2600</v>
      </c>
      <c r="H4" s="171" t="n">
        <v>2600</v>
      </c>
      <c r="I4" s="131" t="n"/>
      <c r="J4" s="171" t="n">
        <v>2600</v>
      </c>
      <c r="K4" s="171" t="n">
        <v>2600</v>
      </c>
      <c r="L4" s="171">
        <f>SUM(C4:K4)</f>
        <v/>
      </c>
      <c r="M4" s="178" t="n"/>
      <c r="N4" s="127" t="n"/>
      <c r="O4" s="128" t="n"/>
      <c r="P4" s="179" t="n"/>
    </row>
    <row r="5" spans="1:20">
      <c r="A5" s="158" t="s">
        <v>264</v>
      </c>
      <c r="B5" s="160">
        <f>-1*'1015'!N5</f>
        <v/>
      </c>
      <c r="C5" s="175" t="n"/>
      <c r="D5" s="175" t="n"/>
      <c r="E5" s="169" t="n">
        <v>0</v>
      </c>
      <c r="F5" s="167" t="n">
        <v>200</v>
      </c>
      <c r="G5" s="174" t="n">
        <v>0</v>
      </c>
      <c r="H5" s="174" t="n">
        <v>300</v>
      </c>
      <c r="I5" s="175" t="n"/>
      <c r="J5" s="169" t="n">
        <v>250</v>
      </c>
      <c r="K5" s="148" t="n">
        <v>0</v>
      </c>
      <c r="L5" s="162">
        <f>SUM(B5:K5)</f>
        <v/>
      </c>
      <c r="M5" s="168" t="n">
        <v>450</v>
      </c>
      <c r="N5" s="167">
        <f>M5-L5</f>
        <v/>
      </c>
      <c r="O5" s="170">
        <f>SUM(C5:K5)+'1015'!O5</f>
        <v/>
      </c>
      <c r="P5" s="175" t="n"/>
    </row>
    <row r="6" spans="1:20">
      <c r="A6" s="165" t="s">
        <v>8</v>
      </c>
      <c r="B6" s="160">
        <f>-1*'1015'!N6</f>
        <v/>
      </c>
      <c r="C6" s="175" t="n"/>
      <c r="D6" s="175" t="n"/>
      <c r="E6" s="175" t="n"/>
      <c r="F6" s="175" t="n"/>
      <c r="G6" s="175" t="n"/>
      <c r="H6" s="175" t="n"/>
      <c r="I6" s="175" t="n"/>
      <c r="J6" s="175" t="n"/>
      <c r="K6" s="175" t="n"/>
      <c r="L6" s="162">
        <f>SUM(B6:K6)</f>
        <v/>
      </c>
      <c r="M6" s="178" t="n"/>
      <c r="N6" s="167">
        <f>M6-L6</f>
        <v/>
      </c>
      <c r="O6" s="170">
        <f>SUM(C6:K6)+'1015'!O6</f>
        <v/>
      </c>
      <c r="P6" s="179" t="s">
        <v>265</v>
      </c>
    </row>
    <row r="7" spans="1:20">
      <c r="A7" s="165" t="s">
        <v>10</v>
      </c>
      <c r="B7" s="160">
        <f>-1*'1015'!N7</f>
        <v/>
      </c>
      <c r="C7" s="175" t="n"/>
      <c r="D7" s="175" t="n"/>
      <c r="E7" s="167" t="n">
        <v>250</v>
      </c>
      <c r="F7" s="169" t="n">
        <v>200</v>
      </c>
      <c r="G7" s="169" t="n">
        <v>300</v>
      </c>
      <c r="H7" s="175" t="n"/>
      <c r="I7" s="175" t="n"/>
      <c r="J7" s="175" t="n"/>
      <c r="K7" s="167" t="n">
        <v>200</v>
      </c>
      <c r="L7" s="162">
        <f>SUM(B7:K7)</f>
        <v/>
      </c>
      <c r="M7" s="168" t="n">
        <v>150</v>
      </c>
      <c r="N7" s="167">
        <f>M7-L7</f>
        <v/>
      </c>
      <c r="O7" s="170">
        <f>SUM(C7:K7)+'1015'!O7</f>
        <v/>
      </c>
      <c r="P7" s="179" t="s">
        <v>266</v>
      </c>
    </row>
    <row r="8" spans="1:20">
      <c r="A8" s="165" t="s">
        <v>13</v>
      </c>
      <c r="B8" s="160">
        <f>-1*'1015'!N8</f>
        <v/>
      </c>
      <c r="C8" s="175" t="n"/>
      <c r="D8" s="175" t="n"/>
      <c r="E8" s="175" t="n"/>
      <c r="F8" s="175" t="n"/>
      <c r="G8" s="175" t="n"/>
      <c r="H8" s="175" t="n"/>
      <c r="I8" s="175" t="n"/>
      <c r="J8" s="175" t="n"/>
      <c r="K8" s="175" t="n"/>
      <c r="L8" s="162">
        <f>SUM(B8:K8)</f>
        <v/>
      </c>
      <c r="M8" s="178" t="n"/>
      <c r="N8" s="167">
        <f>M8-L8</f>
        <v/>
      </c>
      <c r="O8" s="170">
        <f>SUM(C8:K8)+'1015'!O8</f>
        <v/>
      </c>
      <c r="P8" s="179" t="s">
        <v>267</v>
      </c>
    </row>
    <row r="9" spans="1:20">
      <c r="A9" s="165" t="s">
        <v>124</v>
      </c>
      <c r="B9" s="160">
        <f>-1*'1015'!N9</f>
        <v/>
      </c>
      <c r="C9" s="175" t="n"/>
      <c r="D9" s="175" t="n"/>
      <c r="E9" s="175" t="n"/>
      <c r="F9" s="175" t="n"/>
      <c r="G9" s="175" t="n"/>
      <c r="H9" s="175" t="n"/>
      <c r="I9" s="175" t="n"/>
      <c r="J9" s="175" t="n"/>
      <c r="K9" s="175" t="n"/>
      <c r="L9" s="162">
        <f>SUM(B9:K9)</f>
        <v/>
      </c>
      <c r="M9" s="178" t="n"/>
      <c r="N9" s="167">
        <f>M9-L9</f>
        <v/>
      </c>
      <c r="O9" s="170">
        <f>SUM(C9:K9)+'1015'!O9</f>
        <v/>
      </c>
      <c r="P9" s="179" t="s">
        <v>381</v>
      </c>
    </row>
    <row r="10" spans="1:20">
      <c r="A10" s="165" t="s">
        <v>16</v>
      </c>
      <c r="B10" s="160">
        <f>-1*'1015'!N10</f>
        <v/>
      </c>
      <c r="C10" s="175" t="n"/>
      <c r="D10" s="175" t="n"/>
      <c r="E10" s="175" t="n"/>
      <c r="F10" s="167" t="n">
        <v>200</v>
      </c>
      <c r="G10" s="175" t="n"/>
      <c r="H10" s="175" t="n"/>
      <c r="I10" s="175" t="n"/>
      <c r="J10" s="167" t="n">
        <v>250</v>
      </c>
      <c r="K10" s="179" t="n"/>
      <c r="L10" s="162">
        <f>SUM(B10:K10)</f>
        <v/>
      </c>
      <c r="M10" s="178" t="n"/>
      <c r="N10" s="167">
        <f>M10-L10</f>
        <v/>
      </c>
      <c r="O10" s="170">
        <f>SUM(C10:K10)+'1015'!O10</f>
        <v/>
      </c>
      <c r="P10" s="179" t="s">
        <v>268</v>
      </c>
    </row>
    <row r="11" spans="1:20">
      <c r="A11" s="165" t="s">
        <v>19</v>
      </c>
      <c r="B11" s="160">
        <f>-1*'1015'!N11</f>
        <v/>
      </c>
      <c r="C11" s="175" t="n"/>
      <c r="D11" s="175" t="n"/>
      <c r="E11" s="167" t="n">
        <v>250</v>
      </c>
      <c r="F11" s="167" t="n">
        <v>200</v>
      </c>
      <c r="G11" s="167" t="n">
        <v>300</v>
      </c>
      <c r="H11" s="167" t="n">
        <v>300</v>
      </c>
      <c r="I11" s="175" t="n"/>
      <c r="J11" s="167" t="n">
        <v>250</v>
      </c>
      <c r="K11" s="167" t="n">
        <v>200</v>
      </c>
      <c r="L11" s="162">
        <f>SUM(B11:K11)</f>
        <v/>
      </c>
      <c r="M11" s="168">
        <f>L11</f>
        <v/>
      </c>
      <c r="N11" s="167">
        <f>M11-L11</f>
        <v/>
      </c>
      <c r="O11" s="170">
        <f>SUM(C11:K11)+'1015'!O11</f>
        <v/>
      </c>
      <c r="P11" s="179" t="s">
        <v>269</v>
      </c>
    </row>
    <row r="12" spans="1:20">
      <c r="A12" s="165" t="s">
        <v>22</v>
      </c>
      <c r="B12" s="160">
        <f>-1*'1015'!N12</f>
        <v/>
      </c>
      <c r="C12" s="175" t="n"/>
      <c r="D12" s="175" t="n"/>
      <c r="E12" s="169" t="n">
        <v>250</v>
      </c>
      <c r="F12" s="169" t="n">
        <v>200</v>
      </c>
      <c r="G12" s="175" t="n"/>
      <c r="H12" s="175" t="n"/>
      <c r="I12" s="175" t="n"/>
      <c r="J12" s="169" t="n">
        <v>250</v>
      </c>
      <c r="K12" s="169" t="n">
        <v>200</v>
      </c>
      <c r="L12" s="162">
        <f>SUM(B12:K12)</f>
        <v/>
      </c>
      <c r="M12" s="178" t="n"/>
      <c r="N12" s="167">
        <f>M12-L12</f>
        <v/>
      </c>
      <c r="O12" s="170">
        <f>SUM(C12:K12)+'1015'!O12</f>
        <v/>
      </c>
      <c r="P12" s="179" t="s">
        <v>270</v>
      </c>
    </row>
    <row r="13" spans="1:20">
      <c r="A13" s="165" t="s">
        <v>25</v>
      </c>
      <c r="B13" s="160">
        <f>-1*'1015'!N13</f>
        <v/>
      </c>
      <c r="C13" s="175" t="n"/>
      <c r="D13" s="175" t="n"/>
      <c r="E13" s="169" t="n">
        <v>250</v>
      </c>
      <c r="F13" s="169" t="n">
        <v>200</v>
      </c>
      <c r="G13" s="175" t="n"/>
      <c r="H13" s="169" t="n">
        <v>300</v>
      </c>
      <c r="I13" s="175" t="n"/>
      <c r="J13" s="169" t="n">
        <v>250</v>
      </c>
      <c r="K13" s="175" t="n"/>
      <c r="L13" s="162">
        <f>SUM(B13:K13)</f>
        <v/>
      </c>
      <c r="M13" s="168" t="n">
        <v>500</v>
      </c>
      <c r="N13" s="167">
        <f>M13-L13</f>
        <v/>
      </c>
      <c r="O13" s="170">
        <f>SUM(C13:K13)+'1015'!O13</f>
        <v/>
      </c>
      <c r="P13" s="179" t="s">
        <v>271</v>
      </c>
    </row>
    <row r="14" spans="1:20">
      <c r="A14" s="165" t="s">
        <v>28</v>
      </c>
      <c r="B14" s="160">
        <f>-1*'1015'!N14</f>
        <v/>
      </c>
      <c r="C14" s="175" t="n"/>
      <c r="D14" s="175" t="n"/>
      <c r="E14" s="175" t="n"/>
      <c r="F14" s="175" t="n"/>
      <c r="G14" s="175" t="n"/>
      <c r="H14" s="175" t="n"/>
      <c r="I14" s="175" t="n"/>
      <c r="J14" s="175" t="n"/>
      <c r="K14" s="167" t="n">
        <v>200</v>
      </c>
      <c r="L14" s="162">
        <f>SUM(B14:K14)</f>
        <v/>
      </c>
      <c r="M14" s="178" t="n"/>
      <c r="N14" s="167">
        <f>M14-L14</f>
        <v/>
      </c>
      <c r="O14" s="170">
        <f>SUM(C14:K14)+'1015'!O14</f>
        <v/>
      </c>
      <c r="P14" s="179" t="s">
        <v>272</v>
      </c>
    </row>
    <row r="15" spans="1:20">
      <c r="A15" s="165" t="s">
        <v>31</v>
      </c>
      <c r="B15" s="160">
        <f>-1*'1015'!N15</f>
        <v/>
      </c>
      <c r="C15" s="175" t="n"/>
      <c r="D15" s="175" t="n"/>
      <c r="E15" s="167" t="n">
        <v>250</v>
      </c>
      <c r="F15" s="167" t="n">
        <v>200</v>
      </c>
      <c r="G15" s="167" t="n">
        <v>300</v>
      </c>
      <c r="H15" s="167" t="n">
        <v>300</v>
      </c>
      <c r="I15" s="175" t="n"/>
      <c r="J15" s="167" t="n">
        <v>250</v>
      </c>
      <c r="K15" s="167" t="n">
        <v>200</v>
      </c>
      <c r="L15" s="162">
        <f>SUM(B15:K15)</f>
        <v/>
      </c>
      <c r="M15" s="178" t="n"/>
      <c r="N15" s="167">
        <f>M15-L15</f>
        <v/>
      </c>
      <c r="O15" s="170">
        <f>SUM(C15:K15)+'1015'!O15</f>
        <v/>
      </c>
      <c r="P15" s="179" t="s">
        <v>273</v>
      </c>
    </row>
    <row r="16" spans="1:20">
      <c r="A16" s="165" t="s">
        <v>34</v>
      </c>
      <c r="B16" s="160">
        <f>-1*'1015'!N16</f>
        <v/>
      </c>
      <c r="C16" s="175" t="n"/>
      <c r="D16" s="175" t="n"/>
      <c r="E16" s="175" t="n"/>
      <c r="F16" s="175" t="n"/>
      <c r="G16" s="175" t="n"/>
      <c r="H16" s="175" t="n"/>
      <c r="I16" s="175" t="n"/>
      <c r="J16" s="175" t="n"/>
      <c r="K16" s="169" t="n">
        <v>200</v>
      </c>
      <c r="L16" s="162">
        <f>SUM(B16:K16)</f>
        <v/>
      </c>
      <c r="M16" s="178" t="n"/>
      <c r="N16" s="167">
        <f>M16-L16</f>
        <v/>
      </c>
      <c r="O16" s="170">
        <f>SUM(C16:K16)+'1015'!O16</f>
        <v/>
      </c>
      <c r="P16" s="179" t="s">
        <v>274</v>
      </c>
    </row>
    <row r="17" spans="1:20">
      <c r="A17" s="165" t="s">
        <v>130</v>
      </c>
      <c r="B17" s="160">
        <f>-1*'1015'!N17</f>
        <v/>
      </c>
      <c r="C17" s="175" t="n"/>
      <c r="D17" s="175" t="n"/>
      <c r="E17" s="167" t="n">
        <v>250</v>
      </c>
      <c r="F17" s="167" t="n">
        <v>200</v>
      </c>
      <c r="G17" s="167" t="n">
        <v>300</v>
      </c>
      <c r="H17" s="167" t="n">
        <v>300</v>
      </c>
      <c r="I17" s="175" t="n"/>
      <c r="J17" s="167" t="n">
        <v>250</v>
      </c>
      <c r="K17" s="167" t="n">
        <v>200</v>
      </c>
      <c r="L17" s="162">
        <f>SUM(B17:K17)</f>
        <v/>
      </c>
      <c r="M17" s="168" t="n">
        <v>1000</v>
      </c>
      <c r="N17" s="167">
        <f>M17-L17</f>
        <v/>
      </c>
      <c r="O17" s="170">
        <f>SUM(C17:K17)+'1015'!O17</f>
        <v/>
      </c>
      <c r="P17" s="179" t="s">
        <v>275</v>
      </c>
    </row>
    <row r="18" spans="1:20">
      <c r="A18" s="165" t="s">
        <v>65</v>
      </c>
      <c r="B18" s="160">
        <f>-1*'1015'!N18</f>
        <v/>
      </c>
      <c r="C18" s="175" t="n"/>
      <c r="D18" s="175" t="n"/>
      <c r="E18" s="175" t="n"/>
      <c r="F18" s="175" t="n"/>
      <c r="G18" s="169" t="n">
        <v>300</v>
      </c>
      <c r="H18" s="175" t="n"/>
      <c r="I18" s="175" t="n"/>
      <c r="J18" s="175" t="n"/>
      <c r="K18" s="167" t="n">
        <v>0</v>
      </c>
      <c r="L18" s="162">
        <f>SUM(B18:K18)</f>
        <v/>
      </c>
      <c r="M18" s="178" t="n"/>
      <c r="N18" s="167">
        <f>M18-L18</f>
        <v/>
      </c>
      <c r="O18" s="170">
        <f>SUM(C18:K18)+'1015'!O18</f>
        <v/>
      </c>
      <c r="P18" s="179" t="s">
        <v>382</v>
      </c>
    </row>
    <row r="19" spans="1:20">
      <c r="A19" s="165" t="s">
        <v>39</v>
      </c>
      <c r="B19" s="160">
        <f>-1*'1015'!N19</f>
        <v/>
      </c>
      <c r="C19" s="175" t="n"/>
      <c r="D19" s="175" t="n"/>
      <c r="E19" s="169" t="n">
        <v>250</v>
      </c>
      <c r="F19" s="167" t="n">
        <v>200</v>
      </c>
      <c r="G19" s="169" t="n">
        <v>300</v>
      </c>
      <c r="H19" s="169" t="n">
        <v>300</v>
      </c>
      <c r="I19" s="175" t="n"/>
      <c r="J19" s="169" t="n">
        <v>250</v>
      </c>
      <c r="K19" s="175" t="n"/>
      <c r="L19" s="162">
        <f>SUM(B19:K19)</f>
        <v/>
      </c>
      <c r="M19" s="168" t="n">
        <v>2000</v>
      </c>
      <c r="N19" s="167">
        <f>M19-L19</f>
        <v/>
      </c>
      <c r="O19" s="170">
        <f>SUM(C19:K19)+'1015'!O19</f>
        <v/>
      </c>
      <c r="P19" s="179" t="s">
        <v>276</v>
      </c>
    </row>
    <row r="20" spans="1:20">
      <c r="A20" s="165" t="s">
        <v>42</v>
      </c>
      <c r="B20" s="160">
        <f>-1*'1015'!N20</f>
        <v/>
      </c>
      <c r="C20" s="175" t="n"/>
      <c r="D20" s="175" t="n"/>
      <c r="E20" s="167" t="n">
        <v>250</v>
      </c>
      <c r="F20" s="169" t="n">
        <v>200</v>
      </c>
      <c r="G20" s="167" t="n">
        <v>300</v>
      </c>
      <c r="H20" s="175" t="n"/>
      <c r="I20" s="175" t="n"/>
      <c r="J20" s="175" t="n"/>
      <c r="K20" s="169" t="n">
        <v>200</v>
      </c>
      <c r="L20" s="162">
        <f>SUM(B20:K20)</f>
        <v/>
      </c>
      <c r="M20" s="178" t="n"/>
      <c r="N20" s="167">
        <f>M20-L20</f>
        <v/>
      </c>
      <c r="O20" s="170">
        <f>SUM(C20:K20)+'1015'!O20</f>
        <v/>
      </c>
      <c r="P20" s="179" t="s">
        <v>277</v>
      </c>
    </row>
    <row r="21" spans="1:20">
      <c r="A21" s="165" t="s">
        <v>45</v>
      </c>
      <c r="B21" s="160">
        <f>-1*'1015'!N21</f>
        <v/>
      </c>
      <c r="C21" s="175" t="n"/>
      <c r="D21" s="175" t="n"/>
      <c r="E21" s="167" t="n">
        <v>250</v>
      </c>
      <c r="F21" s="169" t="n">
        <v>200</v>
      </c>
      <c r="G21" s="175" t="n"/>
      <c r="H21" s="175" t="n"/>
      <c r="I21" s="175" t="n"/>
      <c r="J21" s="167" t="n">
        <v>250</v>
      </c>
      <c r="K21" s="169" t="n">
        <v>200</v>
      </c>
      <c r="L21" s="162">
        <f>SUM(B21:K21)</f>
        <v/>
      </c>
      <c r="M21" s="178" t="n"/>
      <c r="N21" s="167">
        <f>M21-L21</f>
        <v/>
      </c>
      <c r="O21" s="170">
        <f>SUM(C21:K21)+'1015'!O21</f>
        <v/>
      </c>
      <c r="P21" s="179" t="s">
        <v>278</v>
      </c>
    </row>
    <row r="22" spans="1:20">
      <c r="A22" s="165" t="s">
        <v>46</v>
      </c>
      <c r="B22" s="160">
        <f>-1*'1015'!N22</f>
        <v/>
      </c>
      <c r="C22" s="175" t="n"/>
      <c r="D22" s="175" t="n"/>
      <c r="E22" s="175" t="n"/>
      <c r="F22" s="175" t="n"/>
      <c r="G22" s="175" t="n"/>
      <c r="H22" s="175" t="n"/>
      <c r="I22" s="175" t="n"/>
      <c r="J22" s="175" t="n"/>
      <c r="K22" s="175" t="n"/>
      <c r="L22" s="162">
        <f>SUM(B22:K22)</f>
        <v/>
      </c>
      <c r="M22" s="178" t="n"/>
      <c r="N22" s="167">
        <f>M22-L22</f>
        <v/>
      </c>
      <c r="O22" s="170">
        <f>SUM(C22:K22)+'1015'!O22</f>
        <v/>
      </c>
      <c r="P22" s="179" t="s">
        <v>279</v>
      </c>
    </row>
    <row r="23" spans="1:20">
      <c r="A23" s="165" t="s">
        <v>154</v>
      </c>
      <c r="B23" s="160">
        <f>-1*'1015'!N23</f>
        <v/>
      </c>
      <c r="C23" s="175" t="n"/>
      <c r="D23" s="175" t="n"/>
      <c r="E23" s="175" t="n"/>
      <c r="F23" s="175" t="n"/>
      <c r="G23" s="175" t="n"/>
      <c r="H23" s="175" t="n"/>
      <c r="I23" s="175" t="n"/>
      <c r="J23" s="175" t="n"/>
      <c r="K23" s="175" t="n"/>
      <c r="L23" s="162">
        <f>SUM(B23:K23)</f>
        <v/>
      </c>
      <c r="M23" s="178" t="n"/>
      <c r="N23" s="167">
        <f>M23-L23</f>
        <v/>
      </c>
      <c r="O23" s="170">
        <f>SUM(C23:K23)+'1015'!O23</f>
        <v/>
      </c>
      <c r="P23" s="179" t="s">
        <v>280</v>
      </c>
    </row>
    <row r="24" spans="1:20">
      <c r="A24" s="165" t="s">
        <v>76</v>
      </c>
      <c r="B24" s="160">
        <f>-1*'1015'!N24</f>
        <v/>
      </c>
      <c r="C24" s="175" t="n"/>
      <c r="D24" s="175" t="n"/>
      <c r="E24" s="169" t="n">
        <v>250</v>
      </c>
      <c r="F24" s="175" t="n"/>
      <c r="G24" s="175" t="n"/>
      <c r="H24" s="175" t="n"/>
      <c r="I24" s="175" t="n"/>
      <c r="J24" s="175" t="n"/>
      <c r="K24" s="175" t="n"/>
      <c r="L24" s="162">
        <f>SUM(B24:K24)</f>
        <v/>
      </c>
      <c r="M24" s="168" t="n">
        <v>200</v>
      </c>
      <c r="N24" s="167">
        <f>M24-L24</f>
        <v/>
      </c>
      <c r="O24" s="170">
        <f>SUM(C24:K24)+'1015'!O24</f>
        <v/>
      </c>
      <c r="P24" s="179" t="s">
        <v>304</v>
      </c>
    </row>
    <row r="25" spans="1:20">
      <c r="A25" s="165" t="s">
        <v>52</v>
      </c>
      <c r="B25" s="160">
        <f>-1*'1015'!N25</f>
        <v/>
      </c>
      <c r="C25" s="175" t="n"/>
      <c r="D25" s="175" t="n"/>
      <c r="E25" s="169" t="n">
        <v>250</v>
      </c>
      <c r="F25" s="169" t="n">
        <v>200</v>
      </c>
      <c r="G25" s="175" t="n"/>
      <c r="H25" s="169" t="n">
        <v>300</v>
      </c>
      <c r="I25" s="175" t="n"/>
      <c r="J25" s="169" t="n">
        <v>250</v>
      </c>
      <c r="K25" s="169" t="n">
        <v>200</v>
      </c>
      <c r="L25" s="162">
        <f>SUM(B25:K25)</f>
        <v/>
      </c>
      <c r="M25" s="178" t="n"/>
      <c r="N25" s="167">
        <f>M25-L25</f>
        <v/>
      </c>
      <c r="O25" s="170">
        <f>SUM(C25:K25)+'1015'!O25</f>
        <v/>
      </c>
      <c r="P25" s="179" t="s">
        <v>281</v>
      </c>
    </row>
    <row r="26" spans="1:20">
      <c r="A26" s="165" t="s">
        <v>55</v>
      </c>
      <c r="B26" s="160">
        <f>-1*'1015'!N26</f>
        <v/>
      </c>
      <c r="C26" s="175" t="n"/>
      <c r="D26" s="175" t="n"/>
      <c r="E26" s="167" t="n">
        <v>250</v>
      </c>
      <c r="F26" s="175" t="n"/>
      <c r="G26" s="169" t="n">
        <v>300</v>
      </c>
      <c r="H26" s="167" t="n">
        <v>300</v>
      </c>
      <c r="I26" s="175" t="n"/>
      <c r="J26" s="167" t="n">
        <v>250</v>
      </c>
      <c r="K26" s="169" t="n">
        <v>200</v>
      </c>
      <c r="L26" s="162">
        <f>SUM(B26:K26)</f>
        <v/>
      </c>
      <c r="M26" s="168" t="n">
        <v>1000</v>
      </c>
      <c r="N26" s="167">
        <f>M26-L26</f>
        <v/>
      </c>
      <c r="O26" s="170">
        <f>SUM(C26:K26)+'1015'!O26</f>
        <v/>
      </c>
      <c r="P26" s="179" t="s">
        <v>282</v>
      </c>
    </row>
    <row r="27" spans="1:20">
      <c r="A27" s="262" t="s">
        <v>68</v>
      </c>
      <c r="B27" s="69" t="n"/>
      <c r="C27" s="105" t="n"/>
      <c r="D27" s="44" t="n"/>
      <c r="E27" s="44" t="n"/>
      <c r="F27" s="44" t="n"/>
      <c r="G27" s="44" t="n"/>
      <c r="H27" s="69" t="n"/>
      <c r="I27" s="44" t="n"/>
      <c r="J27" s="44" t="n"/>
      <c r="K27" s="175" t="n"/>
      <c r="L27" s="240" t="n"/>
      <c r="M27" s="240" t="n"/>
      <c r="N27" s="240" t="n"/>
      <c r="O27" s="65" t="n"/>
    </row>
    <row customHeight="1" ht="82.5" r="28" s="291" spans="1:20">
      <c r="A28" s="236" t="n"/>
      <c r="B28" s="236" t="n"/>
      <c r="C28" s="216" t="n"/>
      <c r="D28" s="216" t="n"/>
      <c r="E28" s="69" t="s">
        <v>401</v>
      </c>
      <c r="F28" s="69" t="s">
        <v>416</v>
      </c>
      <c r="G28" s="69" t="n"/>
      <c r="H28" s="69" t="n"/>
      <c r="I28" s="69" t="n"/>
      <c r="J28" s="69" t="n"/>
      <c r="K28" s="148" t="s">
        <v>417</v>
      </c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</row>
    <row r="29" spans="1:20">
      <c r="B29" s="230" t="n"/>
      <c r="D29" s="69" t="n"/>
      <c r="E29" s="69" t="n"/>
      <c r="F29" s="69" t="n"/>
      <c r="G29" s="69" t="n"/>
      <c r="H29" s="69" t="n"/>
      <c r="I29" s="69" t="n"/>
      <c r="J29" s="69" t="n"/>
      <c r="K29" s="175" t="n"/>
      <c r="L29" s="71" t="n"/>
      <c r="M29" s="71" t="n"/>
    </row>
    <row r="30" spans="1:20">
      <c r="B30" s="230" t="n"/>
      <c r="D30" s="69" t="n"/>
      <c r="E30" s="69" t="n"/>
      <c r="F30" s="69" t="n"/>
      <c r="G30" s="69" t="n"/>
      <c r="H30" s="69" t="n"/>
      <c r="I30" s="69" t="n"/>
      <c r="J30" s="69" t="n"/>
      <c r="K30" s="175" t="n"/>
      <c r="L30" s="71" t="n"/>
      <c r="M30" s="71" t="n"/>
    </row>
    <row r="31" spans="1:20">
      <c r="B31" s="230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175" t="n"/>
      <c r="L31" s="71" t="n"/>
      <c r="M31" s="71" t="n"/>
    </row>
    <row r="32" spans="1:20">
      <c r="B32" s="230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175" t="n"/>
      <c r="L32" s="71" t="n"/>
      <c r="M32" s="71" t="n"/>
    </row>
    <row r="33" spans="1:20">
      <c r="B33" s="230" t="n"/>
      <c r="C33" s="69" t="n"/>
      <c r="D33" s="69" t="n"/>
      <c r="E33" s="69" t="n"/>
      <c r="F33" s="69" t="n"/>
      <c r="G33" s="69" t="n"/>
      <c r="H33" s="69" t="n"/>
      <c r="I33" s="69" t="n"/>
      <c r="J33" s="69" t="n"/>
      <c r="K33" s="175" t="n"/>
      <c r="L33" s="71" t="n"/>
      <c r="M33" s="71" t="n"/>
    </row>
    <row r="34" spans="1:20">
      <c r="B34" s="230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179" t="n"/>
      <c r="L34" s="71" t="n"/>
      <c r="M34" s="71" t="n"/>
    </row>
    <row r="35" spans="1:20">
      <c r="B35" s="230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179" t="n"/>
      <c r="L35" s="71" t="n"/>
      <c r="M35" s="71" t="n"/>
    </row>
    <row r="36" spans="1:20">
      <c r="B36" s="230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179" t="n"/>
      <c r="L36" s="71" t="n"/>
      <c r="M36" s="71" t="n"/>
    </row>
    <row r="37" spans="1:20">
      <c r="B37" s="230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179" t="n"/>
      <c r="L37" s="71" t="n"/>
      <c r="M37" s="71" t="n"/>
    </row>
    <row r="38" spans="1:20">
      <c r="B38" s="230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179" t="n"/>
      <c r="L38" s="71" t="n"/>
      <c r="M38" s="71" t="n"/>
    </row>
    <row r="39" spans="1:20">
      <c r="B39" s="230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179" t="n"/>
      <c r="L39" s="71" t="n"/>
      <c r="M39" s="71" t="n"/>
    </row>
    <row r="40" spans="1:20">
      <c r="B40" s="230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179" t="n"/>
      <c r="L40" s="71" t="n"/>
      <c r="M40" s="71" t="n"/>
    </row>
    <row r="41" spans="1:20">
      <c r="B41" s="230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179" t="n"/>
      <c r="L41" s="71" t="n"/>
      <c r="M41" s="71" t="n"/>
    </row>
    <row r="42" spans="1:20">
      <c r="B42" s="230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179" t="n"/>
      <c r="L42" s="71" t="n"/>
      <c r="M42" s="71" t="n"/>
    </row>
    <row r="43" spans="1:20">
      <c r="B43" s="230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179" t="n"/>
      <c r="L43" s="71" t="n"/>
      <c r="M43" s="71" t="n"/>
    </row>
    <row r="44" spans="1:20">
      <c r="B44" s="230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179" t="n"/>
      <c r="L44" s="71" t="n"/>
      <c r="M44" s="71" t="n"/>
    </row>
    <row r="45" spans="1:20">
      <c r="B45" s="230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179" t="n"/>
      <c r="L45" s="71" t="n"/>
      <c r="M45" s="71" t="n"/>
    </row>
    <row r="46" spans="1:20">
      <c r="B46" s="230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179" t="n"/>
      <c r="L46" s="71" t="n"/>
      <c r="M46" s="71" t="n"/>
    </row>
    <row r="47" spans="1:20">
      <c r="B47" s="230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179" t="n"/>
      <c r="L47" s="71" t="n"/>
      <c r="M47" s="71" t="n"/>
    </row>
    <row r="48" spans="1:20">
      <c r="B48" s="230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179" t="n"/>
      <c r="L48" s="71" t="n"/>
      <c r="M48" s="71" t="n"/>
    </row>
    <row r="49" spans="1:20">
      <c r="B49" s="230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179" t="n"/>
      <c r="L49" s="71" t="n"/>
      <c r="M49" s="71" t="n"/>
    </row>
    <row r="50" spans="1:20">
      <c r="B50" s="230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179" t="n"/>
      <c r="L50" s="71" t="n"/>
      <c r="M50" s="71" t="n"/>
    </row>
    <row r="51" spans="1:20">
      <c r="B51" s="230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179" t="n"/>
      <c r="L51" s="71" t="n"/>
      <c r="M51" s="71" t="n"/>
    </row>
    <row r="52" spans="1:20">
      <c r="B52" s="230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179" t="n"/>
      <c r="L52" s="71" t="n"/>
      <c r="M52" s="71" t="n"/>
    </row>
    <row r="53" spans="1:20">
      <c r="B53" s="230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179" t="n"/>
      <c r="L53" s="71" t="n"/>
      <c r="M53" s="71" t="n"/>
    </row>
    <row r="54" spans="1:20">
      <c r="B54" s="230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179" t="n"/>
      <c r="L54" s="71" t="n"/>
      <c r="M54" s="71" t="n"/>
    </row>
    <row r="55" spans="1:20">
      <c r="B55" s="230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179" t="n"/>
      <c r="L55" s="71" t="n"/>
      <c r="M55" s="71" t="n"/>
    </row>
    <row r="56" spans="1:20">
      <c r="B56" s="230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179" t="n"/>
      <c r="L56" s="71" t="n"/>
      <c r="M56" s="71" t="n"/>
    </row>
    <row r="57" spans="1:20">
      <c r="B57" s="230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179" t="n"/>
      <c r="L57" s="71" t="n"/>
      <c r="M57" s="71" t="n"/>
    </row>
    <row r="58" spans="1:20">
      <c r="B58" s="230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179" t="n"/>
      <c r="L58" s="71" t="n"/>
      <c r="M58" s="71" t="n"/>
    </row>
    <row r="59" spans="1:20">
      <c r="B59" s="230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179" t="n"/>
      <c r="L59" s="71" t="n"/>
      <c r="M59" s="71" t="n"/>
    </row>
    <row r="60" spans="1:20">
      <c r="B60" s="230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179" t="n"/>
      <c r="L60" s="71" t="n"/>
      <c r="M60" s="71" t="n"/>
    </row>
    <row r="61" spans="1:20">
      <c r="B61" s="230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179" t="n"/>
      <c r="L61" s="71" t="n"/>
      <c r="M61" s="71" t="n"/>
    </row>
    <row r="62" spans="1:20">
      <c r="B62" s="230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179" t="n"/>
      <c r="L62" s="71" t="n"/>
      <c r="M62" s="71" t="n"/>
    </row>
    <row r="63" spans="1:20">
      <c r="B63" s="230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179" t="n"/>
      <c r="L63" s="71" t="n"/>
      <c r="M63" s="71" t="n"/>
    </row>
    <row r="64" spans="1:20">
      <c r="B64" s="230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179" t="n"/>
      <c r="L64" s="71" t="n"/>
      <c r="M64" s="71" t="n"/>
    </row>
    <row r="65" spans="1:20">
      <c r="B65" s="230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179" t="n"/>
      <c r="L65" s="71" t="n"/>
      <c r="M65" s="71" t="n"/>
    </row>
    <row r="66" spans="1:20">
      <c r="B66" s="230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179" t="n"/>
      <c r="L66" s="71" t="n"/>
      <c r="M66" s="71" t="n"/>
    </row>
    <row r="67" spans="1:20">
      <c r="B67" s="230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179" t="n"/>
      <c r="L67" s="71" t="n"/>
      <c r="M67" s="71" t="n"/>
    </row>
    <row r="68" spans="1:20">
      <c r="B68" s="230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179" t="n"/>
      <c r="L68" s="71" t="n"/>
      <c r="M68" s="71" t="n"/>
    </row>
    <row r="69" spans="1:20">
      <c r="B69" s="230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179" t="n"/>
      <c r="L69" s="71" t="n"/>
      <c r="M69" s="71" t="n"/>
    </row>
    <row r="70" spans="1:20">
      <c r="B70" s="230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179" t="n"/>
      <c r="L70" s="71" t="n"/>
      <c r="M70" s="71" t="n"/>
    </row>
    <row r="71" spans="1:20">
      <c r="B71" s="230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179" t="n"/>
      <c r="L71" s="71" t="n"/>
      <c r="M71" s="71" t="n"/>
    </row>
    <row r="72" spans="1:20">
      <c r="B72" s="230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179" t="n"/>
      <c r="L72" s="71" t="n"/>
      <c r="M72" s="71" t="n"/>
    </row>
    <row r="73" spans="1:20">
      <c r="B73" s="230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179" t="n"/>
      <c r="L73" s="71" t="n"/>
      <c r="M73" s="71" t="n"/>
    </row>
    <row r="74" spans="1:20">
      <c r="B74" s="230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179" t="n"/>
      <c r="L74" s="71" t="n"/>
      <c r="M74" s="71" t="n"/>
    </row>
    <row r="75" spans="1:20">
      <c r="B75" s="230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179" t="n"/>
      <c r="L75" s="71" t="n"/>
      <c r="M75" s="71" t="n"/>
    </row>
    <row r="76" spans="1:20">
      <c r="B76" s="230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179" t="n"/>
      <c r="L76" s="71" t="n"/>
      <c r="M76" s="71" t="n"/>
    </row>
    <row r="77" spans="1:20">
      <c r="B77" s="230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179" t="n"/>
      <c r="L77" s="71" t="n"/>
      <c r="M77" s="71" t="n"/>
    </row>
    <row r="78" spans="1:20">
      <c r="B78" s="230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179" t="n"/>
      <c r="L78" s="71" t="n"/>
      <c r="M78" s="71" t="n"/>
    </row>
    <row r="79" spans="1:20">
      <c r="B79" s="230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179" t="n"/>
      <c r="L79" s="71" t="n"/>
      <c r="M79" s="71" t="n"/>
    </row>
    <row r="80" spans="1:20">
      <c r="B80" s="230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179" t="n"/>
      <c r="L80" s="71" t="n"/>
      <c r="M80" s="71" t="n"/>
    </row>
    <row r="81" spans="1:20">
      <c r="B81" s="230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179" t="n"/>
      <c r="L81" s="71" t="n"/>
      <c r="M81" s="71" t="n"/>
    </row>
    <row r="82" spans="1:20">
      <c r="B82" s="230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179" t="n"/>
      <c r="L82" s="71" t="n"/>
      <c r="M82" s="71" t="n"/>
    </row>
    <row r="83" spans="1:20">
      <c r="B83" s="230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179" t="n"/>
      <c r="L83" s="71" t="n"/>
      <c r="M83" s="71" t="n"/>
    </row>
    <row r="84" spans="1:20">
      <c r="B84" s="230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179" t="n"/>
      <c r="L84" s="71" t="n"/>
      <c r="M84" s="71" t="n"/>
    </row>
    <row r="85" spans="1:20">
      <c r="B85" s="230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179" t="n"/>
      <c r="L85" s="71" t="n"/>
      <c r="M85" s="71" t="n"/>
    </row>
    <row r="86" spans="1:20">
      <c r="B86" s="230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179" t="n"/>
      <c r="L86" s="71" t="n"/>
      <c r="M86" s="71" t="n"/>
    </row>
    <row r="87" spans="1:20">
      <c r="B87" s="230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179" t="n"/>
      <c r="L87" s="71" t="n"/>
      <c r="M87" s="71" t="n"/>
    </row>
    <row r="88" spans="1:20">
      <c r="B88" s="230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179" t="n"/>
      <c r="L88" s="71" t="n"/>
      <c r="M88" s="71" t="n"/>
    </row>
    <row r="89" spans="1:20">
      <c r="B89" s="230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179" t="n"/>
      <c r="L89" s="71" t="n"/>
      <c r="M89" s="71" t="n"/>
    </row>
    <row r="90" spans="1:20">
      <c r="B90" s="230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179" t="n"/>
      <c r="L90" s="71" t="n"/>
      <c r="M90" s="71" t="n"/>
    </row>
    <row r="91" spans="1:20">
      <c r="B91" s="230" t="n"/>
      <c r="C91" s="236" t="n"/>
      <c r="D91" s="236" t="n"/>
      <c r="E91" s="236" t="n"/>
      <c r="F91" s="236" t="n"/>
      <c r="G91" s="236" t="n"/>
      <c r="H91" s="236" t="n"/>
      <c r="I91" s="236" t="n"/>
      <c r="J91" s="236" t="n"/>
      <c r="K91" s="179" t="n"/>
      <c r="L91" s="71" t="n"/>
      <c r="M91" s="71" t="n"/>
    </row>
  </sheetData>
  <pageMargins bottom="1" footer="0.5" header="0.5" left="0.75" right="0.75" top="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Q91"/>
  <sheetViews>
    <sheetView workbookViewId="0">
      <selection activeCell="A1" sqref="A1"/>
    </sheetView>
  </sheetViews>
  <sheetFormatPr baseColWidth="8" customHeight="1" defaultColWidth="14.43" defaultRowHeight="12.75"/>
  <sheetData>
    <row r="1" spans="1:17">
      <c r="A1" s="142" t="s">
        <v>0</v>
      </c>
      <c r="B1" s="126" t="s">
        <v>252</v>
      </c>
      <c r="C1" s="129" t="n">
        <v>42278</v>
      </c>
      <c r="D1" s="129" t="n">
        <v>42282</v>
      </c>
      <c r="E1" s="129" t="n">
        <v>42285</v>
      </c>
      <c r="F1" s="129" t="n">
        <v>42289</v>
      </c>
      <c r="G1" s="129" t="n">
        <v>42292</v>
      </c>
      <c r="H1" s="129" t="n">
        <v>42296</v>
      </c>
      <c r="I1" s="129" t="n">
        <v>42299</v>
      </c>
      <c r="J1" s="129" t="n">
        <v>42303</v>
      </c>
      <c r="K1" s="129" t="n">
        <v>42306</v>
      </c>
      <c r="L1" s="132" t="s">
        <v>253</v>
      </c>
      <c r="M1" s="134" t="s">
        <v>254</v>
      </c>
      <c r="N1" s="136" t="s">
        <v>255</v>
      </c>
      <c r="O1" s="138" t="s">
        <v>256</v>
      </c>
      <c r="P1" s="179" t="s">
        <v>257</v>
      </c>
      <c r="Q1" s="172" t="n"/>
    </row>
    <row r="2" spans="1:17">
      <c r="A2" s="142" t="s">
        <v>258</v>
      </c>
      <c r="B2" s="160">
        <f>'0915'!L2</f>
        <v/>
      </c>
      <c r="C2" s="167" t="s">
        <v>418</v>
      </c>
      <c r="D2" s="179" t="n"/>
      <c r="E2" s="179" t="n"/>
      <c r="F2" s="167" t="s">
        <v>396</v>
      </c>
      <c r="G2" s="167" t="s">
        <v>419</v>
      </c>
      <c r="H2" s="169" t="s">
        <v>420</v>
      </c>
      <c r="I2" s="169" t="s">
        <v>421</v>
      </c>
      <c r="J2" s="179" t="n"/>
      <c r="K2" s="169" t="s">
        <v>422</v>
      </c>
      <c r="L2" s="149">
        <f>B2+L3-L4</f>
        <v/>
      </c>
      <c r="M2" s="178" t="n"/>
      <c r="N2" s="167">
        <f>SUM(N5:N26)</f>
        <v/>
      </c>
      <c r="O2" s="170" t="s">
        <v>408</v>
      </c>
      <c r="P2" s="179" t="n"/>
      <c r="Q2" s="172" t="n"/>
    </row>
    <row r="3" spans="1:17">
      <c r="A3" s="153" t="s">
        <v>262</v>
      </c>
      <c r="B3" s="178" t="n"/>
      <c r="C3" s="153">
        <f>SUM(C5:C26)</f>
        <v/>
      </c>
      <c r="D3" s="153">
        <f>SUM(D5:D26)</f>
        <v/>
      </c>
      <c r="E3" s="153">
        <f>SUM(E5:E26)</f>
        <v/>
      </c>
      <c r="F3" s="153">
        <f>SUM(F5:F26)</f>
        <v/>
      </c>
      <c r="G3" s="153">
        <f>SUM(G5:G26)</f>
        <v/>
      </c>
      <c r="H3" s="153">
        <f>SUM(H5:H26)</f>
        <v/>
      </c>
      <c r="I3" s="153">
        <f>SUM(I5:I26)</f>
        <v/>
      </c>
      <c r="J3" s="153">
        <f>SUM(J5:J26)</f>
        <v/>
      </c>
      <c r="K3" s="153">
        <f>SUM(K5:K26)</f>
        <v/>
      </c>
      <c r="L3" s="153">
        <f>SUM(C3:K3)</f>
        <v/>
      </c>
      <c r="M3" s="178" t="n"/>
      <c r="N3" s="127" t="n"/>
      <c r="O3" s="128" t="n"/>
      <c r="P3" s="179" t="n"/>
      <c r="Q3" s="172" t="n"/>
    </row>
    <row r="4" spans="1:17">
      <c r="A4" s="154" t="s">
        <v>263</v>
      </c>
      <c r="B4" s="131" t="n"/>
      <c r="C4" s="171" t="n">
        <v>1600</v>
      </c>
      <c r="D4" s="131" t="n"/>
      <c r="E4" s="131" t="n"/>
      <c r="F4" s="171" t="n">
        <v>2600</v>
      </c>
      <c r="G4" s="171" t="n">
        <v>2600</v>
      </c>
      <c r="H4" s="171" t="n">
        <v>2600</v>
      </c>
      <c r="I4" s="171" t="n">
        <v>2600</v>
      </c>
      <c r="J4" s="131" t="n"/>
      <c r="K4" s="171" t="n">
        <v>2600</v>
      </c>
      <c r="L4" s="171">
        <f>SUM(C4:K4)</f>
        <v/>
      </c>
      <c r="M4" s="178" t="n"/>
      <c r="N4" s="127" t="n"/>
      <c r="O4" s="128" t="n"/>
      <c r="P4" s="179" t="n"/>
      <c r="Q4" s="172" t="n"/>
    </row>
    <row r="5" spans="1:17">
      <c r="A5" s="158" t="s">
        <v>264</v>
      </c>
      <c r="B5" s="160">
        <f>-1*'0915'!N5</f>
        <v/>
      </c>
      <c r="C5" s="173" t="n">
        <v>0</v>
      </c>
      <c r="D5" s="179" t="n"/>
      <c r="E5" s="179" t="n"/>
      <c r="F5" s="173" t="n">
        <v>0</v>
      </c>
      <c r="G5" s="174" t="n">
        <v>0</v>
      </c>
      <c r="H5" s="167" t="n">
        <v>0</v>
      </c>
      <c r="I5" s="167" t="n">
        <v>0</v>
      </c>
      <c r="J5" s="179" t="n"/>
      <c r="K5" s="174" t="n">
        <v>0</v>
      </c>
      <c r="L5" s="162">
        <f>SUM(B5:K5)</f>
        <v/>
      </c>
      <c r="M5" s="178" t="n"/>
      <c r="N5" s="167">
        <f>M5-L5</f>
        <v/>
      </c>
      <c r="O5" s="170">
        <f>SUM(C5:K5)+'0915'!O5</f>
        <v/>
      </c>
      <c r="P5" s="175" t="n"/>
      <c r="Q5" s="223" t="n"/>
    </row>
    <row r="6" spans="1:17">
      <c r="A6" s="165" t="s">
        <v>8</v>
      </c>
      <c r="B6" s="160">
        <f>-1*'0915'!N6</f>
        <v/>
      </c>
      <c r="C6" s="179" t="n"/>
      <c r="D6" s="179" t="n"/>
      <c r="E6" s="179" t="n"/>
      <c r="F6" s="179" t="n"/>
      <c r="G6" s="179" t="n"/>
      <c r="H6" s="179" t="n"/>
      <c r="I6" s="179" t="n"/>
      <c r="J6" s="179" t="n"/>
      <c r="K6" s="175" t="n"/>
      <c r="L6" s="162">
        <f>SUM(B6:K6)</f>
        <v/>
      </c>
      <c r="M6" s="178" t="n"/>
      <c r="N6" s="167">
        <f>M6-L6</f>
        <v/>
      </c>
      <c r="O6" s="170">
        <f>SUM(C6:K6)+'0915'!O6</f>
        <v/>
      </c>
      <c r="P6" s="179" t="s">
        <v>265</v>
      </c>
      <c r="Q6" s="172" t="n"/>
    </row>
    <row r="7" spans="1:17">
      <c r="A7" s="165" t="s">
        <v>10</v>
      </c>
      <c r="B7" s="160">
        <f>-1*'0915'!N7</f>
        <v/>
      </c>
      <c r="C7" s="179" t="n"/>
      <c r="D7" s="179" t="n"/>
      <c r="E7" s="179" t="n"/>
      <c r="F7" s="169" t="n">
        <v>250</v>
      </c>
      <c r="G7" s="169" t="n">
        <v>250</v>
      </c>
      <c r="H7" s="169" t="n">
        <v>250</v>
      </c>
      <c r="I7" s="169" t="n">
        <v>250</v>
      </c>
      <c r="J7" s="179" t="n"/>
      <c r="K7" s="175" t="n"/>
      <c r="L7" s="162">
        <f>SUM(B7:K7)</f>
        <v/>
      </c>
      <c r="M7" s="168" t="n">
        <v>2900</v>
      </c>
      <c r="N7" s="167">
        <f>M7-L7</f>
        <v/>
      </c>
      <c r="O7" s="170">
        <f>SUM(C7:K7)+'0915'!O7</f>
        <v/>
      </c>
      <c r="P7" s="179" t="s">
        <v>266</v>
      </c>
      <c r="Q7" s="172" t="n"/>
    </row>
    <row r="8" spans="1:17">
      <c r="A8" s="165" t="s">
        <v>13</v>
      </c>
      <c r="B8" s="160">
        <f>-1*'0915'!N8</f>
        <v/>
      </c>
      <c r="C8" s="179" t="n"/>
      <c r="D8" s="179" t="n"/>
      <c r="E8" s="179" t="n"/>
      <c r="F8" s="179" t="n"/>
      <c r="G8" s="179" t="n"/>
      <c r="H8" s="179" t="n"/>
      <c r="I8" s="179" t="n"/>
      <c r="J8" s="179" t="n"/>
      <c r="K8" s="175" t="n"/>
      <c r="L8" s="162">
        <f>SUM(B8:K8)</f>
        <v/>
      </c>
      <c r="M8" s="178" t="n"/>
      <c r="N8" s="167">
        <f>M8-L8</f>
        <v/>
      </c>
      <c r="O8" s="170">
        <f>SUM(C8:K8)+'0915'!O8</f>
        <v/>
      </c>
      <c r="P8" s="179" t="s">
        <v>267</v>
      </c>
      <c r="Q8" s="172" t="n"/>
    </row>
    <row r="9" spans="1:17">
      <c r="A9" s="165" t="s">
        <v>124</v>
      </c>
      <c r="B9" s="160">
        <f>-1*'0915'!N9</f>
        <v/>
      </c>
      <c r="C9" s="179" t="n"/>
      <c r="D9" s="179" t="n"/>
      <c r="E9" s="179" t="n"/>
      <c r="F9" s="179" t="n"/>
      <c r="G9" s="179" t="n"/>
      <c r="H9" s="179" t="n"/>
      <c r="I9" s="179" t="n"/>
      <c r="J9" s="179" t="n"/>
      <c r="K9" s="175" t="n"/>
      <c r="L9" s="162">
        <f>SUM(B9:K9)</f>
        <v/>
      </c>
      <c r="M9" s="178" t="n"/>
      <c r="N9" s="167">
        <f>M9-L9</f>
        <v/>
      </c>
      <c r="O9" s="170">
        <f>SUM(C9:K9)+'0915'!O9</f>
        <v/>
      </c>
      <c r="P9" s="179" t="s">
        <v>381</v>
      </c>
      <c r="Q9" s="172" t="n"/>
    </row>
    <row r="10" spans="1:17">
      <c r="A10" s="165" t="s">
        <v>16</v>
      </c>
      <c r="B10" s="160">
        <f>-1*'0915'!N10</f>
        <v/>
      </c>
      <c r="C10" s="179" t="n"/>
      <c r="D10" s="179" t="n"/>
      <c r="E10" s="179" t="n"/>
      <c r="F10" s="179" t="n"/>
      <c r="G10" s="179" t="n"/>
      <c r="H10" s="179" t="n"/>
      <c r="I10" s="179" t="n"/>
      <c r="J10" s="179" t="n"/>
      <c r="K10" s="175" t="n"/>
      <c r="L10" s="162">
        <f>SUM(B10:K10)</f>
        <v/>
      </c>
      <c r="M10" s="178" t="n"/>
      <c r="N10" s="167">
        <f>M10-L10</f>
        <v/>
      </c>
      <c r="O10" s="170">
        <f>SUM(C10:K10)+'0915'!O10</f>
        <v/>
      </c>
      <c r="P10" s="179" t="s">
        <v>268</v>
      </c>
      <c r="Q10" s="172" t="n"/>
    </row>
    <row r="11" spans="1:17">
      <c r="A11" s="165" t="s">
        <v>19</v>
      </c>
      <c r="B11" s="160">
        <f>-1*'0915'!N11</f>
        <v/>
      </c>
      <c r="C11" s="169" t="n">
        <v>200</v>
      </c>
      <c r="D11" s="179" t="n"/>
      <c r="E11" s="179" t="n"/>
      <c r="F11" s="179" t="n"/>
      <c r="G11" s="167" t="n">
        <v>250</v>
      </c>
      <c r="H11" s="167" t="n">
        <v>250</v>
      </c>
      <c r="I11" s="167" t="n">
        <v>250</v>
      </c>
      <c r="J11" s="179" t="n"/>
      <c r="K11" s="167" t="n">
        <v>250</v>
      </c>
      <c r="L11" s="162">
        <f>SUM(B11:K11)</f>
        <v/>
      </c>
      <c r="M11" s="178" t="n"/>
      <c r="N11" s="167">
        <f>M11-L11</f>
        <v/>
      </c>
      <c r="O11" s="170">
        <f>SUM(C11:K11)+'0915'!O11</f>
        <v/>
      </c>
      <c r="P11" s="179" t="s">
        <v>269</v>
      </c>
      <c r="Q11" s="172" t="n"/>
    </row>
    <row r="12" spans="1:17">
      <c r="A12" s="165" t="s">
        <v>22</v>
      </c>
      <c r="B12" s="160">
        <f>-1*'0915'!N12</f>
        <v/>
      </c>
      <c r="C12" s="179" t="n"/>
      <c r="D12" s="179" t="n"/>
      <c r="E12" s="179" t="n"/>
      <c r="F12" s="179" t="n"/>
      <c r="G12" s="179" t="n"/>
      <c r="H12" s="169" t="n">
        <v>250</v>
      </c>
      <c r="I12" s="169" t="n">
        <v>250</v>
      </c>
      <c r="J12" s="179" t="n"/>
      <c r="K12" s="167" t="n">
        <v>250</v>
      </c>
      <c r="L12" s="162">
        <f>SUM(B12:K12)</f>
        <v/>
      </c>
      <c r="M12" s="168" t="n">
        <v>2600</v>
      </c>
      <c r="N12" s="167">
        <f>M12-L12</f>
        <v/>
      </c>
      <c r="O12" s="170">
        <f>SUM(C12:K12)+'0915'!O12</f>
        <v/>
      </c>
      <c r="P12" s="179" t="s">
        <v>270</v>
      </c>
      <c r="Q12" s="172" t="n"/>
    </row>
    <row r="13" spans="1:17">
      <c r="A13" s="165" t="s">
        <v>25</v>
      </c>
      <c r="B13" s="160">
        <f>-1*'0915'!N13</f>
        <v/>
      </c>
      <c r="C13" s="169" t="n">
        <v>200</v>
      </c>
      <c r="D13" s="179" t="n"/>
      <c r="E13" s="179" t="n"/>
      <c r="F13" s="179" t="n"/>
      <c r="G13" s="167" t="n">
        <v>250</v>
      </c>
      <c r="H13" s="179" t="n"/>
      <c r="I13" s="169" t="n">
        <v>250</v>
      </c>
      <c r="J13" s="179" t="n"/>
      <c r="K13" s="169" t="n">
        <v>250</v>
      </c>
      <c r="L13" s="162">
        <f>SUM(B13:K13)</f>
        <v/>
      </c>
      <c r="M13" s="168" t="n">
        <v>1000</v>
      </c>
      <c r="N13" s="167">
        <f>M13-L13</f>
        <v/>
      </c>
      <c r="O13" s="170">
        <f>SUM(C13:K13)+'0915'!O13</f>
        <v/>
      </c>
      <c r="P13" s="179" t="s">
        <v>271</v>
      </c>
      <c r="Q13" s="172" t="n"/>
    </row>
    <row r="14" spans="1:17">
      <c r="A14" s="165" t="s">
        <v>28</v>
      </c>
      <c r="B14" s="160">
        <f>-1*'0915'!N14</f>
        <v/>
      </c>
      <c r="C14" s="179" t="n"/>
      <c r="D14" s="179" t="n"/>
      <c r="E14" s="179" t="n"/>
      <c r="F14" s="167" t="n">
        <v>250</v>
      </c>
      <c r="G14" s="179" t="n"/>
      <c r="H14" s="179" t="n"/>
      <c r="I14" s="179" t="n"/>
      <c r="J14" s="179" t="n"/>
      <c r="K14" s="175" t="n"/>
      <c r="L14" s="162">
        <f>SUM(B14:K14)</f>
        <v/>
      </c>
      <c r="M14" s="178" t="n"/>
      <c r="N14" s="167">
        <f>M14-L14</f>
        <v/>
      </c>
      <c r="O14" s="170">
        <f>SUM(C14:K14)+'0915'!O14</f>
        <v/>
      </c>
      <c r="P14" s="179" t="s">
        <v>272</v>
      </c>
      <c r="Q14" s="172" t="n"/>
    </row>
    <row r="15" spans="1:17">
      <c r="A15" s="165" t="s">
        <v>31</v>
      </c>
      <c r="B15" s="160">
        <f>-1*'0915'!N15</f>
        <v/>
      </c>
      <c r="C15" s="169" t="n">
        <v>200</v>
      </c>
      <c r="D15" s="179" t="n"/>
      <c r="E15" s="179" t="n"/>
      <c r="F15" s="169" t="n">
        <v>250</v>
      </c>
      <c r="G15" s="169" t="n">
        <v>250</v>
      </c>
      <c r="H15" s="167" t="n">
        <v>250</v>
      </c>
      <c r="I15" s="167" t="n">
        <v>250</v>
      </c>
      <c r="J15" s="179" t="n"/>
      <c r="K15" s="167" t="n">
        <v>250</v>
      </c>
      <c r="L15" s="162">
        <f>SUM(B15:K15)</f>
        <v/>
      </c>
      <c r="M15" s="168" t="n">
        <v>2600</v>
      </c>
      <c r="N15" s="167">
        <f>M15-L15</f>
        <v/>
      </c>
      <c r="O15" s="170">
        <f>SUM(C15:K15)+'0915'!O15</f>
        <v/>
      </c>
      <c r="P15" s="179" t="s">
        <v>273</v>
      </c>
      <c r="Q15" s="172" t="n"/>
    </row>
    <row r="16" spans="1:17">
      <c r="A16" s="165" t="s">
        <v>34</v>
      </c>
      <c r="B16" s="160">
        <f>-1*'0915'!N16</f>
        <v/>
      </c>
      <c r="C16" s="179" t="n"/>
      <c r="D16" s="179" t="n"/>
      <c r="E16" s="179" t="n"/>
      <c r="F16" s="179" t="n"/>
      <c r="G16" s="179" t="n"/>
      <c r="H16" s="179" t="n"/>
      <c r="I16" s="179" t="n"/>
      <c r="J16" s="179" t="n"/>
      <c r="K16" s="175" t="n"/>
      <c r="L16" s="162">
        <f>SUM(B16:K16)</f>
        <v/>
      </c>
      <c r="M16" s="178" t="n"/>
      <c r="N16" s="167">
        <f>M16-L16</f>
        <v/>
      </c>
      <c r="O16" s="170">
        <f>SUM(C16:K16)+'0915'!O16</f>
        <v/>
      </c>
      <c r="P16" s="179" t="s">
        <v>274</v>
      </c>
      <c r="Q16" s="172" t="n"/>
    </row>
    <row r="17" spans="1:17">
      <c r="A17" s="165" t="s">
        <v>130</v>
      </c>
      <c r="B17" s="160">
        <f>-1*'0915'!N17</f>
        <v/>
      </c>
      <c r="C17" s="167" t="n">
        <v>200</v>
      </c>
      <c r="D17" s="179" t="n"/>
      <c r="E17" s="179" t="n"/>
      <c r="F17" s="167" t="n">
        <v>250</v>
      </c>
      <c r="G17" s="179" t="n"/>
      <c r="H17" s="167" t="n">
        <v>250</v>
      </c>
      <c r="I17" s="167" t="n">
        <v>250</v>
      </c>
      <c r="J17" s="179" t="n"/>
      <c r="K17" s="167" t="n">
        <v>250</v>
      </c>
      <c r="L17" s="162">
        <f>SUM(B17:K17)</f>
        <v/>
      </c>
      <c r="M17" s="168" t="n">
        <v>1000</v>
      </c>
      <c r="N17" s="167">
        <f>M17-L17</f>
        <v/>
      </c>
      <c r="O17" s="170">
        <f>SUM(C17:K17)+'0915'!O17</f>
        <v/>
      </c>
      <c r="P17" s="179" t="s">
        <v>275</v>
      </c>
      <c r="Q17" s="172" t="n"/>
    </row>
    <row r="18" spans="1:17">
      <c r="A18" s="165" t="s">
        <v>65</v>
      </c>
      <c r="B18" s="160">
        <f>-1*'0915'!N18</f>
        <v/>
      </c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5" t="n"/>
      <c r="L18" s="162">
        <f>SUM(B18:K18)</f>
        <v/>
      </c>
      <c r="M18" s="178" t="n"/>
      <c r="N18" s="167">
        <f>M18-L18</f>
        <v/>
      </c>
      <c r="O18" s="170">
        <f>SUM(C18:K18)+'0915'!O18</f>
        <v/>
      </c>
      <c r="P18" s="179" t="s">
        <v>382</v>
      </c>
      <c r="Q18" s="172" t="n"/>
    </row>
    <row r="19" spans="1:17">
      <c r="A19" s="165" t="s">
        <v>39</v>
      </c>
      <c r="B19" s="160">
        <f>-1*'0915'!N19</f>
        <v/>
      </c>
      <c r="C19" s="167" t="n">
        <v>200</v>
      </c>
      <c r="D19" s="179" t="n"/>
      <c r="E19" s="179" t="n"/>
      <c r="F19" s="167" t="n">
        <v>250</v>
      </c>
      <c r="G19" s="167" t="n">
        <v>250</v>
      </c>
      <c r="H19" s="169" t="n">
        <v>250</v>
      </c>
      <c r="I19" s="169" t="n">
        <v>250</v>
      </c>
      <c r="J19" s="179" t="n"/>
      <c r="K19" s="175" t="n"/>
      <c r="L19" s="162">
        <f>SUM(B19:K19)</f>
        <v/>
      </c>
      <c r="M19" s="178" t="n"/>
      <c r="N19" s="167">
        <f>M19-L19</f>
        <v/>
      </c>
      <c r="O19" s="170">
        <f>SUM(C19:K19)+'0915'!O19</f>
        <v/>
      </c>
      <c r="P19" s="179" t="s">
        <v>276</v>
      </c>
      <c r="Q19" s="172" t="n"/>
    </row>
    <row r="20" spans="1:17">
      <c r="A20" s="165" t="s">
        <v>42</v>
      </c>
      <c r="B20" s="160">
        <f>-1*'0915'!N20</f>
        <v/>
      </c>
      <c r="C20" s="179" t="n"/>
      <c r="D20" s="179" t="n"/>
      <c r="E20" s="179" t="n"/>
      <c r="F20" s="179" t="n"/>
      <c r="G20" s="179" t="n"/>
      <c r="H20" s="167" t="n">
        <v>250</v>
      </c>
      <c r="I20" s="167" t="n">
        <v>250</v>
      </c>
      <c r="J20" s="179" t="n"/>
      <c r="K20" s="175" t="n"/>
      <c r="L20" s="162">
        <f>SUM(B20:K20)</f>
        <v/>
      </c>
      <c r="M20" s="178" t="n"/>
      <c r="N20" s="167">
        <f>M20-L20</f>
        <v/>
      </c>
      <c r="O20" s="170">
        <f>SUM(C20:K20)+'0915'!O20</f>
        <v/>
      </c>
      <c r="P20" s="179" t="s">
        <v>277</v>
      </c>
      <c r="Q20" s="172" t="n"/>
    </row>
    <row r="21" spans="1:17">
      <c r="A21" s="165" t="s">
        <v>45</v>
      </c>
      <c r="B21" s="160">
        <f>-1*'0915'!N21</f>
        <v/>
      </c>
      <c r="C21" s="169" t="n">
        <v>200</v>
      </c>
      <c r="D21" s="179" t="n"/>
      <c r="E21" s="179" t="n"/>
      <c r="F21" s="167" t="n">
        <v>250</v>
      </c>
      <c r="G21" s="169" t="n">
        <v>250</v>
      </c>
      <c r="H21" s="179" t="n"/>
      <c r="I21" s="179" t="n"/>
      <c r="J21" s="179" t="n"/>
      <c r="K21" s="167" t="n">
        <v>250</v>
      </c>
      <c r="L21" s="162">
        <f>SUM(B21:K21)</f>
        <v/>
      </c>
      <c r="M21" s="178" t="n"/>
      <c r="N21" s="167">
        <f>M21-L21</f>
        <v/>
      </c>
      <c r="O21" s="170">
        <f>SUM(C21:K21)+'0915'!O21</f>
        <v/>
      </c>
      <c r="P21" s="179" t="s">
        <v>278</v>
      </c>
      <c r="Q21" s="172" t="n"/>
    </row>
    <row r="22" spans="1:17">
      <c r="A22" s="165" t="s">
        <v>46</v>
      </c>
      <c r="B22" s="160">
        <f>-1*'0915'!N22</f>
        <v/>
      </c>
      <c r="C22" s="179" t="n"/>
      <c r="D22" s="179" t="n"/>
      <c r="E22" s="179" t="n"/>
      <c r="F22" s="179" t="n"/>
      <c r="G22" s="169" t="n">
        <v>250</v>
      </c>
      <c r="H22" s="179" t="n"/>
      <c r="I22" s="179" t="n"/>
      <c r="J22" s="179" t="n"/>
      <c r="K22" s="175" t="n"/>
      <c r="L22" s="162">
        <f>SUM(B22:K22)</f>
        <v/>
      </c>
      <c r="M22" s="178" t="n"/>
      <c r="N22" s="167">
        <f>M22-L22</f>
        <v/>
      </c>
      <c r="O22" s="170">
        <f>SUM(C22:K22)+'0915'!O22</f>
        <v/>
      </c>
      <c r="P22" s="179" t="s">
        <v>279</v>
      </c>
      <c r="Q22" s="172" t="n"/>
    </row>
    <row r="23" spans="1:17">
      <c r="A23" s="165" t="s">
        <v>154</v>
      </c>
      <c r="B23" s="160">
        <f>-1*'0915'!N23</f>
        <v/>
      </c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5" t="n"/>
      <c r="L23" s="162">
        <f>SUM(B23:K23)</f>
        <v/>
      </c>
      <c r="M23" s="178" t="n"/>
      <c r="N23" s="167">
        <f>M23-L23</f>
        <v/>
      </c>
      <c r="O23" s="170">
        <f>SUM(C23:K23)+'0915'!O23</f>
        <v/>
      </c>
      <c r="P23" s="179" t="s">
        <v>280</v>
      </c>
      <c r="Q23" s="172" t="n"/>
    </row>
    <row r="24" spans="1:17">
      <c r="A24" s="165" t="s">
        <v>76</v>
      </c>
      <c r="B24" s="160">
        <f>-1*'0915'!N24</f>
        <v/>
      </c>
      <c r="C24" s="179" t="n"/>
      <c r="D24" s="179" t="n"/>
      <c r="E24" s="179" t="n"/>
      <c r="F24" s="169" t="n">
        <v>250</v>
      </c>
      <c r="G24" s="179" t="n"/>
      <c r="H24" s="169" t="n">
        <v>250</v>
      </c>
      <c r="I24" s="169" t="n">
        <v>250</v>
      </c>
      <c r="J24" s="179" t="n"/>
      <c r="K24" s="169" t="n">
        <v>250</v>
      </c>
      <c r="L24" s="162">
        <f>SUM(B24:K24)</f>
        <v/>
      </c>
      <c r="M24" s="168" t="n">
        <v>650</v>
      </c>
      <c r="N24" s="167">
        <f>M24-L24</f>
        <v/>
      </c>
      <c r="O24" s="170">
        <f>SUM(C24:K24)+'0915'!O24</f>
        <v/>
      </c>
      <c r="P24" s="179" t="s">
        <v>304</v>
      </c>
      <c r="Q24" s="172" t="n"/>
    </row>
    <row r="25" spans="1:17">
      <c r="A25" s="165" t="s">
        <v>52</v>
      </c>
      <c r="B25" s="160">
        <f>-1*'0915'!N25</f>
        <v/>
      </c>
      <c r="C25" s="167" t="n">
        <v>200</v>
      </c>
      <c r="D25" s="179" t="n"/>
      <c r="E25" s="179" t="n"/>
      <c r="F25" s="169" t="n">
        <v>250</v>
      </c>
      <c r="G25" s="169" t="n">
        <v>250</v>
      </c>
      <c r="H25" s="169" t="n">
        <v>250</v>
      </c>
      <c r="I25" s="169" t="n">
        <v>250</v>
      </c>
      <c r="J25" s="179" t="n"/>
      <c r="K25" s="169" t="n">
        <v>250</v>
      </c>
      <c r="L25" s="162">
        <f>SUM(B25:K25)</f>
        <v/>
      </c>
      <c r="M25" s="178" t="n"/>
      <c r="N25" s="167">
        <f>M25-L25</f>
        <v/>
      </c>
      <c r="O25" s="170">
        <f>SUM(C25:K25)+'0915'!O25</f>
        <v/>
      </c>
      <c r="P25" s="179" t="s">
        <v>281</v>
      </c>
      <c r="Q25" s="172" t="n"/>
    </row>
    <row r="26" spans="1:17">
      <c r="A26" s="165" t="s">
        <v>55</v>
      </c>
      <c r="B26" s="160">
        <f>-1*'0915'!N26</f>
        <v/>
      </c>
      <c r="C26" s="169" t="n">
        <v>200</v>
      </c>
      <c r="D26" s="179" t="n"/>
      <c r="E26" s="179" t="n"/>
      <c r="F26" s="167" t="n">
        <v>250</v>
      </c>
      <c r="G26" s="167" t="n">
        <v>250</v>
      </c>
      <c r="H26" s="169" t="n">
        <v>250</v>
      </c>
      <c r="I26" s="179" t="n"/>
      <c r="J26" s="179" t="n"/>
      <c r="K26" s="169" t="n">
        <v>250</v>
      </c>
      <c r="L26" s="162">
        <f>SUM(B26:K26)</f>
        <v/>
      </c>
      <c r="M26" s="168" t="n">
        <v>1000</v>
      </c>
      <c r="N26" s="167">
        <f>M26-L26</f>
        <v/>
      </c>
      <c r="O26" s="170">
        <f>SUM(C26:K26)+'0915'!O26</f>
        <v/>
      </c>
      <c r="P26" s="179" t="s">
        <v>282</v>
      </c>
      <c r="Q26" s="172" t="n"/>
    </row>
    <row r="27" spans="1:17">
      <c r="A27" s="262" t="s">
        <v>68</v>
      </c>
      <c r="G27" s="226" t="n">
        <v>250</v>
      </c>
      <c r="I27" s="223" t="n"/>
      <c r="K27" s="175" t="n"/>
    </row>
    <row r="28" spans="1:17">
      <c r="I28" s="207" t="s">
        <v>423</v>
      </c>
      <c r="K28" s="148" t="s">
        <v>424</v>
      </c>
    </row>
    <row r="29" spans="1:17">
      <c r="I29" s="223" t="n"/>
    </row>
    <row r="30" spans="1:17">
      <c r="I30" s="223" t="n"/>
    </row>
    <row r="31" spans="1:17">
      <c r="I31" s="223" t="n"/>
    </row>
    <row r="32" spans="1:17">
      <c r="I32" s="223" t="n"/>
    </row>
    <row r="33" spans="1:17">
      <c r="I33" s="223" t="n"/>
    </row>
    <row r="34" spans="1:17">
      <c r="I34" s="172" t="n"/>
    </row>
    <row r="35" spans="1:17">
      <c r="I35" s="172" t="n"/>
    </row>
    <row r="36" spans="1:17">
      <c r="I36" s="172" t="n"/>
    </row>
    <row r="37" spans="1:17">
      <c r="I37" s="172" t="n"/>
    </row>
    <row r="38" spans="1:17">
      <c r="I38" s="172" t="n"/>
    </row>
    <row r="39" spans="1:17">
      <c r="I39" s="172" t="n"/>
    </row>
    <row r="40" spans="1:17">
      <c r="I40" s="172" t="n"/>
    </row>
    <row r="41" spans="1:17">
      <c r="I41" s="172" t="n"/>
    </row>
    <row r="42" spans="1:17">
      <c r="I42" s="172" t="n"/>
    </row>
    <row r="43" spans="1:17">
      <c r="I43" s="172" t="n"/>
    </row>
    <row r="44" spans="1:17">
      <c r="I44" s="172" t="n"/>
    </row>
    <row r="45" spans="1:17">
      <c r="I45" s="172" t="n"/>
    </row>
    <row r="46" spans="1:17">
      <c r="I46" s="172" t="n"/>
    </row>
    <row r="47" spans="1:17">
      <c r="I47" s="172" t="n"/>
    </row>
    <row r="48" spans="1:17">
      <c r="I48" s="172" t="n"/>
    </row>
    <row r="49" spans="1:17">
      <c r="I49" s="172" t="n"/>
    </row>
    <row r="50" spans="1:17">
      <c r="I50" s="172" t="n"/>
    </row>
    <row r="51" spans="1:17">
      <c r="I51" s="172" t="n"/>
    </row>
    <row r="52" spans="1:17">
      <c r="I52" s="172" t="n"/>
    </row>
    <row r="53" spans="1:17">
      <c r="I53" s="172" t="n"/>
    </row>
    <row r="54" spans="1:17">
      <c r="I54" s="172" t="n"/>
    </row>
    <row r="55" spans="1:17">
      <c r="I55" s="172" t="n"/>
    </row>
    <row r="56" spans="1:17">
      <c r="I56" s="172" t="n"/>
    </row>
    <row r="57" spans="1:17">
      <c r="I57" s="172" t="n"/>
    </row>
    <row r="58" spans="1:17">
      <c r="I58" s="172" t="n"/>
    </row>
    <row r="59" spans="1:17">
      <c r="I59" s="172" t="n"/>
    </row>
    <row r="60" spans="1:17">
      <c r="I60" s="172" t="n"/>
    </row>
    <row r="61" spans="1:17">
      <c r="I61" s="172" t="n"/>
    </row>
    <row r="62" spans="1:17">
      <c r="I62" s="172" t="n"/>
    </row>
    <row r="63" spans="1:17">
      <c r="I63" s="172" t="n"/>
    </row>
    <row r="64" spans="1:17">
      <c r="I64" s="172" t="n"/>
    </row>
    <row r="65" spans="1:17">
      <c r="I65" s="172" t="n"/>
    </row>
    <row r="66" spans="1:17">
      <c r="I66" s="172" t="n"/>
    </row>
    <row r="67" spans="1:17">
      <c r="I67" s="172" t="n"/>
    </row>
    <row r="68" spans="1:17">
      <c r="I68" s="172" t="n"/>
    </row>
    <row r="69" spans="1:17">
      <c r="I69" s="172" t="n"/>
    </row>
    <row r="70" spans="1:17">
      <c r="I70" s="172" t="n"/>
    </row>
    <row r="71" spans="1:17">
      <c r="I71" s="172" t="n"/>
    </row>
    <row r="72" spans="1:17">
      <c r="I72" s="172" t="n"/>
    </row>
    <row r="73" spans="1:17">
      <c r="I73" s="172" t="n"/>
    </row>
    <row r="74" spans="1:17">
      <c r="I74" s="172" t="n"/>
    </row>
    <row r="75" spans="1:17">
      <c r="I75" s="172" t="n"/>
    </row>
    <row r="76" spans="1:17">
      <c r="I76" s="172" t="n"/>
    </row>
    <row r="77" spans="1:17">
      <c r="I77" s="172" t="n"/>
    </row>
    <row r="78" spans="1:17">
      <c r="I78" s="172" t="n"/>
    </row>
    <row r="79" spans="1:17">
      <c r="I79" s="172" t="n"/>
    </row>
    <row r="80" spans="1:17">
      <c r="I80" s="172" t="n"/>
    </row>
    <row r="81" spans="1:17">
      <c r="I81" s="172" t="n"/>
    </row>
    <row r="82" spans="1:17">
      <c r="I82" s="172" t="n"/>
    </row>
    <row r="83" spans="1:17">
      <c r="I83" s="172" t="n"/>
    </row>
    <row r="84" spans="1:17">
      <c r="I84" s="172" t="n"/>
    </row>
    <row r="85" spans="1:17">
      <c r="I85" s="172" t="n"/>
    </row>
    <row r="86" spans="1:17">
      <c r="I86" s="172" t="n"/>
    </row>
    <row r="87" spans="1:17">
      <c r="I87" s="172" t="n"/>
    </row>
    <row r="88" spans="1:17">
      <c r="I88" s="172" t="n"/>
    </row>
    <row r="89" spans="1:17">
      <c r="I89" s="172" t="n"/>
    </row>
    <row r="90" spans="1:17">
      <c r="I90" s="172" t="n"/>
    </row>
    <row r="91" spans="1:17">
      <c r="I91" s="172" t="n"/>
    </row>
  </sheetData>
  <pageMargins bottom="1" footer="0.5" header="0.5" left="0.75" right="0.75" top="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T1000"/>
  <sheetViews>
    <sheetView workbookViewId="0">
      <selection activeCell="A1" sqref="A1"/>
    </sheetView>
  </sheetViews>
  <sheetFormatPr baseColWidth="8" customHeight="1" defaultColWidth="14.43" defaultRowHeight="12.75"/>
  <sheetData>
    <row r="1" spans="1:20">
      <c r="A1" s="218" t="s">
        <v>0</v>
      </c>
      <c r="B1" s="181" t="s">
        <v>252</v>
      </c>
      <c r="C1" s="182" t="n">
        <v>42250</v>
      </c>
      <c r="D1" s="182" t="n">
        <v>42254</v>
      </c>
      <c r="E1" s="182" t="n">
        <v>42257</v>
      </c>
      <c r="F1" s="182" t="n">
        <v>42261</v>
      </c>
      <c r="G1" s="182" t="n">
        <v>42264</v>
      </c>
      <c r="H1" s="182" t="n">
        <v>42268</v>
      </c>
      <c r="I1" s="182" t="n">
        <v>42271</v>
      </c>
      <c r="J1" s="182" t="n">
        <v>42275</v>
      </c>
      <c r="K1" s="183" t="n"/>
      <c r="L1" s="184" t="s">
        <v>253</v>
      </c>
      <c r="M1" s="185" t="s">
        <v>254</v>
      </c>
      <c r="N1" s="186" t="s">
        <v>255</v>
      </c>
      <c r="O1" s="243" t="s">
        <v>256</v>
      </c>
      <c r="P1" s="172" t="s">
        <v>257</v>
      </c>
      <c r="Q1" s="172" t="n"/>
      <c r="R1" s="172" t="n"/>
      <c r="S1" s="172" t="n"/>
      <c r="T1" s="172" t="n"/>
    </row>
    <row r="2" spans="1:20">
      <c r="A2" s="218" t="s">
        <v>258</v>
      </c>
      <c r="B2" s="261">
        <f>'0815'!L2</f>
        <v/>
      </c>
      <c r="C2" s="227" t="s">
        <v>425</v>
      </c>
      <c r="D2" s="207" t="s">
        <v>339</v>
      </c>
      <c r="E2" s="226" t="s">
        <v>426</v>
      </c>
      <c r="F2" s="223" t="n"/>
      <c r="G2" s="226" t="s">
        <v>427</v>
      </c>
      <c r="H2" s="223" t="n"/>
      <c r="I2" s="227" t="s">
        <v>428</v>
      </c>
      <c r="J2" s="226" t="s">
        <v>429</v>
      </c>
      <c r="K2" s="223" t="n"/>
      <c r="L2" s="193">
        <f>B2+L3-L4</f>
        <v/>
      </c>
      <c r="M2" s="194" t="n"/>
      <c r="N2" s="226">
        <f>SUM(N5:N26)</f>
        <v/>
      </c>
      <c r="O2" s="211" t="s">
        <v>430</v>
      </c>
      <c r="P2" s="172" t="n"/>
      <c r="Q2" s="172" t="n"/>
      <c r="R2" s="172" t="n"/>
      <c r="S2" s="172" t="n"/>
      <c r="T2" s="172" t="n"/>
    </row>
    <row r="3" spans="1:20">
      <c r="A3" s="197" t="s">
        <v>262</v>
      </c>
      <c r="B3" s="194" t="n"/>
      <c r="C3" s="197">
        <f>SUM(C5:C26)</f>
        <v/>
      </c>
      <c r="D3" s="197">
        <f>SUM(D5:D26)</f>
        <v/>
      </c>
      <c r="E3" s="197">
        <f>SUM(E5:E26)</f>
        <v/>
      </c>
      <c r="F3" s="197">
        <f>SUM(F5:F26)</f>
        <v/>
      </c>
      <c r="G3" s="197">
        <f>SUM(G5:G26)</f>
        <v/>
      </c>
      <c r="H3" s="197">
        <f>SUM(H5:H26)</f>
        <v/>
      </c>
      <c r="I3" s="197">
        <f>SUM(I5:I26)</f>
        <v/>
      </c>
      <c r="J3" s="197">
        <f>SUM(J5:J26)</f>
        <v/>
      </c>
      <c r="K3" s="197">
        <f>SUM(K5:K26)</f>
        <v/>
      </c>
      <c r="L3" s="197">
        <f>SUM(C3:K3)</f>
        <v/>
      </c>
      <c r="M3" s="194" t="n"/>
      <c r="N3" s="200" t="n"/>
      <c r="O3" s="201" t="n"/>
      <c r="P3" s="172" t="n"/>
      <c r="Q3" s="172" t="n"/>
      <c r="R3" s="172" t="n"/>
      <c r="S3" s="172" t="n"/>
      <c r="T3" s="172" t="n"/>
    </row>
    <row r="4" spans="1:20">
      <c r="A4" s="208" t="s">
        <v>263</v>
      </c>
      <c r="B4" s="203" t="n"/>
      <c r="C4" s="203" t="n"/>
      <c r="D4" s="208" t="n"/>
      <c r="E4" s="208" t="n">
        <v>2600</v>
      </c>
      <c r="F4" s="203" t="n"/>
      <c r="G4" s="208" t="n">
        <v>1600</v>
      </c>
      <c r="H4" s="203" t="n"/>
      <c r="I4" s="208" t="n">
        <v>1600</v>
      </c>
      <c r="J4" s="208" t="n">
        <v>1600</v>
      </c>
      <c r="K4" s="203" t="n"/>
      <c r="L4" s="208">
        <f>SUM(C4:K4)</f>
        <v/>
      </c>
      <c r="M4" s="194" t="n"/>
      <c r="N4" s="200" t="n"/>
      <c r="O4" s="201" t="n"/>
      <c r="P4" s="172" t="n"/>
      <c r="Q4" s="172" t="n"/>
      <c r="R4" s="172" t="n"/>
      <c r="S4" s="172" t="n"/>
      <c r="T4" s="172" t="n"/>
    </row>
    <row r="5" spans="1:20">
      <c r="A5" s="263" t="s">
        <v>264</v>
      </c>
      <c r="B5" s="261">
        <f>-1*'0815'!N5</f>
        <v/>
      </c>
      <c r="C5" s="226" t="n">
        <v>0</v>
      </c>
      <c r="D5" s="207" t="n"/>
      <c r="E5" s="223" t="n"/>
      <c r="F5" s="223" t="n"/>
      <c r="G5" s="223" t="n"/>
      <c r="H5" s="223" t="n"/>
      <c r="I5" s="223" t="n"/>
      <c r="J5" s="227" t="n">
        <v>0</v>
      </c>
      <c r="K5" s="223" t="n"/>
      <c r="L5" s="209">
        <f>SUM(B5:K5)</f>
        <v/>
      </c>
      <c r="M5" s="194" t="n"/>
      <c r="N5" s="226">
        <f>M5-L5</f>
        <v/>
      </c>
      <c r="O5" s="211">
        <f>SUM(C5:K5)+'0815'!O5</f>
        <v/>
      </c>
      <c r="P5" s="223" t="n"/>
      <c r="Q5" s="172" t="n"/>
      <c r="R5" s="172" t="n"/>
      <c r="S5" s="172" t="n"/>
      <c r="T5" s="172" t="n"/>
    </row>
    <row r="6" spans="1:20">
      <c r="A6" s="262" t="s">
        <v>8</v>
      </c>
      <c r="B6" s="261">
        <f>-1*'0815'!N6</f>
        <v/>
      </c>
      <c r="C6" s="223" t="n"/>
      <c r="D6" s="207" t="n"/>
      <c r="E6" s="223" t="n"/>
      <c r="F6" s="223" t="n"/>
      <c r="G6" s="223" t="n"/>
      <c r="H6" s="223" t="n"/>
      <c r="I6" s="223" t="n"/>
      <c r="J6" s="223" t="n"/>
      <c r="K6" s="223" t="n"/>
      <c r="L6" s="209">
        <f>SUM(B6:K6)</f>
        <v/>
      </c>
      <c r="M6" s="194" t="n"/>
      <c r="N6" s="226">
        <f>M6-L6</f>
        <v/>
      </c>
      <c r="O6" s="211">
        <f>SUM(C6:K6)+'0815'!O6</f>
        <v/>
      </c>
      <c r="P6" s="172" t="s">
        <v>265</v>
      </c>
      <c r="Q6" s="172" t="n"/>
      <c r="R6" s="172" t="n"/>
      <c r="S6" s="172" t="n"/>
      <c r="T6" s="172" t="n"/>
    </row>
    <row r="7" spans="1:20">
      <c r="A7" s="262" t="s">
        <v>10</v>
      </c>
      <c r="B7" s="261">
        <f>-1*'0815'!N7</f>
        <v/>
      </c>
      <c r="C7" s="227" t="n">
        <v>150</v>
      </c>
      <c r="D7" s="227" t="n">
        <v>150</v>
      </c>
      <c r="E7" s="227" t="n">
        <v>200</v>
      </c>
      <c r="F7" s="223" t="n"/>
      <c r="G7" s="227" t="n">
        <v>150</v>
      </c>
      <c r="H7" s="223" t="n"/>
      <c r="I7" s="223" t="n"/>
      <c r="J7" s="223" t="n"/>
      <c r="K7" s="223" t="n"/>
      <c r="L7" s="209">
        <f>SUM(B7:K7)</f>
        <v/>
      </c>
      <c r="M7" s="194" t="n"/>
      <c r="N7" s="226">
        <f>M7-L7</f>
        <v/>
      </c>
      <c r="O7" s="211">
        <f>SUM(C7:K7)+'0815'!O7</f>
        <v/>
      </c>
      <c r="P7" s="172" t="s">
        <v>266</v>
      </c>
      <c r="Q7" s="172" t="n"/>
      <c r="R7" s="172" t="n"/>
      <c r="S7" s="172" t="n"/>
      <c r="T7" s="172" t="n"/>
    </row>
    <row r="8" spans="1:20">
      <c r="A8" s="262" t="s">
        <v>13</v>
      </c>
      <c r="B8" s="261">
        <f>-1*'0815'!N8</f>
        <v/>
      </c>
      <c r="C8" s="226" t="n">
        <v>150</v>
      </c>
      <c r="D8" s="226" t="n">
        <v>150</v>
      </c>
      <c r="E8" s="227" t="n">
        <v>200</v>
      </c>
      <c r="F8" s="223" t="n"/>
      <c r="G8" s="226" t="n">
        <v>150</v>
      </c>
      <c r="H8" s="223" t="n"/>
      <c r="I8" s="227" t="n">
        <v>150</v>
      </c>
      <c r="J8" s="223" t="n"/>
      <c r="K8" s="223" t="n"/>
      <c r="L8" s="209">
        <f>SUM(B8:K8)</f>
        <v/>
      </c>
      <c r="M8" s="194" t="n"/>
      <c r="N8" s="226">
        <f>M8-L8</f>
        <v/>
      </c>
      <c r="O8" s="211">
        <f>SUM(C8:K8)+'0815'!O8</f>
        <v/>
      </c>
      <c r="P8" s="172" t="s">
        <v>267</v>
      </c>
      <c r="Q8" s="172" t="n"/>
      <c r="R8" s="172" t="n"/>
      <c r="S8" s="172" t="n"/>
      <c r="T8" s="172" t="n"/>
    </row>
    <row r="9" spans="1:20">
      <c r="A9" s="262" t="s">
        <v>124</v>
      </c>
      <c r="B9" s="261">
        <f>-1*'0815'!N9</f>
        <v/>
      </c>
      <c r="C9" s="223" t="n"/>
      <c r="D9" s="207" t="n"/>
      <c r="E9" s="223" t="n"/>
      <c r="F9" s="223" t="n"/>
      <c r="G9" s="223" t="n"/>
      <c r="H9" s="223" t="n"/>
      <c r="I9" s="223" t="n"/>
      <c r="J9" s="223" t="n"/>
      <c r="K9" s="223" t="n"/>
      <c r="L9" s="209">
        <f>SUM(B9:K9)</f>
        <v/>
      </c>
      <c r="M9" s="194" t="n"/>
      <c r="N9" s="226">
        <f>M9-L9</f>
        <v/>
      </c>
      <c r="O9" s="211">
        <f>SUM(C9:K9)+'0815'!O9</f>
        <v/>
      </c>
      <c r="P9" s="172" t="s">
        <v>381</v>
      </c>
      <c r="Q9" s="172" t="n"/>
      <c r="R9" s="172" t="n"/>
      <c r="S9" s="172" t="n"/>
      <c r="T9" s="172" t="n"/>
    </row>
    <row r="10" spans="1:20">
      <c r="A10" s="262" t="s">
        <v>16</v>
      </c>
      <c r="B10" s="261">
        <f>-1*'0815'!N10</f>
        <v/>
      </c>
      <c r="C10" s="223" t="n"/>
      <c r="D10" s="207" t="n"/>
      <c r="E10" s="223" t="n"/>
      <c r="F10" s="223" t="n"/>
      <c r="G10" s="223" t="n"/>
      <c r="H10" s="223" t="n"/>
      <c r="I10" s="223" t="n"/>
      <c r="J10" s="223" t="n"/>
      <c r="K10" s="223" t="n"/>
      <c r="L10" s="209">
        <f>SUM(B10:K10)</f>
        <v/>
      </c>
      <c r="M10" s="194" t="n"/>
      <c r="N10" s="226">
        <f>M10-L10</f>
        <v/>
      </c>
      <c r="O10" s="211">
        <f>SUM(C10:K10)+'0815'!O10</f>
        <v/>
      </c>
      <c r="P10" s="172" t="s">
        <v>268</v>
      </c>
      <c r="Q10" s="172" t="n"/>
      <c r="R10" s="172" t="n"/>
      <c r="S10" s="172" t="n"/>
      <c r="T10" s="172" t="n"/>
    </row>
    <row r="11" spans="1:20">
      <c r="A11" s="262" t="s">
        <v>19</v>
      </c>
      <c r="B11" s="261">
        <f>-1*'0815'!N11</f>
        <v/>
      </c>
      <c r="C11" s="226" t="n">
        <v>150</v>
      </c>
      <c r="D11" s="227" t="n">
        <v>150</v>
      </c>
      <c r="E11" s="227" t="n">
        <v>200</v>
      </c>
      <c r="F11" s="223" t="n"/>
      <c r="G11" s="226" t="n">
        <v>150</v>
      </c>
      <c r="H11" s="223" t="n"/>
      <c r="I11" s="226" t="n">
        <v>150</v>
      </c>
      <c r="J11" s="226" t="n">
        <v>150</v>
      </c>
      <c r="K11" s="223" t="n"/>
      <c r="L11" s="209">
        <f>SUM(B11:K11)</f>
        <v/>
      </c>
      <c r="M11" s="194" t="n"/>
      <c r="N11" s="226">
        <f>M11-L11</f>
        <v/>
      </c>
      <c r="O11" s="211">
        <f>SUM(C11:K11)+'0815'!O11</f>
        <v/>
      </c>
      <c r="P11" s="172" t="s">
        <v>269</v>
      </c>
      <c r="Q11" s="172" t="n"/>
      <c r="R11" s="172" t="n"/>
      <c r="S11" s="172" t="n"/>
      <c r="T11" s="172" t="n"/>
    </row>
    <row r="12" spans="1:20">
      <c r="A12" s="262" t="s">
        <v>22</v>
      </c>
      <c r="B12" s="261">
        <f>-1*'0815'!N12</f>
        <v/>
      </c>
      <c r="C12" s="226" t="n">
        <v>150</v>
      </c>
      <c r="D12" s="227" t="n">
        <v>150</v>
      </c>
      <c r="E12" s="227" t="n">
        <v>200</v>
      </c>
      <c r="F12" s="223" t="n"/>
      <c r="G12" s="227" t="n">
        <v>150</v>
      </c>
      <c r="H12" s="223" t="n"/>
      <c r="I12" s="223" t="n"/>
      <c r="J12" s="223" t="n"/>
      <c r="K12" s="223" t="n"/>
      <c r="L12" s="209">
        <f>SUM(B12:K12)</f>
        <v/>
      </c>
      <c r="M12" s="194" t="n"/>
      <c r="N12" s="226">
        <f>M12-L12</f>
        <v/>
      </c>
      <c r="O12" s="211">
        <f>SUM(C12:K12)+'0815'!O12</f>
        <v/>
      </c>
      <c r="P12" s="172" t="s">
        <v>270</v>
      </c>
      <c r="Q12" s="172" t="n"/>
      <c r="R12" s="172" t="n"/>
      <c r="S12" s="172" t="n"/>
      <c r="T12" s="172" t="n"/>
    </row>
    <row r="13" spans="1:20">
      <c r="A13" s="262" t="s">
        <v>25</v>
      </c>
      <c r="B13" s="261">
        <f>-1*'0815'!N13</f>
        <v/>
      </c>
      <c r="C13" s="223" t="n"/>
      <c r="D13" s="207" t="n"/>
      <c r="E13" s="223" t="n"/>
      <c r="F13" s="223" t="n"/>
      <c r="G13" s="227" t="n">
        <v>150</v>
      </c>
      <c r="H13" s="223" t="n"/>
      <c r="I13" s="223" t="n"/>
      <c r="J13" s="227" t="n">
        <v>150</v>
      </c>
      <c r="K13" s="223" t="n"/>
      <c r="L13" s="209">
        <f>SUM(B13:K13)</f>
        <v/>
      </c>
      <c r="M13" s="194" t="n"/>
      <c r="N13" s="226">
        <f>M13-L13</f>
        <v/>
      </c>
      <c r="O13" s="211">
        <f>SUM(C13:K13)+'0815'!O13</f>
        <v/>
      </c>
      <c r="P13" s="172" t="s">
        <v>271</v>
      </c>
      <c r="Q13" s="172" t="n"/>
      <c r="R13" s="172" t="n"/>
      <c r="S13" s="172" t="n"/>
      <c r="T13" s="172" t="n"/>
    </row>
    <row r="14" spans="1:20">
      <c r="A14" s="262" t="s">
        <v>28</v>
      </c>
      <c r="B14" s="261">
        <f>-1*'0815'!N14</f>
        <v/>
      </c>
      <c r="C14" s="223" t="n"/>
      <c r="D14" s="207" t="n"/>
      <c r="E14" s="226" t="n">
        <v>200</v>
      </c>
      <c r="F14" s="223" t="n"/>
      <c r="G14" s="226" t="n">
        <v>150</v>
      </c>
      <c r="H14" s="223" t="n"/>
      <c r="I14" s="223" t="n"/>
      <c r="J14" s="223" t="n"/>
      <c r="K14" s="223" t="n"/>
      <c r="L14" s="209">
        <f>SUM(B14:K14)</f>
        <v/>
      </c>
      <c r="M14" s="194" t="n"/>
      <c r="N14" s="226">
        <f>M14-L14</f>
        <v/>
      </c>
      <c r="O14" s="211">
        <f>SUM(C14:K14)+'0815'!O14</f>
        <v/>
      </c>
      <c r="P14" s="172" t="s">
        <v>272</v>
      </c>
      <c r="Q14" s="172" t="n"/>
      <c r="R14" s="172" t="n"/>
      <c r="S14" s="172" t="n"/>
      <c r="T14" s="172" t="n"/>
    </row>
    <row r="15" spans="1:20">
      <c r="A15" s="262" t="s">
        <v>31</v>
      </c>
      <c r="B15" s="261">
        <f>-1*'0815'!N15</f>
        <v/>
      </c>
      <c r="C15" s="227" t="n">
        <v>150</v>
      </c>
      <c r="D15" s="226" t="n">
        <v>150</v>
      </c>
      <c r="E15" s="226" t="n">
        <v>200</v>
      </c>
      <c r="F15" s="223" t="n"/>
      <c r="G15" s="223" t="n"/>
      <c r="H15" s="223" t="n"/>
      <c r="I15" s="226" t="n">
        <v>150</v>
      </c>
      <c r="J15" s="226" t="n">
        <v>150</v>
      </c>
      <c r="K15" s="223" t="n"/>
      <c r="L15" s="209">
        <f>SUM(B15:K15)</f>
        <v/>
      </c>
      <c r="M15" s="194" t="n"/>
      <c r="N15" s="226">
        <f>M15-L15</f>
        <v/>
      </c>
      <c r="O15" s="211">
        <f>SUM(C15:K15)+'0815'!O15</f>
        <v/>
      </c>
      <c r="P15" s="172" t="s">
        <v>273</v>
      </c>
      <c r="Q15" s="172" t="n"/>
      <c r="R15" s="172" t="n"/>
      <c r="S15" s="172" t="n"/>
      <c r="T15" s="172" t="n"/>
    </row>
    <row r="16" spans="1:20">
      <c r="A16" s="262" t="s">
        <v>34</v>
      </c>
      <c r="B16" s="261">
        <f>-1*'0815'!N16</f>
        <v/>
      </c>
      <c r="C16" s="223" t="n"/>
      <c r="D16" s="226" t="n">
        <v>150</v>
      </c>
      <c r="E16" s="223" t="n"/>
      <c r="F16" s="223" t="n"/>
      <c r="G16" s="223" t="n"/>
      <c r="H16" s="223" t="n"/>
      <c r="I16" s="223" t="n"/>
      <c r="J16" s="227" t="n">
        <v>150</v>
      </c>
      <c r="K16" s="223" t="n"/>
      <c r="L16" s="209">
        <f>SUM(B16:K16)</f>
        <v/>
      </c>
      <c r="M16" s="194" t="n"/>
      <c r="N16" s="226">
        <f>M16-L16</f>
        <v/>
      </c>
      <c r="O16" s="211">
        <f>SUM(C16:K16)+'0815'!O16</f>
        <v/>
      </c>
      <c r="P16" s="172" t="s">
        <v>274</v>
      </c>
      <c r="Q16" s="172" t="n"/>
      <c r="R16" s="172" t="n"/>
      <c r="S16" s="172" t="n"/>
      <c r="T16" s="172" t="n"/>
    </row>
    <row r="17" spans="1:20">
      <c r="A17" s="262" t="s">
        <v>130</v>
      </c>
      <c r="B17" s="261">
        <f>-1*'0815'!N17</f>
        <v/>
      </c>
      <c r="C17" s="223" t="n"/>
      <c r="D17" s="227" t="n">
        <v>150</v>
      </c>
      <c r="E17" s="226" t="n">
        <v>200</v>
      </c>
      <c r="F17" s="223" t="n"/>
      <c r="G17" s="226" t="n">
        <v>150</v>
      </c>
      <c r="H17" s="223" t="n"/>
      <c r="I17" s="226" t="n">
        <v>150</v>
      </c>
      <c r="J17" s="227" t="n">
        <v>150</v>
      </c>
      <c r="K17" s="223" t="n"/>
      <c r="L17" s="209">
        <f>SUM(B17:K17)</f>
        <v/>
      </c>
      <c r="M17" s="194" t="n"/>
      <c r="N17" s="226">
        <f>M17-L17</f>
        <v/>
      </c>
      <c r="O17" s="211">
        <f>SUM(C17:K17)+'0815'!O17</f>
        <v/>
      </c>
      <c r="P17" s="172" t="s">
        <v>275</v>
      </c>
      <c r="Q17" s="172" t="n"/>
      <c r="R17" s="172" t="n"/>
      <c r="S17" s="172" t="n"/>
      <c r="T17" s="172" t="n"/>
    </row>
    <row r="18" spans="1:20">
      <c r="A18" s="262" t="s">
        <v>65</v>
      </c>
      <c r="B18" s="261">
        <f>-1*'0815'!N18</f>
        <v/>
      </c>
      <c r="C18" s="223" t="n"/>
      <c r="D18" s="207" t="n"/>
      <c r="E18" s="223" t="n"/>
      <c r="F18" s="223" t="n"/>
      <c r="G18" s="223" t="n"/>
      <c r="H18" s="223" t="n"/>
      <c r="I18" s="223" t="n"/>
      <c r="J18" s="223" t="n"/>
      <c r="K18" s="223" t="n"/>
      <c r="L18" s="209">
        <f>SUM(B18:K18)</f>
        <v/>
      </c>
      <c r="M18" s="194" t="n"/>
      <c r="N18" s="226">
        <f>M18-L18</f>
        <v/>
      </c>
      <c r="O18" s="211">
        <f>SUM(C18:K18)+'0815'!O18</f>
        <v/>
      </c>
      <c r="P18" s="172" t="s">
        <v>382</v>
      </c>
      <c r="Q18" s="172" t="n"/>
      <c r="R18" s="172" t="n"/>
      <c r="S18" s="172" t="n"/>
      <c r="T18" s="172" t="n"/>
    </row>
    <row r="19" spans="1:20">
      <c r="A19" s="262" t="s">
        <v>39</v>
      </c>
      <c r="B19" s="261">
        <f>-1*'0815'!N19</f>
        <v/>
      </c>
      <c r="C19" s="227" t="n">
        <v>150</v>
      </c>
      <c r="D19" s="227" t="n">
        <v>150</v>
      </c>
      <c r="E19" s="227" t="n">
        <v>200</v>
      </c>
      <c r="F19" s="223" t="n"/>
      <c r="G19" s="227" t="n">
        <v>150</v>
      </c>
      <c r="H19" s="223" t="n"/>
      <c r="I19" s="226" t="n">
        <v>150</v>
      </c>
      <c r="J19" s="223" t="n"/>
      <c r="K19" s="223" t="n"/>
      <c r="L19" s="209">
        <f>SUM(B19:K19)</f>
        <v/>
      </c>
      <c r="M19" s="194" t="n"/>
      <c r="N19" s="226">
        <f>M19-L19</f>
        <v/>
      </c>
      <c r="O19" s="211">
        <f>SUM(C19:K19)+'0815'!O19</f>
        <v/>
      </c>
      <c r="P19" s="172" t="s">
        <v>276</v>
      </c>
      <c r="Q19" s="172" t="n"/>
      <c r="R19" s="172" t="n"/>
      <c r="S19" s="172" t="n"/>
      <c r="T19" s="172" t="n"/>
    </row>
    <row r="20" spans="1:20">
      <c r="A20" s="262" t="s">
        <v>42</v>
      </c>
      <c r="B20" s="261">
        <f>-1*'0815'!N20</f>
        <v/>
      </c>
      <c r="C20" s="226" t="n">
        <v>150</v>
      </c>
      <c r="D20" s="207" t="n"/>
      <c r="E20" s="226" t="n">
        <v>200</v>
      </c>
      <c r="F20" s="223" t="n"/>
      <c r="G20" s="223" t="n"/>
      <c r="H20" s="223" t="n"/>
      <c r="I20" s="223" t="n"/>
      <c r="J20" s="226" t="n">
        <v>150</v>
      </c>
      <c r="K20" s="223" t="n"/>
      <c r="L20" s="209">
        <f>SUM(B20:K20)</f>
        <v/>
      </c>
      <c r="M20" s="194" t="n"/>
      <c r="N20" s="226">
        <f>M20-L20</f>
        <v/>
      </c>
      <c r="O20" s="211">
        <f>SUM(C20:K20)+'0815'!O20</f>
        <v/>
      </c>
      <c r="P20" s="172" t="s">
        <v>277</v>
      </c>
      <c r="Q20" s="172" t="n"/>
      <c r="R20" s="172" t="n"/>
      <c r="S20" s="172" t="n"/>
      <c r="T20" s="172" t="n"/>
    </row>
    <row r="21" spans="1:20">
      <c r="A21" s="262" t="s">
        <v>45</v>
      </c>
      <c r="B21" s="261">
        <f>-1*'0815'!N21</f>
        <v/>
      </c>
      <c r="C21" s="226" t="n">
        <v>150</v>
      </c>
      <c r="D21" s="207" t="n"/>
      <c r="E21" s="223" t="n"/>
      <c r="F21" s="223" t="n"/>
      <c r="G21" s="226" t="n">
        <v>150</v>
      </c>
      <c r="H21" s="223" t="n"/>
      <c r="I21" s="227" t="n">
        <v>150</v>
      </c>
      <c r="J21" s="226" t="n">
        <v>150</v>
      </c>
      <c r="K21" s="223" t="n"/>
      <c r="L21" s="209">
        <f>SUM(B21:K21)</f>
        <v/>
      </c>
      <c r="M21" s="194" t="n"/>
      <c r="N21" s="226">
        <f>M21-L21</f>
        <v/>
      </c>
      <c r="O21" s="211">
        <f>SUM(C21:K21)+'0815'!O21</f>
        <v/>
      </c>
      <c r="P21" s="172" t="s">
        <v>278</v>
      </c>
      <c r="Q21" s="172" t="n"/>
      <c r="R21" s="172" t="n"/>
      <c r="S21" s="172" t="n"/>
      <c r="T21" s="172" t="n"/>
    </row>
    <row r="22" spans="1:20">
      <c r="A22" s="262" t="s">
        <v>46</v>
      </c>
      <c r="B22" s="261">
        <f>-1*'0815'!N22</f>
        <v/>
      </c>
      <c r="C22" s="223" t="n"/>
      <c r="D22" s="207" t="n"/>
      <c r="E22" s="226" t="n">
        <v>200</v>
      </c>
      <c r="F22" s="223" t="n"/>
      <c r="G22" s="227" t="n">
        <v>150</v>
      </c>
      <c r="H22" s="223" t="n"/>
      <c r="I22" s="227" t="n">
        <v>150</v>
      </c>
      <c r="J22" s="227" t="n">
        <v>150</v>
      </c>
      <c r="K22" s="223" t="n"/>
      <c r="L22" s="209">
        <f>SUM(B22:K22)</f>
        <v/>
      </c>
      <c r="M22" s="194" t="n"/>
      <c r="N22" s="226">
        <f>M22-L22</f>
        <v/>
      </c>
      <c r="O22" s="211">
        <f>SUM(C22:K22)+'0815'!O22</f>
        <v/>
      </c>
      <c r="P22" s="172" t="s">
        <v>279</v>
      </c>
      <c r="Q22" s="172" t="n"/>
      <c r="R22" s="172" t="n"/>
      <c r="S22" s="172" t="n"/>
      <c r="T22" s="172" t="n"/>
    </row>
    <row r="23" spans="1:20">
      <c r="A23" s="262" t="s">
        <v>154</v>
      </c>
      <c r="B23" s="261">
        <f>-1*'0815'!N23</f>
        <v/>
      </c>
      <c r="C23" s="223" t="n"/>
      <c r="D23" s="207" t="n"/>
      <c r="E23" s="223" t="n"/>
      <c r="F23" s="223" t="n"/>
      <c r="G23" s="223" t="n"/>
      <c r="H23" s="223" t="n"/>
      <c r="I23" s="223" t="n"/>
      <c r="J23" s="223" t="n"/>
      <c r="K23" s="223" t="n"/>
      <c r="L23" s="209">
        <f>SUM(B23:K23)</f>
        <v/>
      </c>
      <c r="M23" s="194" t="n"/>
      <c r="N23" s="226">
        <f>M23-L23</f>
        <v/>
      </c>
      <c r="O23" s="211">
        <f>SUM(C23:K23)+'0815'!O23</f>
        <v/>
      </c>
      <c r="P23" s="172" t="s">
        <v>280</v>
      </c>
      <c r="Q23" s="172" t="n"/>
      <c r="R23" s="172" t="n"/>
      <c r="S23" s="172" t="n"/>
      <c r="T23" s="172" t="n"/>
    </row>
    <row r="24" spans="1:20">
      <c r="A24" s="262" t="s">
        <v>76</v>
      </c>
      <c r="B24" s="261">
        <f>-1*'0815'!N24</f>
        <v/>
      </c>
      <c r="C24" s="227" t="n">
        <v>150</v>
      </c>
      <c r="D24" s="226" t="n">
        <v>150</v>
      </c>
      <c r="E24" s="227" t="n">
        <v>200</v>
      </c>
      <c r="F24" s="223" t="n"/>
      <c r="G24" s="227" t="n">
        <v>150</v>
      </c>
      <c r="H24" s="223" t="n"/>
      <c r="I24" s="227" t="n">
        <v>150</v>
      </c>
      <c r="J24" s="223" t="n"/>
      <c r="K24" s="223" t="n"/>
      <c r="L24" s="209">
        <f>SUM(B24:K24)</f>
        <v/>
      </c>
      <c r="M24" s="194" t="n"/>
      <c r="N24" s="226">
        <f>M24-L24</f>
        <v/>
      </c>
      <c r="O24" s="211">
        <f>SUM(C24:K24)+'0815'!O24</f>
        <v/>
      </c>
      <c r="P24" s="172" t="s">
        <v>304</v>
      </c>
      <c r="Q24" s="172" t="n"/>
      <c r="R24" s="172" t="n"/>
      <c r="S24" s="172" t="n"/>
      <c r="T24" s="172" t="n"/>
    </row>
    <row r="25" spans="1:20">
      <c r="A25" s="262" t="s">
        <v>52</v>
      </c>
      <c r="B25" s="261">
        <f>-1*'0815'!N25</f>
        <v/>
      </c>
      <c r="C25" s="227" t="n">
        <v>150</v>
      </c>
      <c r="D25" s="226" t="n">
        <v>150</v>
      </c>
      <c r="E25" s="226" t="n">
        <v>200</v>
      </c>
      <c r="F25" s="223" t="n"/>
      <c r="G25" s="226" t="n">
        <v>150</v>
      </c>
      <c r="H25" s="223" t="n"/>
      <c r="I25" s="227" t="n">
        <v>150</v>
      </c>
      <c r="J25" s="226" t="n">
        <v>150</v>
      </c>
      <c r="K25" s="223" t="n"/>
      <c r="L25" s="209">
        <f>SUM(B25:K25)</f>
        <v/>
      </c>
      <c r="M25" s="194" t="n"/>
      <c r="N25" s="226">
        <f>M25-L25</f>
        <v/>
      </c>
      <c r="O25" s="211">
        <f>SUM(C25:K25)+'0815'!O25</f>
        <v/>
      </c>
      <c r="P25" s="172" t="s">
        <v>281</v>
      </c>
      <c r="Q25" s="172" t="n"/>
      <c r="R25" s="172" t="n"/>
      <c r="S25" s="172" t="n"/>
      <c r="T25" s="172" t="n"/>
    </row>
    <row r="26" spans="1:20">
      <c r="A26" s="262" t="s">
        <v>55</v>
      </c>
      <c r="B26" s="261">
        <f>-1*'0815'!N26</f>
        <v/>
      </c>
      <c r="C26" s="227" t="n">
        <v>150</v>
      </c>
      <c r="D26" s="227" t="n">
        <v>150</v>
      </c>
      <c r="E26" s="227" t="n">
        <v>200</v>
      </c>
      <c r="F26" s="223" t="n"/>
      <c r="G26" s="223" t="n"/>
      <c r="H26" s="223" t="n"/>
      <c r="I26" s="226" t="n">
        <v>150</v>
      </c>
      <c r="J26" s="227" t="n">
        <v>150</v>
      </c>
      <c r="K26" s="223" t="n"/>
      <c r="L26" s="209">
        <f>SUM(B26:K26)</f>
        <v/>
      </c>
      <c r="M26" s="194" t="n"/>
      <c r="N26" s="226">
        <f>M26-L26</f>
        <v/>
      </c>
      <c r="O26" s="211">
        <f>SUM(C26:K26)+'0815'!O26</f>
        <v/>
      </c>
      <c r="P26" s="172" t="s">
        <v>282</v>
      </c>
      <c r="Q26" s="172" t="n"/>
      <c r="R26" s="172" t="n"/>
      <c r="S26" s="172" t="n"/>
      <c r="T26" s="172" t="n"/>
    </row>
    <row r="27" spans="1:20">
      <c r="A27" s="262" t="s">
        <v>68</v>
      </c>
      <c r="B27" s="223" t="n"/>
      <c r="C27" s="172" t="n"/>
      <c r="D27" s="207" t="n"/>
      <c r="E27" s="223" t="n"/>
      <c r="F27" s="223" t="n"/>
      <c r="G27" s="223" t="n"/>
      <c r="H27" s="223" t="n"/>
      <c r="I27" s="223" t="n"/>
      <c r="J27" s="223" t="n"/>
      <c r="K27" s="223" t="n"/>
      <c r="L27" s="223" t="n"/>
      <c r="M27" s="223" t="n"/>
      <c r="N27" s="223" t="n"/>
      <c r="O27" s="223" t="n"/>
      <c r="P27" s="172" t="n"/>
      <c r="Q27" s="172" t="n"/>
      <c r="R27" s="172" t="n"/>
      <c r="S27" s="172" t="n"/>
      <c r="T27" s="172" t="n"/>
    </row>
    <row r="28" spans="1:20">
      <c r="A28" s="172" t="n"/>
      <c r="B28" s="172" t="n"/>
      <c r="C28" s="225" t="s">
        <v>431</v>
      </c>
      <c r="D28" s="225" t="n"/>
      <c r="E28" s="223" t="n"/>
      <c r="F28" s="223" t="n"/>
      <c r="G28" s="223" t="n"/>
      <c r="H28" s="223" t="n"/>
      <c r="I28" s="223" t="n"/>
      <c r="J28" s="223" t="n"/>
      <c r="K28" s="223" t="n"/>
      <c r="L28" s="172" t="n"/>
      <c r="M28" s="172" t="n"/>
      <c r="N28" s="172" t="n"/>
      <c r="O28" s="172" t="n"/>
      <c r="P28" s="172" t="n"/>
      <c r="Q28" s="172" t="n"/>
      <c r="R28" s="172" t="n"/>
      <c r="S28" s="172" t="n"/>
      <c r="T28" s="172" t="n"/>
    </row>
    <row r="29" spans="1:20">
      <c r="A29" s="172" t="n"/>
      <c r="B29" s="172" t="n"/>
      <c r="C29" s="172" t="n"/>
      <c r="D29" s="207" t="n"/>
      <c r="E29" s="223" t="n"/>
      <c r="F29" s="223" t="n"/>
      <c r="G29" s="223" t="n"/>
      <c r="H29" s="223" t="n"/>
      <c r="I29" s="223" t="n"/>
      <c r="J29" s="223" t="n"/>
      <c r="K29" s="223" t="n"/>
      <c r="L29" s="223" t="n"/>
      <c r="M29" s="223" t="n"/>
      <c r="N29" s="172" t="n"/>
      <c r="O29" s="172" t="n"/>
      <c r="P29" s="172" t="n"/>
      <c r="Q29" s="172" t="n"/>
      <c r="R29" s="172" t="n"/>
      <c r="S29" s="172" t="n"/>
      <c r="T29" s="172" t="n"/>
    </row>
    <row r="30" spans="1:20">
      <c r="A30" s="172" t="n"/>
      <c r="B30" s="172" t="n"/>
      <c r="C30" s="172" t="n"/>
      <c r="D30" s="207" t="n"/>
      <c r="E30" s="223" t="n"/>
      <c r="F30" s="223" t="n"/>
      <c r="G30" s="223" t="n"/>
      <c r="H30" s="223" t="n"/>
      <c r="I30" s="223" t="n"/>
      <c r="J30" s="223" t="n"/>
      <c r="K30" s="223" t="n"/>
      <c r="L30" s="223" t="n"/>
      <c r="M30" s="223" t="n"/>
      <c r="N30" s="172" t="n"/>
      <c r="O30" s="172" t="n"/>
      <c r="P30" s="172" t="n"/>
      <c r="Q30" s="172" t="n"/>
      <c r="R30" s="172" t="n"/>
      <c r="S30" s="172" t="n"/>
      <c r="T30" s="172" t="n"/>
    </row>
    <row r="31" spans="1:20">
      <c r="A31" s="172" t="n"/>
      <c r="B31" s="172" t="n"/>
      <c r="C31" s="223" t="n"/>
      <c r="D31" s="207" t="n"/>
      <c r="E31" s="223" t="n"/>
      <c r="F31" s="223" t="n"/>
      <c r="G31" s="223" t="n"/>
      <c r="H31" s="223" t="n"/>
      <c r="I31" s="223" t="n"/>
      <c r="J31" s="223" t="n"/>
      <c r="K31" s="223" t="n"/>
      <c r="L31" s="223" t="n"/>
      <c r="M31" s="223" t="n"/>
      <c r="N31" s="172" t="n"/>
      <c r="O31" s="172" t="n"/>
      <c r="P31" s="172" t="n"/>
      <c r="Q31" s="172" t="n"/>
      <c r="R31" s="172" t="n"/>
      <c r="S31" s="172" t="n"/>
      <c r="T31" s="172" t="n"/>
    </row>
    <row r="32" spans="1:20">
      <c r="A32" s="172" t="n"/>
      <c r="B32" s="172" t="n"/>
      <c r="C32" s="223" t="n"/>
      <c r="D32" s="207" t="n"/>
      <c r="E32" s="223" t="n"/>
      <c r="F32" s="223" t="n"/>
      <c r="G32" s="223" t="n"/>
      <c r="H32" s="223" t="n"/>
      <c r="I32" s="223" t="n"/>
      <c r="J32" s="223" t="n"/>
      <c r="K32" s="223" t="n"/>
      <c r="L32" s="223" t="n"/>
      <c r="M32" s="223" t="n"/>
      <c r="N32" s="172" t="n"/>
      <c r="O32" s="172" t="n"/>
      <c r="P32" s="172" t="n"/>
      <c r="Q32" s="172" t="n"/>
      <c r="R32" s="172" t="n"/>
      <c r="S32" s="172" t="n"/>
      <c r="T32" s="172" t="n"/>
    </row>
    <row r="33" spans="1:20">
      <c r="A33" s="172" t="n"/>
      <c r="B33" s="172" t="n"/>
      <c r="C33" s="223" t="n"/>
      <c r="D33" s="207" t="n"/>
      <c r="E33" s="223" t="n"/>
      <c r="F33" s="223" t="n"/>
      <c r="G33" s="223" t="n"/>
      <c r="H33" s="223" t="n"/>
      <c r="I33" s="223" t="n"/>
      <c r="J33" s="223" t="n"/>
      <c r="K33" s="223" t="n"/>
      <c r="L33" s="223" t="n"/>
      <c r="M33" s="223" t="n"/>
      <c r="N33" s="172" t="n"/>
      <c r="O33" s="172" t="n"/>
      <c r="P33" s="172" t="n"/>
      <c r="Q33" s="172" t="n"/>
      <c r="R33" s="172" t="n"/>
      <c r="S33" s="172" t="n"/>
      <c r="T33" s="172" t="n"/>
    </row>
    <row r="34" spans="1:20">
      <c r="A34" s="172" t="n"/>
      <c r="B34" s="172" t="n"/>
      <c r="C34" s="172" t="n"/>
      <c r="D34" s="225" t="n"/>
      <c r="E34" s="172" t="n"/>
      <c r="F34" s="172" t="n"/>
      <c r="G34" s="172" t="n"/>
      <c r="H34" s="172" t="n"/>
      <c r="I34" s="172" t="n"/>
      <c r="J34" s="172" t="n"/>
      <c r="K34" s="172" t="n"/>
      <c r="L34" s="223" t="n"/>
      <c r="M34" s="223" t="n"/>
      <c r="N34" s="172" t="n"/>
      <c r="O34" s="172" t="n"/>
      <c r="P34" s="172" t="n"/>
      <c r="Q34" s="172" t="n"/>
      <c r="R34" s="172" t="n"/>
      <c r="S34" s="172" t="n"/>
      <c r="T34" s="172" t="n"/>
    </row>
    <row r="35" spans="1:20">
      <c r="A35" s="172" t="n"/>
      <c r="B35" s="172" t="n"/>
      <c r="C35" s="172" t="n"/>
      <c r="D35" s="225" t="n"/>
      <c r="E35" s="172" t="n"/>
      <c r="F35" s="172" t="n"/>
      <c r="G35" s="172" t="n"/>
      <c r="H35" s="172" t="n"/>
      <c r="I35" s="172" t="n"/>
      <c r="J35" s="172" t="n"/>
      <c r="K35" s="172" t="n"/>
      <c r="L35" s="223" t="n"/>
      <c r="M35" s="223" t="n"/>
      <c r="N35" s="172" t="n"/>
      <c r="O35" s="172" t="n"/>
      <c r="P35" s="172" t="n"/>
      <c r="Q35" s="172" t="n"/>
      <c r="R35" s="172" t="n"/>
      <c r="S35" s="172" t="n"/>
      <c r="T35" s="172" t="n"/>
    </row>
    <row r="36" spans="1:20">
      <c r="A36" s="172" t="n"/>
      <c r="B36" s="172" t="n"/>
      <c r="C36" s="172" t="n"/>
      <c r="D36" s="225" t="n"/>
      <c r="E36" s="172" t="n"/>
      <c r="F36" s="172" t="n"/>
      <c r="G36" s="172" t="n"/>
      <c r="H36" s="172" t="n"/>
      <c r="I36" s="172" t="n"/>
      <c r="J36" s="172" t="n"/>
      <c r="K36" s="172" t="n"/>
      <c r="L36" s="223" t="n"/>
      <c r="M36" s="223" t="n"/>
      <c r="N36" s="172" t="n"/>
      <c r="O36" s="172" t="n"/>
      <c r="P36" s="172" t="n"/>
      <c r="Q36" s="172" t="n"/>
      <c r="R36" s="172" t="n"/>
      <c r="S36" s="172" t="n"/>
      <c r="T36" s="172" t="n"/>
    </row>
    <row r="37" spans="1:20">
      <c r="A37" s="172" t="n"/>
      <c r="B37" s="172" t="n"/>
      <c r="C37" s="172" t="n"/>
      <c r="D37" s="225" t="n"/>
      <c r="E37" s="172" t="n"/>
      <c r="F37" s="172" t="n"/>
      <c r="G37" s="172" t="n"/>
      <c r="H37" s="172" t="n"/>
      <c r="I37" s="172" t="n"/>
      <c r="J37" s="172" t="n"/>
      <c r="K37" s="172" t="n"/>
      <c r="L37" s="223" t="n"/>
      <c r="M37" s="223" t="n"/>
      <c r="N37" s="172" t="n"/>
      <c r="O37" s="172" t="n"/>
      <c r="P37" s="172" t="n"/>
      <c r="Q37" s="172" t="n"/>
      <c r="R37" s="172" t="n"/>
      <c r="S37" s="172" t="n"/>
      <c r="T37" s="172" t="n"/>
    </row>
    <row r="38" spans="1:20">
      <c r="A38" s="172" t="n"/>
      <c r="B38" s="172" t="n"/>
      <c r="C38" s="172" t="n"/>
      <c r="D38" s="225" t="n"/>
      <c r="E38" s="172" t="n"/>
      <c r="F38" s="172" t="n"/>
      <c r="G38" s="172" t="n"/>
      <c r="H38" s="172" t="n"/>
      <c r="I38" s="172" t="n"/>
      <c r="J38" s="172" t="n"/>
      <c r="K38" s="172" t="n"/>
      <c r="L38" s="223" t="n"/>
      <c r="M38" s="223" t="n"/>
      <c r="N38" s="172" t="n"/>
      <c r="O38" s="172" t="n"/>
      <c r="P38" s="172" t="n"/>
      <c r="Q38" s="172" t="n"/>
      <c r="R38" s="172" t="n"/>
      <c r="S38" s="172" t="n"/>
      <c r="T38" s="172" t="n"/>
    </row>
    <row r="39" spans="1:20">
      <c r="A39" s="172" t="n"/>
      <c r="B39" s="172" t="n"/>
      <c r="C39" s="172" t="n"/>
      <c r="D39" s="225" t="n"/>
      <c r="E39" s="172" t="n"/>
      <c r="F39" s="172" t="n"/>
      <c r="G39" s="172" t="n"/>
      <c r="H39" s="172" t="n"/>
      <c r="I39" s="172" t="n"/>
      <c r="J39" s="172" t="n"/>
      <c r="K39" s="172" t="n"/>
      <c r="L39" s="223" t="n"/>
      <c r="M39" s="223" t="n"/>
      <c r="N39" s="172" t="n"/>
      <c r="O39" s="172" t="n"/>
      <c r="P39" s="172" t="n"/>
      <c r="Q39" s="172" t="n"/>
      <c r="R39" s="172" t="n"/>
      <c r="S39" s="172" t="n"/>
      <c r="T39" s="172" t="n"/>
    </row>
    <row r="40" spans="1:20">
      <c r="A40" s="172" t="n"/>
      <c r="B40" s="172" t="n"/>
      <c r="C40" s="172" t="n"/>
      <c r="D40" s="225" t="n"/>
      <c r="E40" s="172" t="n"/>
      <c r="F40" s="172" t="n"/>
      <c r="G40" s="172" t="n"/>
      <c r="H40" s="172" t="n"/>
      <c r="I40" s="172" t="n"/>
      <c r="J40" s="172" t="n"/>
      <c r="K40" s="172" t="n"/>
      <c r="L40" s="223" t="n"/>
      <c r="M40" s="223" t="n"/>
      <c r="N40" s="172" t="n"/>
      <c r="O40" s="172" t="n"/>
      <c r="P40" s="172" t="n"/>
      <c r="Q40" s="172" t="n"/>
      <c r="R40" s="172" t="n"/>
      <c r="S40" s="172" t="n"/>
      <c r="T40" s="172" t="n"/>
    </row>
    <row r="41" spans="1:20">
      <c r="A41" s="172" t="n"/>
      <c r="B41" s="172" t="n"/>
      <c r="C41" s="172" t="n"/>
      <c r="D41" s="225" t="n"/>
      <c r="E41" s="172" t="n"/>
      <c r="F41" s="172" t="n"/>
      <c r="G41" s="172" t="n"/>
      <c r="H41" s="172" t="n"/>
      <c r="I41" s="172" t="n"/>
      <c r="J41" s="172" t="n"/>
      <c r="K41" s="172" t="n"/>
      <c r="L41" s="223" t="n"/>
      <c r="M41" s="223" t="n"/>
      <c r="N41" s="172" t="n"/>
      <c r="O41" s="172" t="n"/>
      <c r="P41" s="172" t="n"/>
      <c r="Q41" s="172" t="n"/>
      <c r="R41" s="172" t="n"/>
      <c r="S41" s="172" t="n"/>
      <c r="T41" s="172" t="n"/>
    </row>
    <row r="42" spans="1:20">
      <c r="A42" s="172" t="n"/>
      <c r="B42" s="172" t="n"/>
      <c r="C42" s="172" t="n"/>
      <c r="D42" s="225" t="n"/>
      <c r="E42" s="172" t="n"/>
      <c r="F42" s="172" t="n"/>
      <c r="G42" s="172" t="n"/>
      <c r="H42" s="172" t="n"/>
      <c r="I42" s="172" t="n"/>
      <c r="J42" s="172" t="n"/>
      <c r="K42" s="172" t="n"/>
      <c r="L42" s="223" t="n"/>
      <c r="M42" s="223" t="n"/>
      <c r="N42" s="172" t="n"/>
      <c r="O42" s="172" t="n"/>
      <c r="P42" s="172" t="n"/>
      <c r="Q42" s="172" t="n"/>
      <c r="R42" s="172" t="n"/>
      <c r="S42" s="172" t="n"/>
      <c r="T42" s="172" t="n"/>
    </row>
    <row r="43" spans="1:20">
      <c r="A43" s="172" t="n"/>
      <c r="B43" s="172" t="n"/>
      <c r="C43" s="172" t="n"/>
      <c r="D43" s="225" t="n"/>
      <c r="E43" s="172" t="n"/>
      <c r="F43" s="172" t="n"/>
      <c r="G43" s="172" t="n"/>
      <c r="H43" s="172" t="n"/>
      <c r="I43" s="172" t="n"/>
      <c r="J43" s="172" t="n"/>
      <c r="K43" s="172" t="n"/>
      <c r="L43" s="223" t="n"/>
      <c r="M43" s="223" t="n"/>
      <c r="N43" s="172" t="n"/>
      <c r="O43" s="172" t="n"/>
      <c r="P43" s="172" t="n"/>
      <c r="Q43" s="172" t="n"/>
      <c r="R43" s="172" t="n"/>
      <c r="S43" s="172" t="n"/>
      <c r="T43" s="172" t="n"/>
    </row>
    <row r="44" spans="1:20">
      <c r="A44" s="172" t="n"/>
      <c r="B44" s="172" t="n"/>
      <c r="C44" s="172" t="n"/>
      <c r="D44" s="225" t="n"/>
      <c r="E44" s="172" t="n"/>
      <c r="F44" s="172" t="n"/>
      <c r="G44" s="172" t="n"/>
      <c r="H44" s="172" t="n"/>
      <c r="I44" s="172" t="n"/>
      <c r="J44" s="172" t="n"/>
      <c r="K44" s="172" t="n"/>
      <c r="L44" s="223" t="n"/>
      <c r="M44" s="223" t="n"/>
      <c r="N44" s="172" t="n"/>
      <c r="O44" s="172" t="n"/>
      <c r="P44" s="172" t="n"/>
      <c r="Q44" s="172" t="n"/>
      <c r="R44" s="172" t="n"/>
      <c r="S44" s="172" t="n"/>
      <c r="T44" s="172" t="n"/>
    </row>
    <row r="45" spans="1:20">
      <c r="A45" s="172" t="n"/>
      <c r="B45" s="172" t="n"/>
      <c r="C45" s="172" t="n"/>
      <c r="D45" s="225" t="n"/>
      <c r="E45" s="172" t="n"/>
      <c r="F45" s="172" t="n"/>
      <c r="G45" s="172" t="n"/>
      <c r="H45" s="172" t="n"/>
      <c r="I45" s="172" t="n"/>
      <c r="J45" s="172" t="n"/>
      <c r="K45" s="172" t="n"/>
      <c r="L45" s="223" t="n"/>
      <c r="M45" s="223" t="n"/>
      <c r="N45" s="172" t="n"/>
      <c r="O45" s="172" t="n"/>
      <c r="P45" s="172" t="n"/>
      <c r="Q45" s="172" t="n"/>
      <c r="R45" s="172" t="n"/>
      <c r="S45" s="172" t="n"/>
      <c r="T45" s="172" t="n"/>
    </row>
    <row r="46" spans="1:20">
      <c r="A46" s="172" t="n"/>
      <c r="B46" s="172" t="n"/>
      <c r="C46" s="172" t="n"/>
      <c r="D46" s="225" t="n"/>
      <c r="E46" s="172" t="n"/>
      <c r="F46" s="172" t="n"/>
      <c r="G46" s="172" t="n"/>
      <c r="H46" s="172" t="n"/>
      <c r="I46" s="172" t="n"/>
      <c r="J46" s="172" t="n"/>
      <c r="K46" s="172" t="n"/>
      <c r="L46" s="223" t="n"/>
      <c r="M46" s="223" t="n"/>
      <c r="N46" s="172" t="n"/>
      <c r="O46" s="172" t="n"/>
      <c r="P46" s="172" t="n"/>
      <c r="Q46" s="172" t="n"/>
      <c r="R46" s="172" t="n"/>
      <c r="S46" s="172" t="n"/>
      <c r="T46" s="172" t="n"/>
    </row>
    <row r="47" spans="1:20">
      <c r="A47" s="172" t="n"/>
      <c r="B47" s="172" t="n"/>
      <c r="C47" s="172" t="n"/>
      <c r="D47" s="225" t="n"/>
      <c r="E47" s="172" t="n"/>
      <c r="F47" s="172" t="n"/>
      <c r="G47" s="172" t="n"/>
      <c r="H47" s="172" t="n"/>
      <c r="I47" s="172" t="n"/>
      <c r="J47" s="172" t="n"/>
      <c r="K47" s="172" t="n"/>
      <c r="L47" s="223" t="n"/>
      <c r="M47" s="223" t="n"/>
      <c r="N47" s="172" t="n"/>
      <c r="O47" s="172" t="n"/>
      <c r="P47" s="172" t="n"/>
      <c r="Q47" s="172" t="n"/>
      <c r="R47" s="172" t="n"/>
      <c r="S47" s="172" t="n"/>
      <c r="T47" s="172" t="n"/>
    </row>
    <row r="48" spans="1:20">
      <c r="A48" s="172" t="n"/>
      <c r="B48" s="172" t="n"/>
      <c r="C48" s="172" t="n"/>
      <c r="D48" s="225" t="n"/>
      <c r="E48" s="172" t="n"/>
      <c r="F48" s="172" t="n"/>
      <c r="G48" s="172" t="n"/>
      <c r="H48" s="172" t="n"/>
      <c r="I48" s="172" t="n"/>
      <c r="J48" s="172" t="n"/>
      <c r="K48" s="172" t="n"/>
      <c r="L48" s="223" t="n"/>
      <c r="M48" s="223" t="n"/>
      <c r="N48" s="172" t="n"/>
      <c r="O48" s="172" t="n"/>
      <c r="P48" s="172" t="n"/>
      <c r="Q48" s="172" t="n"/>
      <c r="R48" s="172" t="n"/>
      <c r="S48" s="172" t="n"/>
      <c r="T48" s="172" t="n"/>
    </row>
    <row r="49" spans="1:20">
      <c r="A49" s="172" t="n"/>
      <c r="B49" s="172" t="n"/>
      <c r="C49" s="172" t="n"/>
      <c r="D49" s="225" t="n"/>
      <c r="E49" s="172" t="n"/>
      <c r="F49" s="172" t="n"/>
      <c r="G49" s="172" t="n"/>
      <c r="H49" s="172" t="n"/>
      <c r="I49" s="172" t="n"/>
      <c r="J49" s="172" t="n"/>
      <c r="K49" s="172" t="n"/>
      <c r="L49" s="223" t="n"/>
      <c r="M49" s="223" t="n"/>
      <c r="N49" s="172" t="n"/>
      <c r="O49" s="172" t="n"/>
      <c r="P49" s="172" t="n"/>
      <c r="Q49" s="172" t="n"/>
      <c r="R49" s="172" t="n"/>
      <c r="S49" s="172" t="n"/>
      <c r="T49" s="172" t="n"/>
    </row>
    <row r="50" spans="1:20">
      <c r="A50" s="172" t="n"/>
      <c r="B50" s="172" t="n"/>
      <c r="C50" s="172" t="n"/>
      <c r="D50" s="225" t="n"/>
      <c r="E50" s="172" t="n"/>
      <c r="F50" s="172" t="n"/>
      <c r="G50" s="172" t="n"/>
      <c r="H50" s="172" t="n"/>
      <c r="I50" s="172" t="n"/>
      <c r="J50" s="172" t="n"/>
      <c r="K50" s="172" t="n"/>
      <c r="L50" s="223" t="n"/>
      <c r="M50" s="223" t="n"/>
      <c r="N50" s="172" t="n"/>
      <c r="O50" s="172" t="n"/>
      <c r="P50" s="172" t="n"/>
      <c r="Q50" s="172" t="n"/>
      <c r="R50" s="172" t="n"/>
      <c r="S50" s="172" t="n"/>
      <c r="T50" s="172" t="n"/>
    </row>
    <row r="51" spans="1:20">
      <c r="A51" s="172" t="n"/>
      <c r="B51" s="172" t="n"/>
      <c r="C51" s="172" t="n"/>
      <c r="D51" s="225" t="n"/>
      <c r="E51" s="172" t="n"/>
      <c r="F51" s="172" t="n"/>
      <c r="G51" s="172" t="n"/>
      <c r="H51" s="172" t="n"/>
      <c r="I51" s="172" t="n"/>
      <c r="J51" s="172" t="n"/>
      <c r="K51" s="172" t="n"/>
      <c r="L51" s="223" t="n"/>
      <c r="M51" s="223" t="n"/>
      <c r="N51" s="172" t="n"/>
      <c r="O51" s="172" t="n"/>
      <c r="P51" s="172" t="n"/>
      <c r="Q51" s="172" t="n"/>
      <c r="R51" s="172" t="n"/>
      <c r="S51" s="172" t="n"/>
      <c r="T51" s="172" t="n"/>
    </row>
    <row r="52" spans="1:20">
      <c r="A52" s="172" t="n"/>
      <c r="B52" s="172" t="n"/>
      <c r="C52" s="172" t="n"/>
      <c r="D52" s="225" t="n"/>
      <c r="E52" s="172" t="n"/>
      <c r="F52" s="172" t="n"/>
      <c r="G52" s="172" t="n"/>
      <c r="H52" s="172" t="n"/>
      <c r="I52" s="172" t="n"/>
      <c r="J52" s="172" t="n"/>
      <c r="K52" s="172" t="n"/>
      <c r="L52" s="223" t="n"/>
      <c r="M52" s="223" t="n"/>
      <c r="N52" s="172" t="n"/>
      <c r="O52" s="172" t="n"/>
      <c r="P52" s="172" t="n"/>
      <c r="Q52" s="172" t="n"/>
      <c r="R52" s="172" t="n"/>
      <c r="S52" s="172" t="n"/>
      <c r="T52" s="172" t="n"/>
    </row>
    <row r="53" spans="1:20">
      <c r="A53" s="172" t="n"/>
      <c r="B53" s="172" t="n"/>
      <c r="C53" s="172" t="n"/>
      <c r="D53" s="225" t="n"/>
      <c r="E53" s="172" t="n"/>
      <c r="F53" s="172" t="n"/>
      <c r="G53" s="172" t="n"/>
      <c r="H53" s="172" t="n"/>
      <c r="I53" s="172" t="n"/>
      <c r="J53" s="172" t="n"/>
      <c r="K53" s="172" t="n"/>
      <c r="L53" s="223" t="n"/>
      <c r="M53" s="223" t="n"/>
      <c r="N53" s="172" t="n"/>
      <c r="O53" s="172" t="n"/>
      <c r="P53" s="172" t="n"/>
      <c r="Q53" s="172" t="n"/>
      <c r="R53" s="172" t="n"/>
      <c r="S53" s="172" t="n"/>
      <c r="T53" s="172" t="n"/>
    </row>
    <row r="54" spans="1:20">
      <c r="A54" s="172" t="n"/>
      <c r="B54" s="172" t="n"/>
      <c r="C54" s="172" t="n"/>
      <c r="D54" s="225" t="n"/>
      <c r="E54" s="172" t="n"/>
      <c r="F54" s="172" t="n"/>
      <c r="G54" s="172" t="n"/>
      <c r="H54" s="172" t="n"/>
      <c r="I54" s="172" t="n"/>
      <c r="J54" s="172" t="n"/>
      <c r="K54" s="172" t="n"/>
      <c r="L54" s="223" t="n"/>
      <c r="M54" s="223" t="n"/>
      <c r="N54" s="172" t="n"/>
      <c r="O54" s="172" t="n"/>
      <c r="P54" s="172" t="n"/>
      <c r="Q54" s="172" t="n"/>
      <c r="R54" s="172" t="n"/>
      <c r="S54" s="172" t="n"/>
      <c r="T54" s="172" t="n"/>
    </row>
    <row r="55" spans="1:20">
      <c r="A55" s="172" t="n"/>
      <c r="B55" s="172" t="n"/>
      <c r="C55" s="172" t="n"/>
      <c r="D55" s="225" t="n"/>
      <c r="E55" s="172" t="n"/>
      <c r="F55" s="172" t="n"/>
      <c r="G55" s="172" t="n"/>
      <c r="H55" s="172" t="n"/>
      <c r="I55" s="172" t="n"/>
      <c r="J55" s="172" t="n"/>
      <c r="K55" s="172" t="n"/>
      <c r="L55" s="223" t="n"/>
      <c r="M55" s="223" t="n"/>
      <c r="N55" s="172" t="n"/>
      <c r="O55" s="172" t="n"/>
      <c r="P55" s="172" t="n"/>
      <c r="Q55" s="172" t="n"/>
      <c r="R55" s="172" t="n"/>
      <c r="S55" s="172" t="n"/>
      <c r="T55" s="172" t="n"/>
    </row>
    <row r="56" spans="1:20">
      <c r="A56" s="172" t="n"/>
      <c r="B56" s="172" t="n"/>
      <c r="C56" s="172" t="n"/>
      <c r="D56" s="225" t="n"/>
      <c r="E56" s="172" t="n"/>
      <c r="F56" s="172" t="n"/>
      <c r="G56" s="172" t="n"/>
      <c r="H56" s="172" t="n"/>
      <c r="I56" s="172" t="n"/>
      <c r="J56" s="172" t="n"/>
      <c r="K56" s="172" t="n"/>
      <c r="L56" s="223" t="n"/>
      <c r="M56" s="223" t="n"/>
      <c r="N56" s="172" t="n"/>
      <c r="O56" s="172" t="n"/>
      <c r="P56" s="172" t="n"/>
      <c r="Q56" s="172" t="n"/>
      <c r="R56" s="172" t="n"/>
      <c r="S56" s="172" t="n"/>
      <c r="T56" s="172" t="n"/>
    </row>
    <row r="57" spans="1:20">
      <c r="A57" s="172" t="n"/>
      <c r="B57" s="172" t="n"/>
      <c r="C57" s="172" t="n"/>
      <c r="D57" s="225" t="n"/>
      <c r="E57" s="172" t="n"/>
      <c r="F57" s="172" t="n"/>
      <c r="G57" s="172" t="n"/>
      <c r="H57" s="172" t="n"/>
      <c r="I57" s="172" t="n"/>
      <c r="J57" s="172" t="n"/>
      <c r="K57" s="172" t="n"/>
      <c r="L57" s="223" t="n"/>
      <c r="M57" s="223" t="n"/>
      <c r="N57" s="172" t="n"/>
      <c r="O57" s="172" t="n"/>
      <c r="P57" s="172" t="n"/>
      <c r="Q57" s="172" t="n"/>
      <c r="R57" s="172" t="n"/>
      <c r="S57" s="172" t="n"/>
      <c r="T57" s="172" t="n"/>
    </row>
    <row r="58" spans="1:20">
      <c r="A58" s="172" t="n"/>
      <c r="B58" s="172" t="n"/>
      <c r="C58" s="172" t="n"/>
      <c r="D58" s="225" t="n"/>
      <c r="E58" s="172" t="n"/>
      <c r="F58" s="172" t="n"/>
      <c r="G58" s="172" t="n"/>
      <c r="H58" s="172" t="n"/>
      <c r="I58" s="172" t="n"/>
      <c r="J58" s="172" t="n"/>
      <c r="K58" s="172" t="n"/>
      <c r="L58" s="223" t="n"/>
      <c r="M58" s="223" t="n"/>
      <c r="N58" s="172" t="n"/>
      <c r="O58" s="172" t="n"/>
      <c r="P58" s="172" t="n"/>
      <c r="Q58" s="172" t="n"/>
      <c r="R58" s="172" t="n"/>
      <c r="S58" s="172" t="n"/>
      <c r="T58" s="172" t="n"/>
    </row>
    <row r="59" spans="1:20">
      <c r="A59" s="172" t="n"/>
      <c r="B59" s="172" t="n"/>
      <c r="C59" s="172" t="n"/>
      <c r="D59" s="225" t="n"/>
      <c r="E59" s="172" t="n"/>
      <c r="F59" s="172" t="n"/>
      <c r="G59" s="172" t="n"/>
      <c r="H59" s="172" t="n"/>
      <c r="I59" s="172" t="n"/>
      <c r="J59" s="172" t="n"/>
      <c r="K59" s="172" t="n"/>
      <c r="L59" s="223" t="n"/>
      <c r="M59" s="223" t="n"/>
      <c r="N59" s="172" t="n"/>
      <c r="O59" s="172" t="n"/>
      <c r="P59" s="172" t="n"/>
      <c r="Q59" s="172" t="n"/>
      <c r="R59" s="172" t="n"/>
      <c r="S59" s="172" t="n"/>
      <c r="T59" s="172" t="n"/>
    </row>
    <row r="60" spans="1:20">
      <c r="A60" s="172" t="n"/>
      <c r="B60" s="172" t="n"/>
      <c r="C60" s="172" t="n"/>
      <c r="D60" s="225" t="n"/>
      <c r="E60" s="172" t="n"/>
      <c r="F60" s="172" t="n"/>
      <c r="G60" s="172" t="n"/>
      <c r="H60" s="172" t="n"/>
      <c r="I60" s="172" t="n"/>
      <c r="J60" s="172" t="n"/>
      <c r="K60" s="172" t="n"/>
      <c r="L60" s="223" t="n"/>
      <c r="M60" s="223" t="n"/>
      <c r="N60" s="172" t="n"/>
      <c r="O60" s="172" t="n"/>
      <c r="P60" s="172" t="n"/>
      <c r="Q60" s="172" t="n"/>
      <c r="R60" s="172" t="n"/>
      <c r="S60" s="172" t="n"/>
      <c r="T60" s="172" t="n"/>
    </row>
    <row r="61" spans="1:20">
      <c r="A61" s="172" t="n"/>
      <c r="B61" s="172" t="n"/>
      <c r="C61" s="172" t="n"/>
      <c r="D61" s="225" t="n"/>
      <c r="E61" s="172" t="n"/>
      <c r="F61" s="172" t="n"/>
      <c r="G61" s="172" t="n"/>
      <c r="H61" s="172" t="n"/>
      <c r="I61" s="172" t="n"/>
      <c r="J61" s="172" t="n"/>
      <c r="K61" s="172" t="n"/>
      <c r="L61" s="223" t="n"/>
      <c r="M61" s="223" t="n"/>
      <c r="N61" s="172" t="n"/>
      <c r="O61" s="172" t="n"/>
      <c r="P61" s="172" t="n"/>
      <c r="Q61" s="172" t="n"/>
      <c r="R61" s="172" t="n"/>
      <c r="S61" s="172" t="n"/>
      <c r="T61" s="172" t="n"/>
    </row>
    <row r="62" spans="1:20">
      <c r="A62" s="172" t="n"/>
      <c r="B62" s="172" t="n"/>
      <c r="C62" s="172" t="n"/>
      <c r="D62" s="225" t="n"/>
      <c r="E62" s="172" t="n"/>
      <c r="F62" s="172" t="n"/>
      <c r="G62" s="172" t="n"/>
      <c r="H62" s="172" t="n"/>
      <c r="I62" s="172" t="n"/>
      <c r="J62" s="172" t="n"/>
      <c r="K62" s="172" t="n"/>
      <c r="L62" s="223" t="n"/>
      <c r="M62" s="223" t="n"/>
      <c r="N62" s="172" t="n"/>
      <c r="O62" s="172" t="n"/>
      <c r="P62" s="172" t="n"/>
      <c r="Q62" s="172" t="n"/>
      <c r="R62" s="172" t="n"/>
      <c r="S62" s="172" t="n"/>
      <c r="T62" s="172" t="n"/>
    </row>
    <row r="63" spans="1:20">
      <c r="A63" s="172" t="n"/>
      <c r="B63" s="172" t="n"/>
      <c r="C63" s="172" t="n"/>
      <c r="D63" s="225" t="n"/>
      <c r="E63" s="172" t="n"/>
      <c r="F63" s="172" t="n"/>
      <c r="G63" s="172" t="n"/>
      <c r="H63" s="172" t="n"/>
      <c r="I63" s="172" t="n"/>
      <c r="J63" s="172" t="n"/>
      <c r="K63" s="172" t="n"/>
      <c r="L63" s="223" t="n"/>
      <c r="M63" s="223" t="n"/>
      <c r="N63" s="172" t="n"/>
      <c r="O63" s="172" t="n"/>
      <c r="P63" s="172" t="n"/>
      <c r="Q63" s="172" t="n"/>
      <c r="R63" s="172" t="n"/>
      <c r="S63" s="172" t="n"/>
      <c r="T63" s="172" t="n"/>
    </row>
    <row r="64" spans="1:20">
      <c r="A64" s="172" t="n"/>
      <c r="B64" s="172" t="n"/>
      <c r="C64" s="172" t="n"/>
      <c r="D64" s="225" t="n"/>
      <c r="E64" s="172" t="n"/>
      <c r="F64" s="172" t="n"/>
      <c r="G64" s="172" t="n"/>
      <c r="H64" s="172" t="n"/>
      <c r="I64" s="172" t="n"/>
      <c r="J64" s="172" t="n"/>
      <c r="K64" s="172" t="n"/>
      <c r="L64" s="223" t="n"/>
      <c r="M64" s="223" t="n"/>
      <c r="N64" s="172" t="n"/>
      <c r="O64" s="172" t="n"/>
      <c r="P64" s="172" t="n"/>
      <c r="Q64" s="172" t="n"/>
      <c r="R64" s="172" t="n"/>
      <c r="S64" s="172" t="n"/>
      <c r="T64" s="172" t="n"/>
    </row>
    <row r="65" spans="1:20">
      <c r="A65" s="172" t="n"/>
      <c r="B65" s="172" t="n"/>
      <c r="C65" s="172" t="n"/>
      <c r="D65" s="225" t="n"/>
      <c r="E65" s="172" t="n"/>
      <c r="F65" s="172" t="n"/>
      <c r="G65" s="172" t="n"/>
      <c r="H65" s="172" t="n"/>
      <c r="I65" s="172" t="n"/>
      <c r="J65" s="172" t="n"/>
      <c r="K65" s="172" t="n"/>
      <c r="L65" s="223" t="n"/>
      <c r="M65" s="223" t="n"/>
      <c r="N65" s="172" t="n"/>
      <c r="O65" s="172" t="n"/>
      <c r="P65" s="172" t="n"/>
      <c r="Q65" s="172" t="n"/>
      <c r="R65" s="172" t="n"/>
      <c r="S65" s="172" t="n"/>
      <c r="T65" s="172" t="n"/>
    </row>
    <row r="66" spans="1:20">
      <c r="A66" s="172" t="n"/>
      <c r="B66" s="172" t="n"/>
      <c r="C66" s="172" t="n"/>
      <c r="D66" s="225" t="n"/>
      <c r="E66" s="172" t="n"/>
      <c r="F66" s="172" t="n"/>
      <c r="G66" s="172" t="n"/>
      <c r="H66" s="172" t="n"/>
      <c r="I66" s="172" t="n"/>
      <c r="J66" s="172" t="n"/>
      <c r="K66" s="172" t="n"/>
      <c r="L66" s="223" t="n"/>
      <c r="M66" s="223" t="n"/>
      <c r="N66" s="172" t="n"/>
      <c r="O66" s="172" t="n"/>
      <c r="P66" s="172" t="n"/>
      <c r="Q66" s="172" t="n"/>
      <c r="R66" s="172" t="n"/>
      <c r="S66" s="172" t="n"/>
      <c r="T66" s="172" t="n"/>
    </row>
    <row r="67" spans="1:20">
      <c r="A67" s="172" t="n"/>
      <c r="B67" s="172" t="n"/>
      <c r="C67" s="172" t="n"/>
      <c r="D67" s="225" t="n"/>
      <c r="E67" s="172" t="n"/>
      <c r="F67" s="172" t="n"/>
      <c r="G67" s="172" t="n"/>
      <c r="H67" s="172" t="n"/>
      <c r="I67" s="172" t="n"/>
      <c r="J67" s="172" t="n"/>
      <c r="K67" s="172" t="n"/>
      <c r="L67" s="223" t="n"/>
      <c r="M67" s="223" t="n"/>
      <c r="N67" s="172" t="n"/>
      <c r="O67" s="172" t="n"/>
      <c r="P67" s="172" t="n"/>
      <c r="Q67" s="172" t="n"/>
      <c r="R67" s="172" t="n"/>
      <c r="S67" s="172" t="n"/>
      <c r="T67" s="172" t="n"/>
    </row>
    <row r="68" spans="1:20">
      <c r="A68" s="172" t="n"/>
      <c r="B68" s="172" t="n"/>
      <c r="C68" s="172" t="n"/>
      <c r="D68" s="225" t="n"/>
      <c r="E68" s="172" t="n"/>
      <c r="F68" s="172" t="n"/>
      <c r="G68" s="172" t="n"/>
      <c r="H68" s="172" t="n"/>
      <c r="I68" s="172" t="n"/>
      <c r="J68" s="172" t="n"/>
      <c r="K68" s="172" t="n"/>
      <c r="L68" s="223" t="n"/>
      <c r="M68" s="223" t="n"/>
      <c r="N68" s="172" t="n"/>
      <c r="O68" s="172" t="n"/>
      <c r="P68" s="172" t="n"/>
      <c r="Q68" s="172" t="n"/>
      <c r="R68" s="172" t="n"/>
      <c r="S68" s="172" t="n"/>
      <c r="T68" s="172" t="n"/>
    </row>
    <row r="69" spans="1:20">
      <c r="A69" s="172" t="n"/>
      <c r="B69" s="172" t="n"/>
      <c r="C69" s="172" t="n"/>
      <c r="D69" s="225" t="n"/>
      <c r="E69" s="172" t="n"/>
      <c r="F69" s="172" t="n"/>
      <c r="G69" s="172" t="n"/>
      <c r="H69" s="172" t="n"/>
      <c r="I69" s="172" t="n"/>
      <c r="J69" s="172" t="n"/>
      <c r="K69" s="172" t="n"/>
      <c r="L69" s="223" t="n"/>
      <c r="M69" s="223" t="n"/>
      <c r="N69" s="172" t="n"/>
      <c r="O69" s="172" t="n"/>
      <c r="P69" s="172" t="n"/>
      <c r="Q69" s="172" t="n"/>
      <c r="R69" s="172" t="n"/>
      <c r="S69" s="172" t="n"/>
      <c r="T69" s="172" t="n"/>
    </row>
    <row r="70" spans="1:20">
      <c r="A70" s="172" t="n"/>
      <c r="B70" s="172" t="n"/>
      <c r="C70" s="172" t="n"/>
      <c r="D70" s="225" t="n"/>
      <c r="E70" s="172" t="n"/>
      <c r="F70" s="172" t="n"/>
      <c r="G70" s="172" t="n"/>
      <c r="H70" s="172" t="n"/>
      <c r="I70" s="172" t="n"/>
      <c r="J70" s="172" t="n"/>
      <c r="K70" s="172" t="n"/>
      <c r="L70" s="223" t="n"/>
      <c r="M70" s="223" t="n"/>
      <c r="N70" s="172" t="n"/>
      <c r="O70" s="172" t="n"/>
      <c r="P70" s="172" t="n"/>
      <c r="Q70" s="172" t="n"/>
      <c r="R70" s="172" t="n"/>
      <c r="S70" s="172" t="n"/>
      <c r="T70" s="172" t="n"/>
    </row>
    <row r="71" spans="1:20">
      <c r="A71" s="172" t="n"/>
      <c r="B71" s="172" t="n"/>
      <c r="C71" s="172" t="n"/>
      <c r="D71" s="225" t="n"/>
      <c r="E71" s="172" t="n"/>
      <c r="F71" s="172" t="n"/>
      <c r="G71" s="172" t="n"/>
      <c r="H71" s="172" t="n"/>
      <c r="I71" s="172" t="n"/>
      <c r="J71" s="172" t="n"/>
      <c r="K71" s="172" t="n"/>
      <c r="L71" s="223" t="n"/>
      <c r="M71" s="223" t="n"/>
      <c r="N71" s="172" t="n"/>
      <c r="O71" s="172" t="n"/>
      <c r="P71" s="172" t="n"/>
      <c r="Q71" s="172" t="n"/>
      <c r="R71" s="172" t="n"/>
      <c r="S71" s="172" t="n"/>
      <c r="T71" s="172" t="n"/>
    </row>
    <row r="72" spans="1:20">
      <c r="A72" s="172" t="n"/>
      <c r="B72" s="172" t="n"/>
      <c r="C72" s="172" t="n"/>
      <c r="D72" s="225" t="n"/>
      <c r="E72" s="172" t="n"/>
      <c r="F72" s="172" t="n"/>
      <c r="G72" s="172" t="n"/>
      <c r="H72" s="172" t="n"/>
      <c r="I72" s="172" t="n"/>
      <c r="J72" s="172" t="n"/>
      <c r="K72" s="172" t="n"/>
      <c r="L72" s="223" t="n"/>
      <c r="M72" s="223" t="n"/>
      <c r="N72" s="172" t="n"/>
      <c r="O72" s="172" t="n"/>
      <c r="P72" s="172" t="n"/>
      <c r="Q72" s="172" t="n"/>
      <c r="R72" s="172" t="n"/>
      <c r="S72" s="172" t="n"/>
      <c r="T72" s="172" t="n"/>
    </row>
    <row r="73" spans="1:20">
      <c r="A73" s="172" t="n"/>
      <c r="B73" s="172" t="n"/>
      <c r="C73" s="172" t="n"/>
      <c r="D73" s="225" t="n"/>
      <c r="E73" s="172" t="n"/>
      <c r="F73" s="172" t="n"/>
      <c r="G73" s="172" t="n"/>
      <c r="H73" s="172" t="n"/>
      <c r="I73" s="172" t="n"/>
      <c r="J73" s="172" t="n"/>
      <c r="K73" s="172" t="n"/>
      <c r="L73" s="223" t="n"/>
      <c r="M73" s="223" t="n"/>
      <c r="N73" s="172" t="n"/>
      <c r="O73" s="172" t="n"/>
      <c r="P73" s="172" t="n"/>
      <c r="Q73" s="172" t="n"/>
      <c r="R73" s="172" t="n"/>
      <c r="S73" s="172" t="n"/>
      <c r="T73" s="172" t="n"/>
    </row>
    <row r="74" spans="1:20">
      <c r="A74" s="172" t="n"/>
      <c r="B74" s="172" t="n"/>
      <c r="C74" s="172" t="n"/>
      <c r="D74" s="225" t="n"/>
      <c r="E74" s="172" t="n"/>
      <c r="F74" s="172" t="n"/>
      <c r="G74" s="172" t="n"/>
      <c r="H74" s="172" t="n"/>
      <c r="I74" s="172" t="n"/>
      <c r="J74" s="172" t="n"/>
      <c r="K74" s="172" t="n"/>
      <c r="L74" s="223" t="n"/>
      <c r="M74" s="223" t="n"/>
      <c r="N74" s="172" t="n"/>
      <c r="O74" s="172" t="n"/>
      <c r="P74" s="172" t="n"/>
      <c r="Q74" s="172" t="n"/>
      <c r="R74" s="172" t="n"/>
      <c r="S74" s="172" t="n"/>
      <c r="T74" s="172" t="n"/>
    </row>
    <row r="75" spans="1:20">
      <c r="A75" s="172" t="n"/>
      <c r="B75" s="172" t="n"/>
      <c r="C75" s="172" t="n"/>
      <c r="D75" s="225" t="n"/>
      <c r="E75" s="172" t="n"/>
      <c r="F75" s="172" t="n"/>
      <c r="G75" s="172" t="n"/>
      <c r="H75" s="172" t="n"/>
      <c r="I75" s="172" t="n"/>
      <c r="J75" s="172" t="n"/>
      <c r="K75" s="172" t="n"/>
      <c r="L75" s="223" t="n"/>
      <c r="M75" s="223" t="n"/>
      <c r="N75" s="172" t="n"/>
      <c r="O75" s="172" t="n"/>
      <c r="P75" s="172" t="n"/>
      <c r="Q75" s="172" t="n"/>
      <c r="R75" s="172" t="n"/>
      <c r="S75" s="172" t="n"/>
      <c r="T75" s="172" t="n"/>
    </row>
    <row r="76" spans="1:20">
      <c r="A76" s="172" t="n"/>
      <c r="B76" s="172" t="n"/>
      <c r="C76" s="172" t="n"/>
      <c r="D76" s="225" t="n"/>
      <c r="E76" s="172" t="n"/>
      <c r="F76" s="172" t="n"/>
      <c r="G76" s="172" t="n"/>
      <c r="H76" s="172" t="n"/>
      <c r="I76" s="172" t="n"/>
      <c r="J76" s="172" t="n"/>
      <c r="K76" s="172" t="n"/>
      <c r="L76" s="223" t="n"/>
      <c r="M76" s="223" t="n"/>
      <c r="N76" s="172" t="n"/>
      <c r="O76" s="172" t="n"/>
      <c r="P76" s="172" t="n"/>
      <c r="Q76" s="172" t="n"/>
      <c r="R76" s="172" t="n"/>
      <c r="S76" s="172" t="n"/>
      <c r="T76" s="172" t="n"/>
    </row>
    <row r="77" spans="1:20">
      <c r="A77" s="172" t="n"/>
      <c r="B77" s="172" t="n"/>
      <c r="C77" s="172" t="n"/>
      <c r="D77" s="225" t="n"/>
      <c r="E77" s="172" t="n"/>
      <c r="F77" s="172" t="n"/>
      <c r="G77" s="172" t="n"/>
      <c r="H77" s="172" t="n"/>
      <c r="I77" s="172" t="n"/>
      <c r="J77" s="172" t="n"/>
      <c r="K77" s="172" t="n"/>
      <c r="L77" s="223" t="n"/>
      <c r="M77" s="223" t="n"/>
      <c r="N77" s="172" t="n"/>
      <c r="O77" s="172" t="n"/>
      <c r="P77" s="172" t="n"/>
      <c r="Q77" s="172" t="n"/>
      <c r="R77" s="172" t="n"/>
      <c r="S77" s="172" t="n"/>
      <c r="T77" s="172" t="n"/>
    </row>
    <row r="78" spans="1:20">
      <c r="A78" s="172" t="n"/>
      <c r="B78" s="172" t="n"/>
      <c r="C78" s="172" t="n"/>
      <c r="D78" s="225" t="n"/>
      <c r="E78" s="172" t="n"/>
      <c r="F78" s="172" t="n"/>
      <c r="G78" s="172" t="n"/>
      <c r="H78" s="172" t="n"/>
      <c r="I78" s="172" t="n"/>
      <c r="J78" s="172" t="n"/>
      <c r="K78" s="172" t="n"/>
      <c r="L78" s="223" t="n"/>
      <c r="M78" s="223" t="n"/>
      <c r="N78" s="172" t="n"/>
      <c r="O78" s="172" t="n"/>
      <c r="P78" s="172" t="n"/>
      <c r="Q78" s="172" t="n"/>
      <c r="R78" s="172" t="n"/>
      <c r="S78" s="172" t="n"/>
      <c r="T78" s="172" t="n"/>
    </row>
    <row r="79" spans="1:20">
      <c r="A79" s="172" t="n"/>
      <c r="B79" s="172" t="n"/>
      <c r="C79" s="172" t="n"/>
      <c r="D79" s="225" t="n"/>
      <c r="E79" s="172" t="n"/>
      <c r="F79" s="172" t="n"/>
      <c r="G79" s="172" t="n"/>
      <c r="H79" s="172" t="n"/>
      <c r="I79" s="172" t="n"/>
      <c r="J79" s="172" t="n"/>
      <c r="K79" s="172" t="n"/>
      <c r="L79" s="223" t="n"/>
      <c r="M79" s="223" t="n"/>
      <c r="N79" s="172" t="n"/>
      <c r="O79" s="172" t="n"/>
      <c r="P79" s="172" t="n"/>
      <c r="Q79" s="172" t="n"/>
      <c r="R79" s="172" t="n"/>
      <c r="S79" s="172" t="n"/>
      <c r="T79" s="172" t="n"/>
    </row>
    <row r="80" spans="1:20">
      <c r="A80" s="172" t="n"/>
      <c r="B80" s="172" t="n"/>
      <c r="C80" s="172" t="n"/>
      <c r="D80" s="225" t="n"/>
      <c r="E80" s="172" t="n"/>
      <c r="F80" s="172" t="n"/>
      <c r="G80" s="172" t="n"/>
      <c r="H80" s="172" t="n"/>
      <c r="I80" s="172" t="n"/>
      <c r="J80" s="172" t="n"/>
      <c r="K80" s="172" t="n"/>
      <c r="L80" s="223" t="n"/>
      <c r="M80" s="223" t="n"/>
      <c r="N80" s="172" t="n"/>
      <c r="O80" s="172" t="n"/>
      <c r="P80" s="172" t="n"/>
      <c r="Q80" s="172" t="n"/>
      <c r="R80" s="172" t="n"/>
      <c r="S80" s="172" t="n"/>
      <c r="T80" s="172" t="n"/>
    </row>
    <row r="81" spans="1:20">
      <c r="A81" s="172" t="n"/>
      <c r="B81" s="172" t="n"/>
      <c r="C81" s="172" t="n"/>
      <c r="D81" s="225" t="n"/>
      <c r="E81" s="172" t="n"/>
      <c r="F81" s="172" t="n"/>
      <c r="G81" s="172" t="n"/>
      <c r="H81" s="172" t="n"/>
      <c r="I81" s="172" t="n"/>
      <c r="J81" s="172" t="n"/>
      <c r="K81" s="172" t="n"/>
      <c r="L81" s="223" t="n"/>
      <c r="M81" s="223" t="n"/>
      <c r="N81" s="172" t="n"/>
      <c r="O81" s="172" t="n"/>
      <c r="P81" s="172" t="n"/>
      <c r="Q81" s="172" t="n"/>
      <c r="R81" s="172" t="n"/>
      <c r="S81" s="172" t="n"/>
      <c r="T81" s="172" t="n"/>
    </row>
    <row r="82" spans="1:20">
      <c r="A82" s="172" t="n"/>
      <c r="B82" s="172" t="n"/>
      <c r="C82" s="172" t="n"/>
      <c r="D82" s="225" t="n"/>
      <c r="E82" s="172" t="n"/>
      <c r="F82" s="172" t="n"/>
      <c r="G82" s="172" t="n"/>
      <c r="H82" s="172" t="n"/>
      <c r="I82" s="172" t="n"/>
      <c r="J82" s="172" t="n"/>
      <c r="K82" s="172" t="n"/>
      <c r="L82" s="223" t="n"/>
      <c r="M82" s="223" t="n"/>
      <c r="N82" s="172" t="n"/>
      <c r="O82" s="172" t="n"/>
      <c r="P82" s="172" t="n"/>
      <c r="Q82" s="172" t="n"/>
      <c r="R82" s="172" t="n"/>
      <c r="S82" s="172" t="n"/>
      <c r="T82" s="172" t="n"/>
    </row>
    <row r="83" spans="1:20">
      <c r="A83" s="172" t="n"/>
      <c r="B83" s="172" t="n"/>
      <c r="C83" s="172" t="n"/>
      <c r="D83" s="225" t="n"/>
      <c r="E83" s="172" t="n"/>
      <c r="F83" s="172" t="n"/>
      <c r="G83" s="172" t="n"/>
      <c r="H83" s="172" t="n"/>
      <c r="I83" s="172" t="n"/>
      <c r="J83" s="172" t="n"/>
      <c r="K83" s="172" t="n"/>
      <c r="L83" s="223" t="n"/>
      <c r="M83" s="223" t="n"/>
      <c r="N83" s="172" t="n"/>
      <c r="O83" s="172" t="n"/>
      <c r="P83" s="172" t="n"/>
      <c r="Q83" s="172" t="n"/>
      <c r="R83" s="172" t="n"/>
      <c r="S83" s="172" t="n"/>
      <c r="T83" s="172" t="n"/>
    </row>
    <row r="84" spans="1:20">
      <c r="A84" s="172" t="n"/>
      <c r="B84" s="172" t="n"/>
      <c r="C84" s="172" t="n"/>
      <c r="D84" s="225" t="n"/>
      <c r="E84" s="172" t="n"/>
      <c r="F84" s="172" t="n"/>
      <c r="G84" s="172" t="n"/>
      <c r="H84" s="172" t="n"/>
      <c r="I84" s="172" t="n"/>
      <c r="J84" s="172" t="n"/>
      <c r="K84" s="172" t="n"/>
      <c r="L84" s="223" t="n"/>
      <c r="M84" s="223" t="n"/>
      <c r="N84" s="172" t="n"/>
      <c r="O84" s="172" t="n"/>
      <c r="P84" s="172" t="n"/>
      <c r="Q84" s="172" t="n"/>
      <c r="R84" s="172" t="n"/>
      <c r="S84" s="172" t="n"/>
      <c r="T84" s="172" t="n"/>
    </row>
    <row r="85" spans="1:20">
      <c r="A85" s="172" t="n"/>
      <c r="B85" s="172" t="n"/>
      <c r="C85" s="172" t="n"/>
      <c r="D85" s="225" t="n"/>
      <c r="E85" s="172" t="n"/>
      <c r="F85" s="172" t="n"/>
      <c r="G85" s="172" t="n"/>
      <c r="H85" s="172" t="n"/>
      <c r="I85" s="172" t="n"/>
      <c r="J85" s="172" t="n"/>
      <c r="K85" s="172" t="n"/>
      <c r="L85" s="223" t="n"/>
      <c r="M85" s="223" t="n"/>
      <c r="N85" s="172" t="n"/>
      <c r="O85" s="172" t="n"/>
      <c r="P85" s="172" t="n"/>
      <c r="Q85" s="172" t="n"/>
      <c r="R85" s="172" t="n"/>
      <c r="S85" s="172" t="n"/>
      <c r="T85" s="172" t="n"/>
    </row>
    <row r="86" spans="1:20">
      <c r="A86" s="172" t="n"/>
      <c r="B86" s="172" t="n"/>
      <c r="C86" s="172" t="n"/>
      <c r="D86" s="225" t="n"/>
      <c r="E86" s="172" t="n"/>
      <c r="F86" s="172" t="n"/>
      <c r="G86" s="172" t="n"/>
      <c r="H86" s="172" t="n"/>
      <c r="I86" s="172" t="n"/>
      <c r="J86" s="172" t="n"/>
      <c r="K86" s="172" t="n"/>
      <c r="L86" s="223" t="n"/>
      <c r="M86" s="223" t="n"/>
      <c r="N86" s="172" t="n"/>
      <c r="O86" s="172" t="n"/>
      <c r="P86" s="172" t="n"/>
      <c r="Q86" s="172" t="n"/>
      <c r="R86" s="172" t="n"/>
      <c r="S86" s="172" t="n"/>
      <c r="T86" s="172" t="n"/>
    </row>
    <row r="87" spans="1:20">
      <c r="A87" s="172" t="n"/>
      <c r="B87" s="172" t="n"/>
      <c r="C87" s="172" t="n"/>
      <c r="D87" s="225" t="n"/>
      <c r="E87" s="172" t="n"/>
      <c r="F87" s="172" t="n"/>
      <c r="G87" s="172" t="n"/>
      <c r="H87" s="172" t="n"/>
      <c r="I87" s="172" t="n"/>
      <c r="J87" s="172" t="n"/>
      <c r="K87" s="172" t="n"/>
      <c r="L87" s="223" t="n"/>
      <c r="M87" s="223" t="n"/>
      <c r="N87" s="172" t="n"/>
      <c r="O87" s="172" t="n"/>
      <c r="P87" s="172" t="n"/>
      <c r="Q87" s="172" t="n"/>
      <c r="R87" s="172" t="n"/>
      <c r="S87" s="172" t="n"/>
      <c r="T87" s="172" t="n"/>
    </row>
    <row r="88" spans="1:20">
      <c r="A88" s="172" t="n"/>
      <c r="B88" s="172" t="n"/>
      <c r="C88" s="172" t="n"/>
      <c r="D88" s="225" t="n"/>
      <c r="E88" s="172" t="n"/>
      <c r="F88" s="172" t="n"/>
      <c r="G88" s="172" t="n"/>
      <c r="H88" s="172" t="n"/>
      <c r="I88" s="172" t="n"/>
      <c r="J88" s="172" t="n"/>
      <c r="K88" s="172" t="n"/>
      <c r="L88" s="223" t="n"/>
      <c r="M88" s="223" t="n"/>
      <c r="N88" s="172" t="n"/>
      <c r="O88" s="172" t="n"/>
      <c r="P88" s="172" t="n"/>
      <c r="Q88" s="172" t="n"/>
      <c r="R88" s="172" t="n"/>
      <c r="S88" s="172" t="n"/>
      <c r="T88" s="172" t="n"/>
    </row>
    <row r="89" spans="1:20">
      <c r="A89" s="172" t="n"/>
      <c r="B89" s="172" t="n"/>
      <c r="C89" s="172" t="n"/>
      <c r="D89" s="225" t="n"/>
      <c r="E89" s="172" t="n"/>
      <c r="F89" s="172" t="n"/>
      <c r="G89" s="172" t="n"/>
      <c r="H89" s="172" t="n"/>
      <c r="I89" s="172" t="n"/>
      <c r="J89" s="172" t="n"/>
      <c r="K89" s="172" t="n"/>
      <c r="L89" s="223" t="n"/>
      <c r="M89" s="223" t="n"/>
      <c r="N89" s="172" t="n"/>
      <c r="O89" s="172" t="n"/>
      <c r="P89" s="172" t="n"/>
      <c r="Q89" s="172" t="n"/>
      <c r="R89" s="172" t="n"/>
      <c r="S89" s="172" t="n"/>
      <c r="T89" s="172" t="n"/>
    </row>
    <row r="90" spans="1:20">
      <c r="A90" s="172" t="n"/>
      <c r="B90" s="172" t="n"/>
      <c r="C90" s="172" t="n"/>
      <c r="D90" s="225" t="n"/>
      <c r="E90" s="172" t="n"/>
      <c r="F90" s="172" t="n"/>
      <c r="G90" s="172" t="n"/>
      <c r="H90" s="172" t="n"/>
      <c r="I90" s="172" t="n"/>
      <c r="J90" s="172" t="n"/>
      <c r="K90" s="172" t="n"/>
      <c r="L90" s="223" t="n"/>
      <c r="M90" s="223" t="n"/>
      <c r="N90" s="172" t="n"/>
      <c r="O90" s="172" t="n"/>
      <c r="P90" s="172" t="n"/>
      <c r="Q90" s="172" t="n"/>
      <c r="R90" s="172" t="n"/>
      <c r="S90" s="172" t="n"/>
      <c r="T90" s="172" t="n"/>
    </row>
    <row r="91" spans="1:20">
      <c r="A91" s="172" t="n"/>
      <c r="B91" s="172" t="n"/>
      <c r="C91" s="172" t="n"/>
      <c r="D91" s="225" t="n"/>
      <c r="E91" s="172" t="n"/>
      <c r="F91" s="172" t="n"/>
      <c r="G91" s="172" t="n"/>
      <c r="H91" s="172" t="n"/>
      <c r="I91" s="172" t="n"/>
      <c r="J91" s="172" t="n"/>
      <c r="K91" s="172" t="n"/>
      <c r="L91" s="223" t="n"/>
      <c r="M91" s="223" t="n"/>
      <c r="N91" s="172" t="n"/>
      <c r="O91" s="172" t="n"/>
      <c r="P91" s="172" t="n"/>
      <c r="Q91" s="172" t="n"/>
      <c r="R91" s="172" t="n"/>
      <c r="S91" s="172" t="n"/>
      <c r="T91" s="172" t="n"/>
    </row>
    <row r="92" spans="1:20">
      <c r="D92" s="236" t="n"/>
    </row>
    <row r="93" spans="1:20">
      <c r="D93" s="236" t="n"/>
    </row>
    <row r="94" spans="1:20">
      <c r="D94" s="236" t="n"/>
    </row>
    <row r="95" spans="1:20">
      <c r="D95" s="236" t="n"/>
    </row>
    <row r="96" spans="1:20">
      <c r="D96" s="236" t="n"/>
    </row>
    <row r="97" spans="1:20">
      <c r="D97" s="236" t="n"/>
    </row>
    <row r="98" spans="1:20">
      <c r="D98" s="236" t="n"/>
    </row>
    <row r="99" spans="1:20">
      <c r="D99" s="236" t="n"/>
    </row>
    <row r="100" spans="1:20">
      <c r="D100" s="236" t="n"/>
    </row>
    <row r="101" spans="1:20">
      <c r="D101" s="236" t="n"/>
    </row>
    <row r="102" spans="1:20">
      <c r="D102" s="236" t="n"/>
    </row>
    <row r="103" spans="1:20">
      <c r="D103" s="236" t="n"/>
    </row>
    <row r="104" spans="1:20">
      <c r="D104" s="236" t="n"/>
    </row>
    <row r="105" spans="1:20">
      <c r="D105" s="236" t="n"/>
    </row>
    <row r="106" spans="1:20">
      <c r="D106" s="236" t="n"/>
    </row>
    <row r="107" spans="1:20">
      <c r="D107" s="236" t="n"/>
    </row>
    <row r="108" spans="1:20">
      <c r="D108" s="236" t="n"/>
    </row>
    <row r="109" spans="1:20">
      <c r="D109" s="236" t="n"/>
    </row>
    <row r="110" spans="1:20">
      <c r="D110" s="236" t="n"/>
    </row>
    <row r="111" spans="1:20">
      <c r="D111" s="236" t="n"/>
    </row>
    <row r="112" spans="1:20">
      <c r="D112" s="236" t="n"/>
    </row>
    <row r="113" spans="1:20">
      <c r="D113" s="236" t="n"/>
    </row>
    <row r="114" spans="1:20">
      <c r="D114" s="236" t="n"/>
    </row>
    <row r="115" spans="1:20">
      <c r="D115" s="236" t="n"/>
    </row>
    <row r="116" spans="1:20">
      <c r="D116" s="236" t="n"/>
    </row>
    <row r="117" spans="1:20">
      <c r="D117" s="236" t="n"/>
    </row>
    <row r="118" spans="1:20">
      <c r="D118" s="236" t="n"/>
    </row>
    <row r="119" spans="1:20">
      <c r="D119" s="236" t="n"/>
    </row>
    <row r="120" spans="1:20">
      <c r="D120" s="236" t="n"/>
    </row>
    <row r="121" spans="1:20">
      <c r="D121" s="236" t="n"/>
    </row>
    <row r="122" spans="1:20">
      <c r="D122" s="236" t="n"/>
    </row>
    <row r="123" spans="1:20">
      <c r="D123" s="236" t="n"/>
    </row>
    <row r="124" spans="1:20">
      <c r="D124" s="236" t="n"/>
    </row>
    <row r="125" spans="1:20">
      <c r="D125" s="236" t="n"/>
    </row>
    <row r="126" spans="1:20">
      <c r="D126" s="236" t="n"/>
    </row>
    <row r="127" spans="1:20">
      <c r="D127" s="236" t="n"/>
    </row>
    <row r="128" spans="1:20">
      <c r="D128" s="236" t="n"/>
    </row>
    <row r="129" spans="1:20">
      <c r="D129" s="236" t="n"/>
    </row>
    <row r="130" spans="1:20">
      <c r="D130" s="236" t="n"/>
    </row>
    <row r="131" spans="1:20">
      <c r="D131" s="236" t="n"/>
    </row>
    <row r="132" spans="1:20">
      <c r="D132" s="236" t="n"/>
    </row>
    <row r="133" spans="1:20">
      <c r="D133" s="236" t="n"/>
    </row>
    <row r="134" spans="1:20">
      <c r="D134" s="236" t="n"/>
    </row>
    <row r="135" spans="1:20">
      <c r="D135" s="236" t="n"/>
    </row>
    <row r="136" spans="1:20">
      <c r="D136" s="236" t="n"/>
    </row>
    <row r="137" spans="1:20">
      <c r="D137" s="236" t="n"/>
    </row>
    <row r="138" spans="1:20">
      <c r="D138" s="236" t="n"/>
    </row>
    <row r="139" spans="1:20">
      <c r="D139" s="236" t="n"/>
    </row>
    <row r="140" spans="1:20">
      <c r="D140" s="236" t="n"/>
    </row>
    <row r="141" spans="1:20">
      <c r="D141" s="236" t="n"/>
    </row>
    <row r="142" spans="1:20">
      <c r="D142" s="236" t="n"/>
    </row>
    <row r="143" spans="1:20">
      <c r="D143" s="236" t="n"/>
    </row>
    <row r="144" spans="1:20">
      <c r="D144" s="236" t="n"/>
    </row>
    <row r="145" spans="1:20">
      <c r="D145" s="236" t="n"/>
    </row>
    <row r="146" spans="1:20">
      <c r="D146" s="236" t="n"/>
    </row>
    <row r="147" spans="1:20">
      <c r="D147" s="236" t="n"/>
    </row>
    <row r="148" spans="1:20">
      <c r="D148" s="236" t="n"/>
    </row>
    <row r="149" spans="1:20">
      <c r="D149" s="236" t="n"/>
    </row>
    <row r="150" spans="1:20">
      <c r="D150" s="236" t="n"/>
    </row>
    <row r="151" spans="1:20">
      <c r="D151" s="236" t="n"/>
    </row>
    <row r="152" spans="1:20">
      <c r="D152" s="236" t="n"/>
    </row>
    <row r="153" spans="1:20">
      <c r="D153" s="236" t="n"/>
    </row>
    <row r="154" spans="1:20">
      <c r="D154" s="236" t="n"/>
    </row>
    <row r="155" spans="1:20">
      <c r="D155" s="236" t="n"/>
    </row>
    <row r="156" spans="1:20">
      <c r="D156" s="236" t="n"/>
    </row>
    <row r="157" spans="1:20">
      <c r="D157" s="236" t="n"/>
    </row>
    <row r="158" spans="1:20">
      <c r="D158" s="236" t="n"/>
    </row>
    <row r="159" spans="1:20">
      <c r="D159" s="236" t="n"/>
    </row>
    <row r="160" spans="1:20">
      <c r="D160" s="236" t="n"/>
    </row>
    <row r="161" spans="1:20">
      <c r="D161" s="236" t="n"/>
    </row>
    <row r="162" spans="1:20">
      <c r="D162" s="236" t="n"/>
    </row>
    <row r="163" spans="1:20">
      <c r="D163" s="236" t="n"/>
    </row>
    <row r="164" spans="1:20">
      <c r="D164" s="236" t="n"/>
    </row>
    <row r="165" spans="1:20">
      <c r="D165" s="236" t="n"/>
    </row>
    <row r="166" spans="1:20">
      <c r="D166" s="236" t="n"/>
    </row>
    <row r="167" spans="1:20">
      <c r="D167" s="236" t="n"/>
    </row>
    <row r="168" spans="1:20">
      <c r="D168" s="236" t="n"/>
    </row>
    <row r="169" spans="1:20">
      <c r="D169" s="236" t="n"/>
    </row>
    <row r="170" spans="1:20">
      <c r="D170" s="236" t="n"/>
    </row>
    <row r="171" spans="1:20">
      <c r="D171" s="236" t="n"/>
    </row>
    <row r="172" spans="1:20">
      <c r="D172" s="236" t="n"/>
    </row>
    <row r="173" spans="1:20">
      <c r="D173" s="236" t="n"/>
    </row>
    <row r="174" spans="1:20">
      <c r="D174" s="236" t="n"/>
    </row>
    <row r="175" spans="1:20">
      <c r="D175" s="236" t="n"/>
    </row>
    <row r="176" spans="1:20">
      <c r="D176" s="236" t="n"/>
    </row>
    <row r="177" spans="1:20">
      <c r="D177" s="236" t="n"/>
    </row>
    <row r="178" spans="1:20">
      <c r="D178" s="236" t="n"/>
    </row>
    <row r="179" spans="1:20">
      <c r="D179" s="236" t="n"/>
    </row>
    <row r="180" spans="1:20">
      <c r="D180" s="236" t="n"/>
    </row>
    <row r="181" spans="1:20">
      <c r="D181" s="236" t="n"/>
    </row>
    <row r="182" spans="1:20">
      <c r="D182" s="236" t="n"/>
    </row>
    <row r="183" spans="1:20">
      <c r="D183" s="236" t="n"/>
    </row>
    <row r="184" spans="1:20">
      <c r="D184" s="236" t="n"/>
    </row>
    <row r="185" spans="1:20">
      <c r="D185" s="236" t="n"/>
    </row>
    <row r="186" spans="1:20">
      <c r="D186" s="236" t="n"/>
    </row>
    <row r="187" spans="1:20">
      <c r="D187" s="236" t="n"/>
    </row>
    <row r="188" spans="1:20">
      <c r="D188" s="236" t="n"/>
    </row>
    <row r="189" spans="1:20">
      <c r="D189" s="236" t="n"/>
    </row>
    <row r="190" spans="1:20">
      <c r="D190" s="236" t="n"/>
    </row>
    <row r="191" spans="1:20">
      <c r="D191" s="236" t="n"/>
    </row>
    <row r="192" spans="1:20">
      <c r="D192" s="236" t="n"/>
    </row>
    <row r="193" spans="1:20">
      <c r="D193" s="236" t="n"/>
    </row>
    <row r="194" spans="1:20">
      <c r="D194" s="236" t="n"/>
    </row>
    <row r="195" spans="1:20">
      <c r="D195" s="236" t="n"/>
    </row>
    <row r="196" spans="1:20">
      <c r="D196" s="236" t="n"/>
    </row>
    <row r="197" spans="1:20">
      <c r="D197" s="236" t="n"/>
    </row>
    <row r="198" spans="1:20">
      <c r="D198" s="236" t="n"/>
    </row>
    <row r="199" spans="1:20">
      <c r="D199" s="236" t="n"/>
    </row>
    <row r="200" spans="1:20">
      <c r="D200" s="236" t="n"/>
    </row>
    <row r="201" spans="1:20">
      <c r="D201" s="236" t="n"/>
    </row>
    <row r="202" spans="1:20">
      <c r="D202" s="236" t="n"/>
    </row>
    <row r="203" spans="1:20">
      <c r="D203" s="236" t="n"/>
    </row>
    <row r="204" spans="1:20">
      <c r="D204" s="236" t="n"/>
    </row>
    <row r="205" spans="1:20">
      <c r="D205" s="236" t="n"/>
    </row>
    <row r="206" spans="1:20">
      <c r="D206" s="236" t="n"/>
    </row>
    <row r="207" spans="1:20">
      <c r="D207" s="236" t="n"/>
    </row>
    <row r="208" spans="1:20">
      <c r="D208" s="236" t="n"/>
    </row>
    <row r="209" spans="1:20">
      <c r="D209" s="236" t="n"/>
    </row>
    <row r="210" spans="1:20">
      <c r="D210" s="236" t="n"/>
    </row>
    <row r="211" spans="1:20">
      <c r="D211" s="236" t="n"/>
    </row>
    <row r="212" spans="1:20">
      <c r="D212" s="236" t="n"/>
    </row>
    <row r="213" spans="1:20">
      <c r="D213" s="236" t="n"/>
    </row>
    <row r="214" spans="1:20">
      <c r="D214" s="236" t="n"/>
    </row>
    <row r="215" spans="1:20">
      <c r="D215" s="236" t="n"/>
    </row>
    <row r="216" spans="1:20">
      <c r="D216" s="236" t="n"/>
    </row>
    <row r="217" spans="1:20">
      <c r="D217" s="236" t="n"/>
    </row>
    <row r="218" spans="1:20">
      <c r="D218" s="236" t="n"/>
    </row>
    <row r="219" spans="1:20">
      <c r="D219" s="236" t="n"/>
    </row>
    <row r="220" spans="1:20">
      <c r="D220" s="236" t="n"/>
    </row>
    <row r="221" spans="1:20">
      <c r="D221" s="236" t="n"/>
    </row>
    <row r="222" spans="1:20">
      <c r="D222" s="236" t="n"/>
    </row>
    <row r="223" spans="1:20">
      <c r="D223" s="236" t="n"/>
    </row>
    <row r="224" spans="1:20">
      <c r="D224" s="236" t="n"/>
    </row>
    <row r="225" spans="1:20">
      <c r="D225" s="236" t="n"/>
    </row>
    <row r="226" spans="1:20">
      <c r="D226" s="236" t="n"/>
    </row>
    <row r="227" spans="1:20">
      <c r="D227" s="236" t="n"/>
    </row>
    <row r="228" spans="1:20">
      <c r="D228" s="236" t="n"/>
    </row>
    <row r="229" spans="1:20">
      <c r="D229" s="236" t="n"/>
    </row>
    <row r="230" spans="1:20">
      <c r="D230" s="236" t="n"/>
    </row>
    <row r="231" spans="1:20">
      <c r="D231" s="236" t="n"/>
    </row>
    <row r="232" spans="1:20">
      <c r="D232" s="236" t="n"/>
    </row>
    <row r="233" spans="1:20">
      <c r="D233" s="236" t="n"/>
    </row>
    <row r="234" spans="1:20">
      <c r="D234" s="236" t="n"/>
    </row>
    <row r="235" spans="1:20">
      <c r="D235" s="236" t="n"/>
    </row>
    <row r="236" spans="1:20">
      <c r="D236" s="236" t="n"/>
    </row>
    <row r="237" spans="1:20">
      <c r="D237" s="236" t="n"/>
    </row>
    <row r="238" spans="1:20">
      <c r="D238" s="236" t="n"/>
    </row>
    <row r="239" spans="1:20">
      <c r="D239" s="236" t="n"/>
    </row>
    <row r="240" spans="1:20">
      <c r="D240" s="236" t="n"/>
    </row>
    <row r="241" spans="1:20">
      <c r="D241" s="236" t="n"/>
    </row>
    <row r="242" spans="1:20">
      <c r="D242" s="236" t="n"/>
    </row>
    <row r="243" spans="1:20">
      <c r="D243" s="236" t="n"/>
    </row>
    <row r="244" spans="1:20">
      <c r="D244" s="236" t="n"/>
    </row>
    <row r="245" spans="1:20">
      <c r="D245" s="236" t="n"/>
    </row>
    <row r="246" spans="1:20">
      <c r="D246" s="236" t="n"/>
    </row>
    <row r="247" spans="1:20">
      <c r="D247" s="236" t="n"/>
    </row>
    <row r="248" spans="1:20">
      <c r="D248" s="236" t="n"/>
    </row>
    <row r="249" spans="1:20">
      <c r="D249" s="236" t="n"/>
    </row>
    <row r="250" spans="1:20">
      <c r="D250" s="236" t="n"/>
    </row>
    <row r="251" spans="1:20">
      <c r="D251" s="236" t="n"/>
    </row>
    <row r="252" spans="1:20">
      <c r="D252" s="236" t="n"/>
    </row>
    <row r="253" spans="1:20">
      <c r="D253" s="236" t="n"/>
    </row>
    <row r="254" spans="1:20">
      <c r="D254" s="236" t="n"/>
    </row>
    <row r="255" spans="1:20">
      <c r="D255" s="236" t="n"/>
    </row>
    <row r="256" spans="1:20">
      <c r="D256" s="236" t="n"/>
    </row>
    <row r="257" spans="1:20">
      <c r="D257" s="236" t="n"/>
    </row>
    <row r="258" spans="1:20">
      <c r="D258" s="236" t="n"/>
    </row>
    <row r="259" spans="1:20">
      <c r="D259" s="236" t="n"/>
    </row>
    <row r="260" spans="1:20">
      <c r="D260" s="236" t="n"/>
    </row>
    <row r="261" spans="1:20">
      <c r="D261" s="236" t="n"/>
    </row>
    <row r="262" spans="1:20">
      <c r="D262" s="236" t="n"/>
    </row>
    <row r="263" spans="1:20">
      <c r="D263" s="236" t="n"/>
    </row>
    <row r="264" spans="1:20">
      <c r="D264" s="236" t="n"/>
    </row>
    <row r="265" spans="1:20">
      <c r="D265" s="236" t="n"/>
    </row>
    <row r="266" spans="1:20">
      <c r="D266" s="236" t="n"/>
    </row>
    <row r="267" spans="1:20">
      <c r="D267" s="236" t="n"/>
    </row>
    <row r="268" spans="1:20">
      <c r="D268" s="236" t="n"/>
    </row>
    <row r="269" spans="1:20">
      <c r="D269" s="236" t="n"/>
    </row>
    <row r="270" spans="1:20">
      <c r="D270" s="236" t="n"/>
    </row>
    <row r="271" spans="1:20">
      <c r="D271" s="236" t="n"/>
    </row>
    <row r="272" spans="1:20">
      <c r="D272" s="236" t="n"/>
    </row>
    <row r="273" spans="1:20">
      <c r="D273" s="236" t="n"/>
    </row>
    <row r="274" spans="1:20">
      <c r="D274" s="236" t="n"/>
    </row>
    <row r="275" spans="1:20">
      <c r="D275" s="236" t="n"/>
    </row>
    <row r="276" spans="1:20">
      <c r="D276" s="236" t="n"/>
    </row>
    <row r="277" spans="1:20">
      <c r="D277" s="236" t="n"/>
    </row>
    <row r="278" spans="1:20">
      <c r="D278" s="236" t="n"/>
    </row>
    <row r="279" spans="1:20">
      <c r="D279" s="236" t="n"/>
    </row>
    <row r="280" spans="1:20">
      <c r="D280" s="236" t="n"/>
    </row>
    <row r="281" spans="1:20">
      <c r="D281" s="236" t="n"/>
    </row>
    <row r="282" spans="1:20">
      <c r="D282" s="236" t="n"/>
    </row>
    <row r="283" spans="1:20">
      <c r="D283" s="236" t="n"/>
    </row>
    <row r="284" spans="1:20">
      <c r="D284" s="236" t="n"/>
    </row>
    <row r="285" spans="1:20">
      <c r="D285" s="236" t="n"/>
    </row>
    <row r="286" spans="1:20">
      <c r="D286" s="236" t="n"/>
    </row>
    <row r="287" spans="1:20">
      <c r="D287" s="236" t="n"/>
    </row>
    <row r="288" spans="1:20">
      <c r="D288" s="236" t="n"/>
    </row>
    <row r="289" spans="1:20">
      <c r="D289" s="236" t="n"/>
    </row>
    <row r="290" spans="1:20">
      <c r="D290" s="236" t="n"/>
    </row>
    <row r="291" spans="1:20">
      <c r="D291" s="236" t="n"/>
    </row>
    <row r="292" spans="1:20">
      <c r="D292" s="236" t="n"/>
    </row>
    <row r="293" spans="1:20">
      <c r="D293" s="236" t="n"/>
    </row>
    <row r="294" spans="1:20">
      <c r="D294" s="236" t="n"/>
    </row>
    <row r="295" spans="1:20">
      <c r="D295" s="236" t="n"/>
    </row>
    <row r="296" spans="1:20">
      <c r="D296" s="236" t="n"/>
    </row>
    <row r="297" spans="1:20">
      <c r="D297" s="236" t="n"/>
    </row>
    <row r="298" spans="1:20">
      <c r="D298" s="236" t="n"/>
    </row>
    <row r="299" spans="1:20">
      <c r="D299" s="236" t="n"/>
    </row>
    <row r="300" spans="1:20">
      <c r="D300" s="236" t="n"/>
    </row>
    <row r="301" spans="1:20">
      <c r="D301" s="236" t="n"/>
    </row>
    <row r="302" spans="1:20">
      <c r="D302" s="236" t="n"/>
    </row>
    <row r="303" spans="1:20">
      <c r="D303" s="236" t="n"/>
    </row>
    <row r="304" spans="1:20">
      <c r="D304" s="236" t="n"/>
    </row>
    <row r="305" spans="1:20">
      <c r="D305" s="236" t="n"/>
    </row>
    <row r="306" spans="1:20">
      <c r="D306" s="236" t="n"/>
    </row>
    <row r="307" spans="1:20">
      <c r="D307" s="236" t="n"/>
    </row>
    <row r="308" spans="1:20">
      <c r="D308" s="236" t="n"/>
    </row>
    <row r="309" spans="1:20">
      <c r="D309" s="236" t="n"/>
    </row>
    <row r="310" spans="1:20">
      <c r="D310" s="236" t="n"/>
    </row>
    <row r="311" spans="1:20">
      <c r="D311" s="236" t="n"/>
    </row>
    <row r="312" spans="1:20">
      <c r="D312" s="236" t="n"/>
    </row>
    <row r="313" spans="1:20">
      <c r="D313" s="236" t="n"/>
    </row>
    <row r="314" spans="1:20">
      <c r="D314" s="236" t="n"/>
    </row>
    <row r="315" spans="1:20">
      <c r="D315" s="236" t="n"/>
    </row>
    <row r="316" spans="1:20">
      <c r="D316" s="236" t="n"/>
    </row>
    <row r="317" spans="1:20">
      <c r="D317" s="236" t="n"/>
    </row>
    <row r="318" spans="1:20">
      <c r="D318" s="236" t="n"/>
    </row>
    <row r="319" spans="1:20">
      <c r="D319" s="236" t="n"/>
    </row>
    <row r="320" spans="1:20">
      <c r="D320" s="236" t="n"/>
    </row>
    <row r="321" spans="1:20">
      <c r="D321" s="236" t="n"/>
    </row>
    <row r="322" spans="1:20">
      <c r="D322" s="236" t="n"/>
    </row>
    <row r="323" spans="1:20">
      <c r="D323" s="236" t="n"/>
    </row>
    <row r="324" spans="1:20">
      <c r="D324" s="236" t="n"/>
    </row>
    <row r="325" spans="1:20">
      <c r="D325" s="236" t="n"/>
    </row>
    <row r="326" spans="1:20">
      <c r="D326" s="236" t="n"/>
    </row>
    <row r="327" spans="1:20">
      <c r="D327" s="236" t="n"/>
    </row>
    <row r="328" spans="1:20">
      <c r="D328" s="236" t="n"/>
    </row>
    <row r="329" spans="1:20">
      <c r="D329" s="236" t="n"/>
    </row>
    <row r="330" spans="1:20">
      <c r="D330" s="236" t="n"/>
    </row>
    <row r="331" spans="1:20">
      <c r="D331" s="236" t="n"/>
    </row>
    <row r="332" spans="1:20">
      <c r="D332" s="236" t="n"/>
    </row>
    <row r="333" spans="1:20">
      <c r="D333" s="236" t="n"/>
    </row>
    <row r="334" spans="1:20">
      <c r="D334" s="236" t="n"/>
    </row>
    <row r="335" spans="1:20">
      <c r="D335" s="236" t="n"/>
    </row>
    <row r="336" spans="1:20">
      <c r="D336" s="236" t="n"/>
    </row>
    <row r="337" spans="1:20">
      <c r="D337" s="236" t="n"/>
    </row>
    <row r="338" spans="1:20">
      <c r="D338" s="236" t="n"/>
    </row>
    <row r="339" spans="1:20">
      <c r="D339" s="236" t="n"/>
    </row>
    <row r="340" spans="1:20">
      <c r="D340" s="236" t="n"/>
    </row>
    <row r="341" spans="1:20">
      <c r="D341" s="236" t="n"/>
    </row>
    <row r="342" spans="1:20">
      <c r="D342" s="236" t="n"/>
    </row>
    <row r="343" spans="1:20">
      <c r="D343" s="236" t="n"/>
    </row>
    <row r="344" spans="1:20">
      <c r="D344" s="236" t="n"/>
    </row>
    <row r="345" spans="1:20">
      <c r="D345" s="236" t="n"/>
    </row>
    <row r="346" spans="1:20">
      <c r="D346" s="236" t="n"/>
    </row>
    <row r="347" spans="1:20">
      <c r="D347" s="236" t="n"/>
    </row>
    <row r="348" spans="1:20">
      <c r="D348" s="236" t="n"/>
    </row>
    <row r="349" spans="1:20">
      <c r="D349" s="236" t="n"/>
    </row>
    <row r="350" spans="1:20">
      <c r="D350" s="236" t="n"/>
    </row>
    <row r="351" spans="1:20">
      <c r="D351" s="236" t="n"/>
    </row>
    <row r="352" spans="1:20">
      <c r="D352" s="236" t="n"/>
    </row>
    <row r="353" spans="1:20">
      <c r="D353" s="236" t="n"/>
    </row>
    <row r="354" spans="1:20">
      <c r="D354" s="236" t="n"/>
    </row>
    <row r="355" spans="1:20">
      <c r="D355" s="236" t="n"/>
    </row>
    <row r="356" spans="1:20">
      <c r="D356" s="236" t="n"/>
    </row>
    <row r="357" spans="1:20">
      <c r="D357" s="236" t="n"/>
    </row>
    <row r="358" spans="1:20">
      <c r="D358" s="236" t="n"/>
    </row>
    <row r="359" spans="1:20">
      <c r="D359" s="236" t="n"/>
    </row>
    <row r="360" spans="1:20">
      <c r="D360" s="236" t="n"/>
    </row>
    <row r="361" spans="1:20">
      <c r="D361" s="236" t="n"/>
    </row>
    <row r="362" spans="1:20">
      <c r="D362" s="236" t="n"/>
    </row>
    <row r="363" spans="1:20">
      <c r="D363" s="236" t="n"/>
    </row>
    <row r="364" spans="1:20">
      <c r="D364" s="236" t="n"/>
    </row>
    <row r="365" spans="1:20">
      <c r="D365" s="236" t="n"/>
    </row>
    <row r="366" spans="1:20">
      <c r="D366" s="236" t="n"/>
    </row>
    <row r="367" spans="1:20">
      <c r="D367" s="236" t="n"/>
    </row>
    <row r="368" spans="1:20">
      <c r="D368" s="236" t="n"/>
    </row>
    <row r="369" spans="1:20">
      <c r="D369" s="236" t="n"/>
    </row>
    <row r="370" spans="1:20">
      <c r="D370" s="236" t="n"/>
    </row>
    <row r="371" spans="1:20">
      <c r="D371" s="236" t="n"/>
    </row>
    <row r="372" spans="1:20">
      <c r="D372" s="236" t="n"/>
    </row>
    <row r="373" spans="1:20">
      <c r="D373" s="236" t="n"/>
    </row>
    <row r="374" spans="1:20">
      <c r="D374" s="236" t="n"/>
    </row>
    <row r="375" spans="1:20">
      <c r="D375" s="236" t="n"/>
    </row>
    <row r="376" spans="1:20">
      <c r="D376" s="236" t="n"/>
    </row>
    <row r="377" spans="1:20">
      <c r="D377" s="236" t="n"/>
    </row>
    <row r="378" spans="1:20">
      <c r="D378" s="236" t="n"/>
    </row>
    <row r="379" spans="1:20">
      <c r="D379" s="236" t="n"/>
    </row>
    <row r="380" spans="1:20">
      <c r="D380" s="236" t="n"/>
    </row>
    <row r="381" spans="1:20">
      <c r="D381" s="236" t="n"/>
    </row>
    <row r="382" spans="1:20">
      <c r="D382" s="236" t="n"/>
    </row>
    <row r="383" spans="1:20">
      <c r="D383" s="236" t="n"/>
    </row>
    <row r="384" spans="1:20">
      <c r="D384" s="236" t="n"/>
    </row>
    <row r="385" spans="1:20">
      <c r="D385" s="236" t="n"/>
    </row>
    <row r="386" spans="1:20">
      <c r="D386" s="236" t="n"/>
    </row>
    <row r="387" spans="1:20">
      <c r="D387" s="236" t="n"/>
    </row>
    <row r="388" spans="1:20">
      <c r="D388" s="236" t="n"/>
    </row>
    <row r="389" spans="1:20">
      <c r="D389" s="236" t="n"/>
    </row>
    <row r="390" spans="1:20">
      <c r="D390" s="236" t="n"/>
    </row>
    <row r="391" spans="1:20">
      <c r="D391" s="236" t="n"/>
    </row>
    <row r="392" spans="1:20">
      <c r="D392" s="236" t="n"/>
    </row>
    <row r="393" spans="1:20">
      <c r="D393" s="236" t="n"/>
    </row>
    <row r="394" spans="1:20">
      <c r="D394" s="236" t="n"/>
    </row>
    <row r="395" spans="1:20">
      <c r="D395" s="236" t="n"/>
    </row>
    <row r="396" spans="1:20">
      <c r="D396" s="236" t="n"/>
    </row>
    <row r="397" spans="1:20">
      <c r="D397" s="236" t="n"/>
    </row>
    <row r="398" spans="1:20">
      <c r="D398" s="236" t="n"/>
    </row>
    <row r="399" spans="1:20">
      <c r="D399" s="236" t="n"/>
    </row>
    <row r="400" spans="1:20">
      <c r="D400" s="236" t="n"/>
    </row>
    <row r="401" spans="1:20">
      <c r="D401" s="236" t="n"/>
    </row>
    <row r="402" spans="1:20">
      <c r="D402" s="236" t="n"/>
    </row>
    <row r="403" spans="1:20">
      <c r="D403" s="236" t="n"/>
    </row>
    <row r="404" spans="1:20">
      <c r="D404" s="236" t="n"/>
    </row>
    <row r="405" spans="1:20">
      <c r="D405" s="236" t="n"/>
    </row>
    <row r="406" spans="1:20">
      <c r="D406" s="236" t="n"/>
    </row>
    <row r="407" spans="1:20">
      <c r="D407" s="236" t="n"/>
    </row>
    <row r="408" spans="1:20">
      <c r="D408" s="236" t="n"/>
    </row>
    <row r="409" spans="1:20">
      <c r="D409" s="236" t="n"/>
    </row>
    <row r="410" spans="1:20">
      <c r="D410" s="236" t="n"/>
    </row>
    <row r="411" spans="1:20">
      <c r="D411" s="236" t="n"/>
    </row>
    <row r="412" spans="1:20">
      <c r="D412" s="236" t="n"/>
    </row>
    <row r="413" spans="1:20">
      <c r="D413" s="236" t="n"/>
    </row>
    <row r="414" spans="1:20">
      <c r="D414" s="236" t="n"/>
    </row>
    <row r="415" spans="1:20">
      <c r="D415" s="236" t="n"/>
    </row>
    <row r="416" spans="1:20">
      <c r="D416" s="236" t="n"/>
    </row>
    <row r="417" spans="1:20">
      <c r="D417" s="236" t="n"/>
    </row>
    <row r="418" spans="1:20">
      <c r="D418" s="236" t="n"/>
    </row>
    <row r="419" spans="1:20">
      <c r="D419" s="236" t="n"/>
    </row>
    <row r="420" spans="1:20">
      <c r="D420" s="236" t="n"/>
    </row>
    <row r="421" spans="1:20">
      <c r="D421" s="236" t="n"/>
    </row>
    <row r="422" spans="1:20">
      <c r="D422" s="236" t="n"/>
    </row>
    <row r="423" spans="1:20">
      <c r="D423" s="236" t="n"/>
    </row>
    <row r="424" spans="1:20">
      <c r="D424" s="236" t="n"/>
    </row>
    <row r="425" spans="1:20">
      <c r="D425" s="236" t="n"/>
    </row>
    <row r="426" spans="1:20">
      <c r="D426" s="236" t="n"/>
    </row>
    <row r="427" spans="1:20">
      <c r="D427" s="236" t="n"/>
    </row>
    <row r="428" spans="1:20">
      <c r="D428" s="236" t="n"/>
    </row>
    <row r="429" spans="1:20">
      <c r="D429" s="236" t="n"/>
    </row>
    <row r="430" spans="1:20">
      <c r="D430" s="236" t="n"/>
    </row>
    <row r="431" spans="1:20">
      <c r="D431" s="236" t="n"/>
    </row>
    <row r="432" spans="1:20">
      <c r="D432" s="236" t="n"/>
    </row>
    <row r="433" spans="1:20">
      <c r="D433" s="236" t="n"/>
    </row>
    <row r="434" spans="1:20">
      <c r="D434" s="236" t="n"/>
    </row>
    <row r="435" spans="1:20">
      <c r="D435" s="236" t="n"/>
    </row>
    <row r="436" spans="1:20">
      <c r="D436" s="236" t="n"/>
    </row>
    <row r="437" spans="1:20">
      <c r="D437" s="236" t="n"/>
    </row>
    <row r="438" spans="1:20">
      <c r="D438" s="236" t="n"/>
    </row>
    <row r="439" spans="1:20">
      <c r="D439" s="236" t="n"/>
    </row>
    <row r="440" spans="1:20">
      <c r="D440" s="236" t="n"/>
    </row>
    <row r="441" spans="1:20">
      <c r="D441" s="236" t="n"/>
    </row>
    <row r="442" spans="1:20">
      <c r="D442" s="236" t="n"/>
    </row>
    <row r="443" spans="1:20">
      <c r="D443" s="236" t="n"/>
    </row>
    <row r="444" spans="1:20">
      <c r="D444" s="236" t="n"/>
    </row>
    <row r="445" spans="1:20">
      <c r="D445" s="236" t="n"/>
    </row>
    <row r="446" spans="1:20">
      <c r="D446" s="236" t="n"/>
    </row>
    <row r="447" spans="1:20">
      <c r="D447" s="236" t="n"/>
    </row>
    <row r="448" spans="1:20">
      <c r="D448" s="236" t="n"/>
    </row>
    <row r="449" spans="1:20">
      <c r="D449" s="236" t="n"/>
    </row>
    <row r="450" spans="1:20">
      <c r="D450" s="236" t="n"/>
    </row>
    <row r="451" spans="1:20">
      <c r="D451" s="236" t="n"/>
    </row>
    <row r="452" spans="1:20">
      <c r="D452" s="236" t="n"/>
    </row>
    <row r="453" spans="1:20">
      <c r="D453" s="236" t="n"/>
    </row>
    <row r="454" spans="1:20">
      <c r="D454" s="236" t="n"/>
    </row>
    <row r="455" spans="1:20">
      <c r="D455" s="236" t="n"/>
    </row>
    <row r="456" spans="1:20">
      <c r="D456" s="236" t="n"/>
    </row>
    <row r="457" spans="1:20">
      <c r="D457" s="236" t="n"/>
    </row>
    <row r="458" spans="1:20">
      <c r="D458" s="236" t="n"/>
    </row>
    <row r="459" spans="1:20">
      <c r="D459" s="236" t="n"/>
    </row>
    <row r="460" spans="1:20">
      <c r="D460" s="236" t="n"/>
    </row>
    <row r="461" spans="1:20">
      <c r="D461" s="236" t="n"/>
    </row>
    <row r="462" spans="1:20">
      <c r="D462" s="236" t="n"/>
    </row>
    <row r="463" spans="1:20">
      <c r="D463" s="236" t="n"/>
    </row>
    <row r="464" spans="1:20">
      <c r="D464" s="236" t="n"/>
    </row>
    <row r="465" spans="1:20">
      <c r="D465" s="236" t="n"/>
    </row>
    <row r="466" spans="1:20">
      <c r="D466" s="236" t="n"/>
    </row>
    <row r="467" spans="1:20">
      <c r="D467" s="236" t="n"/>
    </row>
    <row r="468" spans="1:20">
      <c r="D468" s="236" t="n"/>
    </row>
    <row r="469" spans="1:20">
      <c r="D469" s="236" t="n"/>
    </row>
    <row r="470" spans="1:20">
      <c r="D470" s="236" t="n"/>
    </row>
    <row r="471" spans="1:20">
      <c r="D471" s="236" t="n"/>
    </row>
    <row r="472" spans="1:20">
      <c r="D472" s="236" t="n"/>
    </row>
    <row r="473" spans="1:20">
      <c r="D473" s="236" t="n"/>
    </row>
    <row r="474" spans="1:20">
      <c r="D474" s="236" t="n"/>
    </row>
    <row r="475" spans="1:20">
      <c r="D475" s="236" t="n"/>
    </row>
    <row r="476" spans="1:20">
      <c r="D476" s="236" t="n"/>
    </row>
    <row r="477" spans="1:20">
      <c r="D477" s="236" t="n"/>
    </row>
    <row r="478" spans="1:20">
      <c r="D478" s="236" t="n"/>
    </row>
    <row r="479" spans="1:20">
      <c r="D479" s="236" t="n"/>
    </row>
    <row r="480" spans="1:20">
      <c r="D480" s="236" t="n"/>
    </row>
    <row r="481" spans="1:20">
      <c r="D481" s="236" t="n"/>
    </row>
    <row r="482" spans="1:20">
      <c r="D482" s="236" t="n"/>
    </row>
    <row r="483" spans="1:20">
      <c r="D483" s="236" t="n"/>
    </row>
    <row r="484" spans="1:20">
      <c r="D484" s="236" t="n"/>
    </row>
    <row r="485" spans="1:20">
      <c r="D485" s="236" t="n"/>
    </row>
    <row r="486" spans="1:20">
      <c r="D486" s="236" t="n"/>
    </row>
    <row r="487" spans="1:20">
      <c r="D487" s="236" t="n"/>
    </row>
    <row r="488" spans="1:20">
      <c r="D488" s="236" t="n"/>
    </row>
    <row r="489" spans="1:20">
      <c r="D489" s="236" t="n"/>
    </row>
    <row r="490" spans="1:20">
      <c r="D490" s="236" t="n"/>
    </row>
    <row r="491" spans="1:20">
      <c r="D491" s="236" t="n"/>
    </row>
    <row r="492" spans="1:20">
      <c r="D492" s="236" t="n"/>
    </row>
    <row r="493" spans="1:20">
      <c r="D493" s="236" t="n"/>
    </row>
    <row r="494" spans="1:20">
      <c r="D494" s="236" t="n"/>
    </row>
    <row r="495" spans="1:20">
      <c r="D495" s="236" t="n"/>
    </row>
    <row r="496" spans="1:20">
      <c r="D496" s="236" t="n"/>
    </row>
    <row r="497" spans="1:20">
      <c r="D497" s="236" t="n"/>
    </row>
    <row r="498" spans="1:20">
      <c r="D498" s="236" t="n"/>
    </row>
    <row r="499" spans="1:20">
      <c r="D499" s="236" t="n"/>
    </row>
    <row r="500" spans="1:20">
      <c r="D500" s="236" t="n"/>
    </row>
    <row r="501" spans="1:20">
      <c r="D501" s="236" t="n"/>
    </row>
    <row r="502" spans="1:20">
      <c r="D502" s="236" t="n"/>
    </row>
    <row r="503" spans="1:20">
      <c r="D503" s="236" t="n"/>
    </row>
    <row r="504" spans="1:20">
      <c r="D504" s="236" t="n"/>
    </row>
    <row r="505" spans="1:20">
      <c r="D505" s="236" t="n"/>
    </row>
    <row r="506" spans="1:20">
      <c r="D506" s="236" t="n"/>
    </row>
    <row r="507" spans="1:20">
      <c r="D507" s="236" t="n"/>
    </row>
    <row r="508" spans="1:20">
      <c r="D508" s="236" t="n"/>
    </row>
    <row r="509" spans="1:20">
      <c r="D509" s="236" t="n"/>
    </row>
    <row r="510" spans="1:20">
      <c r="D510" s="236" t="n"/>
    </row>
    <row r="511" spans="1:20">
      <c r="D511" s="236" t="n"/>
    </row>
    <row r="512" spans="1:20">
      <c r="D512" s="236" t="n"/>
    </row>
    <row r="513" spans="1:20">
      <c r="D513" s="236" t="n"/>
    </row>
    <row r="514" spans="1:20">
      <c r="D514" s="236" t="n"/>
    </row>
    <row r="515" spans="1:20">
      <c r="D515" s="236" t="n"/>
    </row>
    <row r="516" spans="1:20">
      <c r="D516" s="236" t="n"/>
    </row>
    <row r="517" spans="1:20">
      <c r="D517" s="236" t="n"/>
    </row>
    <row r="518" spans="1:20">
      <c r="D518" s="236" t="n"/>
    </row>
    <row r="519" spans="1:20">
      <c r="D519" s="236" t="n"/>
    </row>
    <row r="520" spans="1:20">
      <c r="D520" s="236" t="n"/>
    </row>
    <row r="521" spans="1:20">
      <c r="D521" s="236" t="n"/>
    </row>
    <row r="522" spans="1:20">
      <c r="D522" s="236" t="n"/>
    </row>
    <row r="523" spans="1:20">
      <c r="D523" s="236" t="n"/>
    </row>
    <row r="524" spans="1:20">
      <c r="D524" s="236" t="n"/>
    </row>
    <row r="525" spans="1:20">
      <c r="D525" s="236" t="n"/>
    </row>
    <row r="526" spans="1:20">
      <c r="D526" s="236" t="n"/>
    </row>
    <row r="527" spans="1:20">
      <c r="D527" s="236" t="n"/>
    </row>
    <row r="528" spans="1:20">
      <c r="D528" s="236" t="n"/>
    </row>
    <row r="529" spans="1:20">
      <c r="D529" s="236" t="n"/>
    </row>
    <row r="530" spans="1:20">
      <c r="D530" s="236" t="n"/>
    </row>
    <row r="531" spans="1:20">
      <c r="D531" s="236" t="n"/>
    </row>
    <row r="532" spans="1:20">
      <c r="D532" s="236" t="n"/>
    </row>
    <row r="533" spans="1:20">
      <c r="D533" s="236" t="n"/>
    </row>
    <row r="534" spans="1:20">
      <c r="D534" s="236" t="n"/>
    </row>
    <row r="535" spans="1:20">
      <c r="D535" s="236" t="n"/>
    </row>
    <row r="536" spans="1:20">
      <c r="D536" s="236" t="n"/>
    </row>
    <row r="537" spans="1:20">
      <c r="D537" s="236" t="n"/>
    </row>
    <row r="538" spans="1:20">
      <c r="D538" s="236" t="n"/>
    </row>
    <row r="539" spans="1:20">
      <c r="D539" s="236" t="n"/>
    </row>
    <row r="540" spans="1:20">
      <c r="D540" s="236" t="n"/>
    </row>
    <row r="541" spans="1:20">
      <c r="D541" s="236" t="n"/>
    </row>
    <row r="542" spans="1:20">
      <c r="D542" s="236" t="n"/>
    </row>
    <row r="543" spans="1:20">
      <c r="D543" s="236" t="n"/>
    </row>
    <row r="544" spans="1:20">
      <c r="D544" s="236" t="n"/>
    </row>
    <row r="545" spans="1:20">
      <c r="D545" s="236" t="n"/>
    </row>
    <row r="546" spans="1:20">
      <c r="D546" s="236" t="n"/>
    </row>
    <row r="547" spans="1:20">
      <c r="D547" s="236" t="n"/>
    </row>
    <row r="548" spans="1:20">
      <c r="D548" s="236" t="n"/>
    </row>
    <row r="549" spans="1:20">
      <c r="D549" s="236" t="n"/>
    </row>
    <row r="550" spans="1:20">
      <c r="D550" s="236" t="n"/>
    </row>
    <row r="551" spans="1:20">
      <c r="D551" s="236" t="n"/>
    </row>
    <row r="552" spans="1:20">
      <c r="D552" s="236" t="n"/>
    </row>
    <row r="553" spans="1:20">
      <c r="D553" s="236" t="n"/>
    </row>
    <row r="554" spans="1:20">
      <c r="D554" s="236" t="n"/>
    </row>
    <row r="555" spans="1:20">
      <c r="D555" s="236" t="n"/>
    </row>
    <row r="556" spans="1:20">
      <c r="D556" s="236" t="n"/>
    </row>
    <row r="557" spans="1:20">
      <c r="D557" s="236" t="n"/>
    </row>
    <row r="558" spans="1:20">
      <c r="D558" s="236" t="n"/>
    </row>
    <row r="559" spans="1:20">
      <c r="D559" s="236" t="n"/>
    </row>
    <row r="560" spans="1:20">
      <c r="D560" s="236" t="n"/>
    </row>
    <row r="561" spans="1:20">
      <c r="D561" s="236" t="n"/>
    </row>
    <row r="562" spans="1:20">
      <c r="D562" s="236" t="n"/>
    </row>
    <row r="563" spans="1:20">
      <c r="D563" s="236" t="n"/>
    </row>
    <row r="564" spans="1:20">
      <c r="D564" s="236" t="n"/>
    </row>
    <row r="565" spans="1:20">
      <c r="D565" s="236" t="n"/>
    </row>
    <row r="566" spans="1:20">
      <c r="D566" s="236" t="n"/>
    </row>
    <row r="567" spans="1:20">
      <c r="D567" s="236" t="n"/>
    </row>
    <row r="568" spans="1:20">
      <c r="D568" s="236" t="n"/>
    </row>
    <row r="569" spans="1:20">
      <c r="D569" s="236" t="n"/>
    </row>
    <row r="570" spans="1:20">
      <c r="D570" s="236" t="n"/>
    </row>
    <row r="571" spans="1:20">
      <c r="D571" s="236" t="n"/>
    </row>
    <row r="572" spans="1:20">
      <c r="D572" s="236" t="n"/>
    </row>
    <row r="573" spans="1:20">
      <c r="D573" s="236" t="n"/>
    </row>
    <row r="574" spans="1:20">
      <c r="D574" s="236" t="n"/>
    </row>
    <row r="575" spans="1:20">
      <c r="D575" s="236" t="n"/>
    </row>
    <row r="576" spans="1:20">
      <c r="D576" s="236" t="n"/>
    </row>
    <row r="577" spans="1:20">
      <c r="D577" s="236" t="n"/>
    </row>
    <row r="578" spans="1:20">
      <c r="D578" s="236" t="n"/>
    </row>
    <row r="579" spans="1:20">
      <c r="D579" s="236" t="n"/>
    </row>
    <row r="580" spans="1:20">
      <c r="D580" s="236" t="n"/>
    </row>
    <row r="581" spans="1:20">
      <c r="D581" s="236" t="n"/>
    </row>
    <row r="582" spans="1:20">
      <c r="D582" s="236" t="n"/>
    </row>
    <row r="583" spans="1:20">
      <c r="D583" s="236" t="n"/>
    </row>
    <row r="584" spans="1:20">
      <c r="D584" s="236" t="n"/>
    </row>
    <row r="585" spans="1:20">
      <c r="D585" s="236" t="n"/>
    </row>
    <row r="586" spans="1:20">
      <c r="D586" s="236" t="n"/>
    </row>
    <row r="587" spans="1:20">
      <c r="D587" s="236" t="n"/>
    </row>
    <row r="588" spans="1:20">
      <c r="D588" s="236" t="n"/>
    </row>
    <row r="589" spans="1:20">
      <c r="D589" s="236" t="n"/>
    </row>
    <row r="590" spans="1:20">
      <c r="D590" s="236" t="n"/>
    </row>
    <row r="591" spans="1:20">
      <c r="D591" s="236" t="n"/>
    </row>
    <row r="592" spans="1:20">
      <c r="D592" s="236" t="n"/>
    </row>
    <row r="593" spans="1:20">
      <c r="D593" s="236" t="n"/>
    </row>
    <row r="594" spans="1:20">
      <c r="D594" s="236" t="n"/>
    </row>
    <row r="595" spans="1:20">
      <c r="D595" s="236" t="n"/>
    </row>
    <row r="596" spans="1:20">
      <c r="D596" s="236" t="n"/>
    </row>
    <row r="597" spans="1:20">
      <c r="D597" s="236" t="n"/>
    </row>
    <row r="598" spans="1:20">
      <c r="D598" s="236" t="n"/>
    </row>
    <row r="599" spans="1:20">
      <c r="D599" s="236" t="n"/>
    </row>
    <row r="600" spans="1:20">
      <c r="D600" s="236" t="n"/>
    </row>
    <row r="601" spans="1:20">
      <c r="D601" s="236" t="n"/>
    </row>
    <row r="602" spans="1:20">
      <c r="D602" s="236" t="n"/>
    </row>
    <row r="603" spans="1:20">
      <c r="D603" s="236" t="n"/>
    </row>
    <row r="604" spans="1:20">
      <c r="D604" s="236" t="n"/>
    </row>
    <row r="605" spans="1:20">
      <c r="D605" s="236" t="n"/>
    </row>
    <row r="606" spans="1:20">
      <c r="D606" s="236" t="n"/>
    </row>
    <row r="607" spans="1:20">
      <c r="D607" s="236" t="n"/>
    </row>
    <row r="608" spans="1:20">
      <c r="D608" s="236" t="n"/>
    </row>
    <row r="609" spans="1:20">
      <c r="D609" s="236" t="n"/>
    </row>
    <row r="610" spans="1:20">
      <c r="D610" s="236" t="n"/>
    </row>
    <row r="611" spans="1:20">
      <c r="D611" s="236" t="n"/>
    </row>
    <row r="612" spans="1:20">
      <c r="D612" s="236" t="n"/>
    </row>
    <row r="613" spans="1:20">
      <c r="D613" s="236" t="n"/>
    </row>
    <row r="614" spans="1:20">
      <c r="D614" s="236" t="n"/>
    </row>
    <row r="615" spans="1:20">
      <c r="D615" s="236" t="n"/>
    </row>
    <row r="616" spans="1:20">
      <c r="D616" s="236" t="n"/>
    </row>
    <row r="617" spans="1:20">
      <c r="D617" s="236" t="n"/>
    </row>
    <row r="618" spans="1:20">
      <c r="D618" s="236" t="n"/>
    </row>
    <row r="619" spans="1:20">
      <c r="D619" s="236" t="n"/>
    </row>
    <row r="620" spans="1:20">
      <c r="D620" s="236" t="n"/>
    </row>
    <row r="621" spans="1:20">
      <c r="D621" s="236" t="n"/>
    </row>
    <row r="622" spans="1:20">
      <c r="D622" s="236" t="n"/>
    </row>
    <row r="623" spans="1:20">
      <c r="D623" s="236" t="n"/>
    </row>
    <row r="624" spans="1:20">
      <c r="D624" s="236" t="n"/>
    </row>
    <row r="625" spans="1:20">
      <c r="D625" s="236" t="n"/>
    </row>
    <row r="626" spans="1:20">
      <c r="D626" s="236" t="n"/>
    </row>
    <row r="627" spans="1:20">
      <c r="D627" s="236" t="n"/>
    </row>
    <row r="628" spans="1:20">
      <c r="D628" s="236" t="n"/>
    </row>
    <row r="629" spans="1:20">
      <c r="D629" s="236" t="n"/>
    </row>
    <row r="630" spans="1:20">
      <c r="D630" s="236" t="n"/>
    </row>
    <row r="631" spans="1:20">
      <c r="D631" s="236" t="n"/>
    </row>
    <row r="632" spans="1:20">
      <c r="D632" s="236" t="n"/>
    </row>
    <row r="633" spans="1:20">
      <c r="D633" s="236" t="n"/>
    </row>
    <row r="634" spans="1:20">
      <c r="D634" s="236" t="n"/>
    </row>
    <row r="635" spans="1:20">
      <c r="D635" s="236" t="n"/>
    </row>
    <row r="636" spans="1:20">
      <c r="D636" s="236" t="n"/>
    </row>
    <row r="637" spans="1:20">
      <c r="D637" s="236" t="n"/>
    </row>
    <row r="638" spans="1:20">
      <c r="D638" s="236" t="n"/>
    </row>
    <row r="639" spans="1:20">
      <c r="D639" s="236" t="n"/>
    </row>
    <row r="640" spans="1:20">
      <c r="D640" s="236" t="n"/>
    </row>
    <row r="641" spans="1:20">
      <c r="D641" s="236" t="n"/>
    </row>
    <row r="642" spans="1:20">
      <c r="D642" s="236" t="n"/>
    </row>
    <row r="643" spans="1:20">
      <c r="D643" s="236" t="n"/>
    </row>
    <row r="644" spans="1:20">
      <c r="D644" s="236" t="n"/>
    </row>
    <row r="645" spans="1:20">
      <c r="D645" s="236" t="n"/>
    </row>
    <row r="646" spans="1:20">
      <c r="D646" s="236" t="n"/>
    </row>
    <row r="647" spans="1:20">
      <c r="D647" s="236" t="n"/>
    </row>
    <row r="648" spans="1:20">
      <c r="D648" s="236" t="n"/>
    </row>
    <row r="649" spans="1:20">
      <c r="D649" s="236" t="n"/>
    </row>
    <row r="650" spans="1:20">
      <c r="D650" s="236" t="n"/>
    </row>
    <row r="651" spans="1:20">
      <c r="D651" s="236" t="n"/>
    </row>
    <row r="652" spans="1:20">
      <c r="D652" s="236" t="n"/>
    </row>
    <row r="653" spans="1:20">
      <c r="D653" s="236" t="n"/>
    </row>
    <row r="654" spans="1:20">
      <c r="D654" s="236" t="n"/>
    </row>
    <row r="655" spans="1:20">
      <c r="D655" s="236" t="n"/>
    </row>
    <row r="656" spans="1:20">
      <c r="D656" s="236" t="n"/>
    </row>
    <row r="657" spans="1:20">
      <c r="D657" s="236" t="n"/>
    </row>
    <row r="658" spans="1:20">
      <c r="D658" s="236" t="n"/>
    </row>
    <row r="659" spans="1:20">
      <c r="D659" s="236" t="n"/>
    </row>
    <row r="660" spans="1:20">
      <c r="D660" s="236" t="n"/>
    </row>
    <row r="661" spans="1:20">
      <c r="D661" s="236" t="n"/>
    </row>
    <row r="662" spans="1:20">
      <c r="D662" s="236" t="n"/>
    </row>
    <row r="663" spans="1:20">
      <c r="D663" s="236" t="n"/>
    </row>
    <row r="664" spans="1:20">
      <c r="D664" s="236" t="n"/>
    </row>
    <row r="665" spans="1:20">
      <c r="D665" s="236" t="n"/>
    </row>
    <row r="666" spans="1:20">
      <c r="D666" s="236" t="n"/>
    </row>
    <row r="667" spans="1:20">
      <c r="D667" s="236" t="n"/>
    </row>
    <row r="668" spans="1:20">
      <c r="D668" s="236" t="n"/>
    </row>
    <row r="669" spans="1:20">
      <c r="D669" s="236" t="n"/>
    </row>
    <row r="670" spans="1:20">
      <c r="D670" s="236" t="n"/>
    </row>
    <row r="671" spans="1:20">
      <c r="D671" s="236" t="n"/>
    </row>
    <row r="672" spans="1:20">
      <c r="D672" s="236" t="n"/>
    </row>
    <row r="673" spans="1:20">
      <c r="D673" s="236" t="n"/>
    </row>
    <row r="674" spans="1:20">
      <c r="D674" s="236" t="n"/>
    </row>
    <row r="675" spans="1:20">
      <c r="D675" s="236" t="n"/>
    </row>
    <row r="676" spans="1:20">
      <c r="D676" s="236" t="n"/>
    </row>
    <row r="677" spans="1:20">
      <c r="D677" s="236" t="n"/>
    </row>
    <row r="678" spans="1:20">
      <c r="D678" s="236" t="n"/>
    </row>
    <row r="679" spans="1:20">
      <c r="D679" s="236" t="n"/>
    </row>
    <row r="680" spans="1:20">
      <c r="D680" s="236" t="n"/>
    </row>
    <row r="681" spans="1:20">
      <c r="D681" s="236" t="n"/>
    </row>
    <row r="682" spans="1:20">
      <c r="D682" s="236" t="n"/>
    </row>
    <row r="683" spans="1:20">
      <c r="D683" s="236" t="n"/>
    </row>
    <row r="684" spans="1:20">
      <c r="D684" s="236" t="n"/>
    </row>
    <row r="685" spans="1:20">
      <c r="D685" s="236" t="n"/>
    </row>
    <row r="686" spans="1:20">
      <c r="D686" s="236" t="n"/>
    </row>
    <row r="687" spans="1:20">
      <c r="D687" s="236" t="n"/>
    </row>
    <row r="688" spans="1:20">
      <c r="D688" s="236" t="n"/>
    </row>
    <row r="689" spans="1:20">
      <c r="D689" s="236" t="n"/>
    </row>
    <row r="690" spans="1:20">
      <c r="D690" s="236" t="n"/>
    </row>
    <row r="691" spans="1:20">
      <c r="D691" s="236" t="n"/>
    </row>
    <row r="692" spans="1:20">
      <c r="D692" s="236" t="n"/>
    </row>
    <row r="693" spans="1:20">
      <c r="D693" s="236" t="n"/>
    </row>
    <row r="694" spans="1:20">
      <c r="D694" s="236" t="n"/>
    </row>
    <row r="695" spans="1:20">
      <c r="D695" s="236" t="n"/>
    </row>
    <row r="696" spans="1:20">
      <c r="D696" s="236" t="n"/>
    </row>
    <row r="697" spans="1:20">
      <c r="D697" s="236" t="n"/>
    </row>
    <row r="698" spans="1:20">
      <c r="D698" s="236" t="n"/>
    </row>
    <row r="699" spans="1:20">
      <c r="D699" s="236" t="n"/>
    </row>
    <row r="700" spans="1:20">
      <c r="D700" s="236" t="n"/>
    </row>
    <row r="701" spans="1:20">
      <c r="D701" s="236" t="n"/>
    </row>
    <row r="702" spans="1:20">
      <c r="D702" s="236" t="n"/>
    </row>
    <row r="703" spans="1:20">
      <c r="D703" s="236" t="n"/>
    </row>
    <row r="704" spans="1:20">
      <c r="D704" s="236" t="n"/>
    </row>
    <row r="705" spans="1:20">
      <c r="D705" s="236" t="n"/>
    </row>
    <row r="706" spans="1:20">
      <c r="D706" s="236" t="n"/>
    </row>
    <row r="707" spans="1:20">
      <c r="D707" s="236" t="n"/>
    </row>
    <row r="708" spans="1:20">
      <c r="D708" s="236" t="n"/>
    </row>
    <row r="709" spans="1:20">
      <c r="D709" s="236" t="n"/>
    </row>
    <row r="710" spans="1:20">
      <c r="D710" s="236" t="n"/>
    </row>
    <row r="711" spans="1:20">
      <c r="D711" s="236" t="n"/>
    </row>
    <row r="712" spans="1:20">
      <c r="D712" s="236" t="n"/>
    </row>
    <row r="713" spans="1:20">
      <c r="D713" s="236" t="n"/>
    </row>
    <row r="714" spans="1:20">
      <c r="D714" s="236" t="n"/>
    </row>
    <row r="715" spans="1:20">
      <c r="D715" s="236" t="n"/>
    </row>
    <row r="716" spans="1:20">
      <c r="D716" s="236" t="n"/>
    </row>
    <row r="717" spans="1:20">
      <c r="D717" s="236" t="n"/>
    </row>
    <row r="718" spans="1:20">
      <c r="D718" s="236" t="n"/>
    </row>
    <row r="719" spans="1:20">
      <c r="D719" s="236" t="n"/>
    </row>
    <row r="720" spans="1:20">
      <c r="D720" s="236" t="n"/>
    </row>
    <row r="721" spans="1:20">
      <c r="D721" s="236" t="n"/>
    </row>
    <row r="722" spans="1:20">
      <c r="D722" s="236" t="n"/>
    </row>
    <row r="723" spans="1:20">
      <c r="D723" s="236" t="n"/>
    </row>
    <row r="724" spans="1:20">
      <c r="D724" s="236" t="n"/>
    </row>
    <row r="725" spans="1:20">
      <c r="D725" s="236" t="n"/>
    </row>
    <row r="726" spans="1:20">
      <c r="D726" s="236" t="n"/>
    </row>
    <row r="727" spans="1:20">
      <c r="D727" s="236" t="n"/>
    </row>
    <row r="728" spans="1:20">
      <c r="D728" s="236" t="n"/>
    </row>
    <row r="729" spans="1:20">
      <c r="D729" s="236" t="n"/>
    </row>
    <row r="730" spans="1:20">
      <c r="D730" s="236" t="n"/>
    </row>
    <row r="731" spans="1:20">
      <c r="D731" s="236" t="n"/>
    </row>
    <row r="732" spans="1:20">
      <c r="D732" s="236" t="n"/>
    </row>
    <row r="733" spans="1:20">
      <c r="D733" s="236" t="n"/>
    </row>
    <row r="734" spans="1:20">
      <c r="D734" s="236" t="n"/>
    </row>
    <row r="735" spans="1:20">
      <c r="D735" s="236" t="n"/>
    </row>
    <row r="736" spans="1:20">
      <c r="D736" s="236" t="n"/>
    </row>
    <row r="737" spans="1:20">
      <c r="D737" s="236" t="n"/>
    </row>
    <row r="738" spans="1:20">
      <c r="D738" s="236" t="n"/>
    </row>
    <row r="739" spans="1:20">
      <c r="D739" s="236" t="n"/>
    </row>
    <row r="740" spans="1:20">
      <c r="D740" s="236" t="n"/>
    </row>
    <row r="741" spans="1:20">
      <c r="D741" s="236" t="n"/>
    </row>
    <row r="742" spans="1:20">
      <c r="D742" s="236" t="n"/>
    </row>
    <row r="743" spans="1:20">
      <c r="D743" s="236" t="n"/>
    </row>
    <row r="744" spans="1:20">
      <c r="D744" s="236" t="n"/>
    </row>
    <row r="745" spans="1:20">
      <c r="D745" s="236" t="n"/>
    </row>
    <row r="746" spans="1:20">
      <c r="D746" s="236" t="n"/>
    </row>
    <row r="747" spans="1:20">
      <c r="D747" s="236" t="n"/>
    </row>
    <row r="748" spans="1:20">
      <c r="D748" s="236" t="n"/>
    </row>
    <row r="749" spans="1:20">
      <c r="D749" s="236" t="n"/>
    </row>
    <row r="750" spans="1:20">
      <c r="D750" s="236" t="n"/>
    </row>
    <row r="751" spans="1:20">
      <c r="D751" s="236" t="n"/>
    </row>
    <row r="752" spans="1:20">
      <c r="D752" s="236" t="n"/>
    </row>
    <row r="753" spans="1:20">
      <c r="D753" s="236" t="n"/>
    </row>
    <row r="754" spans="1:20">
      <c r="D754" s="236" t="n"/>
    </row>
    <row r="755" spans="1:20">
      <c r="D755" s="236" t="n"/>
    </row>
    <row r="756" spans="1:20">
      <c r="D756" s="236" t="n"/>
    </row>
    <row r="757" spans="1:20">
      <c r="D757" s="236" t="n"/>
    </row>
    <row r="758" spans="1:20">
      <c r="D758" s="236" t="n"/>
    </row>
    <row r="759" spans="1:20">
      <c r="D759" s="236" t="n"/>
    </row>
    <row r="760" spans="1:20">
      <c r="D760" s="236" t="n"/>
    </row>
    <row r="761" spans="1:20">
      <c r="D761" s="236" t="n"/>
    </row>
    <row r="762" spans="1:20">
      <c r="D762" s="236" t="n"/>
    </row>
    <row r="763" spans="1:20">
      <c r="D763" s="236" t="n"/>
    </row>
    <row r="764" spans="1:20">
      <c r="D764" s="236" t="n"/>
    </row>
    <row r="765" spans="1:20">
      <c r="D765" s="236" t="n"/>
    </row>
    <row r="766" spans="1:20">
      <c r="D766" s="236" t="n"/>
    </row>
    <row r="767" spans="1:20">
      <c r="D767" s="236" t="n"/>
    </row>
    <row r="768" spans="1:20">
      <c r="D768" s="236" t="n"/>
    </row>
    <row r="769" spans="1:20">
      <c r="D769" s="236" t="n"/>
    </row>
    <row r="770" spans="1:20">
      <c r="D770" s="236" t="n"/>
    </row>
    <row r="771" spans="1:20">
      <c r="D771" s="236" t="n"/>
    </row>
    <row r="772" spans="1:20">
      <c r="D772" s="236" t="n"/>
    </row>
    <row r="773" spans="1:20">
      <c r="D773" s="236" t="n"/>
    </row>
    <row r="774" spans="1:20">
      <c r="D774" s="236" t="n"/>
    </row>
    <row r="775" spans="1:20">
      <c r="D775" s="236" t="n"/>
    </row>
    <row r="776" spans="1:20">
      <c r="D776" s="236" t="n"/>
    </row>
    <row r="777" spans="1:20">
      <c r="D777" s="236" t="n"/>
    </row>
    <row r="778" spans="1:20">
      <c r="D778" s="236" t="n"/>
    </row>
    <row r="779" spans="1:20">
      <c r="D779" s="236" t="n"/>
    </row>
    <row r="780" spans="1:20">
      <c r="D780" s="236" t="n"/>
    </row>
    <row r="781" spans="1:20">
      <c r="D781" s="236" t="n"/>
    </row>
    <row r="782" spans="1:20">
      <c r="D782" s="236" t="n"/>
    </row>
    <row r="783" spans="1:20">
      <c r="D783" s="236" t="n"/>
    </row>
    <row r="784" spans="1:20">
      <c r="D784" s="236" t="n"/>
    </row>
    <row r="785" spans="1:20">
      <c r="D785" s="236" t="n"/>
    </row>
    <row r="786" spans="1:20">
      <c r="D786" s="236" t="n"/>
    </row>
    <row r="787" spans="1:20">
      <c r="D787" s="236" t="n"/>
    </row>
    <row r="788" spans="1:20">
      <c r="D788" s="236" t="n"/>
    </row>
    <row r="789" spans="1:20">
      <c r="D789" s="236" t="n"/>
    </row>
    <row r="790" spans="1:20">
      <c r="D790" s="236" t="n"/>
    </row>
    <row r="791" spans="1:20">
      <c r="D791" s="236" t="n"/>
    </row>
    <row r="792" spans="1:20">
      <c r="D792" s="236" t="n"/>
    </row>
    <row r="793" spans="1:20">
      <c r="D793" s="236" t="n"/>
    </row>
    <row r="794" spans="1:20">
      <c r="D794" s="236" t="n"/>
    </row>
    <row r="795" spans="1:20">
      <c r="D795" s="236" t="n"/>
    </row>
    <row r="796" spans="1:20">
      <c r="D796" s="236" t="n"/>
    </row>
    <row r="797" spans="1:20">
      <c r="D797" s="236" t="n"/>
    </row>
    <row r="798" spans="1:20">
      <c r="D798" s="236" t="n"/>
    </row>
    <row r="799" spans="1:20">
      <c r="D799" s="236" t="n"/>
    </row>
    <row r="800" spans="1:20">
      <c r="D800" s="236" t="n"/>
    </row>
    <row r="801" spans="1:20">
      <c r="D801" s="236" t="n"/>
    </row>
    <row r="802" spans="1:20">
      <c r="D802" s="236" t="n"/>
    </row>
    <row r="803" spans="1:20">
      <c r="D803" s="236" t="n"/>
    </row>
    <row r="804" spans="1:20">
      <c r="D804" s="236" t="n"/>
    </row>
    <row r="805" spans="1:20">
      <c r="D805" s="236" t="n"/>
    </row>
    <row r="806" spans="1:20">
      <c r="D806" s="236" t="n"/>
    </row>
    <row r="807" spans="1:20">
      <c r="D807" s="236" t="n"/>
    </row>
    <row r="808" spans="1:20">
      <c r="D808" s="236" t="n"/>
    </row>
    <row r="809" spans="1:20">
      <c r="D809" s="236" t="n"/>
    </row>
    <row r="810" spans="1:20">
      <c r="D810" s="236" t="n"/>
    </row>
    <row r="811" spans="1:20">
      <c r="D811" s="236" t="n"/>
    </row>
    <row r="812" spans="1:20">
      <c r="D812" s="236" t="n"/>
    </row>
    <row r="813" spans="1:20">
      <c r="D813" s="236" t="n"/>
    </row>
    <row r="814" spans="1:20">
      <c r="D814" s="236" t="n"/>
    </row>
    <row r="815" spans="1:20">
      <c r="D815" s="236" t="n"/>
    </row>
    <row r="816" spans="1:20">
      <c r="D816" s="236" t="n"/>
    </row>
    <row r="817" spans="1:20">
      <c r="D817" s="236" t="n"/>
    </row>
    <row r="818" spans="1:20">
      <c r="D818" s="236" t="n"/>
    </row>
    <row r="819" spans="1:20">
      <c r="D819" s="236" t="n"/>
    </row>
    <row r="820" spans="1:20">
      <c r="D820" s="236" t="n"/>
    </row>
    <row r="821" spans="1:20">
      <c r="D821" s="236" t="n"/>
    </row>
    <row r="822" spans="1:20">
      <c r="D822" s="236" t="n"/>
    </row>
    <row r="823" spans="1:20">
      <c r="D823" s="236" t="n"/>
    </row>
    <row r="824" spans="1:20">
      <c r="D824" s="236" t="n"/>
    </row>
    <row r="825" spans="1:20">
      <c r="D825" s="236" t="n"/>
    </row>
    <row r="826" spans="1:20">
      <c r="D826" s="236" t="n"/>
    </row>
    <row r="827" spans="1:20">
      <c r="D827" s="236" t="n"/>
    </row>
    <row r="828" spans="1:20">
      <c r="D828" s="236" t="n"/>
    </row>
    <row r="829" spans="1:20">
      <c r="D829" s="236" t="n"/>
    </row>
    <row r="830" spans="1:20">
      <c r="D830" s="236" t="n"/>
    </row>
    <row r="831" spans="1:20">
      <c r="D831" s="236" t="n"/>
    </row>
    <row r="832" spans="1:20">
      <c r="D832" s="236" t="n"/>
    </row>
    <row r="833" spans="1:20">
      <c r="D833" s="236" t="n"/>
    </row>
    <row r="834" spans="1:20">
      <c r="D834" s="236" t="n"/>
    </row>
    <row r="835" spans="1:20">
      <c r="D835" s="236" t="n"/>
    </row>
    <row r="836" spans="1:20">
      <c r="D836" s="236" t="n"/>
    </row>
    <row r="837" spans="1:20">
      <c r="D837" s="236" t="n"/>
    </row>
    <row r="838" spans="1:20">
      <c r="D838" s="236" t="n"/>
    </row>
    <row r="839" spans="1:20">
      <c r="D839" s="236" t="n"/>
    </row>
    <row r="840" spans="1:20">
      <c r="D840" s="236" t="n"/>
    </row>
    <row r="841" spans="1:20">
      <c r="D841" s="236" t="n"/>
    </row>
    <row r="842" spans="1:20">
      <c r="D842" s="236" t="n"/>
    </row>
    <row r="843" spans="1:20">
      <c r="D843" s="236" t="n"/>
    </row>
    <row r="844" spans="1:20">
      <c r="D844" s="236" t="n"/>
    </row>
    <row r="845" spans="1:20">
      <c r="D845" s="236" t="n"/>
    </row>
    <row r="846" spans="1:20">
      <c r="D846" s="236" t="n"/>
    </row>
    <row r="847" spans="1:20">
      <c r="D847" s="236" t="n"/>
    </row>
    <row r="848" spans="1:20">
      <c r="D848" s="236" t="n"/>
    </row>
    <row r="849" spans="1:20">
      <c r="D849" s="236" t="n"/>
    </row>
    <row r="850" spans="1:20">
      <c r="D850" s="236" t="n"/>
    </row>
    <row r="851" spans="1:20">
      <c r="D851" s="236" t="n"/>
    </row>
    <row r="852" spans="1:20">
      <c r="D852" s="236" t="n"/>
    </row>
    <row r="853" spans="1:20">
      <c r="D853" s="236" t="n"/>
    </row>
    <row r="854" spans="1:20">
      <c r="D854" s="236" t="n"/>
    </row>
    <row r="855" spans="1:20">
      <c r="D855" s="236" t="n"/>
    </row>
    <row r="856" spans="1:20">
      <c r="D856" s="236" t="n"/>
    </row>
    <row r="857" spans="1:20">
      <c r="D857" s="236" t="n"/>
    </row>
    <row r="858" spans="1:20">
      <c r="D858" s="236" t="n"/>
    </row>
    <row r="859" spans="1:20">
      <c r="D859" s="236" t="n"/>
    </row>
    <row r="860" spans="1:20">
      <c r="D860" s="236" t="n"/>
    </row>
    <row r="861" spans="1:20">
      <c r="D861" s="236" t="n"/>
    </row>
    <row r="862" spans="1:20">
      <c r="D862" s="236" t="n"/>
    </row>
    <row r="863" spans="1:20">
      <c r="D863" s="236" t="n"/>
    </row>
    <row r="864" spans="1:20">
      <c r="D864" s="236" t="n"/>
    </row>
    <row r="865" spans="1:20">
      <c r="D865" s="236" t="n"/>
    </row>
    <row r="866" spans="1:20">
      <c r="D866" s="236" t="n"/>
    </row>
    <row r="867" spans="1:20">
      <c r="D867" s="236" t="n"/>
    </row>
    <row r="868" spans="1:20">
      <c r="D868" s="236" t="n"/>
    </row>
    <row r="869" spans="1:20">
      <c r="D869" s="236" t="n"/>
    </row>
    <row r="870" spans="1:20">
      <c r="D870" s="236" t="n"/>
    </row>
    <row r="871" spans="1:20">
      <c r="D871" s="236" t="n"/>
    </row>
    <row r="872" spans="1:20">
      <c r="D872" s="236" t="n"/>
    </row>
    <row r="873" spans="1:20">
      <c r="D873" s="236" t="n"/>
    </row>
    <row r="874" spans="1:20">
      <c r="D874" s="236" t="n"/>
    </row>
    <row r="875" spans="1:20">
      <c r="D875" s="236" t="n"/>
    </row>
    <row r="876" spans="1:20">
      <c r="D876" s="236" t="n"/>
    </row>
    <row r="877" spans="1:20">
      <c r="D877" s="236" t="n"/>
    </row>
    <row r="878" spans="1:20">
      <c r="D878" s="236" t="n"/>
    </row>
    <row r="879" spans="1:20">
      <c r="D879" s="236" t="n"/>
    </row>
    <row r="880" spans="1:20">
      <c r="D880" s="236" t="n"/>
    </row>
    <row r="881" spans="1:20">
      <c r="D881" s="236" t="n"/>
    </row>
    <row r="882" spans="1:20">
      <c r="D882" s="236" t="n"/>
    </row>
    <row r="883" spans="1:20">
      <c r="D883" s="236" t="n"/>
    </row>
    <row r="884" spans="1:20">
      <c r="D884" s="236" t="n"/>
    </row>
    <row r="885" spans="1:20">
      <c r="D885" s="236" t="n"/>
    </row>
    <row r="886" spans="1:20">
      <c r="D886" s="236" t="n"/>
    </row>
    <row r="887" spans="1:20">
      <c r="D887" s="236" t="n"/>
    </row>
    <row r="888" spans="1:20">
      <c r="D888" s="236" t="n"/>
    </row>
    <row r="889" spans="1:20">
      <c r="D889" s="236" t="n"/>
    </row>
    <row r="890" spans="1:20">
      <c r="D890" s="236" t="n"/>
    </row>
    <row r="891" spans="1:20">
      <c r="D891" s="236" t="n"/>
    </row>
    <row r="892" spans="1:20">
      <c r="D892" s="236" t="n"/>
    </row>
    <row r="893" spans="1:20">
      <c r="D893" s="236" t="n"/>
    </row>
    <row r="894" spans="1:20">
      <c r="D894" s="236" t="n"/>
    </row>
    <row r="895" spans="1:20">
      <c r="D895" s="236" t="n"/>
    </row>
    <row r="896" spans="1:20">
      <c r="D896" s="236" t="n"/>
    </row>
    <row r="897" spans="1:20">
      <c r="D897" s="236" t="n"/>
    </row>
    <row r="898" spans="1:20">
      <c r="D898" s="236" t="n"/>
    </row>
    <row r="899" spans="1:20">
      <c r="D899" s="236" t="n"/>
    </row>
    <row r="900" spans="1:20">
      <c r="D900" s="236" t="n"/>
    </row>
    <row r="901" spans="1:20">
      <c r="D901" s="236" t="n"/>
    </row>
    <row r="902" spans="1:20">
      <c r="D902" s="236" t="n"/>
    </row>
    <row r="903" spans="1:20">
      <c r="D903" s="236" t="n"/>
    </row>
    <row r="904" spans="1:20">
      <c r="D904" s="236" t="n"/>
    </row>
    <row r="905" spans="1:20">
      <c r="D905" s="236" t="n"/>
    </row>
    <row r="906" spans="1:20">
      <c r="D906" s="236" t="n"/>
    </row>
    <row r="907" spans="1:20">
      <c r="D907" s="236" t="n"/>
    </row>
    <row r="908" spans="1:20">
      <c r="D908" s="236" t="n"/>
    </row>
    <row r="909" spans="1:20">
      <c r="D909" s="236" t="n"/>
    </row>
    <row r="910" spans="1:20">
      <c r="D910" s="236" t="n"/>
    </row>
    <row r="911" spans="1:20">
      <c r="D911" s="236" t="n"/>
    </row>
    <row r="912" spans="1:20">
      <c r="D912" s="236" t="n"/>
    </row>
    <row r="913" spans="1:20">
      <c r="D913" s="236" t="n"/>
    </row>
    <row r="914" spans="1:20">
      <c r="D914" s="236" t="n"/>
    </row>
    <row r="915" spans="1:20">
      <c r="D915" s="236" t="n"/>
    </row>
    <row r="916" spans="1:20">
      <c r="D916" s="236" t="n"/>
    </row>
    <row r="917" spans="1:20">
      <c r="D917" s="236" t="n"/>
    </row>
    <row r="918" spans="1:20">
      <c r="D918" s="236" t="n"/>
    </row>
    <row r="919" spans="1:20">
      <c r="D919" s="236" t="n"/>
    </row>
    <row r="920" spans="1:20">
      <c r="D920" s="236" t="n"/>
    </row>
    <row r="921" spans="1:20">
      <c r="D921" s="236" t="n"/>
    </row>
    <row r="922" spans="1:20">
      <c r="D922" s="236" t="n"/>
    </row>
    <row r="923" spans="1:20">
      <c r="D923" s="236" t="n"/>
    </row>
    <row r="924" spans="1:20">
      <c r="D924" s="236" t="n"/>
    </row>
    <row r="925" spans="1:20">
      <c r="D925" s="236" t="n"/>
    </row>
    <row r="926" spans="1:20">
      <c r="D926" s="236" t="n"/>
    </row>
    <row r="927" spans="1:20">
      <c r="D927" s="236" t="n"/>
    </row>
    <row r="928" spans="1:20">
      <c r="D928" s="236" t="n"/>
    </row>
    <row r="929" spans="1:20">
      <c r="D929" s="236" t="n"/>
    </row>
    <row r="930" spans="1:20">
      <c r="D930" s="236" t="n"/>
    </row>
    <row r="931" spans="1:20">
      <c r="D931" s="236" t="n"/>
    </row>
    <row r="932" spans="1:20">
      <c r="D932" s="236" t="n"/>
    </row>
    <row r="933" spans="1:20">
      <c r="D933" s="236" t="n"/>
    </row>
    <row r="934" spans="1:20">
      <c r="D934" s="236" t="n"/>
    </row>
    <row r="935" spans="1:20">
      <c r="D935" s="236" t="n"/>
    </row>
    <row r="936" spans="1:20">
      <c r="D936" s="236" t="n"/>
    </row>
    <row r="937" spans="1:20">
      <c r="D937" s="236" t="n"/>
    </row>
    <row r="938" spans="1:20">
      <c r="D938" s="236" t="n"/>
    </row>
    <row r="939" spans="1:20">
      <c r="D939" s="236" t="n"/>
    </row>
    <row r="940" spans="1:20">
      <c r="D940" s="236" t="n"/>
    </row>
    <row r="941" spans="1:20">
      <c r="D941" s="236" t="n"/>
    </row>
    <row r="942" spans="1:20">
      <c r="D942" s="236" t="n"/>
    </row>
    <row r="943" spans="1:20">
      <c r="D943" s="236" t="n"/>
    </row>
    <row r="944" spans="1:20">
      <c r="D944" s="236" t="n"/>
    </row>
    <row r="945" spans="1:20">
      <c r="D945" s="236" t="n"/>
    </row>
    <row r="946" spans="1:20">
      <c r="D946" s="236" t="n"/>
    </row>
    <row r="947" spans="1:20">
      <c r="D947" s="236" t="n"/>
    </row>
    <row r="948" spans="1:20">
      <c r="D948" s="236" t="n"/>
    </row>
    <row r="949" spans="1:20">
      <c r="D949" s="236" t="n"/>
    </row>
    <row r="950" spans="1:20">
      <c r="D950" s="236" t="n"/>
    </row>
    <row r="951" spans="1:20">
      <c r="D951" s="236" t="n"/>
    </row>
    <row r="952" spans="1:20">
      <c r="D952" s="236" t="n"/>
    </row>
    <row r="953" spans="1:20">
      <c r="D953" s="236" t="n"/>
    </row>
    <row r="954" spans="1:20">
      <c r="D954" s="236" t="n"/>
    </row>
    <row r="955" spans="1:20">
      <c r="D955" s="236" t="n"/>
    </row>
    <row r="956" spans="1:20">
      <c r="D956" s="236" t="n"/>
    </row>
    <row r="957" spans="1:20">
      <c r="D957" s="236" t="n"/>
    </row>
    <row r="958" spans="1:20">
      <c r="D958" s="236" t="n"/>
    </row>
    <row r="959" spans="1:20">
      <c r="D959" s="236" t="n"/>
    </row>
    <row r="960" spans="1:20">
      <c r="D960" s="236" t="n"/>
    </row>
    <row r="961" spans="1:20">
      <c r="D961" s="236" t="n"/>
    </row>
    <row r="962" spans="1:20">
      <c r="D962" s="236" t="n"/>
    </row>
    <row r="963" spans="1:20">
      <c r="D963" s="236" t="n"/>
    </row>
    <row r="964" spans="1:20">
      <c r="D964" s="236" t="n"/>
    </row>
    <row r="965" spans="1:20">
      <c r="D965" s="236" t="n"/>
    </row>
    <row r="966" spans="1:20">
      <c r="D966" s="236" t="n"/>
    </row>
    <row r="967" spans="1:20">
      <c r="D967" s="236" t="n"/>
    </row>
    <row r="968" spans="1:20">
      <c r="D968" s="236" t="n"/>
    </row>
    <row r="969" spans="1:20">
      <c r="D969" s="236" t="n"/>
    </row>
    <row r="970" spans="1:20">
      <c r="D970" s="236" t="n"/>
    </row>
    <row r="971" spans="1:20">
      <c r="D971" s="236" t="n"/>
    </row>
    <row r="972" spans="1:20">
      <c r="D972" s="236" t="n"/>
    </row>
    <row r="973" spans="1:20">
      <c r="D973" s="236" t="n"/>
    </row>
    <row r="974" spans="1:20">
      <c r="D974" s="236" t="n"/>
    </row>
    <row r="975" spans="1:20">
      <c r="D975" s="236" t="n"/>
    </row>
    <row r="976" spans="1:20">
      <c r="D976" s="236" t="n"/>
    </row>
    <row r="977" spans="1:20">
      <c r="D977" s="236" t="n"/>
    </row>
    <row r="978" spans="1:20">
      <c r="D978" s="236" t="n"/>
    </row>
    <row r="979" spans="1:20">
      <c r="D979" s="236" t="n"/>
    </row>
    <row r="980" spans="1:20">
      <c r="D980" s="236" t="n"/>
    </row>
    <row r="981" spans="1:20">
      <c r="D981" s="236" t="n"/>
    </row>
    <row r="982" spans="1:20">
      <c r="D982" s="236" t="n"/>
    </row>
    <row r="983" spans="1:20">
      <c r="D983" s="236" t="n"/>
    </row>
    <row r="984" spans="1:20">
      <c r="D984" s="236" t="n"/>
    </row>
    <row r="985" spans="1:20">
      <c r="D985" s="236" t="n"/>
    </row>
    <row r="986" spans="1:20">
      <c r="D986" s="236" t="n"/>
    </row>
    <row r="987" spans="1:20">
      <c r="D987" s="236" t="n"/>
    </row>
    <row r="988" spans="1:20">
      <c r="D988" s="236" t="n"/>
    </row>
    <row r="989" spans="1:20">
      <c r="D989" s="236" t="n"/>
    </row>
    <row r="990" spans="1:20">
      <c r="D990" s="236" t="n"/>
    </row>
    <row r="991" spans="1:20">
      <c r="D991" s="236" t="n"/>
    </row>
    <row r="992" spans="1:20">
      <c r="D992" s="236" t="n"/>
    </row>
    <row r="993" spans="1:20">
      <c r="D993" s="236" t="n"/>
    </row>
    <row r="994" spans="1:20">
      <c r="D994" s="236" t="n"/>
    </row>
    <row r="995" spans="1:20">
      <c r="D995" s="236" t="n"/>
    </row>
    <row r="996" spans="1:20">
      <c r="D996" s="236" t="n"/>
    </row>
    <row r="997" spans="1:20">
      <c r="D997" s="236" t="n"/>
    </row>
    <row r="998" spans="1:20">
      <c r="D998" s="236" t="n"/>
    </row>
    <row r="999" spans="1:20">
      <c r="D999" s="236" t="n"/>
    </row>
    <row r="1000" spans="1:20">
      <c r="D1000" s="236" t="n"/>
    </row>
  </sheetData>
  <pageMargins bottom="1" footer="0.5" header="0.5" left="0.75" right="0.75" top="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V92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7.29"/>
    <col customWidth="1" max="16" min="16" style="291" width="33.57"/>
    <col customWidth="1" max="22" min="17" style="291" width="17.29"/>
  </cols>
  <sheetData>
    <row r="1" spans="1:22">
      <c r="A1" s="218" t="s">
        <v>0</v>
      </c>
      <c r="B1" s="181" t="s">
        <v>252</v>
      </c>
      <c r="C1" s="182" t="n">
        <v>42219</v>
      </c>
      <c r="D1" s="182" t="n">
        <v>42222</v>
      </c>
      <c r="E1" s="182" t="n">
        <v>42226</v>
      </c>
      <c r="F1" s="182" t="n">
        <v>42229</v>
      </c>
      <c r="G1" s="182" t="n">
        <v>42233</v>
      </c>
      <c r="H1" s="182" t="n">
        <v>42236</v>
      </c>
      <c r="I1" s="182" t="n">
        <v>42240</v>
      </c>
      <c r="J1" s="182" t="n">
        <v>42243</v>
      </c>
      <c r="K1" s="182" t="n">
        <v>42247</v>
      </c>
      <c r="L1" s="16" t="s">
        <v>253</v>
      </c>
      <c r="M1" s="17" t="s">
        <v>254</v>
      </c>
      <c r="N1" s="18" t="s">
        <v>255</v>
      </c>
      <c r="O1" s="19" t="s">
        <v>256</v>
      </c>
      <c r="P1" s="102" t="s">
        <v>257</v>
      </c>
    </row>
    <row r="2" spans="1:22">
      <c r="A2" s="22" t="s">
        <v>258</v>
      </c>
      <c r="B2" s="23">
        <f>'0715'!L2</f>
        <v/>
      </c>
      <c r="C2" s="69" t="s">
        <v>334</v>
      </c>
      <c r="D2" s="207" t="s">
        <v>334</v>
      </c>
      <c r="E2" s="227" t="s">
        <v>432</v>
      </c>
      <c r="F2" s="227" t="s">
        <v>433</v>
      </c>
      <c r="G2" s="227" t="s">
        <v>434</v>
      </c>
      <c r="H2" s="69" t="n"/>
      <c r="I2" s="227" t="s">
        <v>435</v>
      </c>
      <c r="J2" s="227" t="s">
        <v>436</v>
      </c>
      <c r="K2" s="227" t="s">
        <v>437</v>
      </c>
      <c r="L2" s="26">
        <f>B2+L3-L4</f>
        <v/>
      </c>
      <c r="M2" s="55" t="n"/>
      <c r="N2" s="268">
        <f>SUM(N5:N26)</f>
        <v/>
      </c>
      <c r="O2" s="211" t="s">
        <v>430</v>
      </c>
      <c r="P2" s="246" t="n"/>
    </row>
    <row r="3" spans="1:22">
      <c r="A3" s="34" t="s">
        <v>262</v>
      </c>
      <c r="B3" s="34" t="n"/>
      <c r="C3" s="34">
        <f>SUM(C5:C26)</f>
        <v/>
      </c>
      <c r="D3" s="197">
        <f>SUM(D5:D26)</f>
        <v/>
      </c>
      <c r="E3" s="197">
        <f>SUM(E5:E26)</f>
        <v/>
      </c>
      <c r="F3" s="197">
        <f>SUM(F5:F26)</f>
        <v/>
      </c>
      <c r="G3" s="197">
        <f>SUM(G5:G26)</f>
        <v/>
      </c>
      <c r="H3" s="34">
        <f>SUM(H5:H26)</f>
        <v/>
      </c>
      <c r="I3" s="197">
        <f>SUM(I5:I26)</f>
        <v/>
      </c>
      <c r="J3" s="197">
        <f>SUM(J5:J26)</f>
        <v/>
      </c>
      <c r="K3" s="197">
        <f>SUM(K5:K26)</f>
        <v/>
      </c>
      <c r="L3" s="34">
        <f>SUM(C3:K3)</f>
        <v/>
      </c>
      <c r="M3" s="55" t="n"/>
      <c r="N3" s="268" t="n"/>
      <c r="O3" s="211" t="n"/>
      <c r="P3" s="236" t="n"/>
    </row>
    <row r="4" spans="1:22">
      <c r="A4" s="40" t="s">
        <v>263</v>
      </c>
      <c r="B4" s="40" t="n"/>
      <c r="C4" s="229" t="n">
        <v>1600</v>
      </c>
      <c r="D4" s="208" t="n">
        <v>1600</v>
      </c>
      <c r="E4" s="208" t="n">
        <v>1600</v>
      </c>
      <c r="F4" s="208" t="n">
        <v>1600</v>
      </c>
      <c r="G4" s="208" t="n">
        <v>1600</v>
      </c>
      <c r="H4" s="229" t="n"/>
      <c r="I4" s="208" t="n">
        <v>1600</v>
      </c>
      <c r="J4" s="208" t="n">
        <v>1600</v>
      </c>
      <c r="K4" s="208" t="n">
        <v>1600</v>
      </c>
      <c r="L4" s="229">
        <f>SUM(C4:K4)</f>
        <v/>
      </c>
      <c r="M4" s="55" t="n"/>
      <c r="N4" s="268" t="n"/>
      <c r="O4" s="43" t="n"/>
    </row>
    <row r="5" spans="1:22">
      <c r="A5" s="263" t="s">
        <v>264</v>
      </c>
      <c r="B5" s="261">
        <f>-1*'0715'!N5</f>
        <v/>
      </c>
      <c r="C5" s="221" t="n">
        <v>0</v>
      </c>
      <c r="D5" s="226" t="n">
        <v>150</v>
      </c>
      <c r="E5" s="223" t="n"/>
      <c r="F5" s="223" t="n"/>
      <c r="G5" s="223" t="n"/>
      <c r="H5" s="216" t="n"/>
      <c r="I5" s="223" t="n"/>
      <c r="J5" s="207" t="n">
        <v>100</v>
      </c>
      <c r="K5" s="223" t="n"/>
      <c r="L5" s="276">
        <f>SUM(B5:K5)</f>
        <v/>
      </c>
      <c r="M5" s="55" t="n"/>
      <c r="N5" s="268">
        <f>M5-L5</f>
        <v/>
      </c>
      <c r="O5" s="256">
        <f>SUM(C5:K5)+'0715'!O5</f>
        <v/>
      </c>
      <c r="P5" s="65" t="n"/>
    </row>
    <row r="6" spans="1:22">
      <c r="A6" s="262" t="s">
        <v>8</v>
      </c>
      <c r="B6" s="261">
        <f>-1*'0715'!N6</f>
        <v/>
      </c>
      <c r="C6" s="222" t="n"/>
      <c r="D6" s="223" t="n"/>
      <c r="E6" s="223" t="n"/>
      <c r="F6" s="223" t="n"/>
      <c r="G6" s="223" t="n"/>
      <c r="H6" s="216" t="n"/>
      <c r="I6" s="223" t="n"/>
      <c r="J6" s="223" t="n"/>
      <c r="K6" s="223" t="n"/>
      <c r="L6" s="276">
        <f>SUM(B6:K6)</f>
        <v/>
      </c>
      <c r="M6" s="55" t="n"/>
      <c r="N6" s="268">
        <f>M6-L6</f>
        <v/>
      </c>
      <c r="O6" s="256">
        <f>SUM(C6:K6)+'0715'!O6</f>
        <v/>
      </c>
      <c r="P6" s="102" t="s">
        <v>265</v>
      </c>
    </row>
    <row r="7" spans="1:22">
      <c r="A7" s="262" t="s">
        <v>10</v>
      </c>
      <c r="B7" s="261">
        <f>-1*'0715'!N7</f>
        <v/>
      </c>
      <c r="C7" s="227" t="n">
        <v>150</v>
      </c>
      <c r="D7" s="227" t="n">
        <v>150</v>
      </c>
      <c r="E7" s="227" t="n">
        <v>150</v>
      </c>
      <c r="F7" s="226" t="n">
        <v>150</v>
      </c>
      <c r="G7" s="223" t="n"/>
      <c r="H7" s="216" t="n"/>
      <c r="I7" s="226" t="n">
        <v>150</v>
      </c>
      <c r="J7" s="226" t="n">
        <v>100</v>
      </c>
      <c r="K7" s="226" t="n">
        <v>200</v>
      </c>
      <c r="L7" s="276">
        <f>SUM(B7:K7)</f>
        <v/>
      </c>
      <c r="M7" s="55" t="n"/>
      <c r="N7" s="268">
        <f>M7-L7</f>
        <v/>
      </c>
      <c r="O7" s="256">
        <f>SUM(C7:K7)+'0715'!O7</f>
        <v/>
      </c>
      <c r="P7" s="102" t="s">
        <v>266</v>
      </c>
    </row>
    <row r="8" spans="1:22">
      <c r="A8" s="262" t="s">
        <v>13</v>
      </c>
      <c r="B8" s="261">
        <f>-1*'0715'!N8</f>
        <v/>
      </c>
      <c r="C8" s="224" t="n"/>
      <c r="D8" s="227" t="n">
        <v>150</v>
      </c>
      <c r="E8" s="226" t="n">
        <v>150</v>
      </c>
      <c r="F8" s="226" t="n">
        <v>150</v>
      </c>
      <c r="G8" s="227" t="n">
        <v>150</v>
      </c>
      <c r="H8" s="216" t="n"/>
      <c r="I8" s="226" t="n">
        <v>150</v>
      </c>
      <c r="J8" s="227" t="n">
        <v>100</v>
      </c>
      <c r="K8" s="226" t="n">
        <v>200</v>
      </c>
      <c r="L8" s="276">
        <f>SUM(B8:K8)</f>
        <v/>
      </c>
      <c r="M8" s="55" t="n"/>
      <c r="N8" s="268">
        <f>M8-L8</f>
        <v/>
      </c>
      <c r="O8" s="256">
        <f>SUM(C8:K8)+'0715'!O8</f>
        <v/>
      </c>
      <c r="P8" s="102" t="s">
        <v>267</v>
      </c>
    </row>
    <row r="9" spans="1:22">
      <c r="A9" s="262" t="s">
        <v>124</v>
      </c>
      <c r="B9" s="261">
        <f>-1*'0715'!N9</f>
        <v/>
      </c>
      <c r="C9" s="222" t="n"/>
      <c r="D9" s="223" t="n"/>
      <c r="E9" s="223" t="n"/>
      <c r="F9" s="223" t="n"/>
      <c r="G9" s="223" t="n"/>
      <c r="H9" s="216" t="n"/>
      <c r="I9" s="223" t="n"/>
      <c r="J9" s="223" t="n"/>
      <c r="K9" s="223" t="n"/>
      <c r="L9" s="276">
        <f>SUM(B9:K9)</f>
        <v/>
      </c>
      <c r="M9" s="55" t="n"/>
      <c r="N9" s="268">
        <f>M9-L9</f>
        <v/>
      </c>
      <c r="O9" s="256">
        <f>SUM(C9:K9)+'0715'!O9</f>
        <v/>
      </c>
      <c r="P9" s="102" t="s">
        <v>381</v>
      </c>
    </row>
    <row r="10" spans="1:22">
      <c r="A10" s="262" t="s">
        <v>16</v>
      </c>
      <c r="B10" s="261">
        <f>-1*'0715'!N10</f>
        <v/>
      </c>
      <c r="C10" s="224" t="n"/>
      <c r="D10" s="226" t="n">
        <v>150</v>
      </c>
      <c r="E10" s="226" t="n">
        <v>150</v>
      </c>
      <c r="F10" s="227" t="n">
        <v>150</v>
      </c>
      <c r="G10" s="223" t="n"/>
      <c r="H10" s="216" t="n"/>
      <c r="I10" s="223" t="n"/>
      <c r="J10" s="223" t="n"/>
      <c r="K10" s="223" t="n"/>
      <c r="L10" s="276">
        <f>SUM(B10:K10)</f>
        <v/>
      </c>
      <c r="M10" s="55" t="n"/>
      <c r="N10" s="268">
        <f>M10-L10</f>
        <v/>
      </c>
      <c r="O10" s="256">
        <f>SUM(C10:K10)+'0715'!O10</f>
        <v/>
      </c>
      <c r="P10" s="102" t="s">
        <v>268</v>
      </c>
    </row>
    <row r="11" spans="1:22">
      <c r="A11" s="262" t="s">
        <v>19</v>
      </c>
      <c r="B11" s="261">
        <f>-1*'0715'!N11</f>
        <v/>
      </c>
      <c r="C11" s="226" t="n">
        <v>150</v>
      </c>
      <c r="D11" s="226" t="n">
        <v>150</v>
      </c>
      <c r="E11" s="226" t="n">
        <v>150</v>
      </c>
      <c r="F11" s="226" t="n">
        <v>150</v>
      </c>
      <c r="G11" s="226" t="n">
        <v>150</v>
      </c>
      <c r="H11" s="216" t="n"/>
      <c r="I11" s="227" t="n">
        <v>150</v>
      </c>
      <c r="J11" s="226" t="n">
        <v>100</v>
      </c>
      <c r="K11" s="226" t="n">
        <v>200</v>
      </c>
      <c r="L11" s="276">
        <f>SUM(B11:K11)</f>
        <v/>
      </c>
      <c r="M11" s="55" t="n"/>
      <c r="N11" s="268">
        <f>M11-L11</f>
        <v/>
      </c>
      <c r="O11" s="256">
        <f>SUM(C11:K11)+'0715'!O11</f>
        <v/>
      </c>
      <c r="P11" s="102" t="s">
        <v>269</v>
      </c>
    </row>
    <row r="12" spans="1:22">
      <c r="A12" s="262" t="s">
        <v>22</v>
      </c>
      <c r="B12" s="261">
        <f>-1*'0715'!N12</f>
        <v/>
      </c>
      <c r="C12" s="222" t="n"/>
      <c r="D12" s="223" t="n"/>
      <c r="E12" s="223" t="n"/>
      <c r="F12" s="227" t="n">
        <v>150</v>
      </c>
      <c r="G12" s="227" t="n">
        <v>150</v>
      </c>
      <c r="H12" s="216" t="n"/>
      <c r="I12" s="226" t="n">
        <v>150</v>
      </c>
      <c r="J12" s="227" t="n">
        <v>100</v>
      </c>
      <c r="K12" s="227" t="n">
        <v>200</v>
      </c>
      <c r="L12" s="276">
        <f>SUM(B12:K12)</f>
        <v/>
      </c>
      <c r="M12" s="55" t="n"/>
      <c r="N12" s="268">
        <f>M12-L12</f>
        <v/>
      </c>
      <c r="O12" s="256">
        <f>SUM(C12:K12)+'0715'!O12</f>
        <v/>
      </c>
      <c r="P12" s="102" t="s">
        <v>270</v>
      </c>
    </row>
    <row r="13" spans="1:22">
      <c r="A13" s="262" t="s">
        <v>25</v>
      </c>
      <c r="B13" s="261">
        <f>-1*'0715'!N13</f>
        <v/>
      </c>
      <c r="C13" s="227" t="n">
        <v>150</v>
      </c>
      <c r="D13" s="227" t="n">
        <v>150</v>
      </c>
      <c r="E13" s="223" t="n"/>
      <c r="F13" s="227" t="n">
        <v>150</v>
      </c>
      <c r="G13" s="227" t="n">
        <v>150</v>
      </c>
      <c r="H13" s="69" t="n"/>
      <c r="I13" s="227" t="n">
        <v>150</v>
      </c>
      <c r="J13" s="226" t="n">
        <v>100</v>
      </c>
      <c r="K13" s="223" t="n"/>
      <c r="L13" s="276">
        <f>SUM(B13:K13)</f>
        <v/>
      </c>
      <c r="M13" s="55" t="n"/>
      <c r="N13" s="268">
        <f>M13-L13</f>
        <v/>
      </c>
      <c r="O13" s="256">
        <f>SUM(C13:K13)+'0715'!O13</f>
        <v/>
      </c>
      <c r="P13" s="102" t="s">
        <v>271</v>
      </c>
    </row>
    <row r="14" spans="1:22">
      <c r="A14" s="262" t="s">
        <v>28</v>
      </c>
      <c r="B14" s="261">
        <f>-1*'0715'!N14</f>
        <v/>
      </c>
      <c r="C14" s="221" t="n">
        <v>100</v>
      </c>
      <c r="D14" s="223" t="n"/>
      <c r="E14" s="223" t="n"/>
      <c r="F14" s="223" t="n"/>
      <c r="G14" s="223" t="n"/>
      <c r="H14" s="216" t="n"/>
      <c r="I14" s="223" t="n"/>
      <c r="J14" s="223" t="n"/>
      <c r="K14" s="223" t="n"/>
      <c r="L14" s="276">
        <f>SUM(B14:K14)</f>
        <v/>
      </c>
      <c r="M14" s="55" t="n"/>
      <c r="N14" s="268">
        <f>M14-L14</f>
        <v/>
      </c>
      <c r="O14" s="256">
        <f>SUM(C14:K14)+'0715'!O14</f>
        <v/>
      </c>
      <c r="P14" s="102" t="s">
        <v>272</v>
      </c>
    </row>
    <row r="15" spans="1:22">
      <c r="A15" s="262" t="s">
        <v>31</v>
      </c>
      <c r="B15" s="261">
        <f>-1*'0715'!N15</f>
        <v/>
      </c>
      <c r="C15" s="224" t="n"/>
      <c r="D15" s="227" t="n">
        <v>150</v>
      </c>
      <c r="E15" s="226" t="n">
        <v>150</v>
      </c>
      <c r="F15" s="226" t="n">
        <v>150</v>
      </c>
      <c r="G15" s="226" t="n">
        <v>150</v>
      </c>
      <c r="H15" s="216" t="n"/>
      <c r="I15" s="223" t="n"/>
      <c r="J15" s="223" t="n"/>
      <c r="K15" s="223" t="n"/>
      <c r="L15" s="276">
        <f>SUM(B15:K15)</f>
        <v/>
      </c>
      <c r="M15" s="55" t="n"/>
      <c r="N15" s="268">
        <f>M15-L15</f>
        <v/>
      </c>
      <c r="O15" s="256">
        <f>SUM(C15:K15)+'0715'!O15</f>
        <v/>
      </c>
      <c r="P15" s="102" t="s">
        <v>273</v>
      </c>
    </row>
    <row r="16" spans="1:22">
      <c r="A16" s="262" t="s">
        <v>34</v>
      </c>
      <c r="B16" s="261">
        <f>-1*'0715'!N16</f>
        <v/>
      </c>
      <c r="C16" s="222" t="n"/>
      <c r="D16" s="223" t="n"/>
      <c r="E16" s="223" t="n"/>
      <c r="F16" s="223" t="n"/>
      <c r="G16" s="227" t="n">
        <v>150</v>
      </c>
      <c r="H16" s="216" t="n"/>
      <c r="I16" s="223" t="n"/>
      <c r="J16" s="227" t="n">
        <v>100</v>
      </c>
      <c r="K16" s="223" t="n"/>
      <c r="L16" s="276">
        <f>SUM(B16:K16)</f>
        <v/>
      </c>
      <c r="M16" s="55" t="n"/>
      <c r="N16" s="268">
        <f>M16-L16</f>
        <v/>
      </c>
      <c r="O16" s="256">
        <f>SUM(C16:K16)+'0715'!O16</f>
        <v/>
      </c>
      <c r="P16" s="102" t="s">
        <v>274</v>
      </c>
    </row>
    <row r="17" spans="1:22">
      <c r="A17" s="262" t="s">
        <v>130</v>
      </c>
      <c r="B17" s="261">
        <f>-1*'0715'!N17</f>
        <v/>
      </c>
      <c r="C17" s="226" t="n">
        <v>150</v>
      </c>
      <c r="D17" s="226" t="n">
        <v>150</v>
      </c>
      <c r="E17" s="223" t="n"/>
      <c r="F17" s="223" t="n"/>
      <c r="G17" s="223" t="n"/>
      <c r="H17" s="216" t="n"/>
      <c r="I17" s="226" t="n">
        <v>150</v>
      </c>
      <c r="J17" s="223" t="n"/>
      <c r="K17" s="223" t="n"/>
      <c r="L17" s="276">
        <f>SUM(B17:K17)</f>
        <v/>
      </c>
      <c r="M17" s="55" t="n"/>
      <c r="N17" s="268">
        <f>M17-L17</f>
        <v/>
      </c>
      <c r="O17" s="256">
        <f>SUM(C17:K17)+'0715'!O17</f>
        <v/>
      </c>
      <c r="P17" s="102" t="s">
        <v>275</v>
      </c>
    </row>
    <row r="18" spans="1:22">
      <c r="A18" s="262" t="s">
        <v>65</v>
      </c>
      <c r="B18" s="261">
        <f>-1*'0715'!N18</f>
        <v/>
      </c>
      <c r="C18" s="222" t="n"/>
      <c r="D18" s="223" t="n"/>
      <c r="E18" s="227" t="n">
        <v>150</v>
      </c>
      <c r="F18" s="227" t="n">
        <v>150</v>
      </c>
      <c r="G18" s="223" t="n"/>
      <c r="H18" s="216" t="n"/>
      <c r="I18" s="223" t="n"/>
      <c r="J18" s="223" t="n"/>
      <c r="K18" s="223" t="n"/>
      <c r="L18" s="276">
        <f>SUM(B18:K18)</f>
        <v/>
      </c>
      <c r="M18" s="55" t="n"/>
      <c r="N18" s="268">
        <f>M18-L18</f>
        <v/>
      </c>
      <c r="O18" s="256">
        <f>SUM(C18:K18)+'0715'!O18</f>
        <v/>
      </c>
      <c r="P18" s="102" t="s">
        <v>382</v>
      </c>
    </row>
    <row r="19" spans="1:22">
      <c r="A19" s="262" t="s">
        <v>39</v>
      </c>
      <c r="B19" s="261">
        <f>-1*'0715'!N19</f>
        <v/>
      </c>
      <c r="C19" s="227" t="n">
        <v>150</v>
      </c>
      <c r="D19" s="223" t="n"/>
      <c r="E19" s="227" t="n">
        <v>150</v>
      </c>
      <c r="F19" s="227" t="n">
        <v>150</v>
      </c>
      <c r="G19" s="223" t="n"/>
      <c r="H19" s="216" t="n"/>
      <c r="I19" s="227" t="n">
        <v>150</v>
      </c>
      <c r="J19" s="226" t="n">
        <v>100</v>
      </c>
      <c r="K19" s="223" t="n"/>
      <c r="L19" s="276">
        <f>SUM(B19:K19)</f>
        <v/>
      </c>
      <c r="M19" s="55" t="n"/>
      <c r="N19" s="268">
        <f>M19-L19</f>
        <v/>
      </c>
      <c r="O19" s="256">
        <f>SUM(C19:K19)+'0715'!O19</f>
        <v/>
      </c>
      <c r="P19" s="102" t="s">
        <v>276</v>
      </c>
    </row>
    <row r="20" spans="1:22">
      <c r="A20" s="262" t="s">
        <v>42</v>
      </c>
      <c r="B20" s="261">
        <f>-1*'0715'!N20</f>
        <v/>
      </c>
      <c r="C20" s="226" t="n">
        <v>150</v>
      </c>
      <c r="D20" s="223" t="n"/>
      <c r="E20" s="223" t="n"/>
      <c r="F20" s="223" t="n"/>
      <c r="G20" s="226" t="n">
        <v>150</v>
      </c>
      <c r="H20" s="216" t="n"/>
      <c r="I20" s="223" t="n"/>
      <c r="J20" s="227" t="n">
        <v>100</v>
      </c>
      <c r="K20" s="223" t="n"/>
      <c r="L20" s="276">
        <f>SUM(B20:K20)</f>
        <v/>
      </c>
      <c r="M20" s="55" t="n"/>
      <c r="N20" s="268">
        <f>M20-L20</f>
        <v/>
      </c>
      <c r="O20" s="256">
        <f>SUM(C20:K20)+'0715'!O20</f>
        <v/>
      </c>
      <c r="P20" s="102" t="s">
        <v>277</v>
      </c>
    </row>
    <row r="21" spans="1:22">
      <c r="A21" s="262" t="s">
        <v>45</v>
      </c>
      <c r="B21" s="261">
        <f>-1*'0715'!N21</f>
        <v/>
      </c>
      <c r="C21" s="226" t="n">
        <v>150</v>
      </c>
      <c r="D21" s="223" t="n"/>
      <c r="E21" s="223" t="n"/>
      <c r="F21" s="226" t="n">
        <v>150</v>
      </c>
      <c r="G21" s="223" t="n"/>
      <c r="H21" s="69" t="n"/>
      <c r="I21" s="226" t="n">
        <v>150</v>
      </c>
      <c r="J21" s="223" t="n"/>
      <c r="K21" s="227" t="n">
        <v>200</v>
      </c>
      <c r="L21" s="276">
        <f>SUM(B21:K21)</f>
        <v/>
      </c>
      <c r="M21" s="55" t="n"/>
      <c r="N21" s="268">
        <f>M21-L21</f>
        <v/>
      </c>
      <c r="O21" s="256">
        <f>SUM(C21:K21)+'0715'!O21</f>
        <v/>
      </c>
      <c r="P21" s="102" t="s">
        <v>278</v>
      </c>
    </row>
    <row r="22" spans="1:22">
      <c r="A22" s="262" t="s">
        <v>46</v>
      </c>
      <c r="B22" s="261">
        <f>-1*'0715'!N22</f>
        <v/>
      </c>
      <c r="C22" s="222" t="n"/>
      <c r="D22" s="227" t="n">
        <v>150</v>
      </c>
      <c r="E22" s="227" t="n">
        <v>150</v>
      </c>
      <c r="F22" s="223" t="n"/>
      <c r="G22" s="226" t="n">
        <v>150</v>
      </c>
      <c r="H22" s="216" t="n"/>
      <c r="I22" s="227" t="n">
        <v>150</v>
      </c>
      <c r="J22" s="223" t="n"/>
      <c r="K22" s="227" t="n">
        <v>200</v>
      </c>
      <c r="L22" s="276">
        <f>SUM(B22:K22)</f>
        <v/>
      </c>
      <c r="M22" s="55" t="n"/>
      <c r="N22" s="268">
        <f>M22-L22</f>
        <v/>
      </c>
      <c r="O22" s="256">
        <f>SUM(C22:K22)+'0715'!O22</f>
        <v/>
      </c>
      <c r="P22" s="102" t="s">
        <v>279</v>
      </c>
    </row>
    <row r="23" spans="1:22">
      <c r="A23" s="262" t="s">
        <v>154</v>
      </c>
      <c r="B23" s="261">
        <f>-1*'0715'!N23</f>
        <v/>
      </c>
      <c r="C23" s="222" t="n"/>
      <c r="D23" s="223" t="n"/>
      <c r="E23" s="223" t="n"/>
      <c r="F23" s="223" t="n"/>
      <c r="G23" s="223" t="n"/>
      <c r="H23" s="216" t="n"/>
      <c r="I23" s="223" t="n"/>
      <c r="J23" s="223" t="n"/>
      <c r="K23" s="223" t="n"/>
      <c r="L23" s="276">
        <f>SUM(B23:K23)</f>
        <v/>
      </c>
      <c r="M23" s="55" t="n"/>
      <c r="N23" s="268">
        <f>M23-L23</f>
        <v/>
      </c>
      <c r="O23" s="256">
        <f>SUM(C23:K23)+'0715'!O23</f>
        <v/>
      </c>
      <c r="P23" s="102" t="s">
        <v>280</v>
      </c>
    </row>
    <row r="24" spans="1:22">
      <c r="A24" s="262" t="s">
        <v>76</v>
      </c>
      <c r="B24" s="261">
        <f>-1*'0715'!N24</f>
        <v/>
      </c>
      <c r="C24" s="224" t="n"/>
      <c r="D24" s="223" t="n"/>
      <c r="E24" s="223" t="n"/>
      <c r="F24" s="226" t="n">
        <v>150</v>
      </c>
      <c r="G24" s="227" t="n">
        <v>150</v>
      </c>
      <c r="H24" s="216" t="n"/>
      <c r="I24" s="227" t="n">
        <v>150</v>
      </c>
      <c r="J24" s="227" t="n">
        <v>100</v>
      </c>
      <c r="K24" s="227" t="n">
        <v>200</v>
      </c>
      <c r="L24" s="276">
        <f>SUM(B24:K24)</f>
        <v/>
      </c>
      <c r="M24" s="55" t="n"/>
      <c r="N24" s="268">
        <f>M24-L24</f>
        <v/>
      </c>
      <c r="O24" s="256">
        <f>SUM(C24:K24)+'0715'!O24</f>
        <v/>
      </c>
      <c r="P24" s="102" t="s">
        <v>304</v>
      </c>
    </row>
    <row r="25" spans="1:22">
      <c r="A25" s="262" t="s">
        <v>52</v>
      </c>
      <c r="B25" s="261">
        <f>-1*'0715'!N25</f>
        <v/>
      </c>
      <c r="C25" s="226" t="n">
        <v>150</v>
      </c>
      <c r="D25" s="227" t="n">
        <v>150</v>
      </c>
      <c r="E25" s="226" t="n">
        <v>150</v>
      </c>
      <c r="F25" s="226" t="n">
        <v>150</v>
      </c>
      <c r="G25" s="226" t="n">
        <v>150</v>
      </c>
      <c r="H25" s="216" t="n"/>
      <c r="I25" s="226" t="n">
        <v>150</v>
      </c>
      <c r="J25" s="226" t="n">
        <v>100</v>
      </c>
      <c r="K25" s="226" t="n">
        <v>200</v>
      </c>
      <c r="L25" s="276">
        <f>SUM(B25:K25)</f>
        <v/>
      </c>
      <c r="M25" s="55" t="n"/>
      <c r="N25" s="268">
        <f>M25-L25</f>
        <v/>
      </c>
      <c r="O25" s="256">
        <f>SUM(C25:K25)+'0715'!O25</f>
        <v/>
      </c>
      <c r="P25" s="102" t="s">
        <v>281</v>
      </c>
    </row>
    <row r="26" spans="1:22">
      <c r="A26" s="262" t="s">
        <v>55</v>
      </c>
      <c r="B26" s="261">
        <f>-1*'0715'!N26</f>
        <v/>
      </c>
      <c r="C26" s="227" t="n">
        <v>150</v>
      </c>
      <c r="D26" s="226" t="n">
        <v>150</v>
      </c>
      <c r="E26" s="227" t="n">
        <v>150</v>
      </c>
      <c r="F26" s="227" t="n">
        <v>150</v>
      </c>
      <c r="G26" s="226" t="n">
        <v>150</v>
      </c>
      <c r="H26" s="216" t="n"/>
      <c r="I26" s="227" t="n">
        <v>150</v>
      </c>
      <c r="J26" s="226" t="n">
        <v>100</v>
      </c>
      <c r="K26" s="227" t="n">
        <v>200</v>
      </c>
      <c r="L26" s="276">
        <f>SUM(B26:K26)</f>
        <v/>
      </c>
      <c r="M26" s="55" t="n"/>
      <c r="N26" s="268">
        <f>M26-L26</f>
        <v/>
      </c>
      <c r="O26" s="256">
        <f>SUM(C26:K26)+'0715'!O26</f>
        <v/>
      </c>
      <c r="P26" s="102" t="s">
        <v>282</v>
      </c>
    </row>
    <row r="27" spans="1:22">
      <c r="A27" s="262" t="s">
        <v>68</v>
      </c>
      <c r="B27" s="261">
        <f>-1*'0215'!N27</f>
        <v/>
      </c>
      <c r="C27" s="226" t="n">
        <v>150</v>
      </c>
      <c r="D27" s="226" t="n">
        <v>150</v>
      </c>
      <c r="E27" s="69" t="n"/>
      <c r="F27" s="224" t="n"/>
      <c r="G27" s="44" t="n"/>
      <c r="H27" s="224" t="n"/>
      <c r="I27" s="223" t="n"/>
      <c r="J27" s="223" t="n"/>
      <c r="K27" s="223" t="n"/>
      <c r="L27" s="276">
        <f>SUM(B27:K27)</f>
        <v/>
      </c>
      <c r="M27" s="55" t="n"/>
      <c r="N27" s="268">
        <f>M27-L27</f>
        <v/>
      </c>
      <c r="O27" s="256">
        <f>SUM(C27:H27)+'0215'!O27</f>
        <v/>
      </c>
      <c r="P27" s="256">
        <f>SUM(I27:K27)</f>
        <v/>
      </c>
      <c r="R27" s="102" t="s">
        <v>438</v>
      </c>
    </row>
    <row r="28" spans="1:22">
      <c r="A28" s="44" t="n"/>
      <c r="B28" s="69" t="n"/>
      <c r="D28" s="223" t="n"/>
      <c r="E28" s="44" t="n"/>
      <c r="F28" s="44" t="n"/>
      <c r="G28" s="44" t="n"/>
      <c r="H28" s="69" t="n"/>
      <c r="I28" s="223" t="n"/>
      <c r="J28" s="207" t="s">
        <v>439</v>
      </c>
      <c r="K28" s="223" t="n"/>
      <c r="L28" s="240" t="n"/>
      <c r="M28" s="240" t="n"/>
      <c r="N28" s="240" t="n"/>
    </row>
    <row customHeight="1" ht="82.5" r="29" s="291" spans="1:22">
      <c r="A29" s="236" t="n"/>
      <c r="B29" s="236" t="n"/>
      <c r="C29" s="236" t="s">
        <v>440</v>
      </c>
      <c r="D29" s="225" t="s">
        <v>440</v>
      </c>
      <c r="E29" s="69" t="n"/>
      <c r="F29" s="69" t="n"/>
      <c r="G29" s="69" t="n"/>
      <c r="H29" s="69" t="n"/>
      <c r="I29" s="223" t="n"/>
      <c r="J29" s="223" t="n"/>
      <c r="K29" s="223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</row>
    <row r="30" spans="1:22">
      <c r="B30" s="230" t="n"/>
      <c r="D30" s="44" t="n"/>
      <c r="E30" s="69" t="n"/>
      <c r="F30" s="69" t="n"/>
      <c r="G30" s="69" t="n"/>
      <c r="H30" s="69" t="n"/>
      <c r="I30" s="223" t="n"/>
      <c r="J30" s="223" t="n"/>
      <c r="K30" s="223" t="n"/>
      <c r="L30" s="71" t="n"/>
      <c r="M30" s="71" t="n"/>
    </row>
    <row r="31" spans="1:22">
      <c r="B31" s="230" t="n"/>
      <c r="D31" s="69" t="n"/>
      <c r="E31" s="69" t="n"/>
      <c r="F31" s="69" t="n"/>
      <c r="G31" s="69" t="n"/>
      <c r="H31" s="69" t="n"/>
      <c r="I31" s="223" t="n"/>
      <c r="J31" s="223" t="n"/>
      <c r="K31" s="223" t="n"/>
      <c r="L31" s="71" t="n"/>
      <c r="M31" s="71" t="n"/>
    </row>
    <row r="32" spans="1:22">
      <c r="B32" s="230" t="n"/>
      <c r="C32" s="69" t="n"/>
      <c r="D32" s="69" t="n"/>
      <c r="E32" s="69" t="n"/>
      <c r="F32" s="69" t="n"/>
      <c r="G32" s="69" t="n"/>
      <c r="H32" s="69" t="n"/>
      <c r="I32" s="223" t="n"/>
      <c r="J32" s="223" t="n"/>
      <c r="K32" s="223" t="n"/>
      <c r="L32" s="71" t="n"/>
      <c r="M32" s="71" t="n"/>
    </row>
    <row r="33" spans="1:22">
      <c r="B33" s="230" t="n"/>
      <c r="C33" s="69" t="n"/>
      <c r="D33" s="69" t="n"/>
      <c r="E33" s="69" t="n"/>
      <c r="F33" s="69" t="n"/>
      <c r="G33" s="69" t="n"/>
      <c r="H33" s="69" t="n"/>
      <c r="I33" s="223" t="n"/>
      <c r="J33" s="223" t="n"/>
      <c r="K33" s="223" t="n"/>
      <c r="L33" s="71" t="n"/>
      <c r="M33" s="71" t="n"/>
    </row>
    <row r="34" spans="1:22">
      <c r="B34" s="230" t="n"/>
      <c r="C34" s="69" t="n"/>
      <c r="D34" s="69" t="n"/>
      <c r="E34" s="69" t="n"/>
      <c r="F34" s="69" t="n"/>
      <c r="G34" s="69" t="n"/>
      <c r="H34" s="69" t="n"/>
      <c r="I34" s="172" t="n"/>
      <c r="J34" s="172" t="n"/>
      <c r="K34" s="172" t="n"/>
      <c r="L34" s="71" t="n"/>
      <c r="M34" s="71" t="n"/>
    </row>
    <row r="35" spans="1:22">
      <c r="B35" s="230" t="n"/>
      <c r="C35" s="236" t="n"/>
      <c r="D35" s="236" t="n"/>
      <c r="E35" s="236" t="n"/>
      <c r="F35" s="236" t="n"/>
      <c r="G35" s="236" t="n"/>
      <c r="H35" s="236" t="n"/>
      <c r="I35" s="172" t="n"/>
      <c r="J35" s="172" t="n"/>
      <c r="K35" s="172" t="n"/>
      <c r="L35" s="71" t="n"/>
      <c r="M35" s="71" t="n"/>
    </row>
    <row r="36" spans="1:22">
      <c r="B36" s="230" t="n"/>
      <c r="C36" s="236" t="n"/>
      <c r="D36" s="236" t="n"/>
      <c r="E36" s="236" t="n"/>
      <c r="F36" s="236" t="n"/>
      <c r="G36" s="236" t="n"/>
      <c r="H36" s="236" t="n"/>
      <c r="I36" s="172" t="n"/>
      <c r="J36" s="172" t="n"/>
      <c r="K36" s="172" t="n"/>
      <c r="L36" s="71" t="n"/>
      <c r="M36" s="71" t="n"/>
    </row>
    <row r="37" spans="1:22">
      <c r="B37" s="230" t="n"/>
      <c r="C37" s="236" t="n"/>
      <c r="D37" s="236" t="n"/>
      <c r="E37" s="236" t="n"/>
      <c r="F37" s="236" t="n"/>
      <c r="G37" s="236" t="n"/>
      <c r="H37" s="236" t="n"/>
      <c r="I37" s="172" t="n"/>
      <c r="J37" s="172" t="n"/>
      <c r="K37" s="172" t="n"/>
      <c r="L37" s="71" t="n"/>
      <c r="M37" s="71" t="n"/>
    </row>
    <row r="38" spans="1:22">
      <c r="B38" s="230" t="n"/>
      <c r="C38" s="236" t="n"/>
      <c r="D38" s="236" t="n"/>
      <c r="E38" s="236" t="n"/>
      <c r="F38" s="236" t="n"/>
      <c r="G38" s="236" t="n"/>
      <c r="H38" s="236" t="n"/>
      <c r="I38" s="172" t="n"/>
      <c r="J38" s="172" t="n"/>
      <c r="K38" s="172" t="n"/>
      <c r="L38" s="71" t="n"/>
      <c r="M38" s="71" t="n"/>
    </row>
    <row r="39" spans="1:22">
      <c r="B39" s="230" t="n"/>
      <c r="C39" s="236" t="n"/>
      <c r="D39" s="236" t="n"/>
      <c r="E39" s="236" t="n"/>
      <c r="F39" s="236" t="n"/>
      <c r="G39" s="236" t="n"/>
      <c r="H39" s="236" t="n"/>
      <c r="I39" s="172" t="n"/>
      <c r="J39" s="172" t="n"/>
      <c r="K39" s="172" t="n"/>
      <c r="L39" s="71" t="n"/>
      <c r="M39" s="71" t="n"/>
    </row>
    <row r="40" spans="1:22">
      <c r="B40" s="230" t="n"/>
      <c r="C40" s="236" t="n"/>
      <c r="D40" s="236" t="n"/>
      <c r="E40" s="236" t="n"/>
      <c r="F40" s="236" t="n"/>
      <c r="G40" s="236" t="n"/>
      <c r="H40" s="236" t="n"/>
      <c r="I40" s="172" t="n"/>
      <c r="J40" s="172" t="n"/>
      <c r="K40" s="172" t="n"/>
      <c r="L40" s="71" t="n"/>
      <c r="M40" s="71" t="n"/>
    </row>
    <row r="41" spans="1:22">
      <c r="B41" s="230" t="n"/>
      <c r="C41" s="236" t="n"/>
      <c r="D41" s="236" t="n"/>
      <c r="E41" s="236" t="n"/>
      <c r="F41" s="236" t="n"/>
      <c r="G41" s="236" t="n"/>
      <c r="H41" s="236" t="n"/>
      <c r="I41" s="172" t="n"/>
      <c r="J41" s="172" t="n"/>
      <c r="K41" s="172" t="n"/>
      <c r="L41" s="71" t="n"/>
      <c r="M41" s="71" t="n"/>
    </row>
    <row r="42" spans="1:22">
      <c r="B42" s="230" t="n"/>
      <c r="C42" s="236" t="n"/>
      <c r="D42" s="236" t="n"/>
      <c r="E42" s="236" t="n"/>
      <c r="F42" s="236" t="n"/>
      <c r="G42" s="236" t="n"/>
      <c r="H42" s="236" t="n"/>
      <c r="I42" s="172" t="n"/>
      <c r="J42" s="172" t="n"/>
      <c r="K42" s="172" t="n"/>
      <c r="L42" s="71" t="n"/>
      <c r="M42" s="71" t="n"/>
    </row>
    <row r="43" spans="1:22">
      <c r="B43" s="230" t="n"/>
      <c r="C43" s="236" t="n"/>
      <c r="D43" s="236" t="n"/>
      <c r="E43" s="236" t="n"/>
      <c r="F43" s="236" t="n"/>
      <c r="G43" s="236" t="n"/>
      <c r="H43" s="236" t="n"/>
      <c r="I43" s="172" t="n"/>
      <c r="J43" s="172" t="n"/>
      <c r="K43" s="172" t="n"/>
      <c r="L43" s="71" t="n"/>
      <c r="M43" s="71" t="n"/>
    </row>
    <row r="44" spans="1:22">
      <c r="B44" s="230" t="n"/>
      <c r="C44" s="236" t="n"/>
      <c r="D44" s="236" t="n"/>
      <c r="E44" s="236" t="n"/>
      <c r="F44" s="236" t="n"/>
      <c r="G44" s="236" t="n"/>
      <c r="H44" s="236" t="n"/>
      <c r="I44" s="172" t="n"/>
      <c r="J44" s="172" t="n"/>
      <c r="K44" s="172" t="n"/>
      <c r="L44" s="71" t="n"/>
      <c r="M44" s="71" t="n"/>
    </row>
    <row r="45" spans="1:22">
      <c r="B45" s="230" t="n"/>
      <c r="C45" s="236" t="n"/>
      <c r="D45" s="236" t="n"/>
      <c r="E45" s="236" t="n"/>
      <c r="F45" s="236" t="n"/>
      <c r="G45" s="236" t="n"/>
      <c r="H45" s="236" t="n"/>
      <c r="I45" s="172" t="n"/>
      <c r="J45" s="172" t="n"/>
      <c r="K45" s="172" t="n"/>
      <c r="L45" s="71" t="n"/>
      <c r="M45" s="71" t="n"/>
    </row>
    <row r="46" spans="1:22">
      <c r="B46" s="230" t="n"/>
      <c r="C46" s="236" t="n"/>
      <c r="D46" s="236" t="n"/>
      <c r="E46" s="236" t="n"/>
      <c r="F46" s="236" t="n"/>
      <c r="G46" s="236" t="n"/>
      <c r="H46" s="236" t="n"/>
      <c r="I46" s="172" t="n"/>
      <c r="J46" s="172" t="n"/>
      <c r="K46" s="172" t="n"/>
      <c r="L46" s="71" t="n"/>
      <c r="M46" s="71" t="n"/>
    </row>
    <row r="47" spans="1:22">
      <c r="B47" s="230" t="n"/>
      <c r="C47" s="236" t="n"/>
      <c r="D47" s="236" t="n"/>
      <c r="E47" s="236" t="n"/>
      <c r="F47" s="236" t="n"/>
      <c r="G47" s="236" t="n"/>
      <c r="H47" s="236" t="n"/>
      <c r="I47" s="172" t="n"/>
      <c r="J47" s="172" t="n"/>
      <c r="K47" s="172" t="n"/>
      <c r="L47" s="71" t="n"/>
      <c r="M47" s="71" t="n"/>
    </row>
    <row r="48" spans="1:22">
      <c r="B48" s="230" t="n"/>
      <c r="C48" s="236" t="n"/>
      <c r="D48" s="236" t="n"/>
      <c r="E48" s="236" t="n"/>
      <c r="F48" s="236" t="n"/>
      <c r="G48" s="236" t="n"/>
      <c r="H48" s="236" t="n"/>
      <c r="I48" s="172" t="n"/>
      <c r="J48" s="172" t="n"/>
      <c r="K48" s="172" t="n"/>
      <c r="L48" s="71" t="n"/>
      <c r="M48" s="71" t="n"/>
    </row>
    <row r="49" spans="1:22">
      <c r="B49" s="230" t="n"/>
      <c r="C49" s="236" t="n"/>
      <c r="D49" s="236" t="n"/>
      <c r="E49" s="236" t="n"/>
      <c r="F49" s="236" t="n"/>
      <c r="G49" s="236" t="n"/>
      <c r="H49" s="236" t="n"/>
      <c r="I49" s="172" t="n"/>
      <c r="J49" s="172" t="n"/>
      <c r="K49" s="172" t="n"/>
      <c r="L49" s="71" t="n"/>
      <c r="M49" s="71" t="n"/>
    </row>
    <row r="50" spans="1:22">
      <c r="B50" s="230" t="n"/>
      <c r="C50" s="236" t="n"/>
      <c r="D50" s="236" t="n"/>
      <c r="E50" s="236" t="n"/>
      <c r="F50" s="236" t="n"/>
      <c r="G50" s="236" t="n"/>
      <c r="H50" s="236" t="n"/>
      <c r="I50" s="172" t="n"/>
      <c r="J50" s="172" t="n"/>
      <c r="K50" s="172" t="n"/>
      <c r="L50" s="71" t="n"/>
      <c r="M50" s="71" t="n"/>
    </row>
    <row r="51" spans="1:22">
      <c r="B51" s="230" t="n"/>
      <c r="C51" s="236" t="n"/>
      <c r="D51" s="236" t="n"/>
      <c r="E51" s="236" t="n"/>
      <c r="F51" s="236" t="n"/>
      <c r="G51" s="236" t="n"/>
      <c r="H51" s="236" t="n"/>
      <c r="I51" s="172" t="n"/>
      <c r="J51" s="172" t="n"/>
      <c r="K51" s="172" t="n"/>
      <c r="L51" s="71" t="n"/>
      <c r="M51" s="71" t="n"/>
    </row>
    <row r="52" spans="1:22">
      <c r="B52" s="230" t="n"/>
      <c r="C52" s="236" t="n"/>
      <c r="D52" s="236" t="n"/>
      <c r="E52" s="236" t="n"/>
      <c r="F52" s="236" t="n"/>
      <c r="G52" s="236" t="n"/>
      <c r="H52" s="236" t="n"/>
      <c r="I52" s="172" t="n"/>
      <c r="J52" s="172" t="n"/>
      <c r="K52" s="172" t="n"/>
      <c r="L52" s="71" t="n"/>
      <c r="M52" s="71" t="n"/>
    </row>
    <row r="53" spans="1:22">
      <c r="B53" s="230" t="n"/>
      <c r="C53" s="236" t="n"/>
      <c r="D53" s="236" t="n"/>
      <c r="E53" s="236" t="n"/>
      <c r="F53" s="236" t="n"/>
      <c r="G53" s="236" t="n"/>
      <c r="H53" s="236" t="n"/>
      <c r="I53" s="172" t="n"/>
      <c r="J53" s="172" t="n"/>
      <c r="K53" s="172" t="n"/>
      <c r="L53" s="71" t="n"/>
      <c r="M53" s="71" t="n"/>
    </row>
    <row r="54" spans="1:22">
      <c r="B54" s="230" t="n"/>
      <c r="C54" s="236" t="n"/>
      <c r="D54" s="236" t="n"/>
      <c r="E54" s="236" t="n"/>
      <c r="F54" s="236" t="n"/>
      <c r="G54" s="236" t="n"/>
      <c r="H54" s="236" t="n"/>
      <c r="I54" s="172" t="n"/>
      <c r="J54" s="172" t="n"/>
      <c r="K54" s="172" t="n"/>
      <c r="L54" s="71" t="n"/>
      <c r="M54" s="71" t="n"/>
    </row>
    <row r="55" spans="1:22">
      <c r="B55" s="230" t="n"/>
      <c r="C55" s="236" t="n"/>
      <c r="D55" s="236" t="n"/>
      <c r="E55" s="236" t="n"/>
      <c r="F55" s="236" t="n"/>
      <c r="G55" s="236" t="n"/>
      <c r="H55" s="236" t="n"/>
      <c r="I55" s="172" t="n"/>
      <c r="J55" s="172" t="n"/>
      <c r="K55" s="172" t="n"/>
      <c r="L55" s="71" t="n"/>
      <c r="M55" s="71" t="n"/>
    </row>
    <row r="56" spans="1:22">
      <c r="B56" s="230" t="n"/>
      <c r="C56" s="236" t="n"/>
      <c r="D56" s="236" t="n"/>
      <c r="E56" s="236" t="n"/>
      <c r="F56" s="236" t="n"/>
      <c r="G56" s="236" t="n"/>
      <c r="H56" s="236" t="n"/>
      <c r="I56" s="172" t="n"/>
      <c r="J56" s="172" t="n"/>
      <c r="K56" s="172" t="n"/>
      <c r="L56" s="71" t="n"/>
      <c r="M56" s="71" t="n"/>
    </row>
    <row r="57" spans="1:22">
      <c r="B57" s="230" t="n"/>
      <c r="C57" s="236" t="n"/>
      <c r="D57" s="236" t="n"/>
      <c r="E57" s="236" t="n"/>
      <c r="F57" s="236" t="n"/>
      <c r="G57" s="236" t="n"/>
      <c r="H57" s="236" t="n"/>
      <c r="I57" s="172" t="n"/>
      <c r="J57" s="172" t="n"/>
      <c r="K57" s="172" t="n"/>
      <c r="L57" s="71" t="n"/>
      <c r="M57" s="71" t="n"/>
    </row>
    <row r="58" spans="1:22">
      <c r="B58" s="230" t="n"/>
      <c r="C58" s="236" t="n"/>
      <c r="D58" s="236" t="n"/>
      <c r="E58" s="236" t="n"/>
      <c r="F58" s="236" t="n"/>
      <c r="G58" s="236" t="n"/>
      <c r="H58" s="236" t="n"/>
      <c r="I58" s="172" t="n"/>
      <c r="J58" s="172" t="n"/>
      <c r="K58" s="172" t="n"/>
      <c r="L58" s="71" t="n"/>
      <c r="M58" s="71" t="n"/>
    </row>
    <row r="59" spans="1:22">
      <c r="B59" s="230" t="n"/>
      <c r="C59" s="236" t="n"/>
      <c r="D59" s="236" t="n"/>
      <c r="E59" s="236" t="n"/>
      <c r="F59" s="236" t="n"/>
      <c r="G59" s="236" t="n"/>
      <c r="H59" s="236" t="n"/>
      <c r="I59" s="172" t="n"/>
      <c r="J59" s="172" t="n"/>
      <c r="K59" s="172" t="n"/>
      <c r="L59" s="71" t="n"/>
      <c r="M59" s="71" t="n"/>
    </row>
    <row r="60" spans="1:22">
      <c r="B60" s="230" t="n"/>
      <c r="C60" s="236" t="n"/>
      <c r="D60" s="236" t="n"/>
      <c r="E60" s="236" t="n"/>
      <c r="F60" s="236" t="n"/>
      <c r="G60" s="236" t="n"/>
      <c r="H60" s="236" t="n"/>
      <c r="I60" s="172" t="n"/>
      <c r="J60" s="172" t="n"/>
      <c r="K60" s="172" t="n"/>
      <c r="L60" s="71" t="n"/>
      <c r="M60" s="71" t="n"/>
    </row>
    <row r="61" spans="1:22">
      <c r="B61" s="230" t="n"/>
      <c r="C61" s="236" t="n"/>
      <c r="D61" s="236" t="n"/>
      <c r="E61" s="236" t="n"/>
      <c r="F61" s="236" t="n"/>
      <c r="G61" s="236" t="n"/>
      <c r="H61" s="236" t="n"/>
      <c r="I61" s="172" t="n"/>
      <c r="J61" s="172" t="n"/>
      <c r="K61" s="172" t="n"/>
      <c r="L61" s="71" t="n"/>
      <c r="M61" s="71" t="n"/>
    </row>
    <row r="62" spans="1:22">
      <c r="B62" s="230" t="n"/>
      <c r="C62" s="236" t="n"/>
      <c r="D62" s="236" t="n"/>
      <c r="E62" s="236" t="n"/>
      <c r="F62" s="236" t="n"/>
      <c r="G62" s="236" t="n"/>
      <c r="H62" s="236" t="n"/>
      <c r="I62" s="172" t="n"/>
      <c r="J62" s="172" t="n"/>
      <c r="K62" s="172" t="n"/>
      <c r="L62" s="71" t="n"/>
      <c r="M62" s="71" t="n"/>
    </row>
    <row r="63" spans="1:22">
      <c r="B63" s="230" t="n"/>
      <c r="C63" s="236" t="n"/>
      <c r="D63" s="236" t="n"/>
      <c r="E63" s="236" t="n"/>
      <c r="F63" s="236" t="n"/>
      <c r="G63" s="236" t="n"/>
      <c r="H63" s="236" t="n"/>
      <c r="I63" s="172" t="n"/>
      <c r="J63" s="172" t="n"/>
      <c r="K63" s="172" t="n"/>
      <c r="L63" s="71" t="n"/>
      <c r="M63" s="71" t="n"/>
    </row>
    <row r="64" spans="1:22">
      <c r="B64" s="230" t="n"/>
      <c r="C64" s="236" t="n"/>
      <c r="D64" s="236" t="n"/>
      <c r="E64" s="236" t="n"/>
      <c r="F64" s="236" t="n"/>
      <c r="G64" s="236" t="n"/>
      <c r="H64" s="236" t="n"/>
      <c r="I64" s="172" t="n"/>
      <c r="J64" s="172" t="n"/>
      <c r="K64" s="172" t="n"/>
      <c r="L64" s="71" t="n"/>
      <c r="M64" s="71" t="n"/>
    </row>
    <row r="65" spans="1:22">
      <c r="B65" s="230" t="n"/>
      <c r="C65" s="236" t="n"/>
      <c r="D65" s="236" t="n"/>
      <c r="E65" s="236" t="n"/>
      <c r="F65" s="236" t="n"/>
      <c r="G65" s="236" t="n"/>
      <c r="H65" s="236" t="n"/>
      <c r="I65" s="172" t="n"/>
      <c r="J65" s="172" t="n"/>
      <c r="K65" s="172" t="n"/>
      <c r="L65" s="71" t="n"/>
      <c r="M65" s="71" t="n"/>
    </row>
    <row r="66" spans="1:22">
      <c r="B66" s="230" t="n"/>
      <c r="C66" s="236" t="n"/>
      <c r="D66" s="236" t="n"/>
      <c r="E66" s="236" t="n"/>
      <c r="F66" s="236" t="n"/>
      <c r="G66" s="236" t="n"/>
      <c r="H66" s="236" t="n"/>
      <c r="I66" s="172" t="n"/>
      <c r="J66" s="172" t="n"/>
      <c r="K66" s="172" t="n"/>
      <c r="L66" s="71" t="n"/>
      <c r="M66" s="71" t="n"/>
    </row>
    <row r="67" spans="1:22">
      <c r="B67" s="230" t="n"/>
      <c r="C67" s="236" t="n"/>
      <c r="D67" s="236" t="n"/>
      <c r="E67" s="236" t="n"/>
      <c r="F67" s="236" t="n"/>
      <c r="G67" s="236" t="n"/>
      <c r="H67" s="236" t="n"/>
      <c r="I67" s="172" t="n"/>
      <c r="J67" s="172" t="n"/>
      <c r="K67" s="172" t="n"/>
      <c r="L67" s="71" t="n"/>
      <c r="M67" s="71" t="n"/>
    </row>
    <row r="68" spans="1:22">
      <c r="B68" s="230" t="n"/>
      <c r="C68" s="236" t="n"/>
      <c r="D68" s="236" t="n"/>
      <c r="E68" s="236" t="n"/>
      <c r="F68" s="236" t="n"/>
      <c r="G68" s="236" t="n"/>
      <c r="H68" s="236" t="n"/>
      <c r="I68" s="172" t="n"/>
      <c r="J68" s="172" t="n"/>
      <c r="K68" s="172" t="n"/>
      <c r="L68" s="71" t="n"/>
      <c r="M68" s="71" t="n"/>
    </row>
    <row r="69" spans="1:22">
      <c r="B69" s="230" t="n"/>
      <c r="C69" s="236" t="n"/>
      <c r="D69" s="236" t="n"/>
      <c r="E69" s="236" t="n"/>
      <c r="F69" s="236" t="n"/>
      <c r="G69" s="236" t="n"/>
      <c r="H69" s="236" t="n"/>
      <c r="I69" s="172" t="n"/>
      <c r="J69" s="172" t="n"/>
      <c r="K69" s="172" t="n"/>
      <c r="L69" s="71" t="n"/>
      <c r="M69" s="71" t="n"/>
    </row>
    <row r="70" spans="1:22">
      <c r="B70" s="230" t="n"/>
      <c r="C70" s="236" t="n"/>
      <c r="D70" s="236" t="n"/>
      <c r="E70" s="236" t="n"/>
      <c r="F70" s="236" t="n"/>
      <c r="G70" s="236" t="n"/>
      <c r="H70" s="236" t="n"/>
      <c r="I70" s="172" t="n"/>
      <c r="J70" s="172" t="n"/>
      <c r="K70" s="172" t="n"/>
      <c r="L70" s="71" t="n"/>
      <c r="M70" s="71" t="n"/>
    </row>
    <row r="71" spans="1:22">
      <c r="B71" s="230" t="n"/>
      <c r="C71" s="236" t="n"/>
      <c r="D71" s="236" t="n"/>
      <c r="E71" s="236" t="n"/>
      <c r="F71" s="236" t="n"/>
      <c r="G71" s="236" t="n"/>
      <c r="H71" s="236" t="n"/>
      <c r="I71" s="172" t="n"/>
      <c r="J71" s="172" t="n"/>
      <c r="K71" s="172" t="n"/>
      <c r="L71" s="71" t="n"/>
      <c r="M71" s="71" t="n"/>
    </row>
    <row r="72" spans="1:22">
      <c r="B72" s="230" t="n"/>
      <c r="C72" s="236" t="n"/>
      <c r="D72" s="236" t="n"/>
      <c r="E72" s="236" t="n"/>
      <c r="F72" s="236" t="n"/>
      <c r="G72" s="236" t="n"/>
      <c r="H72" s="236" t="n"/>
      <c r="I72" s="172" t="n"/>
      <c r="J72" s="172" t="n"/>
      <c r="K72" s="172" t="n"/>
      <c r="L72" s="71" t="n"/>
      <c r="M72" s="71" t="n"/>
    </row>
    <row r="73" spans="1:22">
      <c r="B73" s="230" t="n"/>
      <c r="C73" s="236" t="n"/>
      <c r="D73" s="236" t="n"/>
      <c r="E73" s="236" t="n"/>
      <c r="F73" s="236" t="n"/>
      <c r="G73" s="236" t="n"/>
      <c r="H73" s="236" t="n"/>
      <c r="I73" s="172" t="n"/>
      <c r="J73" s="172" t="n"/>
      <c r="K73" s="172" t="n"/>
      <c r="L73" s="71" t="n"/>
      <c r="M73" s="71" t="n"/>
    </row>
    <row r="74" spans="1:22">
      <c r="B74" s="230" t="n"/>
      <c r="C74" s="236" t="n"/>
      <c r="D74" s="236" t="n"/>
      <c r="E74" s="236" t="n"/>
      <c r="F74" s="236" t="n"/>
      <c r="G74" s="236" t="n"/>
      <c r="H74" s="236" t="n"/>
      <c r="I74" s="172" t="n"/>
      <c r="J74" s="172" t="n"/>
      <c r="K74" s="172" t="n"/>
      <c r="L74" s="71" t="n"/>
      <c r="M74" s="71" t="n"/>
    </row>
    <row r="75" spans="1:22">
      <c r="B75" s="230" t="n"/>
      <c r="C75" s="236" t="n"/>
      <c r="D75" s="236" t="n"/>
      <c r="E75" s="236" t="n"/>
      <c r="F75" s="236" t="n"/>
      <c r="G75" s="236" t="n"/>
      <c r="H75" s="236" t="n"/>
      <c r="I75" s="172" t="n"/>
      <c r="J75" s="172" t="n"/>
      <c r="K75" s="172" t="n"/>
      <c r="L75" s="71" t="n"/>
      <c r="M75" s="71" t="n"/>
    </row>
    <row r="76" spans="1:22">
      <c r="B76" s="230" t="n"/>
      <c r="C76" s="236" t="n"/>
      <c r="D76" s="236" t="n"/>
      <c r="E76" s="236" t="n"/>
      <c r="F76" s="236" t="n"/>
      <c r="G76" s="236" t="n"/>
      <c r="H76" s="236" t="n"/>
      <c r="I76" s="172" t="n"/>
      <c r="J76" s="172" t="n"/>
      <c r="K76" s="172" t="n"/>
      <c r="L76" s="71" t="n"/>
      <c r="M76" s="71" t="n"/>
    </row>
    <row r="77" spans="1:22">
      <c r="B77" s="230" t="n"/>
      <c r="C77" s="236" t="n"/>
      <c r="D77" s="236" t="n"/>
      <c r="E77" s="236" t="n"/>
      <c r="F77" s="236" t="n"/>
      <c r="G77" s="236" t="n"/>
      <c r="H77" s="236" t="n"/>
      <c r="I77" s="172" t="n"/>
      <c r="J77" s="172" t="n"/>
      <c r="K77" s="172" t="n"/>
      <c r="L77" s="71" t="n"/>
      <c r="M77" s="71" t="n"/>
    </row>
    <row r="78" spans="1:22">
      <c r="B78" s="230" t="n"/>
      <c r="C78" s="236" t="n"/>
      <c r="D78" s="236" t="n"/>
      <c r="E78" s="236" t="n"/>
      <c r="F78" s="236" t="n"/>
      <c r="G78" s="236" t="n"/>
      <c r="H78" s="236" t="n"/>
      <c r="I78" s="172" t="n"/>
      <c r="J78" s="172" t="n"/>
      <c r="K78" s="172" t="n"/>
      <c r="L78" s="71" t="n"/>
      <c r="M78" s="71" t="n"/>
    </row>
    <row r="79" spans="1:22">
      <c r="B79" s="230" t="n"/>
      <c r="C79" s="236" t="n"/>
      <c r="D79" s="236" t="n"/>
      <c r="E79" s="236" t="n"/>
      <c r="F79" s="236" t="n"/>
      <c r="G79" s="236" t="n"/>
      <c r="H79" s="236" t="n"/>
      <c r="I79" s="172" t="n"/>
      <c r="J79" s="172" t="n"/>
      <c r="K79" s="172" t="n"/>
      <c r="L79" s="71" t="n"/>
      <c r="M79" s="71" t="n"/>
    </row>
    <row r="80" spans="1:22">
      <c r="B80" s="230" t="n"/>
      <c r="C80" s="236" t="n"/>
      <c r="D80" s="236" t="n"/>
      <c r="E80" s="236" t="n"/>
      <c r="F80" s="236" t="n"/>
      <c r="G80" s="236" t="n"/>
      <c r="H80" s="236" t="n"/>
      <c r="I80" s="172" t="n"/>
      <c r="J80" s="172" t="n"/>
      <c r="K80" s="172" t="n"/>
      <c r="L80" s="71" t="n"/>
      <c r="M80" s="71" t="n"/>
    </row>
    <row r="81" spans="1:22">
      <c r="B81" s="230" t="n"/>
      <c r="C81" s="236" t="n"/>
      <c r="D81" s="236" t="n"/>
      <c r="E81" s="236" t="n"/>
      <c r="F81" s="236" t="n"/>
      <c r="G81" s="236" t="n"/>
      <c r="H81" s="236" t="n"/>
      <c r="I81" s="172" t="n"/>
      <c r="J81" s="172" t="n"/>
      <c r="K81" s="172" t="n"/>
      <c r="L81" s="71" t="n"/>
      <c r="M81" s="71" t="n"/>
    </row>
    <row r="82" spans="1:22">
      <c r="B82" s="230" t="n"/>
      <c r="C82" s="236" t="n"/>
      <c r="D82" s="236" t="n"/>
      <c r="E82" s="236" t="n"/>
      <c r="F82" s="236" t="n"/>
      <c r="G82" s="236" t="n"/>
      <c r="H82" s="236" t="n"/>
      <c r="I82" s="172" t="n"/>
      <c r="J82" s="172" t="n"/>
      <c r="K82" s="172" t="n"/>
      <c r="L82" s="71" t="n"/>
      <c r="M82" s="71" t="n"/>
    </row>
    <row r="83" spans="1:22">
      <c r="B83" s="230" t="n"/>
      <c r="C83" s="236" t="n"/>
      <c r="D83" s="236" t="n"/>
      <c r="E83" s="236" t="n"/>
      <c r="F83" s="236" t="n"/>
      <c r="G83" s="236" t="n"/>
      <c r="H83" s="236" t="n"/>
      <c r="I83" s="172" t="n"/>
      <c r="J83" s="172" t="n"/>
      <c r="K83" s="172" t="n"/>
      <c r="L83" s="71" t="n"/>
      <c r="M83" s="71" t="n"/>
    </row>
    <row r="84" spans="1:22">
      <c r="B84" s="230" t="n"/>
      <c r="C84" s="236" t="n"/>
      <c r="D84" s="236" t="n"/>
      <c r="E84" s="236" t="n"/>
      <c r="F84" s="236" t="n"/>
      <c r="G84" s="236" t="n"/>
      <c r="H84" s="236" t="n"/>
      <c r="I84" s="172" t="n"/>
      <c r="J84" s="172" t="n"/>
      <c r="K84" s="172" t="n"/>
      <c r="L84" s="71" t="n"/>
      <c r="M84" s="71" t="n"/>
    </row>
    <row r="85" spans="1:22">
      <c r="B85" s="230" t="n"/>
      <c r="C85" s="236" t="n"/>
      <c r="D85" s="236" t="n"/>
      <c r="E85" s="236" t="n"/>
      <c r="F85" s="236" t="n"/>
      <c r="G85" s="236" t="n"/>
      <c r="H85" s="236" t="n"/>
      <c r="I85" s="172" t="n"/>
      <c r="J85" s="172" t="n"/>
      <c r="K85" s="172" t="n"/>
      <c r="L85" s="71" t="n"/>
      <c r="M85" s="71" t="n"/>
    </row>
    <row r="86" spans="1:22">
      <c r="B86" s="230" t="n"/>
      <c r="C86" s="236" t="n"/>
      <c r="D86" s="236" t="n"/>
      <c r="E86" s="236" t="n"/>
      <c r="F86" s="236" t="n"/>
      <c r="G86" s="236" t="n"/>
      <c r="H86" s="236" t="n"/>
      <c r="I86" s="172" t="n"/>
      <c r="J86" s="172" t="n"/>
      <c r="K86" s="172" t="n"/>
      <c r="L86" s="71" t="n"/>
      <c r="M86" s="71" t="n"/>
    </row>
    <row r="87" spans="1:22">
      <c r="B87" s="230" t="n"/>
      <c r="C87" s="236" t="n"/>
      <c r="D87" s="236" t="n"/>
      <c r="E87" s="236" t="n"/>
      <c r="F87" s="236" t="n"/>
      <c r="G87" s="236" t="n"/>
      <c r="H87" s="236" t="n"/>
      <c r="I87" s="172" t="n"/>
      <c r="J87" s="172" t="n"/>
      <c r="K87" s="172" t="n"/>
      <c r="L87" s="71" t="n"/>
      <c r="M87" s="71" t="n"/>
    </row>
    <row r="88" spans="1:22">
      <c r="B88" s="230" t="n"/>
      <c r="C88" s="236" t="n"/>
      <c r="D88" s="236" t="n"/>
      <c r="E88" s="236" t="n"/>
      <c r="F88" s="236" t="n"/>
      <c r="G88" s="236" t="n"/>
      <c r="H88" s="236" t="n"/>
      <c r="I88" s="172" t="n"/>
      <c r="J88" s="172" t="n"/>
      <c r="K88" s="172" t="n"/>
      <c r="L88" s="71" t="n"/>
      <c r="M88" s="71" t="n"/>
    </row>
    <row r="89" spans="1:22">
      <c r="B89" s="230" t="n"/>
      <c r="C89" s="236" t="n"/>
      <c r="D89" s="236" t="n"/>
      <c r="E89" s="236" t="n"/>
      <c r="F89" s="236" t="n"/>
      <c r="G89" s="236" t="n"/>
      <c r="H89" s="236" t="n"/>
      <c r="I89" s="172" t="n"/>
      <c r="J89" s="172" t="n"/>
      <c r="K89" s="172" t="n"/>
      <c r="L89" s="71" t="n"/>
      <c r="M89" s="71" t="n"/>
    </row>
    <row r="90" spans="1:22">
      <c r="B90" s="230" t="n"/>
      <c r="C90" s="236" t="n"/>
      <c r="D90" s="236" t="n"/>
      <c r="E90" s="236" t="n"/>
      <c r="F90" s="236" t="n"/>
      <c r="G90" s="236" t="n"/>
      <c r="H90" s="236" t="n"/>
      <c r="I90" s="172" t="n"/>
      <c r="J90" s="172" t="n"/>
      <c r="K90" s="172" t="n"/>
      <c r="L90" s="71" t="n"/>
      <c r="M90" s="71" t="n"/>
    </row>
    <row r="91" spans="1:22">
      <c r="B91" s="230" t="n"/>
      <c r="C91" s="236" t="n"/>
      <c r="D91" s="236" t="n"/>
      <c r="E91" s="236" t="n"/>
      <c r="F91" s="236" t="n"/>
      <c r="G91" s="236" t="n"/>
      <c r="H91" s="236" t="n"/>
      <c r="I91" s="172" t="n"/>
      <c r="J91" s="172" t="n"/>
      <c r="K91" s="172" t="n"/>
      <c r="L91" s="71" t="n"/>
      <c r="M91" s="71" t="n"/>
    </row>
    <row r="92" spans="1:22">
      <c r="B92" s="230" t="n"/>
      <c r="C92" s="236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71" t="n"/>
      <c r="M92" s="71" t="n"/>
    </row>
  </sheetData>
  <pageMargins bottom="1" footer="0.5" header="0.5" left="0.75" right="0.75" top="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T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7.29"/>
    <col customWidth="1" max="16" min="16" style="291" width="33.57"/>
    <col customWidth="1" max="20" min="17" style="291" width="17.29"/>
  </cols>
  <sheetData>
    <row r="1" spans="1:20">
      <c r="A1" s="218" t="s">
        <v>0</v>
      </c>
      <c r="B1" s="181" t="s">
        <v>252</v>
      </c>
      <c r="C1" s="182" t="n">
        <v>42187</v>
      </c>
      <c r="D1" s="182" t="n">
        <v>42191</v>
      </c>
      <c r="E1" s="182" t="n">
        <v>42194</v>
      </c>
      <c r="F1" s="182" t="n">
        <v>42198</v>
      </c>
      <c r="G1" s="182" t="n">
        <v>42201</v>
      </c>
      <c r="H1" s="182" t="n">
        <v>42205</v>
      </c>
      <c r="I1" s="182" t="n">
        <v>42208</v>
      </c>
      <c r="J1" s="218" t="s">
        <v>441</v>
      </c>
      <c r="K1" s="182" t="n">
        <v>42215</v>
      </c>
      <c r="L1" s="16" t="s">
        <v>253</v>
      </c>
      <c r="M1" s="17" t="s">
        <v>254</v>
      </c>
      <c r="N1" s="18" t="s">
        <v>255</v>
      </c>
      <c r="O1" s="19" t="s">
        <v>256</v>
      </c>
      <c r="P1" s="102" t="s">
        <v>257</v>
      </c>
    </row>
    <row r="2" spans="1:20">
      <c r="A2" s="22" t="s">
        <v>258</v>
      </c>
      <c r="B2" s="23">
        <f>'0615'!L2</f>
        <v/>
      </c>
      <c r="C2" s="69" t="s">
        <v>414</v>
      </c>
      <c r="D2" s="226" t="s">
        <v>442</v>
      </c>
      <c r="E2" s="226" t="s">
        <v>288</v>
      </c>
      <c r="F2" s="219" t="s">
        <v>443</v>
      </c>
      <c r="G2" s="226" t="s">
        <v>288</v>
      </c>
      <c r="H2" s="226" t="s">
        <v>444</v>
      </c>
      <c r="I2" s="226" t="s">
        <v>413</v>
      </c>
      <c r="J2" s="69" t="n"/>
      <c r="K2" s="227" t="s">
        <v>445</v>
      </c>
      <c r="L2" s="26">
        <f>B2+L3-L4</f>
        <v/>
      </c>
      <c r="M2" s="55" t="n"/>
      <c r="N2" s="268">
        <f>SUM(N5:N26)</f>
        <v/>
      </c>
      <c r="O2" s="211" t="s">
        <v>430</v>
      </c>
      <c r="P2" s="246" t="n"/>
    </row>
    <row r="3" spans="1:20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11" t="n"/>
      <c r="P3" s="236" t="n"/>
    </row>
    <row r="4" spans="1:20">
      <c r="A4" s="40" t="s">
        <v>263</v>
      </c>
      <c r="B4" s="40" t="n"/>
      <c r="C4" s="229" t="n">
        <v>1600</v>
      </c>
      <c r="D4" s="229" t="n">
        <v>1200</v>
      </c>
      <c r="E4" s="229" t="n">
        <v>1600</v>
      </c>
      <c r="F4" s="229" t="n">
        <v>1600</v>
      </c>
      <c r="G4" s="229" t="n">
        <v>1600</v>
      </c>
      <c r="H4" s="229" t="n">
        <v>1600</v>
      </c>
      <c r="I4" s="229" t="n">
        <v>1600</v>
      </c>
      <c r="J4" s="229" t="n">
        <v>2500</v>
      </c>
      <c r="K4" s="229" t="n">
        <v>1600</v>
      </c>
      <c r="L4" s="229">
        <f>SUM(C4:K4)</f>
        <v/>
      </c>
      <c r="M4" s="55" t="n"/>
      <c r="N4" s="268" t="n"/>
      <c r="O4" s="43" t="n"/>
    </row>
    <row r="5" spans="1:20">
      <c r="A5" s="263" t="s">
        <v>264</v>
      </c>
      <c r="B5" s="261">
        <f>-1*'0615'!N5</f>
        <v/>
      </c>
      <c r="C5" s="222" t="n"/>
      <c r="D5" s="69" t="n"/>
      <c r="E5" s="216" t="n"/>
      <c r="F5" s="69" t="n"/>
      <c r="G5" s="216" t="n"/>
      <c r="H5" s="216" t="n"/>
      <c r="I5" s="216" t="n"/>
      <c r="J5" s="69" t="n"/>
      <c r="K5" s="221" t="n">
        <v>150</v>
      </c>
      <c r="L5" s="276">
        <f>SUM(B5:K5)</f>
        <v/>
      </c>
      <c r="M5" s="55" t="n">
        <v>150</v>
      </c>
      <c r="N5" s="268">
        <f>M5-L5</f>
        <v/>
      </c>
      <c r="O5" s="256">
        <f>SUM(C5:K5)+'0615'!Q5</f>
        <v/>
      </c>
      <c r="P5" s="65" t="n"/>
    </row>
    <row r="6" spans="1:20">
      <c r="A6" s="262" t="s">
        <v>8</v>
      </c>
      <c r="B6" s="261">
        <f>-1*'0615'!N6</f>
        <v/>
      </c>
      <c r="C6" s="222" t="n"/>
      <c r="D6" s="216" t="n"/>
      <c r="E6" s="216" t="n"/>
      <c r="F6" s="69" t="n"/>
      <c r="G6" s="216" t="n"/>
      <c r="H6" s="216" t="n"/>
      <c r="I6" s="216" t="n"/>
      <c r="J6" s="216" t="n"/>
      <c r="K6" s="222" t="n"/>
      <c r="L6" s="276">
        <f>SUM(B6:K6)</f>
        <v/>
      </c>
      <c r="M6" s="55" t="n"/>
      <c r="N6" s="268">
        <f>M6-L6</f>
        <v/>
      </c>
      <c r="O6" s="256">
        <f>SUM(C6:K6)+'0615'!Q6</f>
        <v/>
      </c>
      <c r="P6" s="102" t="s">
        <v>265</v>
      </c>
    </row>
    <row r="7" spans="1:20">
      <c r="A7" s="262" t="s">
        <v>10</v>
      </c>
      <c r="B7" s="261">
        <f>-1*'0615'!N7</f>
        <v/>
      </c>
      <c r="C7" s="224" t="n"/>
      <c r="D7" s="227" t="n">
        <v>100</v>
      </c>
      <c r="E7" s="227" t="n">
        <v>100</v>
      </c>
      <c r="F7" s="219" t="n">
        <v>200</v>
      </c>
      <c r="G7" s="221" t="n">
        <v>150</v>
      </c>
      <c r="H7" s="221" t="n">
        <v>150</v>
      </c>
      <c r="I7" s="221" t="n">
        <v>200</v>
      </c>
      <c r="J7" s="216" t="n">
        <v>200</v>
      </c>
      <c r="K7" s="219" t="n">
        <v>150</v>
      </c>
      <c r="L7" s="276">
        <f>SUM(B7:K7)</f>
        <v/>
      </c>
      <c r="M7" s="55" t="n">
        <v>2530</v>
      </c>
      <c r="N7" s="268">
        <f>M7-L7</f>
        <v/>
      </c>
      <c r="O7" s="256">
        <f>SUM(C7:K7)+'0615'!Q7</f>
        <v/>
      </c>
      <c r="P7" s="102" t="s">
        <v>266</v>
      </c>
    </row>
    <row r="8" spans="1:20">
      <c r="A8" s="262" t="s">
        <v>13</v>
      </c>
      <c r="B8" s="261">
        <f>-1*'0615'!N8</f>
        <v/>
      </c>
      <c r="C8" s="224" t="n"/>
      <c r="D8" s="219" t="n">
        <v>100</v>
      </c>
      <c r="E8" s="216" t="n"/>
      <c r="F8" s="227" t="n">
        <v>200</v>
      </c>
      <c r="G8" s="221" t="n">
        <v>150</v>
      </c>
      <c r="H8" s="221" t="n">
        <v>150</v>
      </c>
      <c r="I8" s="219" t="n">
        <v>200</v>
      </c>
      <c r="J8" s="216" t="n">
        <v>150</v>
      </c>
      <c r="K8" s="222" t="n"/>
      <c r="L8" s="276">
        <f>SUM(B8:K8)</f>
        <v/>
      </c>
      <c r="M8" s="55" t="n">
        <v>1200</v>
      </c>
      <c r="N8" s="268">
        <f>M8-L8</f>
        <v/>
      </c>
      <c r="O8" s="256">
        <f>SUM(C8:K8)+'0615'!Q8</f>
        <v/>
      </c>
      <c r="P8" s="102" t="s">
        <v>267</v>
      </c>
    </row>
    <row r="9" spans="1:20">
      <c r="A9" s="262" t="s">
        <v>124</v>
      </c>
      <c r="B9" s="261">
        <f>-1*'0615'!N9</f>
        <v/>
      </c>
      <c r="C9" s="222" t="n"/>
      <c r="D9" s="216" t="n"/>
      <c r="E9" s="216" t="n"/>
      <c r="F9" s="69" t="n"/>
      <c r="G9" s="216" t="n"/>
      <c r="H9" s="216" t="n"/>
      <c r="I9" s="216" t="n"/>
      <c r="J9" s="216" t="n"/>
      <c r="K9" s="222" t="n"/>
      <c r="L9" s="276">
        <f>SUM(B9:K9)</f>
        <v/>
      </c>
      <c r="M9" s="55" t="n"/>
      <c r="N9" s="268">
        <f>M9-L9</f>
        <v/>
      </c>
      <c r="O9" s="256">
        <f>SUM(C9:K9)+'0615'!Q9</f>
        <v/>
      </c>
      <c r="P9" s="102" t="s">
        <v>381</v>
      </c>
    </row>
    <row r="10" spans="1:20">
      <c r="A10" s="262" t="s">
        <v>16</v>
      </c>
      <c r="B10" s="261">
        <f>-1*'0615'!N10</f>
        <v/>
      </c>
      <c r="C10" s="224" t="n"/>
      <c r="D10" s="219" t="n">
        <v>100</v>
      </c>
      <c r="E10" s="219" t="n">
        <v>100</v>
      </c>
      <c r="F10" s="227" t="n">
        <v>200</v>
      </c>
      <c r="G10" s="219" t="n">
        <v>150</v>
      </c>
      <c r="H10" s="221" t="n">
        <v>150</v>
      </c>
      <c r="I10" s="216" t="n"/>
      <c r="J10" s="216" t="n">
        <v>150</v>
      </c>
      <c r="K10" s="221" t="n">
        <v>150</v>
      </c>
      <c r="L10" s="276">
        <f>SUM(B10:K10)</f>
        <v/>
      </c>
      <c r="M10" s="55" t="n">
        <v>1100</v>
      </c>
      <c r="N10" s="268">
        <f>M10-L10</f>
        <v/>
      </c>
      <c r="O10" s="256">
        <f>SUM(C10:K10)+'0615'!Q10</f>
        <v/>
      </c>
      <c r="P10" s="102" t="s">
        <v>268</v>
      </c>
    </row>
    <row r="11" spans="1:20">
      <c r="A11" s="262" t="s">
        <v>19</v>
      </c>
      <c r="B11" s="261">
        <f>-1*'0615'!N11</f>
        <v/>
      </c>
      <c r="C11" s="226" t="n">
        <v>200</v>
      </c>
      <c r="D11" s="219" t="n">
        <v>100</v>
      </c>
      <c r="E11" s="219" t="n">
        <v>100</v>
      </c>
      <c r="F11" s="219" t="n">
        <v>200</v>
      </c>
      <c r="G11" s="219" t="n">
        <v>150</v>
      </c>
      <c r="H11" s="219" t="n">
        <v>150</v>
      </c>
      <c r="I11" s="226" t="n">
        <v>200</v>
      </c>
      <c r="J11" s="216" t="n">
        <v>200</v>
      </c>
      <c r="K11" s="219" t="n">
        <v>150</v>
      </c>
      <c r="L11" s="276">
        <f>SUM(B11:K11)</f>
        <v/>
      </c>
      <c r="M11" s="55">
        <f>L11</f>
        <v/>
      </c>
      <c r="N11" s="268">
        <f>M11-L11</f>
        <v/>
      </c>
      <c r="O11" s="256">
        <f>SUM(C11:K11)+'0615'!Q11</f>
        <v/>
      </c>
      <c r="P11" s="102" t="s">
        <v>269</v>
      </c>
    </row>
    <row r="12" spans="1:20">
      <c r="A12" s="262" t="s">
        <v>22</v>
      </c>
      <c r="B12" s="261">
        <f>-1*'0615'!N12</f>
        <v/>
      </c>
      <c r="C12" s="221" t="n">
        <v>200</v>
      </c>
      <c r="D12" s="227" t="n">
        <v>100</v>
      </c>
      <c r="E12" s="227" t="n">
        <v>100</v>
      </c>
      <c r="F12" s="219" t="n">
        <v>200</v>
      </c>
      <c r="G12" s="216" t="n"/>
      <c r="H12" s="221" t="n">
        <v>150</v>
      </c>
      <c r="I12" s="216" t="n"/>
      <c r="J12" s="216" t="n">
        <v>150</v>
      </c>
      <c r="K12" s="222" t="n"/>
      <c r="L12" s="276">
        <f>SUM(B12:K12)</f>
        <v/>
      </c>
      <c r="M12" s="55" t="n"/>
      <c r="N12" s="268">
        <f>M12-L12</f>
        <v/>
      </c>
      <c r="O12" s="256">
        <f>SUM(C12:K12)+'0615'!Q12</f>
        <v/>
      </c>
      <c r="P12" s="102" t="s">
        <v>270</v>
      </c>
    </row>
    <row r="13" spans="1:20">
      <c r="A13" s="262" t="s">
        <v>25</v>
      </c>
      <c r="B13" s="261">
        <f>-1*'0615'!N13</f>
        <v/>
      </c>
      <c r="C13" s="224" t="n"/>
      <c r="D13" s="227" t="n">
        <v>100</v>
      </c>
      <c r="E13" s="227" t="n">
        <v>100</v>
      </c>
      <c r="F13" s="216" t="n"/>
      <c r="G13" s="221" t="n">
        <v>150</v>
      </c>
      <c r="H13" s="69" t="n"/>
      <c r="I13" s="69" t="n"/>
      <c r="J13" s="216" t="n">
        <v>200</v>
      </c>
      <c r="K13" s="222" t="n"/>
      <c r="L13" s="276">
        <f>SUM(B13:K13)</f>
        <v/>
      </c>
      <c r="M13" s="55" t="n">
        <v>500</v>
      </c>
      <c r="N13" s="268">
        <f>M13-L13</f>
        <v/>
      </c>
      <c r="O13" s="256">
        <f>SUM(C13:K13)+'0615'!Q13</f>
        <v/>
      </c>
      <c r="P13" s="102" t="s">
        <v>271</v>
      </c>
    </row>
    <row r="14" spans="1:20">
      <c r="A14" s="262" t="s">
        <v>28</v>
      </c>
      <c r="B14" s="261">
        <f>-1*'0615'!N14</f>
        <v/>
      </c>
      <c r="C14" s="222" t="n"/>
      <c r="D14" s="216" t="n"/>
      <c r="E14" s="216" t="n"/>
      <c r="F14" s="69" t="n"/>
      <c r="G14" s="216" t="n"/>
      <c r="H14" s="216" t="n"/>
      <c r="I14" s="216" t="n"/>
      <c r="J14" s="216" t="n"/>
      <c r="K14" s="222" t="n"/>
      <c r="L14" s="276">
        <f>SUM(B14:K14)</f>
        <v/>
      </c>
      <c r="M14" s="55" t="n"/>
      <c r="N14" s="268">
        <f>M14-L14</f>
        <v/>
      </c>
      <c r="O14" s="256">
        <f>SUM(C14:K14)+'0615'!Q14</f>
        <v/>
      </c>
      <c r="P14" s="102" t="s">
        <v>272</v>
      </c>
    </row>
    <row r="15" spans="1:20">
      <c r="A15" s="262" t="s">
        <v>31</v>
      </c>
      <c r="B15" s="261">
        <f>-1*'0615'!N15</f>
        <v/>
      </c>
      <c r="C15" s="224" t="n"/>
      <c r="D15" s="69" t="n"/>
      <c r="E15" s="219" t="n">
        <v>100</v>
      </c>
      <c r="F15" s="226" t="n">
        <v>200</v>
      </c>
      <c r="G15" s="221" t="n">
        <v>150</v>
      </c>
      <c r="H15" s="221" t="n">
        <v>150</v>
      </c>
      <c r="I15" s="226" t="n">
        <v>200</v>
      </c>
      <c r="J15" s="216" t="n">
        <v>200</v>
      </c>
      <c r="K15" s="222" t="n"/>
      <c r="L15" s="276">
        <f>SUM(B15:K15)</f>
        <v/>
      </c>
      <c r="M15" s="55" t="n">
        <v>1600</v>
      </c>
      <c r="N15" s="268">
        <f>M15-L15</f>
        <v/>
      </c>
      <c r="O15" s="256">
        <f>SUM(C15:K15)+'0615'!Q15</f>
        <v/>
      </c>
      <c r="P15" s="102" t="s">
        <v>273</v>
      </c>
    </row>
    <row r="16" spans="1:20">
      <c r="A16" s="262" t="s">
        <v>34</v>
      </c>
      <c r="B16" s="261">
        <f>-1*'0615'!N16</f>
        <v/>
      </c>
      <c r="C16" s="221" t="n">
        <v>200</v>
      </c>
      <c r="D16" s="216" t="n"/>
      <c r="E16" s="227" t="n">
        <v>100</v>
      </c>
      <c r="F16" s="69" t="n"/>
      <c r="G16" s="216" t="n"/>
      <c r="H16" s="216" t="n"/>
      <c r="I16" s="216" t="n"/>
      <c r="J16" s="216" t="n">
        <v>100</v>
      </c>
      <c r="K16" s="221" t="n">
        <v>150</v>
      </c>
      <c r="L16" s="276">
        <f>SUM(B16:K16)</f>
        <v/>
      </c>
      <c r="M16" s="55" t="n"/>
      <c r="N16" s="268">
        <f>M16-L16</f>
        <v/>
      </c>
      <c r="O16" s="256">
        <f>SUM(C16:K16)+'0615'!Q16</f>
        <v/>
      </c>
      <c r="P16" s="102" t="s">
        <v>274</v>
      </c>
    </row>
    <row r="17" spans="1:20">
      <c r="A17" s="262" t="s">
        <v>130</v>
      </c>
      <c r="B17" s="261">
        <f>-1*'0615'!N17</f>
        <v/>
      </c>
      <c r="C17" s="227" t="n">
        <v>200</v>
      </c>
      <c r="D17" s="219" t="n">
        <v>100</v>
      </c>
      <c r="E17" s="219" t="n">
        <v>100</v>
      </c>
      <c r="F17" s="216" t="n"/>
      <c r="G17" s="219" t="n">
        <v>150</v>
      </c>
      <c r="H17" s="219" t="n">
        <v>150</v>
      </c>
      <c r="I17" s="227" t="n">
        <v>200</v>
      </c>
      <c r="J17" s="216" t="n">
        <v>200</v>
      </c>
      <c r="K17" s="221" t="n">
        <v>150</v>
      </c>
      <c r="L17" s="276">
        <f>SUM(B17:K17)</f>
        <v/>
      </c>
      <c r="M17" s="55" t="n">
        <v>500</v>
      </c>
      <c r="N17" s="268">
        <f>M17-L17</f>
        <v/>
      </c>
      <c r="O17" s="256">
        <f>SUM(C17:K17)+'0615'!Q17</f>
        <v/>
      </c>
      <c r="P17" s="102" t="s">
        <v>275</v>
      </c>
    </row>
    <row r="18" spans="1:20">
      <c r="A18" s="262" t="s">
        <v>65</v>
      </c>
      <c r="B18" s="261">
        <f>-1*'0615'!N18</f>
        <v/>
      </c>
      <c r="C18" s="222" t="n"/>
      <c r="D18" s="216" t="n"/>
      <c r="E18" s="216" t="n"/>
      <c r="F18" s="69" t="n"/>
      <c r="G18" s="216" t="n"/>
      <c r="H18" s="216" t="n"/>
      <c r="I18" s="216" t="n"/>
      <c r="J18" s="216" t="n"/>
      <c r="K18" s="222" t="n"/>
      <c r="L18" s="276">
        <f>SUM(B18:K18)</f>
        <v/>
      </c>
      <c r="M18" s="55" t="n"/>
      <c r="N18" s="268">
        <f>M18-L18</f>
        <v/>
      </c>
      <c r="O18" s="256">
        <f>SUM(C18:K18)+'0615'!Q18</f>
        <v/>
      </c>
      <c r="P18" s="102" t="s">
        <v>382</v>
      </c>
    </row>
    <row r="19" spans="1:20">
      <c r="A19" s="262" t="s">
        <v>39</v>
      </c>
      <c r="B19" s="261">
        <f>-1*'0615'!N19</f>
        <v/>
      </c>
      <c r="C19" s="226" t="n">
        <v>200</v>
      </c>
      <c r="D19" s="227" t="n">
        <v>100</v>
      </c>
      <c r="E19" s="219" t="n">
        <v>100</v>
      </c>
      <c r="F19" s="221" t="n">
        <v>200</v>
      </c>
      <c r="G19" s="221" t="n">
        <v>150</v>
      </c>
      <c r="H19" s="216" t="n"/>
      <c r="I19" s="227" t="n">
        <v>200</v>
      </c>
      <c r="J19" s="216" t="n">
        <v>200</v>
      </c>
      <c r="K19" s="221" t="n">
        <v>150</v>
      </c>
      <c r="L19" s="276">
        <f>SUM(B19:K19)</f>
        <v/>
      </c>
      <c r="M19" s="55" t="n">
        <v>1500</v>
      </c>
      <c r="N19" s="268">
        <f>M19-L19</f>
        <v/>
      </c>
      <c r="O19" s="256">
        <f>SUM(C19:K19)+'0615'!Q19</f>
        <v/>
      </c>
      <c r="P19" s="102" t="s">
        <v>276</v>
      </c>
    </row>
    <row r="20" spans="1:20">
      <c r="A20" s="262" t="s">
        <v>42</v>
      </c>
      <c r="B20" s="261">
        <f>-1*'0615'!N20</f>
        <v/>
      </c>
      <c r="C20" s="226" t="n">
        <v>200</v>
      </c>
      <c r="D20" s="216" t="n"/>
      <c r="E20" s="227" t="n">
        <v>100</v>
      </c>
      <c r="F20" s="69" t="n"/>
      <c r="G20" s="219" t="n">
        <v>150</v>
      </c>
      <c r="H20" s="219" t="n">
        <v>150</v>
      </c>
      <c r="I20" s="226" t="n">
        <v>200</v>
      </c>
      <c r="J20" s="216" t="n">
        <v>200</v>
      </c>
      <c r="K20" s="219" t="n">
        <v>150</v>
      </c>
      <c r="L20" s="276">
        <f>SUM(B20:K20)</f>
        <v/>
      </c>
      <c r="M20" s="55" t="n"/>
      <c r="N20" s="268">
        <f>M20-L20</f>
        <v/>
      </c>
      <c r="O20" s="256">
        <f>SUM(C20:K20)+'0615'!Q20</f>
        <v/>
      </c>
      <c r="P20" s="102" t="s">
        <v>277</v>
      </c>
    </row>
    <row r="21" spans="1:20">
      <c r="A21" s="262" t="s">
        <v>45</v>
      </c>
      <c r="B21" s="261">
        <f>-1*'0615'!N21</f>
        <v/>
      </c>
      <c r="C21" s="224" t="n"/>
      <c r="D21" s="69" t="n"/>
      <c r="E21" s="219" t="n">
        <v>100</v>
      </c>
      <c r="F21" s="216" t="n"/>
      <c r="G21" s="216" t="n"/>
      <c r="H21" s="69" t="n"/>
      <c r="I21" s="69" t="n"/>
      <c r="J21" s="216" t="n">
        <v>200</v>
      </c>
      <c r="K21" s="221" t="n">
        <v>150</v>
      </c>
      <c r="L21" s="276">
        <f>SUM(B21:K21)</f>
        <v/>
      </c>
      <c r="M21" s="55" t="n">
        <v>3000</v>
      </c>
      <c r="N21" s="268">
        <f>M21-L21</f>
        <v/>
      </c>
      <c r="O21" s="256">
        <f>SUM(C21:K21)+'0615'!Q21</f>
        <v/>
      </c>
      <c r="P21" s="102" t="s">
        <v>278</v>
      </c>
    </row>
    <row r="22" spans="1:20">
      <c r="A22" s="262" t="s">
        <v>46</v>
      </c>
      <c r="B22" s="261">
        <f>-1*'0615'!N22</f>
        <v/>
      </c>
      <c r="C22" s="222" t="n"/>
      <c r="D22" s="69" t="n"/>
      <c r="E22" s="216" t="n"/>
      <c r="F22" s="221" t="n">
        <v>200</v>
      </c>
      <c r="G22" s="216" t="n"/>
      <c r="H22" s="221" t="n">
        <v>150</v>
      </c>
      <c r="I22" s="216" t="n"/>
      <c r="J22" s="69" t="n">
        <v>100</v>
      </c>
      <c r="K22" s="222" t="n"/>
      <c r="L22" s="276">
        <f>SUM(B22:K22)</f>
        <v/>
      </c>
      <c r="M22" s="55" t="n"/>
      <c r="N22" s="268">
        <f>M22-L22</f>
        <v/>
      </c>
      <c r="O22" s="256">
        <f>SUM(C22:K22)+'0615'!Q22</f>
        <v/>
      </c>
      <c r="P22" s="102" t="s">
        <v>279</v>
      </c>
    </row>
    <row r="23" spans="1:20">
      <c r="A23" s="262" t="s">
        <v>154</v>
      </c>
      <c r="B23" s="261">
        <f>-1*'0615'!N23</f>
        <v/>
      </c>
      <c r="C23" s="222" t="n"/>
      <c r="D23" s="216" t="n"/>
      <c r="E23" s="216" t="n"/>
      <c r="F23" s="69" t="n"/>
      <c r="G23" s="216" t="n"/>
      <c r="H23" s="216" t="n"/>
      <c r="I23" s="216" t="n"/>
      <c r="J23" s="216" t="n"/>
      <c r="K23" s="222" t="n"/>
      <c r="L23" s="276">
        <f>SUM(B23:K23)</f>
        <v/>
      </c>
      <c r="M23" s="55" t="n"/>
      <c r="N23" s="268">
        <f>M23-L23</f>
        <v/>
      </c>
      <c r="O23" s="256">
        <f>SUM(C23:K23)+'0615'!Q23</f>
        <v/>
      </c>
      <c r="P23" s="102" t="s">
        <v>280</v>
      </c>
    </row>
    <row r="24" spans="1:20">
      <c r="A24" s="262" t="s">
        <v>76</v>
      </c>
      <c r="B24" s="261">
        <f>-1*'0615'!N24</f>
        <v/>
      </c>
      <c r="C24" s="224" t="n"/>
      <c r="D24" s="69" t="n"/>
      <c r="E24" s="216" t="n"/>
      <c r="F24" s="69" t="n"/>
      <c r="G24" s="216" t="n"/>
      <c r="H24" s="216" t="n"/>
      <c r="I24" s="69" t="n"/>
      <c r="J24" s="69" t="n"/>
      <c r="K24" s="222" t="n"/>
      <c r="L24" s="276">
        <f>SUM(B24:K24)</f>
        <v/>
      </c>
      <c r="M24" s="55" t="n"/>
      <c r="N24" s="268">
        <f>M24-L24</f>
        <v/>
      </c>
      <c r="O24" s="256">
        <f>SUM(C24:K24)+'0615'!Q24</f>
        <v/>
      </c>
      <c r="P24" s="102" t="s">
        <v>304</v>
      </c>
    </row>
    <row r="25" spans="1:20">
      <c r="A25" s="262" t="s">
        <v>52</v>
      </c>
      <c r="B25" s="261">
        <f>-1*'0615'!N25</f>
        <v/>
      </c>
      <c r="C25" s="227" t="n">
        <v>200</v>
      </c>
      <c r="D25" s="219" t="n">
        <v>100</v>
      </c>
      <c r="E25" s="227" t="n">
        <v>100</v>
      </c>
      <c r="F25" s="216" t="n"/>
      <c r="G25" s="219" t="n">
        <v>150</v>
      </c>
      <c r="H25" s="219" t="n">
        <v>150</v>
      </c>
      <c r="I25" s="226" t="n">
        <v>200</v>
      </c>
      <c r="J25" s="216" t="n">
        <v>200</v>
      </c>
      <c r="K25" s="219" t="n">
        <v>150</v>
      </c>
      <c r="L25" s="276">
        <f>SUM(B25:K25)</f>
        <v/>
      </c>
      <c r="M25" s="55" t="n">
        <v>2000</v>
      </c>
      <c r="N25" s="268">
        <f>M25-L25</f>
        <v/>
      </c>
      <c r="O25" s="256">
        <f>SUM(C25:K25)+'0615'!Q25</f>
        <v/>
      </c>
      <c r="P25" s="102" t="s">
        <v>281</v>
      </c>
    </row>
    <row r="26" spans="1:20">
      <c r="A26" s="262" t="s">
        <v>55</v>
      </c>
      <c r="B26" s="261">
        <f>-1*'0615'!N26</f>
        <v/>
      </c>
      <c r="C26" s="226" t="n">
        <v>200</v>
      </c>
      <c r="D26" s="227" t="n">
        <v>100</v>
      </c>
      <c r="E26" s="227" t="n">
        <v>100</v>
      </c>
      <c r="F26" s="221" t="n">
        <v>200</v>
      </c>
      <c r="G26" s="219" t="n">
        <v>150</v>
      </c>
      <c r="H26" s="219" t="n">
        <v>150</v>
      </c>
      <c r="I26" s="227" t="n">
        <v>200</v>
      </c>
      <c r="J26" s="216" t="n">
        <v>200</v>
      </c>
      <c r="K26" s="219" t="n">
        <v>150</v>
      </c>
      <c r="L26" s="276">
        <f>SUM(B26:K26)</f>
        <v/>
      </c>
      <c r="M26" s="55" t="n">
        <v>1400</v>
      </c>
      <c r="N26" s="268">
        <f>M26-L26</f>
        <v/>
      </c>
      <c r="O26" s="256">
        <f>SUM(C26:K26)+'0615'!Q26</f>
        <v/>
      </c>
      <c r="P26" s="102" t="s">
        <v>282</v>
      </c>
    </row>
    <row r="27" spans="1:20">
      <c r="A27" s="44" t="n"/>
      <c r="B27" s="69" t="n"/>
      <c r="D27" s="44" t="n"/>
      <c r="E27" s="44" t="n"/>
      <c r="F27" s="44" t="n"/>
      <c r="G27" s="44" t="n"/>
      <c r="H27" s="69" t="n"/>
      <c r="I27" s="44" t="n"/>
      <c r="J27" s="44" t="n"/>
      <c r="K27" s="69" t="n"/>
      <c r="L27" s="240" t="n"/>
      <c r="M27" s="240" t="n"/>
      <c r="N27" s="240" t="n"/>
    </row>
    <row customHeight="1" ht="82.5" r="28" s="291" spans="1:20">
      <c r="A28" s="236" t="n"/>
      <c r="B28" s="236" t="n"/>
      <c r="D28" s="69" t="n"/>
      <c r="E28" s="69" t="n"/>
      <c r="F28" s="69" t="n"/>
      <c r="G28" s="69" t="n"/>
      <c r="H28" s="69" t="n"/>
      <c r="I28" s="69" t="n"/>
      <c r="J28" s="69" t="n"/>
      <c r="K28" s="69" t="s">
        <v>446</v>
      </c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</row>
    <row r="29" spans="1:20">
      <c r="B29" s="230" t="n"/>
      <c r="D29" s="44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</row>
    <row r="30" spans="1:20">
      <c r="B30" s="230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71" t="n"/>
      <c r="M30" s="71" t="n"/>
    </row>
    <row r="31" spans="1:20">
      <c r="B31" s="230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71" t="n"/>
      <c r="M31" s="71" t="n"/>
    </row>
    <row r="32" spans="1:20">
      <c r="B32" s="230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1" t="n"/>
      <c r="M32" s="71" t="n"/>
    </row>
    <row r="33" spans="1:20">
      <c r="B33" s="230" t="n"/>
      <c r="C33" s="69" t="n"/>
      <c r="D33" s="69" t="n"/>
      <c r="E33" s="69" t="n"/>
      <c r="F33" s="69" t="n"/>
      <c r="G33" s="69" t="n"/>
      <c r="H33" s="69" t="n"/>
      <c r="I33" s="69" t="n"/>
      <c r="J33" s="69" t="n"/>
      <c r="K33" s="69" t="n"/>
      <c r="L33" s="71" t="n"/>
      <c r="M33" s="71" t="n"/>
    </row>
    <row r="34" spans="1:20">
      <c r="B34" s="230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</row>
    <row r="35" spans="1:20">
      <c r="B35" s="230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</row>
    <row r="36" spans="1:20">
      <c r="B36" s="230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</row>
    <row r="37" spans="1:20">
      <c r="B37" s="230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</row>
    <row r="38" spans="1:20">
      <c r="B38" s="230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</row>
    <row r="39" spans="1:20">
      <c r="B39" s="230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</row>
    <row r="40" spans="1:20">
      <c r="B40" s="230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</row>
    <row r="41" spans="1:20">
      <c r="B41" s="230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</row>
    <row r="42" spans="1:20">
      <c r="B42" s="230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</row>
    <row r="43" spans="1:20">
      <c r="B43" s="230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</row>
    <row r="44" spans="1:20">
      <c r="B44" s="230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</row>
    <row r="45" spans="1:20">
      <c r="B45" s="230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</row>
    <row r="46" spans="1:20">
      <c r="B46" s="230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</row>
    <row r="47" spans="1:20">
      <c r="B47" s="230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</row>
    <row r="48" spans="1:20">
      <c r="B48" s="230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</row>
    <row r="49" spans="1:20">
      <c r="B49" s="230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</row>
    <row r="50" spans="1:20">
      <c r="B50" s="230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</row>
    <row r="51" spans="1:20">
      <c r="B51" s="230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</row>
    <row r="52" spans="1:20">
      <c r="B52" s="230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</row>
    <row r="53" spans="1:20">
      <c r="B53" s="230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</row>
    <row r="54" spans="1:20">
      <c r="B54" s="230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</row>
    <row r="55" spans="1:20">
      <c r="B55" s="230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</row>
    <row r="56" spans="1:20">
      <c r="B56" s="230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</row>
    <row r="57" spans="1:20">
      <c r="B57" s="230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</row>
    <row r="58" spans="1:20">
      <c r="B58" s="230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</row>
    <row r="59" spans="1:20">
      <c r="B59" s="230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</row>
    <row r="60" spans="1:20">
      <c r="B60" s="230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</row>
    <row r="61" spans="1:20">
      <c r="B61" s="230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</row>
    <row r="62" spans="1:20">
      <c r="B62" s="230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</row>
    <row r="63" spans="1:20">
      <c r="B63" s="230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</row>
    <row r="64" spans="1:20">
      <c r="B64" s="230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</row>
    <row r="65" spans="1:20">
      <c r="B65" s="230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</row>
    <row r="66" spans="1:20">
      <c r="B66" s="230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</row>
    <row r="67" spans="1:20">
      <c r="B67" s="230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</row>
    <row r="68" spans="1:20">
      <c r="B68" s="230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</row>
    <row r="69" spans="1:20">
      <c r="B69" s="230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</row>
    <row r="70" spans="1:20">
      <c r="B70" s="230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</row>
    <row r="71" spans="1:20">
      <c r="B71" s="230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</row>
    <row r="72" spans="1:20">
      <c r="B72" s="230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</row>
    <row r="73" spans="1:20">
      <c r="B73" s="230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</row>
    <row r="74" spans="1:20">
      <c r="B74" s="230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</row>
    <row r="75" spans="1:20">
      <c r="B75" s="230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</row>
    <row r="76" spans="1:20">
      <c r="B76" s="230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</row>
    <row r="77" spans="1:20">
      <c r="B77" s="230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</row>
    <row r="78" spans="1:20">
      <c r="B78" s="230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</row>
    <row r="79" spans="1:20">
      <c r="B79" s="230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</row>
    <row r="80" spans="1:20">
      <c r="B80" s="230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</row>
    <row r="81" spans="1:20">
      <c r="B81" s="230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</row>
    <row r="82" spans="1:20">
      <c r="B82" s="230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</row>
    <row r="83" spans="1:20">
      <c r="B83" s="230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</row>
    <row r="84" spans="1:20">
      <c r="B84" s="230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</row>
    <row r="85" spans="1:20">
      <c r="B85" s="230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</row>
    <row r="86" spans="1:20">
      <c r="B86" s="230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</row>
    <row r="87" spans="1:20">
      <c r="B87" s="230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</row>
    <row r="88" spans="1:20">
      <c r="B88" s="230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</row>
    <row r="89" spans="1:20">
      <c r="B89" s="230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</row>
    <row r="90" spans="1:20">
      <c r="B90" s="230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</row>
    <row r="91" spans="1:20">
      <c r="B91" s="230" t="n"/>
      <c r="C91" s="236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71" t="n"/>
      <c r="M91" s="71" t="n"/>
    </row>
  </sheetData>
  <pageMargins bottom="1" footer="0.5" header="0.5" left="0.75" right="0.75" top="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V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2"/>
    <col customWidth="1" max="17" min="17" style="291" width="17.29"/>
    <col customWidth="1" max="18" min="18" style="291" width="33.57"/>
    <col customWidth="1" max="22" min="19" style="291" width="17.29"/>
  </cols>
  <sheetData>
    <row r="1" spans="1:22">
      <c r="A1" s="218" t="s">
        <v>0</v>
      </c>
      <c r="B1" s="181" t="s">
        <v>252</v>
      </c>
      <c r="C1" s="182" t="n">
        <v>42156</v>
      </c>
      <c r="D1" s="182" t="n">
        <v>42159</v>
      </c>
      <c r="E1" s="182" t="n">
        <v>42163</v>
      </c>
      <c r="F1" s="182" t="n">
        <v>42166</v>
      </c>
      <c r="G1" s="182" t="n">
        <v>42170</v>
      </c>
      <c r="H1" s="182" t="n">
        <v>42173</v>
      </c>
      <c r="I1" s="182" t="n">
        <v>42177</v>
      </c>
      <c r="J1" s="182" t="n">
        <v>42180</v>
      </c>
      <c r="K1" s="182" t="n">
        <v>42184</v>
      </c>
      <c r="L1" s="16" t="s">
        <v>253</v>
      </c>
      <c r="M1" s="17" t="s">
        <v>254</v>
      </c>
      <c r="N1" s="18" t="s">
        <v>255</v>
      </c>
      <c r="O1" s="19" t="s">
        <v>256</v>
      </c>
      <c r="P1" s="19" t="s">
        <v>256</v>
      </c>
      <c r="Q1" s="19" t="s">
        <v>256</v>
      </c>
      <c r="R1" s="102" t="s">
        <v>257</v>
      </c>
    </row>
    <row r="2" spans="1:22">
      <c r="A2" s="22" t="s">
        <v>258</v>
      </c>
      <c r="B2" s="23">
        <f>'0515'!L2</f>
        <v/>
      </c>
      <c r="C2" s="226" t="s">
        <v>447</v>
      </c>
      <c r="D2" s="227" t="s">
        <v>301</v>
      </c>
      <c r="E2" s="219" t="s">
        <v>448</v>
      </c>
      <c r="F2" s="219" t="s">
        <v>429</v>
      </c>
      <c r="G2" s="236" t="s">
        <v>339</v>
      </c>
      <c r="H2" s="227" t="s">
        <v>449</v>
      </c>
      <c r="I2" s="226" t="s">
        <v>450</v>
      </c>
      <c r="J2" s="226" t="s">
        <v>296</v>
      </c>
      <c r="K2" s="236" t="n"/>
      <c r="L2" s="26">
        <f>B2+L3-L4</f>
        <v/>
      </c>
      <c r="M2" s="55" t="n"/>
      <c r="N2" s="268">
        <f>SUM(N5:N26)</f>
        <v/>
      </c>
      <c r="O2" s="211" t="s">
        <v>451</v>
      </c>
      <c r="P2" s="211" t="s">
        <v>452</v>
      </c>
      <c r="Q2" s="211" t="s">
        <v>430</v>
      </c>
      <c r="R2" s="246" t="n"/>
    </row>
    <row r="3" spans="1:22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11" t="n"/>
      <c r="P3" s="211" t="n"/>
      <c r="Q3" s="211" t="n"/>
      <c r="R3" s="236" t="n"/>
    </row>
    <row r="4" spans="1:22">
      <c r="A4" s="40" t="s">
        <v>263</v>
      </c>
      <c r="B4" s="40" t="n"/>
      <c r="C4" s="229" t="n">
        <v>1600</v>
      </c>
      <c r="D4" s="229" t="n">
        <v>1600</v>
      </c>
      <c r="E4" s="229" t="n">
        <v>1600</v>
      </c>
      <c r="F4" s="229" t="n">
        <v>1600</v>
      </c>
      <c r="G4" s="229" t="n">
        <v>1600</v>
      </c>
      <c r="H4" s="229" t="n">
        <v>1600</v>
      </c>
      <c r="I4" s="229" t="n">
        <v>1600</v>
      </c>
      <c r="J4" s="229" t="n">
        <v>1600</v>
      </c>
      <c r="K4" s="229" t="n"/>
      <c r="L4" s="229">
        <f>SUM(C4:K4)</f>
        <v/>
      </c>
      <c r="M4" s="55" t="n"/>
      <c r="N4" s="268" t="n"/>
      <c r="O4" s="43" t="n"/>
      <c r="P4" s="43" t="n"/>
      <c r="Q4" s="43" t="n"/>
    </row>
    <row r="5" spans="1:22">
      <c r="A5" s="263" t="s">
        <v>264</v>
      </c>
      <c r="B5" s="261">
        <f>-1*'0515'!N5</f>
        <v/>
      </c>
      <c r="D5" s="230" t="n">
        <v>0</v>
      </c>
      <c r="E5" s="236" t="n"/>
      <c r="F5" s="231" t="n"/>
      <c r="G5" s="232" t="n"/>
      <c r="H5" s="219" t="n">
        <v>0</v>
      </c>
      <c r="I5" s="221" t="n">
        <v>150</v>
      </c>
      <c r="J5" s="231" t="n"/>
      <c r="K5" s="236" t="n"/>
      <c r="L5" s="276">
        <f>SUM(B5:K5)</f>
        <v/>
      </c>
      <c r="M5" s="55" t="n">
        <v>150</v>
      </c>
      <c r="N5" s="268">
        <f>M5-L5</f>
        <v/>
      </c>
      <c r="O5" s="256">
        <f>SUM(C5:D5)+'0515'!O5</f>
        <v/>
      </c>
      <c r="P5" s="256">
        <f>O5+'0315'!O5</f>
        <v/>
      </c>
      <c r="Q5" s="256">
        <f>SUM(E5:K5)</f>
        <v/>
      </c>
      <c r="R5" s="65" t="n"/>
    </row>
    <row r="6" spans="1:22">
      <c r="A6" s="262" t="s">
        <v>8</v>
      </c>
      <c r="B6" s="261">
        <f>-1*'0515'!N6</f>
        <v/>
      </c>
      <c r="D6" s="236" t="n"/>
      <c r="E6" s="236" t="n"/>
      <c r="F6" s="231" t="n"/>
      <c r="G6" s="232" t="n"/>
      <c r="H6" s="232" t="n"/>
      <c r="I6" s="232" t="n"/>
      <c r="J6" s="236" t="n"/>
      <c r="K6" s="236" t="n"/>
      <c r="L6" s="276">
        <f>SUM(B6:K6)</f>
        <v/>
      </c>
      <c r="M6" s="55" t="n"/>
      <c r="N6" s="268">
        <f>M6-L6</f>
        <v/>
      </c>
      <c r="O6" s="256">
        <f>SUM(C6:D6)+'0515'!O6</f>
        <v/>
      </c>
      <c r="P6" s="256">
        <f>O6+'0315'!O6</f>
        <v/>
      </c>
      <c r="Q6" s="256">
        <f>SUM(E6:K6)</f>
        <v/>
      </c>
      <c r="R6" s="102" t="s">
        <v>265</v>
      </c>
    </row>
    <row r="7" spans="1:22">
      <c r="A7" s="262" t="s">
        <v>10</v>
      </c>
      <c r="B7" s="261">
        <f>-1*'0515'!N7</f>
        <v/>
      </c>
      <c r="C7" s="227" t="n">
        <v>150</v>
      </c>
      <c r="D7" s="227" t="n">
        <v>150</v>
      </c>
      <c r="E7" s="221" t="n">
        <v>150</v>
      </c>
      <c r="F7" s="221" t="n">
        <v>150</v>
      </c>
      <c r="G7" s="219" t="n">
        <v>150</v>
      </c>
      <c r="H7" s="221" t="n">
        <v>100</v>
      </c>
      <c r="I7" s="219" t="n">
        <v>150</v>
      </c>
      <c r="J7" s="221" t="n">
        <v>150</v>
      </c>
      <c r="K7" s="236" t="n"/>
      <c r="L7" s="276">
        <f>SUM(B7:K7)</f>
        <v/>
      </c>
      <c r="M7" s="55" t="n"/>
      <c r="N7" s="268">
        <f>M7-L7</f>
        <v/>
      </c>
      <c r="O7" s="256">
        <f>SUM(C7:D7)+'0515'!O7</f>
        <v/>
      </c>
      <c r="P7" s="256">
        <f>O7+'0315'!O7</f>
        <v/>
      </c>
      <c r="Q7" s="256">
        <f>SUM(E7:K7)</f>
        <v/>
      </c>
      <c r="R7" s="102" t="s">
        <v>266</v>
      </c>
    </row>
    <row r="8" spans="1:22">
      <c r="A8" s="262" t="s">
        <v>13</v>
      </c>
      <c r="B8" s="261">
        <f>-1*'0515'!N8</f>
        <v/>
      </c>
      <c r="C8" s="227" t="n">
        <v>150</v>
      </c>
      <c r="D8" s="236" t="n"/>
      <c r="E8" s="219" t="n">
        <v>150</v>
      </c>
      <c r="F8" s="231" t="n"/>
      <c r="G8" s="232" t="n"/>
      <c r="H8" s="232" t="n"/>
      <c r="I8" s="221" t="n">
        <v>150</v>
      </c>
      <c r="J8" s="236" t="n"/>
      <c r="K8" s="236" t="n"/>
      <c r="L8" s="276">
        <f>SUM(B8:K8)</f>
        <v/>
      </c>
      <c r="M8" s="55" t="n"/>
      <c r="N8" s="268">
        <f>M8-L8</f>
        <v/>
      </c>
      <c r="O8" s="256">
        <f>SUM(C8:D8)+'0515'!O8</f>
        <v/>
      </c>
      <c r="P8" s="256">
        <f>O8+'0315'!O8</f>
        <v/>
      </c>
      <c r="Q8" s="256">
        <f>SUM(E8:K8)</f>
        <v/>
      </c>
      <c r="R8" s="102" t="s">
        <v>267</v>
      </c>
    </row>
    <row r="9" spans="1:22">
      <c r="A9" s="262" t="s">
        <v>124</v>
      </c>
      <c r="B9" s="261">
        <f>-1*'0515'!N9</f>
        <v/>
      </c>
      <c r="D9" s="236" t="n"/>
      <c r="E9" s="232" t="n"/>
      <c r="F9" s="231" t="n"/>
      <c r="G9" s="232" t="n"/>
      <c r="H9" s="232" t="n"/>
      <c r="I9" s="232" t="n"/>
      <c r="J9" s="236" t="n"/>
      <c r="K9" s="236" t="n"/>
      <c r="L9" s="276">
        <f>SUM(B9:K9)</f>
        <v/>
      </c>
      <c r="M9" s="55" t="n"/>
      <c r="N9" s="268">
        <f>M9-L9</f>
        <v/>
      </c>
      <c r="O9" s="256">
        <f>SUM(C9:D9)+'0515'!O9</f>
        <v/>
      </c>
      <c r="P9" s="256">
        <f>O9+'0315'!O9</f>
        <v/>
      </c>
      <c r="Q9" s="256">
        <f>SUM(E9:K9)</f>
        <v/>
      </c>
      <c r="R9" s="102" t="s">
        <v>381</v>
      </c>
    </row>
    <row r="10" spans="1:22">
      <c r="A10" s="262" t="s">
        <v>16</v>
      </c>
      <c r="B10" s="261">
        <f>-1*'0515'!N10</f>
        <v/>
      </c>
      <c r="C10" s="227" t="n">
        <v>150</v>
      </c>
      <c r="D10" s="226" t="n">
        <v>150</v>
      </c>
      <c r="E10" s="221" t="n">
        <v>150</v>
      </c>
      <c r="F10" s="231" t="n"/>
      <c r="G10" s="221" t="n">
        <v>150</v>
      </c>
      <c r="H10" s="219" t="n">
        <v>100</v>
      </c>
      <c r="I10" s="232" t="n"/>
      <c r="J10" s="219" t="n">
        <v>150</v>
      </c>
      <c r="K10" s="236" t="n"/>
      <c r="L10" s="276">
        <f>SUM(B10:K10)</f>
        <v/>
      </c>
      <c r="M10" s="55" t="n">
        <v>850</v>
      </c>
      <c r="N10" s="268">
        <f>M10-L10</f>
        <v/>
      </c>
      <c r="O10" s="256">
        <f>SUM(C10:D10)+'0515'!O10</f>
        <v/>
      </c>
      <c r="P10" s="256">
        <f>O10+'0315'!O10</f>
        <v/>
      </c>
      <c r="Q10" s="256">
        <f>SUM(E10:K10)</f>
        <v/>
      </c>
      <c r="R10" s="102" t="s">
        <v>268</v>
      </c>
    </row>
    <row r="11" spans="1:22">
      <c r="A11" s="262" t="s">
        <v>19</v>
      </c>
      <c r="B11" s="261">
        <f>-1*'0515'!N11</f>
        <v/>
      </c>
      <c r="C11" s="226" t="n">
        <v>150</v>
      </c>
      <c r="D11" s="226" t="n">
        <v>150</v>
      </c>
      <c r="E11" s="219" t="n">
        <v>150</v>
      </c>
      <c r="F11" s="219" t="n">
        <v>150</v>
      </c>
      <c r="G11" s="219" t="n">
        <v>150</v>
      </c>
      <c r="H11" s="226" t="n">
        <v>100</v>
      </c>
      <c r="I11" s="226" t="n">
        <v>150</v>
      </c>
      <c r="J11" s="219" t="n">
        <v>150</v>
      </c>
      <c r="K11" s="236" t="n"/>
      <c r="L11" s="276">
        <f>SUM(B11:K11)</f>
        <v/>
      </c>
      <c r="M11" s="55">
        <f>L11</f>
        <v/>
      </c>
      <c r="N11" s="268">
        <f>M11-L11</f>
        <v/>
      </c>
      <c r="O11" s="256">
        <f>SUM(C11:D11)+'0515'!O11</f>
        <v/>
      </c>
      <c r="P11" s="256">
        <f>O11+'0315'!O11</f>
        <v/>
      </c>
      <c r="Q11" s="256">
        <f>SUM(E11:K11)</f>
        <v/>
      </c>
      <c r="R11" s="102" t="s">
        <v>269</v>
      </c>
    </row>
    <row r="12" spans="1:22">
      <c r="A12" s="262" t="s">
        <v>22</v>
      </c>
      <c r="B12" s="261">
        <f>-1*'0515'!N12</f>
        <v/>
      </c>
      <c r="D12" s="227" t="n">
        <v>150</v>
      </c>
      <c r="E12" s="221" t="n">
        <v>150</v>
      </c>
      <c r="F12" s="221" t="n">
        <v>150</v>
      </c>
      <c r="G12" s="221" t="n">
        <v>150</v>
      </c>
      <c r="H12" s="232" t="n"/>
      <c r="I12" s="221" t="n">
        <v>150</v>
      </c>
      <c r="J12" s="221" t="n">
        <v>150</v>
      </c>
      <c r="K12" s="236" t="n"/>
      <c r="L12" s="276">
        <f>SUM(B12:K12)</f>
        <v/>
      </c>
      <c r="M12" s="55" t="n">
        <v>1550</v>
      </c>
      <c r="N12" s="268">
        <f>M12-L12</f>
        <v/>
      </c>
      <c r="O12" s="256">
        <f>SUM(C12:D12)+'0515'!O12</f>
        <v/>
      </c>
      <c r="P12" s="256">
        <f>O12+'0315'!O12</f>
        <v/>
      </c>
      <c r="Q12" s="256">
        <f>SUM(E12:K12)</f>
        <v/>
      </c>
      <c r="R12" s="102" t="s">
        <v>270</v>
      </c>
    </row>
    <row r="13" spans="1:22">
      <c r="A13" s="262" t="s">
        <v>25</v>
      </c>
      <c r="B13" s="261">
        <f>-1*'0515'!N13</f>
        <v/>
      </c>
      <c r="C13" s="226" t="n">
        <v>150</v>
      </c>
      <c r="D13" s="231" t="n"/>
      <c r="E13" s="219" t="n">
        <v>150</v>
      </c>
      <c r="F13" s="221" t="n">
        <v>150</v>
      </c>
      <c r="G13" s="221" t="n">
        <v>150</v>
      </c>
      <c r="H13" s="227" t="n">
        <v>100</v>
      </c>
      <c r="I13" s="231" t="n"/>
      <c r="J13" s="221" t="n">
        <v>150</v>
      </c>
      <c r="K13" s="236" t="n"/>
      <c r="L13" s="276">
        <f>SUM(B13:K13)</f>
        <v/>
      </c>
      <c r="M13" s="55" t="n"/>
      <c r="N13" s="268">
        <f>M13-L13</f>
        <v/>
      </c>
      <c r="O13" s="256">
        <f>SUM(C13:D13)+'0515'!O13</f>
        <v/>
      </c>
      <c r="P13" s="256">
        <f>O13+'0315'!O13</f>
        <v/>
      </c>
      <c r="Q13" s="256">
        <f>SUM(E13:K13)</f>
        <v/>
      </c>
      <c r="R13" s="102" t="s">
        <v>271</v>
      </c>
    </row>
    <row r="14" spans="1:22">
      <c r="A14" s="262" t="s">
        <v>28</v>
      </c>
      <c r="B14" s="261">
        <f>-1*'0515'!N14</f>
        <v/>
      </c>
      <c r="D14" s="236" t="n"/>
      <c r="E14" s="232" t="n"/>
      <c r="F14" s="231" t="n"/>
      <c r="G14" s="232" t="n"/>
      <c r="H14" s="232" t="n"/>
      <c r="I14" s="232" t="n"/>
      <c r="J14" s="236" t="n"/>
      <c r="K14" s="236" t="n"/>
      <c r="L14" s="276">
        <f>SUM(B14:K14)</f>
        <v/>
      </c>
      <c r="M14" s="55" t="n"/>
      <c r="N14" s="268">
        <f>M14-L14</f>
        <v/>
      </c>
      <c r="O14" s="256">
        <f>SUM(C14:D14)+'0515'!O14</f>
        <v/>
      </c>
      <c r="P14" s="256">
        <f>O14+'0315'!O14</f>
        <v/>
      </c>
      <c r="Q14" s="256">
        <f>SUM(E14:K14)</f>
        <v/>
      </c>
      <c r="R14" s="102" t="s">
        <v>272</v>
      </c>
    </row>
    <row r="15" spans="1:22">
      <c r="A15" s="262" t="s">
        <v>31</v>
      </c>
      <c r="B15" s="261">
        <f>-1*'0515'!N15</f>
        <v/>
      </c>
      <c r="C15" s="226" t="n">
        <v>150</v>
      </c>
      <c r="D15" s="226" t="n">
        <v>150</v>
      </c>
      <c r="E15" s="219" t="n">
        <v>150</v>
      </c>
      <c r="F15" s="231" t="n"/>
      <c r="G15" s="232" t="n"/>
      <c r="H15" s="231" t="n"/>
      <c r="I15" s="231" t="n"/>
      <c r="J15" s="231" t="n"/>
      <c r="K15" s="236" t="n"/>
      <c r="L15" s="276">
        <f>SUM(B15:K15)</f>
        <v/>
      </c>
      <c r="M15" s="55" t="n"/>
      <c r="N15" s="268">
        <f>M15-L15</f>
        <v/>
      </c>
      <c r="O15" s="256">
        <f>SUM(C15:D15)+'0515'!O15</f>
        <v/>
      </c>
      <c r="P15" s="256">
        <f>O15+'0315'!O15</f>
        <v/>
      </c>
      <c r="Q15" s="256">
        <f>SUM(E15:K15)</f>
        <v/>
      </c>
      <c r="R15" s="102" t="s">
        <v>273</v>
      </c>
    </row>
    <row r="16" spans="1:22">
      <c r="A16" s="262" t="s">
        <v>34</v>
      </c>
      <c r="B16" s="261">
        <f>-1*'0515'!N16</f>
        <v/>
      </c>
      <c r="D16" s="236" t="n"/>
      <c r="E16" s="232" t="n"/>
      <c r="F16" s="231" t="n"/>
      <c r="G16" s="232" t="n"/>
      <c r="H16" s="232" t="n"/>
      <c r="I16" s="219" t="n">
        <v>150</v>
      </c>
      <c r="J16" s="221" t="n">
        <v>150</v>
      </c>
      <c r="K16" s="236" t="n"/>
      <c r="L16" s="276">
        <f>SUM(B16:K16)</f>
        <v/>
      </c>
      <c r="M16" s="55" t="n">
        <v>550</v>
      </c>
      <c r="N16" s="268">
        <f>M16-L16</f>
        <v/>
      </c>
      <c r="O16" s="256">
        <f>SUM(C16:D16)+'0515'!O16</f>
        <v/>
      </c>
      <c r="P16" s="256">
        <f>O16+'0315'!O16</f>
        <v/>
      </c>
      <c r="Q16" s="256">
        <f>SUM(E16:K16)</f>
        <v/>
      </c>
      <c r="R16" s="102" t="s">
        <v>274</v>
      </c>
    </row>
    <row r="17" spans="1:22">
      <c r="A17" s="262" t="s">
        <v>130</v>
      </c>
      <c r="B17" s="261">
        <f>-1*'0515'!N17</f>
        <v/>
      </c>
      <c r="C17" s="226" t="n">
        <v>150</v>
      </c>
      <c r="D17" s="226" t="n">
        <v>150</v>
      </c>
      <c r="E17" s="219" t="n">
        <v>150</v>
      </c>
      <c r="F17" s="219" t="n">
        <v>150</v>
      </c>
      <c r="G17" s="232" t="n"/>
      <c r="H17" s="226" t="n">
        <v>100</v>
      </c>
      <c r="I17" s="226" t="n">
        <v>150</v>
      </c>
      <c r="J17" s="219" t="n">
        <v>150</v>
      </c>
      <c r="K17" s="236" t="n"/>
      <c r="L17" s="276">
        <f>SUM(B17:K17)</f>
        <v/>
      </c>
      <c r="M17" s="55" t="n">
        <v>1000</v>
      </c>
      <c r="N17" s="268">
        <f>M17-L17</f>
        <v/>
      </c>
      <c r="O17" s="256">
        <f>SUM(C17:D17)+'0515'!O17</f>
        <v/>
      </c>
      <c r="P17" s="256">
        <f>O17+'0315'!O17</f>
        <v/>
      </c>
      <c r="Q17" s="256">
        <f>SUM(E17:K17)</f>
        <v/>
      </c>
      <c r="R17" s="102" t="s">
        <v>275</v>
      </c>
    </row>
    <row r="18" spans="1:22">
      <c r="A18" s="262" t="s">
        <v>65</v>
      </c>
      <c r="B18" s="261">
        <f>-1*'0515'!N18</f>
        <v/>
      </c>
      <c r="D18" s="236" t="n"/>
      <c r="E18" s="232" t="n"/>
      <c r="F18" s="231" t="n"/>
      <c r="G18" s="232" t="n"/>
      <c r="H18" s="221" t="n">
        <v>100</v>
      </c>
      <c r="I18" s="221" t="n">
        <v>150</v>
      </c>
      <c r="J18" s="219" t="n">
        <v>150</v>
      </c>
      <c r="K18" s="236" t="n"/>
      <c r="L18" s="276">
        <f>SUM(B18:K18)</f>
        <v/>
      </c>
      <c r="M18" s="55" t="n">
        <v>950</v>
      </c>
      <c r="N18" s="268">
        <f>M18-L18</f>
        <v/>
      </c>
      <c r="O18" s="256">
        <f>SUM(C18:D18)+'0515'!O18</f>
        <v/>
      </c>
      <c r="P18" s="256">
        <f>O18+'0315'!O18</f>
        <v/>
      </c>
      <c r="Q18" s="256">
        <f>SUM(E18:K18)</f>
        <v/>
      </c>
      <c r="R18" s="102" t="s">
        <v>382</v>
      </c>
    </row>
    <row r="19" spans="1:22">
      <c r="A19" s="262" t="s">
        <v>39</v>
      </c>
      <c r="B19" s="261">
        <f>-1*'0515'!N19</f>
        <v/>
      </c>
      <c r="C19" s="227" t="n">
        <v>150</v>
      </c>
      <c r="D19" s="227" t="n">
        <v>150</v>
      </c>
      <c r="E19" s="221" t="n">
        <v>150</v>
      </c>
      <c r="F19" s="219" t="n">
        <v>150</v>
      </c>
      <c r="G19" s="219" t="n">
        <v>150</v>
      </c>
      <c r="H19" s="221" t="n">
        <v>100</v>
      </c>
      <c r="I19" s="226" t="n">
        <v>150</v>
      </c>
      <c r="J19" s="221" t="n">
        <v>150</v>
      </c>
      <c r="K19" s="236" t="n"/>
      <c r="L19" s="276">
        <f>SUM(B19:K19)</f>
        <v/>
      </c>
      <c r="M19" s="55" t="n">
        <v>1000</v>
      </c>
      <c r="N19" s="268">
        <f>M19-L19</f>
        <v/>
      </c>
      <c r="O19" s="256">
        <f>SUM(C19:D19)+'0515'!O19</f>
        <v/>
      </c>
      <c r="P19" s="256">
        <f>O19+'0315'!O19</f>
        <v/>
      </c>
      <c r="Q19" s="256">
        <f>SUM(E19:K19)</f>
        <v/>
      </c>
      <c r="R19" s="102" t="s">
        <v>276</v>
      </c>
    </row>
    <row r="20" spans="1:22">
      <c r="A20" s="262" t="s">
        <v>42</v>
      </c>
      <c r="B20" s="261">
        <f>-1*'0515'!N20</f>
        <v/>
      </c>
      <c r="C20" s="227" t="n">
        <v>150</v>
      </c>
      <c r="D20" s="236" t="n"/>
      <c r="E20" s="232" t="n"/>
      <c r="F20" s="231" t="n"/>
      <c r="G20" s="219" t="n">
        <v>150</v>
      </c>
      <c r="H20" s="227" t="n">
        <v>100</v>
      </c>
      <c r="I20" s="227" t="n">
        <v>150</v>
      </c>
      <c r="J20" s="236" t="n"/>
      <c r="K20" s="236" t="n"/>
      <c r="L20" s="276">
        <f>SUM(B20:K20)</f>
        <v/>
      </c>
      <c r="M20" s="55" t="n"/>
      <c r="N20" s="268">
        <f>M20-L20</f>
        <v/>
      </c>
      <c r="O20" s="256">
        <f>SUM(C20:D20)+'0515'!O20</f>
        <v/>
      </c>
      <c r="P20" s="256">
        <f>O20+'0315'!O20</f>
        <v/>
      </c>
      <c r="Q20" s="256">
        <f>SUM(E20:K20)</f>
        <v/>
      </c>
      <c r="R20" s="102" t="s">
        <v>277</v>
      </c>
    </row>
    <row r="21" spans="1:22">
      <c r="A21" s="262" t="s">
        <v>45</v>
      </c>
      <c r="B21" s="261">
        <f>-1*'0515'!N21</f>
        <v/>
      </c>
      <c r="C21" s="226" t="n">
        <v>150</v>
      </c>
      <c r="D21" s="227" t="n">
        <v>150</v>
      </c>
      <c r="E21" s="221" t="n">
        <v>150</v>
      </c>
      <c r="F21" s="219" t="n">
        <v>150</v>
      </c>
      <c r="G21" s="219" t="n">
        <v>150</v>
      </c>
      <c r="H21" s="226" t="n">
        <v>100</v>
      </c>
      <c r="I21" s="226" t="n">
        <v>150</v>
      </c>
      <c r="J21" s="219" t="n">
        <v>150</v>
      </c>
      <c r="K21" s="236" t="n"/>
      <c r="L21" s="276">
        <f>SUM(B21:K21)</f>
        <v/>
      </c>
      <c r="M21" s="55" t="n"/>
      <c r="N21" s="268">
        <f>M21-L21</f>
        <v/>
      </c>
      <c r="O21" s="256">
        <f>SUM(C21:D21)+'0515'!O21</f>
        <v/>
      </c>
      <c r="P21" s="256">
        <f>O21+'0315'!O21</f>
        <v/>
      </c>
      <c r="Q21" s="256">
        <f>SUM(E21:K21)</f>
        <v/>
      </c>
      <c r="R21" s="102" t="s">
        <v>278</v>
      </c>
    </row>
    <row r="22" spans="1:22">
      <c r="A22" s="262" t="s">
        <v>46</v>
      </c>
      <c r="B22" s="261">
        <f>-1*'0515'!N22</f>
        <v/>
      </c>
      <c r="D22" s="227" t="n">
        <v>150</v>
      </c>
      <c r="E22" s="232" t="n"/>
      <c r="F22" s="221" t="n">
        <v>150</v>
      </c>
      <c r="G22" s="232" t="n"/>
      <c r="H22" s="221" t="n">
        <v>100</v>
      </c>
      <c r="I22" s="232" t="n"/>
      <c r="J22" s="231" t="n"/>
      <c r="K22" s="236" t="n"/>
      <c r="L22" s="276">
        <f>SUM(B22:K22)</f>
        <v/>
      </c>
      <c r="M22" s="55" t="n"/>
      <c r="N22" s="268">
        <f>M22-L22</f>
        <v/>
      </c>
      <c r="O22" s="256">
        <f>SUM(C22:D22)+'0515'!O22</f>
        <v/>
      </c>
      <c r="P22" s="256">
        <f>O22+'0315'!O22</f>
        <v/>
      </c>
      <c r="Q22" s="256">
        <f>SUM(E22:K22)</f>
        <v/>
      </c>
      <c r="R22" s="102" t="s">
        <v>279</v>
      </c>
    </row>
    <row r="23" spans="1:22">
      <c r="A23" s="262" t="s">
        <v>154</v>
      </c>
      <c r="B23" s="261">
        <f>-1*'0515'!N23</f>
        <v/>
      </c>
      <c r="D23" s="236" t="n"/>
      <c r="E23" s="232" t="n"/>
      <c r="F23" s="231" t="n"/>
      <c r="G23" s="232" t="n"/>
      <c r="H23" s="219" t="n">
        <v>100</v>
      </c>
      <c r="I23" s="221" t="n">
        <v>150</v>
      </c>
      <c r="J23" s="236" t="n"/>
      <c r="K23" s="236" t="n"/>
      <c r="L23" s="276">
        <f>SUM(B23:K23)</f>
        <v/>
      </c>
      <c r="M23" s="55" t="n"/>
      <c r="N23" s="268">
        <f>M23-L23</f>
        <v/>
      </c>
      <c r="O23" s="256">
        <f>SUM(C23:D23)+'0515'!O23</f>
        <v/>
      </c>
      <c r="P23" s="256">
        <f>O23+'0315'!O23</f>
        <v/>
      </c>
      <c r="Q23" s="256">
        <f>SUM(E23:K23)</f>
        <v/>
      </c>
      <c r="R23" s="102" t="s">
        <v>280</v>
      </c>
    </row>
    <row r="24" spans="1:22">
      <c r="A24" s="262" t="s">
        <v>76</v>
      </c>
      <c r="B24" s="261">
        <f>-1*'0515'!N24</f>
        <v/>
      </c>
      <c r="C24" s="226" t="n">
        <v>150</v>
      </c>
      <c r="D24" s="227" t="n">
        <v>150</v>
      </c>
      <c r="E24" s="232" t="n"/>
      <c r="F24" s="231" t="n"/>
      <c r="G24" s="221" t="n">
        <v>50</v>
      </c>
      <c r="H24" s="219" t="n">
        <v>100</v>
      </c>
      <c r="I24" s="231" t="n"/>
      <c r="J24" s="231" t="n"/>
      <c r="K24" s="236" t="n"/>
      <c r="L24" s="276">
        <f>SUM(B24:K24)</f>
        <v/>
      </c>
      <c r="M24" s="55" t="n">
        <v>500</v>
      </c>
      <c r="N24" s="268">
        <f>M24-L24</f>
        <v/>
      </c>
      <c r="O24" s="256">
        <f>SUM(C24:D24)+'0515'!O24</f>
        <v/>
      </c>
      <c r="P24" s="256">
        <f>O24+'0315'!O24</f>
        <v/>
      </c>
      <c r="Q24" s="256">
        <f>SUM(E24:K24)</f>
        <v/>
      </c>
      <c r="R24" s="102" t="s">
        <v>304</v>
      </c>
    </row>
    <row r="25" spans="1:22">
      <c r="A25" s="262" t="s">
        <v>52</v>
      </c>
      <c r="B25" s="261">
        <f>-1*'0515'!N25</f>
        <v/>
      </c>
      <c r="C25" s="227" t="n">
        <v>150</v>
      </c>
      <c r="D25" s="226" t="n">
        <v>150</v>
      </c>
      <c r="E25" s="221" t="n">
        <v>150</v>
      </c>
      <c r="F25" s="221" t="n">
        <v>150</v>
      </c>
      <c r="G25" s="221" t="n">
        <v>150</v>
      </c>
      <c r="H25" s="226" t="n">
        <v>100</v>
      </c>
      <c r="I25" s="226" t="n">
        <v>150</v>
      </c>
      <c r="J25" s="221" t="n">
        <v>150</v>
      </c>
      <c r="K25" s="236" t="n"/>
      <c r="L25" s="276">
        <f>SUM(B25:K25)</f>
        <v/>
      </c>
      <c r="M25" s="55" t="n">
        <v>1000</v>
      </c>
      <c r="N25" s="268">
        <f>M25-L25</f>
        <v/>
      </c>
      <c r="O25" s="256">
        <f>SUM(C25:D25)+'0515'!O25</f>
        <v/>
      </c>
      <c r="P25" s="256">
        <f>O25+'0315'!O25</f>
        <v/>
      </c>
      <c r="Q25" s="256">
        <f>SUM(E25:K25)</f>
        <v/>
      </c>
      <c r="R25" s="102" t="s">
        <v>281</v>
      </c>
    </row>
    <row r="26" spans="1:22">
      <c r="A26" s="262" t="s">
        <v>55</v>
      </c>
      <c r="B26" s="261">
        <f>-1*'0515'!N26</f>
        <v/>
      </c>
      <c r="C26" s="227" t="n">
        <v>150</v>
      </c>
      <c r="D26" s="226" t="n">
        <v>150</v>
      </c>
      <c r="E26" s="219" t="n">
        <v>150</v>
      </c>
      <c r="F26" s="219" t="n">
        <v>150</v>
      </c>
      <c r="G26" s="219" t="n">
        <v>150</v>
      </c>
      <c r="H26" s="227" t="n">
        <v>100</v>
      </c>
      <c r="I26" s="227" t="n">
        <v>150</v>
      </c>
      <c r="J26" s="219" t="n">
        <v>150</v>
      </c>
      <c r="K26" s="236" t="n"/>
      <c r="L26" s="276">
        <f>SUM(B26:K26)</f>
        <v/>
      </c>
      <c r="M26" s="55" t="n">
        <v>1100</v>
      </c>
      <c r="N26" s="268">
        <f>M26-L26</f>
        <v/>
      </c>
      <c r="O26" s="256">
        <f>SUM(C26:D26)+'0515'!O26</f>
        <v/>
      </c>
      <c r="P26" s="256">
        <f>O26+'0315'!O26</f>
        <v/>
      </c>
      <c r="Q26" s="256">
        <f>SUM(E26:K26)</f>
        <v/>
      </c>
      <c r="R26" s="102" t="s">
        <v>282</v>
      </c>
    </row>
    <row r="27" spans="1:22">
      <c r="A27" s="44" t="n"/>
      <c r="B27" s="69" t="n"/>
      <c r="D27" s="44" t="n"/>
      <c r="E27" s="44" t="n"/>
      <c r="F27" s="44" t="n"/>
      <c r="G27" s="44" t="n"/>
      <c r="H27" s="69" t="n"/>
      <c r="I27" s="44" t="n"/>
      <c r="J27" s="44" t="n"/>
      <c r="K27" s="69" t="n"/>
      <c r="L27" s="240" t="n"/>
      <c r="M27" s="240" t="n"/>
      <c r="N27" s="240" t="n"/>
      <c r="O27" s="240" t="n"/>
      <c r="P27" s="240" t="n"/>
    </row>
    <row customHeight="1" ht="82.5" r="28" s="291" spans="1:22">
      <c r="A28" s="236" t="n"/>
      <c r="B28" s="236" t="n"/>
      <c r="D28" s="69" t="s">
        <v>453</v>
      </c>
      <c r="E28" s="69" t="n"/>
      <c r="F28" s="69" t="n"/>
      <c r="G28" s="69" t="n"/>
      <c r="H28" s="69" t="s">
        <v>453</v>
      </c>
      <c r="I28" s="69" t="s">
        <v>454</v>
      </c>
      <c r="J28" s="69" t="n"/>
      <c r="K28" s="69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</row>
    <row r="29" spans="1:22">
      <c r="B29" s="230" t="n"/>
      <c r="D29" s="44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22">
      <c r="B30" s="230" t="n"/>
      <c r="D30" s="69" t="s">
        <v>327</v>
      </c>
      <c r="E30" s="69" t="n"/>
      <c r="F30" s="69" t="n"/>
      <c r="G30" s="69" t="n"/>
      <c r="H30" s="69" t="n"/>
      <c r="I30" s="69" t="n"/>
      <c r="J30" s="69" t="n"/>
      <c r="K30" s="69" t="n"/>
      <c r="L30" s="71" t="n"/>
      <c r="M30" s="71" t="n"/>
      <c r="O30" s="234" t="n"/>
    </row>
    <row r="31" spans="1:22">
      <c r="B31" s="230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71" t="n"/>
      <c r="M31" s="71" t="n"/>
      <c r="O31" s="234" t="n"/>
    </row>
    <row r="32" spans="1:22">
      <c r="B32" s="230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1" t="n"/>
      <c r="M32" s="71" t="n"/>
      <c r="O32" s="234" t="n"/>
    </row>
    <row r="33" spans="1:22">
      <c r="B33" s="230" t="n"/>
      <c r="C33" s="69" t="n"/>
      <c r="D33" s="69" t="n"/>
      <c r="E33" s="69" t="n"/>
      <c r="F33" s="69" t="n"/>
      <c r="G33" s="69" t="n"/>
      <c r="H33" s="69" t="n"/>
      <c r="I33" s="69" t="n"/>
      <c r="J33" s="69" t="n"/>
      <c r="K33" s="69" t="n"/>
      <c r="L33" s="71" t="n"/>
      <c r="M33" s="71" t="n"/>
      <c r="O33" s="234" t="n"/>
    </row>
    <row r="34" spans="1:22">
      <c r="B34" s="230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22">
      <c r="B35" s="230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22">
      <c r="B36" s="230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22">
      <c r="B37" s="230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22">
      <c r="B38" s="230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22">
      <c r="B39" s="230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22">
      <c r="B40" s="230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22">
      <c r="B41" s="230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22">
      <c r="B42" s="230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22">
      <c r="B43" s="230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22">
      <c r="B44" s="230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22">
      <c r="B45" s="230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22">
      <c r="B46" s="230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22">
      <c r="B47" s="230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22">
      <c r="B48" s="230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22">
      <c r="B49" s="230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22">
      <c r="B50" s="230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22">
      <c r="B51" s="230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22">
      <c r="B52" s="230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22">
      <c r="B53" s="230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22">
      <c r="B54" s="230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22">
      <c r="B55" s="230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22">
      <c r="B56" s="230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22">
      <c r="B57" s="230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22">
      <c r="B58" s="230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22">
      <c r="B59" s="230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22">
      <c r="B60" s="230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22">
      <c r="B61" s="230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22">
      <c r="B62" s="230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22">
      <c r="B63" s="230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22">
      <c r="B64" s="230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22">
      <c r="B65" s="230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22">
      <c r="B66" s="230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22">
      <c r="B67" s="230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22">
      <c r="B68" s="230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22">
      <c r="B69" s="230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22">
      <c r="B70" s="230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22">
      <c r="B71" s="230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22">
      <c r="B72" s="230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22">
      <c r="B73" s="230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22">
      <c r="B74" s="230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22">
      <c r="B75" s="230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22">
      <c r="B76" s="230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22">
      <c r="B77" s="230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22">
      <c r="B78" s="230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22">
      <c r="B79" s="230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22">
      <c r="B80" s="230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22">
      <c r="B81" s="230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22">
      <c r="B82" s="230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22">
      <c r="B83" s="230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22">
      <c r="B84" s="230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22">
      <c r="B85" s="230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22">
      <c r="B86" s="230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22">
      <c r="B87" s="230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22">
      <c r="B88" s="230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22">
      <c r="B89" s="230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22">
      <c r="B90" s="230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  <row r="91" spans="1:22">
      <c r="B91" s="230" t="n"/>
      <c r="C91" s="236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71" t="n"/>
      <c r="M91" s="71" t="n"/>
      <c r="O91" s="234" t="n"/>
    </row>
  </sheetData>
  <pageMargins bottom="1" footer="0.5" header="0.5" left="0.75" right="0.75" top="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V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2"/>
    <col customWidth="1" max="17" min="17" style="291" width="17.29"/>
    <col customWidth="1" max="18" min="18" style="291" width="33.57"/>
    <col customWidth="1" max="22" min="19" style="291" width="17.29"/>
  </cols>
  <sheetData>
    <row r="1" spans="1:22">
      <c r="A1" s="218" t="s">
        <v>0</v>
      </c>
      <c r="B1" s="181" t="s">
        <v>252</v>
      </c>
      <c r="C1" s="182" t="n">
        <v>42128</v>
      </c>
      <c r="D1" s="182" t="n">
        <v>42131</v>
      </c>
      <c r="E1" s="182" t="n">
        <v>42135</v>
      </c>
      <c r="F1" s="182" t="n">
        <v>42138</v>
      </c>
      <c r="G1" s="182" t="n">
        <v>42142</v>
      </c>
      <c r="H1" s="182" t="n">
        <v>42145</v>
      </c>
      <c r="I1" s="182" t="n">
        <v>42149</v>
      </c>
      <c r="J1" s="182" t="n">
        <v>42152</v>
      </c>
      <c r="K1" s="218" t="n"/>
      <c r="L1" s="16" t="s">
        <v>253</v>
      </c>
      <c r="M1" s="17" t="s">
        <v>254</v>
      </c>
      <c r="N1" s="18" t="s">
        <v>255</v>
      </c>
      <c r="O1" s="19" t="s">
        <v>256</v>
      </c>
      <c r="P1" s="233" t="n"/>
      <c r="R1" s="102" t="s">
        <v>257</v>
      </c>
    </row>
    <row r="2" spans="1:22">
      <c r="A2" s="22" t="s">
        <v>258</v>
      </c>
      <c r="B2" s="23">
        <f>'0415'!L2</f>
        <v/>
      </c>
      <c r="D2" s="227" t="s">
        <v>455</v>
      </c>
      <c r="E2" s="236" t="n"/>
      <c r="F2" s="226" t="s">
        <v>338</v>
      </c>
      <c r="G2" s="236" t="n"/>
      <c r="H2" s="226" t="s">
        <v>450</v>
      </c>
      <c r="I2" s="227" t="s">
        <v>456</v>
      </c>
      <c r="J2" s="226" t="s">
        <v>449</v>
      </c>
      <c r="K2" s="236" t="n"/>
      <c r="L2" s="26">
        <f>B2+L3-L4</f>
        <v/>
      </c>
      <c r="M2" s="55" t="n"/>
      <c r="N2" s="268">
        <f>SUM(N5:N26)</f>
        <v/>
      </c>
      <c r="O2" s="211" t="s">
        <v>451</v>
      </c>
      <c r="P2" s="69" t="n"/>
      <c r="R2" s="246" t="n"/>
    </row>
    <row r="3" spans="1:22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11" t="n"/>
      <c r="P3" s="69" t="n"/>
      <c r="R3" s="236" t="n"/>
    </row>
    <row r="4" spans="1:22">
      <c r="A4" s="40" t="s">
        <v>263</v>
      </c>
      <c r="B4" s="40" t="n"/>
      <c r="C4" s="229" t="n"/>
      <c r="D4" s="229" t="n">
        <v>2600</v>
      </c>
      <c r="E4" s="229" t="n"/>
      <c r="F4" s="229" t="n">
        <v>1600</v>
      </c>
      <c r="G4" s="229" t="n"/>
      <c r="H4" s="229" t="n">
        <v>1600</v>
      </c>
      <c r="I4" s="229" t="n">
        <v>1120</v>
      </c>
      <c r="J4" s="229" t="n">
        <v>1600</v>
      </c>
      <c r="K4" s="229" t="n"/>
      <c r="L4" s="229">
        <f>SUM(C4:K4)</f>
        <v/>
      </c>
      <c r="M4" s="55" t="n"/>
      <c r="N4" s="268" t="n"/>
      <c r="O4" s="43" t="n"/>
      <c r="P4" s="44" t="n"/>
    </row>
    <row r="5" spans="1:22">
      <c r="A5" s="263" t="s">
        <v>264</v>
      </c>
      <c r="B5" s="261">
        <f>-1*'0415'!N5</f>
        <v/>
      </c>
      <c r="D5" s="227" t="n">
        <v>250</v>
      </c>
      <c r="E5" s="236" t="n"/>
      <c r="F5" s="231" t="n"/>
      <c r="G5" s="236" t="n"/>
      <c r="H5" s="236" t="n"/>
      <c r="I5" s="236" t="n"/>
      <c r="J5" s="227" t="n">
        <v>0</v>
      </c>
      <c r="K5" s="236" t="n"/>
      <c r="L5" s="276">
        <f>SUM(B5:K5)</f>
        <v/>
      </c>
      <c r="M5" s="55" t="n">
        <v>250</v>
      </c>
      <c r="N5" s="268">
        <f>M5-L5</f>
        <v/>
      </c>
      <c r="O5" s="256">
        <f>SUM(C5:K5)+'0415'!O5</f>
        <v/>
      </c>
      <c r="P5" s="240" t="n"/>
      <c r="R5" s="65" t="n"/>
    </row>
    <row r="6" spans="1:22">
      <c r="A6" s="262" t="s">
        <v>8</v>
      </c>
      <c r="B6" s="261">
        <f>-1*'0415'!N6</f>
        <v/>
      </c>
      <c r="D6" s="236" t="n"/>
      <c r="E6" s="236" t="n"/>
      <c r="F6" s="231" t="n"/>
      <c r="G6" s="236" t="n"/>
      <c r="H6" s="236" t="n"/>
      <c r="I6" s="236" t="n"/>
      <c r="J6" s="236" t="n"/>
      <c r="K6" s="236" t="n"/>
      <c r="L6" s="276">
        <f>SUM(B6:K6)</f>
        <v/>
      </c>
      <c r="M6" s="55" t="n"/>
      <c r="N6" s="268">
        <f>M6-L6</f>
        <v/>
      </c>
      <c r="O6" s="256">
        <f>SUM(C6:K6)+'0415'!O6</f>
        <v/>
      </c>
      <c r="P6" s="240" t="n"/>
      <c r="R6" s="102" t="s">
        <v>265</v>
      </c>
    </row>
    <row r="7" spans="1:22">
      <c r="A7" s="262" t="s">
        <v>10</v>
      </c>
      <c r="B7" s="261">
        <f>-1*'0415'!N7</f>
        <v/>
      </c>
      <c r="D7" s="227" t="n">
        <v>250</v>
      </c>
      <c r="E7" s="236" t="n"/>
      <c r="F7" s="227" t="n">
        <v>150</v>
      </c>
      <c r="G7" s="236" t="n"/>
      <c r="H7" s="236" t="n"/>
      <c r="I7" s="236" t="n"/>
      <c r="J7" s="227" t="n">
        <v>150</v>
      </c>
      <c r="K7" s="236" t="n"/>
      <c r="L7" s="276">
        <f>SUM(B7:K7)</f>
        <v/>
      </c>
      <c r="M7" s="55" t="n"/>
      <c r="N7" s="268">
        <f>M7-L7</f>
        <v/>
      </c>
      <c r="O7" s="256">
        <f>SUM(C7:K7)+'0415'!O7</f>
        <v/>
      </c>
      <c r="P7" s="240" t="n"/>
      <c r="R7" s="102" t="s">
        <v>266</v>
      </c>
    </row>
    <row r="8" spans="1:22">
      <c r="A8" s="262" t="s">
        <v>13</v>
      </c>
      <c r="B8" s="261">
        <f>-1*'0415'!N8</f>
        <v/>
      </c>
      <c r="D8" s="236" t="n"/>
      <c r="E8" s="236" t="n"/>
      <c r="F8" s="231" t="n"/>
      <c r="G8" s="236" t="n"/>
      <c r="H8" s="236" t="n"/>
      <c r="I8" s="236" t="n"/>
      <c r="J8" s="236" t="n"/>
      <c r="K8" s="236" t="n"/>
      <c r="L8" s="276">
        <f>SUM(B8:K8)</f>
        <v/>
      </c>
      <c r="M8" s="55" t="n"/>
      <c r="N8" s="268">
        <f>M8-L8</f>
        <v/>
      </c>
      <c r="O8" s="256">
        <f>SUM(C8:K8)+'0415'!O8</f>
        <v/>
      </c>
      <c r="P8" s="240" t="n"/>
      <c r="R8" s="102" t="s">
        <v>267</v>
      </c>
    </row>
    <row r="9" spans="1:22">
      <c r="A9" s="262" t="s">
        <v>124</v>
      </c>
      <c r="B9" s="261">
        <f>-1*'0415'!N9</f>
        <v/>
      </c>
      <c r="D9" s="236" t="n"/>
      <c r="E9" s="236" t="n"/>
      <c r="F9" s="231" t="n"/>
      <c r="G9" s="236" t="n"/>
      <c r="H9" s="236" t="n"/>
      <c r="I9" s="236" t="n"/>
      <c r="J9" s="236" t="n"/>
      <c r="K9" s="236" t="n"/>
      <c r="L9" s="276">
        <f>SUM(B9:K9)</f>
        <v/>
      </c>
      <c r="M9" s="55" t="n"/>
      <c r="N9" s="268">
        <f>M9-L9</f>
        <v/>
      </c>
      <c r="O9" s="256">
        <f>SUM(C9:K9)+'0415'!O9</f>
        <v/>
      </c>
      <c r="P9" s="240" t="n"/>
      <c r="R9" s="102" t="s">
        <v>381</v>
      </c>
    </row>
    <row r="10" spans="1:22">
      <c r="A10" s="262" t="s">
        <v>16</v>
      </c>
      <c r="B10" s="261">
        <f>-1*'0415'!N10</f>
        <v/>
      </c>
      <c r="D10" s="236" t="n"/>
      <c r="E10" s="236" t="n"/>
      <c r="F10" s="231" t="n"/>
      <c r="G10" s="236" t="n"/>
      <c r="H10" s="236" t="n"/>
      <c r="I10" s="236" t="n"/>
      <c r="J10" s="227" t="n">
        <v>150</v>
      </c>
      <c r="K10" s="236" t="n"/>
      <c r="L10" s="276">
        <f>SUM(B10:K10)</f>
        <v/>
      </c>
      <c r="M10" s="55" t="n"/>
      <c r="N10" s="268">
        <f>M10-L10</f>
        <v/>
      </c>
      <c r="O10" s="256">
        <f>SUM(C10:K10)+'0415'!O10</f>
        <v/>
      </c>
      <c r="P10" s="240" t="n"/>
      <c r="R10" s="102" t="s">
        <v>268</v>
      </c>
    </row>
    <row r="11" spans="1:22">
      <c r="A11" s="262" t="s">
        <v>19</v>
      </c>
      <c r="B11" s="261">
        <f>-1*'0415'!N11</f>
        <v/>
      </c>
      <c r="D11" s="226" t="n">
        <v>250</v>
      </c>
      <c r="E11" s="236" t="n"/>
      <c r="F11" s="226" t="n">
        <v>150</v>
      </c>
      <c r="G11" s="236" t="n"/>
      <c r="H11" s="226" t="n">
        <v>200</v>
      </c>
      <c r="I11" s="226" t="n">
        <v>100</v>
      </c>
      <c r="J11" s="226" t="n">
        <v>150</v>
      </c>
      <c r="K11" s="236" t="n"/>
      <c r="L11" s="276">
        <f>SUM(B11:K11)</f>
        <v/>
      </c>
      <c r="M11" s="55">
        <f>L11</f>
        <v/>
      </c>
      <c r="N11" s="268">
        <f>M11-L11</f>
        <v/>
      </c>
      <c r="O11" s="256">
        <f>SUM(C11:K11)+'0415'!O11</f>
        <v/>
      </c>
      <c r="P11" s="240" t="n"/>
      <c r="R11" s="102" t="s">
        <v>269</v>
      </c>
    </row>
    <row r="12" spans="1:22">
      <c r="A12" s="262" t="s">
        <v>22</v>
      </c>
      <c r="B12" s="261">
        <f>-1*'0415'!N12</f>
        <v/>
      </c>
      <c r="D12" s="236" t="n"/>
      <c r="E12" s="236" t="n"/>
      <c r="F12" s="231" t="n"/>
      <c r="G12" s="236" t="n"/>
      <c r="H12" s="236" t="n"/>
      <c r="I12" s="236" t="n"/>
      <c r="J12" s="236" t="n"/>
      <c r="K12" s="236" t="n"/>
      <c r="L12" s="276">
        <f>SUM(B12:K12)</f>
        <v/>
      </c>
      <c r="M12" s="55" t="n"/>
      <c r="N12" s="268">
        <f>M12-L12</f>
        <v/>
      </c>
      <c r="O12" s="256">
        <f>SUM(C12:K12)+'0415'!O12</f>
        <v/>
      </c>
      <c r="P12" s="240" t="n"/>
      <c r="R12" s="102" t="s">
        <v>270</v>
      </c>
    </row>
    <row r="13" spans="1:22">
      <c r="A13" s="262" t="s">
        <v>25</v>
      </c>
      <c r="B13" s="261">
        <f>-1*'0415'!N13</f>
        <v/>
      </c>
      <c r="D13" s="227" t="n">
        <v>250</v>
      </c>
      <c r="E13" s="236" t="n"/>
      <c r="F13" s="226" t="n">
        <v>150</v>
      </c>
      <c r="G13" s="236" t="n"/>
      <c r="H13" s="226" t="n">
        <v>200</v>
      </c>
      <c r="I13" s="226" t="n">
        <v>100</v>
      </c>
      <c r="J13" s="227" t="n">
        <v>150</v>
      </c>
      <c r="K13" s="236" t="n"/>
      <c r="L13" s="276">
        <f>SUM(B13:K13)</f>
        <v/>
      </c>
      <c r="M13" s="55" t="n">
        <v>2000</v>
      </c>
      <c r="N13" s="268">
        <f>M13-L13</f>
        <v/>
      </c>
      <c r="O13" s="256">
        <f>SUM(C13:K13)+'0415'!O13</f>
        <v/>
      </c>
      <c r="P13" s="240" t="n"/>
      <c r="R13" s="102" t="s">
        <v>271</v>
      </c>
    </row>
    <row r="14" spans="1:22">
      <c r="A14" s="262" t="s">
        <v>28</v>
      </c>
      <c r="B14" s="261">
        <f>-1*'0415'!N14</f>
        <v/>
      </c>
      <c r="D14" s="236" t="n"/>
      <c r="E14" s="236" t="n"/>
      <c r="F14" s="231" t="n"/>
      <c r="G14" s="236" t="n"/>
      <c r="H14" s="236" t="n"/>
      <c r="I14" s="236" t="n"/>
      <c r="J14" s="236" t="n"/>
      <c r="K14" s="236" t="n"/>
      <c r="L14" s="276">
        <f>SUM(B14:K14)</f>
        <v/>
      </c>
      <c r="M14" s="55" t="n"/>
      <c r="N14" s="268">
        <f>M14-L14</f>
        <v/>
      </c>
      <c r="O14" s="256">
        <f>SUM(C14:K14)+'0415'!O14</f>
        <v/>
      </c>
      <c r="P14" s="240" t="n"/>
      <c r="R14" s="102" t="s">
        <v>272</v>
      </c>
    </row>
    <row r="15" spans="1:22">
      <c r="A15" s="262" t="s">
        <v>31</v>
      </c>
      <c r="B15" s="261">
        <f>-1*'0415'!N15</f>
        <v/>
      </c>
      <c r="D15" s="226" t="n">
        <v>250</v>
      </c>
      <c r="E15" s="236" t="n"/>
      <c r="F15" s="227" t="n">
        <v>150</v>
      </c>
      <c r="G15" s="236" t="n"/>
      <c r="H15" s="227" t="n">
        <v>200</v>
      </c>
      <c r="I15" s="227" t="n">
        <v>100</v>
      </c>
      <c r="J15" s="226" t="n">
        <v>150</v>
      </c>
      <c r="K15" s="236" t="n"/>
      <c r="L15" s="276">
        <f>SUM(B15:K15)</f>
        <v/>
      </c>
      <c r="M15" s="55" t="n"/>
      <c r="N15" s="268">
        <f>M15-L15</f>
        <v/>
      </c>
      <c r="O15" s="256">
        <f>SUM(C15:K15)+'0415'!O15</f>
        <v/>
      </c>
      <c r="P15" s="240" t="n"/>
      <c r="R15" s="102" t="s">
        <v>273</v>
      </c>
    </row>
    <row r="16" spans="1:22">
      <c r="A16" s="262" t="s">
        <v>34</v>
      </c>
      <c r="B16" s="261">
        <f>-1*'0415'!N16</f>
        <v/>
      </c>
      <c r="D16" s="236" t="n"/>
      <c r="E16" s="236" t="n"/>
      <c r="F16" s="231" t="n"/>
      <c r="G16" s="236" t="n"/>
      <c r="H16" s="236" t="n"/>
      <c r="I16" s="236" t="n"/>
      <c r="J16" s="236" t="n"/>
      <c r="K16" s="236" t="n"/>
      <c r="L16" s="276">
        <f>SUM(B16:K16)</f>
        <v/>
      </c>
      <c r="M16" s="55" t="n"/>
      <c r="N16" s="268">
        <f>M16-L16</f>
        <v/>
      </c>
      <c r="O16" s="256">
        <f>SUM(C16:K16)+'0415'!O16</f>
        <v/>
      </c>
      <c r="P16" s="240" t="n"/>
      <c r="R16" s="102" t="s">
        <v>274</v>
      </c>
    </row>
    <row r="17" spans="1:22">
      <c r="A17" s="262" t="s">
        <v>130</v>
      </c>
      <c r="B17" s="261">
        <f>-1*'0415'!N17</f>
        <v/>
      </c>
      <c r="D17" s="226" t="n">
        <v>250</v>
      </c>
      <c r="E17" s="236" t="n"/>
      <c r="F17" s="226" t="n">
        <v>150</v>
      </c>
      <c r="G17" s="236" t="n"/>
      <c r="H17" s="226" t="n">
        <v>200</v>
      </c>
      <c r="I17" s="226" t="n">
        <v>100</v>
      </c>
      <c r="J17" s="226" t="n">
        <v>150</v>
      </c>
      <c r="K17" s="236" t="n"/>
      <c r="L17" s="276">
        <f>SUM(B17:K17)</f>
        <v/>
      </c>
      <c r="M17" s="55" t="n">
        <v>1000</v>
      </c>
      <c r="N17" s="268">
        <f>M17-L17</f>
        <v/>
      </c>
      <c r="O17" s="256">
        <f>SUM(C17:K17)+'0415'!O17</f>
        <v/>
      </c>
      <c r="P17" s="240" t="n"/>
      <c r="R17" s="102" t="s">
        <v>275</v>
      </c>
    </row>
    <row r="18" spans="1:22">
      <c r="A18" s="262" t="s">
        <v>65</v>
      </c>
      <c r="B18" s="261">
        <f>-1*'0415'!N18</f>
        <v/>
      </c>
      <c r="D18" s="236" t="n"/>
      <c r="E18" s="236" t="n"/>
      <c r="F18" s="231" t="n"/>
      <c r="G18" s="236" t="n"/>
      <c r="H18" s="236" t="n"/>
      <c r="I18" s="236" t="n"/>
      <c r="J18" s="236" t="n"/>
      <c r="K18" s="236" t="n"/>
      <c r="L18" s="276">
        <f>SUM(B18:K18)</f>
        <v/>
      </c>
      <c r="M18" s="55" t="n"/>
      <c r="N18" s="268">
        <f>M18-L18</f>
        <v/>
      </c>
      <c r="O18" s="256">
        <f>SUM(C18:K18)+'0415'!O18</f>
        <v/>
      </c>
      <c r="P18" s="240" t="n"/>
      <c r="R18" s="102" t="s">
        <v>382</v>
      </c>
    </row>
    <row r="19" spans="1:22">
      <c r="A19" s="262" t="s">
        <v>39</v>
      </c>
      <c r="B19" s="261">
        <f>-1*'0415'!N19</f>
        <v/>
      </c>
      <c r="D19" s="226" t="n">
        <v>250</v>
      </c>
      <c r="E19" s="236" t="n"/>
      <c r="F19" s="226" t="n">
        <v>150</v>
      </c>
      <c r="G19" s="236" t="n"/>
      <c r="H19" s="236" t="n"/>
      <c r="I19" s="226" t="n">
        <v>100</v>
      </c>
      <c r="J19" s="226" t="n">
        <v>150</v>
      </c>
      <c r="K19" s="236" t="n"/>
      <c r="L19" s="276">
        <f>SUM(B19:K19)</f>
        <v/>
      </c>
      <c r="M19" s="55" t="n"/>
      <c r="N19" s="268">
        <f>M19-L19</f>
        <v/>
      </c>
      <c r="O19" s="256">
        <f>SUM(C19:K19)+'0415'!O19</f>
        <v/>
      </c>
      <c r="P19" s="240" t="n"/>
      <c r="R19" s="102" t="s">
        <v>276</v>
      </c>
    </row>
    <row r="20" spans="1:22">
      <c r="A20" s="262" t="s">
        <v>42</v>
      </c>
      <c r="B20" s="261">
        <f>-1*'0415'!N20</f>
        <v/>
      </c>
      <c r="D20" s="236" t="n"/>
      <c r="E20" s="236" t="n"/>
      <c r="F20" s="227" t="n">
        <v>150</v>
      </c>
      <c r="G20" s="236" t="n"/>
      <c r="H20" s="227" t="n">
        <v>200</v>
      </c>
      <c r="I20" s="227" t="n">
        <v>100</v>
      </c>
      <c r="J20" s="236" t="n"/>
      <c r="K20" s="236" t="n"/>
      <c r="L20" s="276">
        <f>SUM(B20:K20)</f>
        <v/>
      </c>
      <c r="M20" s="55" t="n">
        <v>1200</v>
      </c>
      <c r="N20" s="268">
        <f>M20-L20</f>
        <v/>
      </c>
      <c r="O20" s="256">
        <f>SUM(C20:K20)+'0415'!O20</f>
        <v/>
      </c>
      <c r="P20" s="240" t="n"/>
      <c r="R20" s="102" t="s">
        <v>277</v>
      </c>
    </row>
    <row r="21" spans="1:22">
      <c r="A21" s="262" t="s">
        <v>45</v>
      </c>
      <c r="B21" s="261">
        <f>-1*'0415'!N21</f>
        <v/>
      </c>
      <c r="D21" s="227" t="n">
        <v>250</v>
      </c>
      <c r="E21" s="236" t="n"/>
      <c r="F21" s="227" t="n">
        <v>150</v>
      </c>
      <c r="G21" s="236" t="n"/>
      <c r="H21" s="227" t="n">
        <v>200</v>
      </c>
      <c r="I21" s="227" t="n">
        <v>100</v>
      </c>
      <c r="J21" s="226" t="n">
        <v>150</v>
      </c>
      <c r="K21" s="236" t="n"/>
      <c r="L21" s="276">
        <f>SUM(B21:K21)</f>
        <v/>
      </c>
      <c r="M21" s="55" t="n"/>
      <c r="N21" s="268">
        <f>M21-L21</f>
        <v/>
      </c>
      <c r="O21" s="256">
        <f>SUM(C21:K21)+'0415'!O21</f>
        <v/>
      </c>
      <c r="P21" s="240" t="n"/>
      <c r="R21" s="102" t="s">
        <v>278</v>
      </c>
    </row>
    <row r="22" spans="1:22">
      <c r="A22" s="262" t="s">
        <v>46</v>
      </c>
      <c r="B22" s="261">
        <f>-1*'0415'!N22</f>
        <v/>
      </c>
      <c r="D22" s="236" t="n"/>
      <c r="E22" s="236" t="n"/>
      <c r="F22" s="231" t="n"/>
      <c r="G22" s="236" t="n"/>
      <c r="H22" s="236" t="n"/>
      <c r="I22" s="236" t="n"/>
      <c r="J22" s="226" t="n">
        <v>150</v>
      </c>
      <c r="K22" s="236" t="n"/>
      <c r="L22" s="276">
        <f>SUM(B22:K22)</f>
        <v/>
      </c>
      <c r="M22" s="55" t="n"/>
      <c r="N22" s="268">
        <f>M22-L22</f>
        <v/>
      </c>
      <c r="O22" s="256">
        <f>SUM(C22:K22)+'0415'!O22</f>
        <v/>
      </c>
      <c r="P22" s="240" t="n"/>
      <c r="R22" s="102" t="s">
        <v>279</v>
      </c>
    </row>
    <row r="23" spans="1:22">
      <c r="A23" s="262" t="s">
        <v>154</v>
      </c>
      <c r="B23" s="261">
        <f>-1*'0415'!N23</f>
        <v/>
      </c>
      <c r="D23" s="236" t="n"/>
      <c r="E23" s="236" t="n"/>
      <c r="F23" s="231" t="n"/>
      <c r="G23" s="236" t="n"/>
      <c r="H23" s="236" t="n"/>
      <c r="I23" s="236" t="n"/>
      <c r="J23" s="236" t="n"/>
      <c r="K23" s="236" t="n"/>
      <c r="L23" s="276">
        <f>SUM(B23:K23)</f>
        <v/>
      </c>
      <c r="M23" s="55" t="n"/>
      <c r="N23" s="268">
        <f>M23-L23</f>
        <v/>
      </c>
      <c r="O23" s="256">
        <f>SUM(C23:K23)+'0415'!O23</f>
        <v/>
      </c>
      <c r="P23" s="240" t="n"/>
      <c r="R23" s="102" t="s">
        <v>280</v>
      </c>
    </row>
    <row r="24" spans="1:22">
      <c r="A24" s="262" t="s">
        <v>76</v>
      </c>
      <c r="B24" s="261">
        <f>-1*'0415'!N24</f>
        <v/>
      </c>
      <c r="D24" s="236" t="n"/>
      <c r="E24" s="236" t="n"/>
      <c r="F24" s="231" t="n"/>
      <c r="G24" s="236" t="n"/>
      <c r="H24" s="236" t="n"/>
      <c r="I24" s="227" t="n">
        <v>100</v>
      </c>
      <c r="J24" s="227" t="n">
        <v>150</v>
      </c>
      <c r="K24" s="236" t="n"/>
      <c r="L24" s="276">
        <f>SUM(B24:K24)</f>
        <v/>
      </c>
      <c r="M24" s="55" t="n">
        <v>500</v>
      </c>
      <c r="N24" s="268">
        <f>M24-L24</f>
        <v/>
      </c>
      <c r="O24" s="256">
        <f>SUM(C24:K24)+'0415'!O24</f>
        <v/>
      </c>
      <c r="P24" s="240" t="n"/>
      <c r="R24" s="102" t="s">
        <v>304</v>
      </c>
    </row>
    <row r="25" spans="1:22">
      <c r="A25" s="262" t="s">
        <v>52</v>
      </c>
      <c r="B25" s="261">
        <f>-1*'0415'!N25</f>
        <v/>
      </c>
      <c r="D25" s="227" t="n">
        <v>250</v>
      </c>
      <c r="E25" s="236" t="n"/>
      <c r="F25" s="227" t="n">
        <v>150</v>
      </c>
      <c r="G25" s="236" t="n"/>
      <c r="H25" s="227" t="n">
        <v>200</v>
      </c>
      <c r="I25" s="227" t="n">
        <v>100</v>
      </c>
      <c r="J25" s="227" t="n">
        <v>150</v>
      </c>
      <c r="K25" s="236" t="n"/>
      <c r="L25" s="276">
        <f>SUM(B25:K25)</f>
        <v/>
      </c>
      <c r="M25" s="55" t="n">
        <v>2000</v>
      </c>
      <c r="N25" s="268">
        <f>M25-L25</f>
        <v/>
      </c>
      <c r="O25" s="256">
        <f>SUM(C25:K25)+'0415'!O25</f>
        <v/>
      </c>
      <c r="P25" s="240" t="n"/>
      <c r="R25" s="102" t="s">
        <v>281</v>
      </c>
    </row>
    <row r="26" spans="1:22">
      <c r="A26" s="262" t="s">
        <v>55</v>
      </c>
      <c r="B26" s="261">
        <f>-1*'0415'!N26</f>
        <v/>
      </c>
      <c r="D26" s="226" t="n">
        <v>250</v>
      </c>
      <c r="E26" s="236" t="n"/>
      <c r="F26" s="226" t="n">
        <v>150</v>
      </c>
      <c r="G26" s="236" t="n"/>
      <c r="H26" s="226" t="n">
        <v>200</v>
      </c>
      <c r="I26" s="226" t="n">
        <v>100</v>
      </c>
      <c r="J26" s="227" t="n">
        <v>100</v>
      </c>
      <c r="K26" s="236" t="n"/>
      <c r="L26" s="276">
        <f>SUM(B26:K26)</f>
        <v/>
      </c>
      <c r="M26" s="55" t="n">
        <v>850</v>
      </c>
      <c r="N26" s="268">
        <f>M26-L26</f>
        <v/>
      </c>
      <c r="O26" s="256">
        <f>SUM(C26:K26)+'0415'!O26</f>
        <v/>
      </c>
      <c r="P26" s="240" t="n"/>
    </row>
    <row r="27" spans="1:22">
      <c r="A27" s="44" t="n"/>
      <c r="B27" s="69" t="n"/>
      <c r="D27" s="44" t="n"/>
      <c r="E27" s="44" t="n"/>
      <c r="F27" s="44" t="n"/>
      <c r="G27" s="44" t="n"/>
      <c r="H27" s="69" t="n"/>
      <c r="I27" s="44" t="n"/>
      <c r="J27" s="44" t="n"/>
      <c r="K27" s="69" t="n"/>
      <c r="L27" s="240" t="n"/>
      <c r="M27" s="240" t="n"/>
      <c r="N27" s="240" t="n"/>
      <c r="O27" s="240" t="n"/>
      <c r="P27" s="240" t="n"/>
    </row>
    <row customHeight="1" ht="82.5" r="28" s="291" spans="1:22">
      <c r="A28" s="236" t="n"/>
      <c r="B28" s="236" t="n"/>
      <c r="D28" s="69" t="s">
        <v>457</v>
      </c>
      <c r="E28" s="69" t="n"/>
      <c r="F28" s="69" t="n"/>
      <c r="G28" s="69" t="n"/>
      <c r="H28" s="69" t="n"/>
      <c r="I28" s="69" t="n"/>
      <c r="J28" s="69" t="s">
        <v>458</v>
      </c>
      <c r="K28" s="69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</row>
    <row r="29" spans="1:22">
      <c r="B29" s="230" t="n"/>
      <c r="D29" s="44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22">
      <c r="B30" s="230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71" t="n"/>
      <c r="M30" s="71" t="n"/>
      <c r="O30" s="234" t="n"/>
    </row>
    <row r="31" spans="1:22">
      <c r="B31" s="230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71" t="n"/>
      <c r="M31" s="71" t="n"/>
      <c r="O31" s="234" t="n"/>
    </row>
    <row r="32" spans="1:22">
      <c r="B32" s="230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1" t="n"/>
      <c r="M32" s="71" t="n"/>
      <c r="O32" s="234" t="n"/>
    </row>
    <row r="33" spans="1:22">
      <c r="B33" s="230" t="n"/>
      <c r="C33" s="69" t="n"/>
      <c r="D33" s="69" t="n"/>
      <c r="E33" s="69" t="n"/>
      <c r="F33" s="69" t="n"/>
      <c r="G33" s="69" t="n"/>
      <c r="H33" s="69" t="n"/>
      <c r="I33" s="69" t="n"/>
      <c r="J33" s="69" t="n"/>
      <c r="K33" s="69" t="n"/>
      <c r="L33" s="71" t="n"/>
      <c r="M33" s="71" t="n"/>
      <c r="O33" s="234" t="n"/>
    </row>
    <row r="34" spans="1:22">
      <c r="B34" s="230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22">
      <c r="B35" s="230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22">
      <c r="B36" s="230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22">
      <c r="B37" s="230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22">
      <c r="B38" s="230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22">
      <c r="B39" s="230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22">
      <c r="B40" s="230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22">
      <c r="B41" s="230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22">
      <c r="B42" s="230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22">
      <c r="B43" s="230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22">
      <c r="B44" s="230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22">
      <c r="B45" s="230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22">
      <c r="B46" s="230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22">
      <c r="B47" s="230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22">
      <c r="B48" s="230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22">
      <c r="B49" s="230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22">
      <c r="B50" s="230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22">
      <c r="B51" s="230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22">
      <c r="B52" s="230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22">
      <c r="B53" s="230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22">
      <c r="B54" s="230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22">
      <c r="B55" s="230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22">
      <c r="B56" s="230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22">
      <c r="B57" s="230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22">
      <c r="B58" s="230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22">
      <c r="B59" s="230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22">
      <c r="B60" s="230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22">
      <c r="B61" s="230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22">
      <c r="B62" s="230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22">
      <c r="B63" s="230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22">
      <c r="B64" s="230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22">
      <c r="B65" s="230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22">
      <c r="B66" s="230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22">
      <c r="B67" s="230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22">
      <c r="B68" s="230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22">
      <c r="B69" s="230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22">
      <c r="B70" s="230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22">
      <c r="B71" s="230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22">
      <c r="B72" s="230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22">
      <c r="B73" s="230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22">
      <c r="B74" s="230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22">
      <c r="B75" s="230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22">
      <c r="B76" s="230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22">
      <c r="B77" s="230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22">
      <c r="B78" s="230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22">
      <c r="B79" s="230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22">
      <c r="B80" s="230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22">
      <c r="B81" s="230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22">
      <c r="B82" s="230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22">
      <c r="B83" s="230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22">
      <c r="B84" s="230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22">
      <c r="B85" s="230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22">
      <c r="B86" s="230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22">
      <c r="B87" s="230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22">
      <c r="B88" s="230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22">
      <c r="B89" s="230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22">
      <c r="B90" s="230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  <row r="91" spans="1:22">
      <c r="B91" s="230" t="n"/>
      <c r="C91" s="236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71" t="n"/>
      <c r="M91" s="71" t="n"/>
      <c r="O91" s="234" t="n"/>
    </row>
  </sheetData>
  <pageMargins bottom="1" footer="0.5" header="0.5" left="0.75" right="0.75" top="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V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2"/>
    <col customWidth="1" max="17" min="17" style="291" width="17.29"/>
    <col customWidth="1" max="18" min="18" style="291" width="33.57"/>
    <col customWidth="1" max="22" min="19" style="291" width="17.29"/>
  </cols>
  <sheetData>
    <row r="1" spans="1:22">
      <c r="A1" s="218" t="s">
        <v>0</v>
      </c>
      <c r="B1" s="181" t="s">
        <v>252</v>
      </c>
      <c r="C1" s="182" t="n">
        <v>42096</v>
      </c>
      <c r="D1" s="182" t="n">
        <v>42100</v>
      </c>
      <c r="E1" s="182" t="n">
        <v>42103</v>
      </c>
      <c r="F1" s="182" t="n">
        <v>42107</v>
      </c>
      <c r="G1" s="182" t="n">
        <v>42110</v>
      </c>
      <c r="H1" s="182" t="n">
        <v>42114</v>
      </c>
      <c r="I1" s="182" t="n">
        <v>42117</v>
      </c>
      <c r="J1" s="182" t="n">
        <v>42121</v>
      </c>
      <c r="K1" s="182" t="n">
        <v>42124</v>
      </c>
      <c r="L1" s="16" t="s">
        <v>253</v>
      </c>
      <c r="M1" s="17" t="s">
        <v>254</v>
      </c>
      <c r="N1" s="18" t="s">
        <v>255</v>
      </c>
      <c r="O1" s="19" t="s">
        <v>256</v>
      </c>
      <c r="P1" s="233" t="n"/>
      <c r="R1" s="102" t="s">
        <v>257</v>
      </c>
    </row>
    <row r="2" spans="1:22">
      <c r="A2" s="22" t="s">
        <v>258</v>
      </c>
      <c r="B2" s="23">
        <f>'0315'!L2</f>
        <v/>
      </c>
      <c r="C2" s="226" t="s">
        <v>459</v>
      </c>
      <c r="D2" s="69" t="n"/>
      <c r="E2" s="226" t="s">
        <v>460</v>
      </c>
      <c r="F2" s="69" t="n"/>
      <c r="G2" s="226" t="s">
        <v>404</v>
      </c>
      <c r="H2" s="230" t="n"/>
      <c r="I2" s="226" t="s">
        <v>411</v>
      </c>
      <c r="J2" s="69" t="n"/>
      <c r="K2" s="227" t="s">
        <v>461</v>
      </c>
      <c r="L2" s="26">
        <f>B2+L3-L4</f>
        <v/>
      </c>
      <c r="M2" s="55" t="n"/>
      <c r="N2" s="268">
        <f>SUM(N5:N25)</f>
        <v/>
      </c>
      <c r="O2" s="211" t="s">
        <v>451</v>
      </c>
      <c r="P2" s="69" t="n"/>
      <c r="R2" s="246" t="n"/>
    </row>
    <row r="3" spans="1:22">
      <c r="A3" s="34" t="s">
        <v>262</v>
      </c>
      <c r="B3" s="34" t="n"/>
      <c r="C3" s="34">
        <f>SUM(C5:C25)</f>
        <v/>
      </c>
      <c r="D3" s="34">
        <f>SUM(D5:D25)</f>
        <v/>
      </c>
      <c r="E3" s="34">
        <f>SUM(E5:E25)</f>
        <v/>
      </c>
      <c r="F3" s="34">
        <f>SUM(F5:F25)</f>
        <v/>
      </c>
      <c r="G3" s="34">
        <f>SUM(G5:G25)</f>
        <v/>
      </c>
      <c r="H3" s="34">
        <f>SUM(H5:H25)</f>
        <v/>
      </c>
      <c r="I3" s="34">
        <f>SUM(I5:I25)</f>
        <v/>
      </c>
      <c r="J3" s="34">
        <f>SUM(J5:J25)</f>
        <v/>
      </c>
      <c r="K3" s="34">
        <f>SUM(K5:K25)</f>
        <v/>
      </c>
      <c r="L3" s="34">
        <f>SUM(C3:K3)</f>
        <v/>
      </c>
      <c r="M3" s="55" t="n"/>
      <c r="N3" s="268" t="n"/>
      <c r="O3" s="211" t="n"/>
      <c r="P3" s="69" t="n"/>
      <c r="R3" s="236" t="n"/>
    </row>
    <row r="4" spans="1:22">
      <c r="A4" s="40" t="s">
        <v>263</v>
      </c>
      <c r="B4" s="40" t="n"/>
      <c r="C4" s="229" t="n">
        <v>2600</v>
      </c>
      <c r="D4" s="229" t="n"/>
      <c r="E4" s="229" t="n">
        <v>2600</v>
      </c>
      <c r="F4" s="229" t="n"/>
      <c r="G4" s="229" t="n">
        <v>2600</v>
      </c>
      <c r="H4" s="229" t="n"/>
      <c r="I4" s="229" t="n">
        <v>2600</v>
      </c>
      <c r="J4" s="229" t="n"/>
      <c r="K4" s="229" t="n">
        <v>1600</v>
      </c>
      <c r="L4" s="229">
        <f>SUM(C4:K4)</f>
        <v/>
      </c>
      <c r="M4" s="55" t="n"/>
      <c r="N4" s="268" t="n"/>
      <c r="O4" s="43" t="n"/>
      <c r="P4" s="44" t="n"/>
    </row>
    <row r="5" spans="1:22">
      <c r="A5" s="263" t="s">
        <v>264</v>
      </c>
      <c r="B5" s="261">
        <f>-1*'0315'!N5</f>
        <v/>
      </c>
      <c r="C5" s="69" t="n"/>
      <c r="D5" s="69" t="n"/>
      <c r="E5" s="69" t="n">
        <v>600</v>
      </c>
      <c r="F5" s="69" t="n"/>
      <c r="G5" s="226" t="n">
        <v>250</v>
      </c>
      <c r="H5" s="69" t="n"/>
      <c r="I5" s="69" t="n">
        <v>250</v>
      </c>
      <c r="J5" s="69" t="n"/>
      <c r="K5" s="227" t="n">
        <v>150</v>
      </c>
      <c r="L5" s="276">
        <f>SUM(B5:K5)</f>
        <v/>
      </c>
      <c r="M5" s="55" t="n">
        <v>1200</v>
      </c>
      <c r="N5" s="268">
        <f>M5-L5</f>
        <v/>
      </c>
      <c r="O5" s="256">
        <f>SUM(C5:K5)+'0315'!P5</f>
        <v/>
      </c>
      <c r="P5" s="240" t="n"/>
      <c r="R5" s="65" t="n"/>
    </row>
    <row r="6" spans="1:22">
      <c r="A6" s="262" t="s">
        <v>8</v>
      </c>
      <c r="B6" s="261">
        <f>-1*'0315'!N6</f>
        <v/>
      </c>
      <c r="C6" s="69" t="n"/>
      <c r="D6" s="69" t="n"/>
      <c r="E6" s="69" t="n"/>
      <c r="F6" s="69" t="n"/>
      <c r="G6" s="224" t="n"/>
      <c r="H6" s="69" t="n"/>
      <c r="I6" s="69" t="n"/>
      <c r="J6" s="69" t="n"/>
      <c r="K6" s="224" t="n"/>
      <c r="L6" s="276">
        <f>SUM(B6:K6)</f>
        <v/>
      </c>
      <c r="M6" s="55" t="n"/>
      <c r="N6" s="268">
        <f>M6-L6</f>
        <v/>
      </c>
      <c r="O6" s="256">
        <f>SUM(C6:K6)+'0315'!P6</f>
        <v/>
      </c>
      <c r="P6" s="240" t="n"/>
      <c r="R6" s="102" t="s">
        <v>265</v>
      </c>
    </row>
    <row r="7" spans="1:22">
      <c r="A7" s="262" t="s">
        <v>10</v>
      </c>
      <c r="B7" s="261">
        <f>-1*'0315'!N7</f>
        <v/>
      </c>
      <c r="C7" s="227" t="n">
        <v>250</v>
      </c>
      <c r="D7" s="69" t="n"/>
      <c r="E7" s="227" t="n">
        <v>300</v>
      </c>
      <c r="F7" s="69" t="n"/>
      <c r="G7" s="227" t="n">
        <v>250</v>
      </c>
      <c r="H7" s="69" t="n"/>
      <c r="I7" s="69" t="n"/>
      <c r="J7" s="69" t="n"/>
      <c r="K7" s="224" t="n"/>
      <c r="L7" s="276">
        <f>SUM(B7:K7)</f>
        <v/>
      </c>
      <c r="M7" s="55" t="n">
        <v>0</v>
      </c>
      <c r="N7" s="268">
        <f>M7-L7</f>
        <v/>
      </c>
      <c r="O7" s="256">
        <f>SUM(C7:K7)+'0315'!P7</f>
        <v/>
      </c>
      <c r="P7" s="240" t="n"/>
      <c r="R7" s="102" t="s">
        <v>266</v>
      </c>
    </row>
    <row r="8" spans="1:22">
      <c r="A8" s="262" t="s">
        <v>13</v>
      </c>
      <c r="B8" s="261">
        <f>-1*'0315'!N8</f>
        <v/>
      </c>
      <c r="C8" s="69" t="n"/>
      <c r="D8" s="69" t="n"/>
      <c r="E8" s="69" t="n"/>
      <c r="F8" s="69" t="n"/>
      <c r="G8" s="224" t="n"/>
      <c r="H8" s="69" t="n"/>
      <c r="I8" s="69" t="n"/>
      <c r="J8" s="69" t="n"/>
      <c r="K8" s="226" t="n">
        <v>150</v>
      </c>
      <c r="L8" s="276">
        <f>SUM(B8:K8)</f>
        <v/>
      </c>
      <c r="M8" s="55" t="n"/>
      <c r="N8" s="268">
        <f>M8-L8</f>
        <v/>
      </c>
      <c r="O8" s="256">
        <f>SUM(C8:K8)+'0315'!P8</f>
        <v/>
      </c>
      <c r="P8" s="240" t="n"/>
      <c r="R8" s="102" t="s">
        <v>267</v>
      </c>
    </row>
    <row r="9" spans="1:22">
      <c r="A9" s="262" t="s">
        <v>124</v>
      </c>
      <c r="B9" s="261">
        <f>-1*'0315'!N9</f>
        <v/>
      </c>
      <c r="C9" s="227" t="n">
        <v>250</v>
      </c>
      <c r="D9" s="69" t="n"/>
      <c r="E9" s="69" t="n"/>
      <c r="F9" s="69" t="n"/>
      <c r="G9" s="224" t="n"/>
      <c r="H9" s="69" t="n"/>
      <c r="I9" s="69" t="n"/>
      <c r="J9" s="69" t="n"/>
      <c r="K9" s="224" t="n"/>
      <c r="L9" s="276">
        <f>SUM(B9:K9)</f>
        <v/>
      </c>
      <c r="M9" s="55" t="n"/>
      <c r="N9" s="268">
        <f>M9-L9</f>
        <v/>
      </c>
      <c r="O9" s="256">
        <f>SUM(C9:K9)+'0315'!P9</f>
        <v/>
      </c>
      <c r="P9" s="240" t="n"/>
      <c r="R9" s="102" t="s">
        <v>381</v>
      </c>
    </row>
    <row r="10" spans="1:22">
      <c r="A10" s="262" t="s">
        <v>16</v>
      </c>
      <c r="B10" s="261">
        <f>-1*'0315'!N10</f>
        <v/>
      </c>
      <c r="C10" s="69" t="n"/>
      <c r="D10" s="69" t="n"/>
      <c r="E10" s="69" t="n"/>
      <c r="F10" s="69" t="n"/>
      <c r="G10" s="224" t="n"/>
      <c r="H10" s="69" t="n"/>
      <c r="I10" s="69" t="n"/>
      <c r="J10" s="69" t="n"/>
      <c r="K10" s="224" t="n"/>
      <c r="L10" s="276">
        <f>SUM(B10:K10)</f>
        <v/>
      </c>
      <c r="M10" s="55" t="n"/>
      <c r="N10" s="268">
        <f>M10-L10</f>
        <v/>
      </c>
      <c r="O10" s="256">
        <f>SUM(C10:K10)+'0315'!P10</f>
        <v/>
      </c>
      <c r="P10" s="240" t="n"/>
      <c r="R10" s="102" t="s">
        <v>268</v>
      </c>
    </row>
    <row r="11" spans="1:22">
      <c r="A11" s="262" t="s">
        <v>19</v>
      </c>
      <c r="B11" s="261">
        <f>-1*'0315'!N11</f>
        <v/>
      </c>
      <c r="C11" s="227" t="n">
        <v>250</v>
      </c>
      <c r="D11" s="69" t="n"/>
      <c r="E11" s="226" t="n">
        <v>300</v>
      </c>
      <c r="F11" s="69" t="n"/>
      <c r="G11" s="226" t="n">
        <v>250</v>
      </c>
      <c r="H11" s="69" t="n"/>
      <c r="I11" s="226" t="n">
        <v>250</v>
      </c>
      <c r="J11" s="69" t="n"/>
      <c r="K11" s="226" t="n">
        <v>150</v>
      </c>
      <c r="L11" s="276">
        <f>SUM(B11:K11)</f>
        <v/>
      </c>
      <c r="M11" s="55">
        <f>L11</f>
        <v/>
      </c>
      <c r="N11" s="268">
        <f>M11-L11</f>
        <v/>
      </c>
      <c r="O11" s="256">
        <f>SUM(C11:K11)+'0315'!P11</f>
        <v/>
      </c>
      <c r="P11" s="240" t="n"/>
      <c r="R11" s="102" t="s">
        <v>269</v>
      </c>
    </row>
    <row r="12" spans="1:22">
      <c r="A12" s="262" t="s">
        <v>22</v>
      </c>
      <c r="B12" s="261">
        <f>-1*'0315'!N12</f>
        <v/>
      </c>
      <c r="C12" s="69" t="n"/>
      <c r="D12" s="69" t="n"/>
      <c r="E12" s="69" t="n"/>
      <c r="F12" s="69" t="n"/>
      <c r="G12" s="224" t="n"/>
      <c r="H12" s="69" t="n"/>
      <c r="I12" s="69" t="n"/>
      <c r="J12" s="69" t="n"/>
      <c r="K12" s="224" t="n"/>
      <c r="L12" s="276">
        <f>SUM(B12:K12)</f>
        <v/>
      </c>
      <c r="M12" s="55" t="n"/>
      <c r="N12" s="268">
        <f>M12-L12</f>
        <v/>
      </c>
      <c r="O12" s="256">
        <f>SUM(C12:K12)+'0315'!P12</f>
        <v/>
      </c>
      <c r="P12" s="240" t="n"/>
      <c r="R12" s="102" t="s">
        <v>270</v>
      </c>
    </row>
    <row r="13" spans="1:22">
      <c r="A13" s="262" t="s">
        <v>25</v>
      </c>
      <c r="B13" s="261">
        <f>-1*'0315'!N13</f>
        <v/>
      </c>
      <c r="C13" s="226" t="n">
        <v>250</v>
      </c>
      <c r="D13" s="69" t="n"/>
      <c r="E13" s="69" t="n"/>
      <c r="F13" s="69" t="n"/>
      <c r="G13" s="227" t="n">
        <v>250</v>
      </c>
      <c r="H13" s="69" t="n"/>
      <c r="I13" s="226" t="n">
        <v>250</v>
      </c>
      <c r="J13" s="69" t="n"/>
      <c r="K13" s="226" t="n">
        <v>150</v>
      </c>
      <c r="L13" s="276">
        <f>SUM(B13:K13)</f>
        <v/>
      </c>
      <c r="M13" s="55" t="n"/>
      <c r="N13" s="268">
        <f>M13-L13</f>
        <v/>
      </c>
      <c r="O13" s="256">
        <f>SUM(C13:K13)+'0315'!P13</f>
        <v/>
      </c>
      <c r="P13" s="240" t="n"/>
      <c r="R13" s="102" t="s">
        <v>271</v>
      </c>
    </row>
    <row r="14" spans="1:22">
      <c r="A14" s="262" t="s">
        <v>28</v>
      </c>
      <c r="B14" s="261">
        <f>-1*'0315'!N14</f>
        <v/>
      </c>
      <c r="C14" s="69" t="n"/>
      <c r="D14" s="69" t="n"/>
      <c r="E14" s="69" t="n"/>
      <c r="F14" s="69" t="n"/>
      <c r="G14" s="224" t="n"/>
      <c r="H14" s="69" t="n"/>
      <c r="I14" s="69" t="n"/>
      <c r="J14" s="69" t="n"/>
      <c r="K14" s="224" t="n"/>
      <c r="L14" s="276">
        <f>SUM(B14:K14)</f>
        <v/>
      </c>
      <c r="M14" s="55" t="n"/>
      <c r="N14" s="268">
        <f>M14-L14</f>
        <v/>
      </c>
      <c r="O14" s="256">
        <f>SUM(C14:K14)+'0315'!P14</f>
        <v/>
      </c>
      <c r="P14" s="240" t="n"/>
      <c r="R14" s="102" t="s">
        <v>272</v>
      </c>
    </row>
    <row r="15" spans="1:22">
      <c r="A15" s="262" t="s">
        <v>31</v>
      </c>
      <c r="B15" s="261">
        <f>-1*'0315'!N15</f>
        <v/>
      </c>
      <c r="C15" s="226" t="n">
        <v>250</v>
      </c>
      <c r="D15" s="69" t="n"/>
      <c r="E15" s="69" t="n"/>
      <c r="F15" s="69" t="n"/>
      <c r="G15" s="227" t="n">
        <v>250</v>
      </c>
      <c r="H15" s="69" t="n"/>
      <c r="I15" s="227" t="n">
        <v>250</v>
      </c>
      <c r="J15" s="69" t="n"/>
      <c r="K15" s="227" t="n">
        <v>150</v>
      </c>
      <c r="L15" s="276">
        <f>SUM(B15:K15)</f>
        <v/>
      </c>
      <c r="M15" s="55" t="n"/>
      <c r="N15" s="268">
        <f>M15-L15</f>
        <v/>
      </c>
      <c r="O15" s="256">
        <f>SUM(C15:K15)+'0315'!P15</f>
        <v/>
      </c>
      <c r="P15" s="240" t="n"/>
      <c r="R15" s="102" t="s">
        <v>273</v>
      </c>
    </row>
    <row r="16" spans="1:22">
      <c r="A16" s="262" t="s">
        <v>34</v>
      </c>
      <c r="B16" s="261">
        <f>-1*'0315'!N16</f>
        <v/>
      </c>
      <c r="C16" s="226" t="n">
        <v>250</v>
      </c>
      <c r="D16" s="69" t="n"/>
      <c r="E16" s="227" t="n">
        <v>300</v>
      </c>
      <c r="F16" s="69" t="n"/>
      <c r="G16" s="224" t="n"/>
      <c r="H16" s="69" t="n"/>
      <c r="I16" s="227" t="n">
        <v>250</v>
      </c>
      <c r="J16" s="69" t="n"/>
      <c r="K16" s="224" t="n"/>
      <c r="L16" s="276">
        <f>SUM(B16:K16)</f>
        <v/>
      </c>
      <c r="M16" s="55" t="n">
        <v>250</v>
      </c>
      <c r="N16" s="268">
        <f>M16-L16</f>
        <v/>
      </c>
      <c r="O16" s="256">
        <f>SUM(C16:K16)+'0315'!P16</f>
        <v/>
      </c>
      <c r="P16" s="240" t="n"/>
      <c r="R16" s="102" t="s">
        <v>274</v>
      </c>
    </row>
    <row r="17" spans="1:22">
      <c r="A17" s="262" t="s">
        <v>130</v>
      </c>
      <c r="B17" s="261">
        <f>-1*'0315'!N17</f>
        <v/>
      </c>
      <c r="C17" s="226" t="n">
        <v>250</v>
      </c>
      <c r="D17" s="69" t="n"/>
      <c r="E17" s="226" t="n">
        <v>300</v>
      </c>
      <c r="F17" s="69" t="n"/>
      <c r="G17" s="226" t="n">
        <v>250</v>
      </c>
      <c r="H17" s="69" t="n"/>
      <c r="I17" s="69" t="n"/>
      <c r="J17" s="69" t="n"/>
      <c r="K17" s="227" t="n">
        <v>150</v>
      </c>
      <c r="L17" s="276">
        <f>SUM(B17:K17)</f>
        <v/>
      </c>
      <c r="M17" s="55" t="n">
        <v>1500</v>
      </c>
      <c r="N17" s="268">
        <f>M17-L17</f>
        <v/>
      </c>
      <c r="O17" s="256">
        <f>SUM(C17:K17)+'0315'!P17</f>
        <v/>
      </c>
      <c r="P17" s="240" t="n"/>
      <c r="R17" s="102" t="s">
        <v>275</v>
      </c>
    </row>
    <row r="18" spans="1:22">
      <c r="A18" s="262" t="s">
        <v>65</v>
      </c>
      <c r="B18" s="261">
        <f>-1*'0315'!N18</f>
        <v/>
      </c>
      <c r="C18" s="69" t="n"/>
      <c r="D18" s="69" t="n"/>
      <c r="E18" s="69" t="n"/>
      <c r="F18" s="69" t="n"/>
      <c r="G18" s="224" t="n"/>
      <c r="H18" s="69" t="n"/>
      <c r="I18" s="69" t="n"/>
      <c r="J18" s="69" t="n"/>
      <c r="K18" s="224" t="n"/>
      <c r="L18" s="276">
        <f>SUM(B18:K18)</f>
        <v/>
      </c>
      <c r="M18" s="55" t="n"/>
      <c r="N18" s="268">
        <f>M18-L18</f>
        <v/>
      </c>
      <c r="O18" s="256">
        <f>SUM(C18:K18)+'0315'!P18</f>
        <v/>
      </c>
      <c r="P18" s="240" t="n"/>
      <c r="R18" s="102" t="s">
        <v>382</v>
      </c>
    </row>
    <row r="19" spans="1:22">
      <c r="A19" s="262" t="s">
        <v>39</v>
      </c>
      <c r="B19" s="261">
        <f>-1*'0315'!N19</f>
        <v/>
      </c>
      <c r="C19" s="226" t="n">
        <v>250</v>
      </c>
      <c r="D19" s="69" t="n"/>
      <c r="E19" s="227" t="n">
        <v>300</v>
      </c>
      <c r="F19" s="69" t="n"/>
      <c r="G19" s="226" t="n">
        <v>250</v>
      </c>
      <c r="H19" s="69" t="n"/>
      <c r="I19" s="226" t="n">
        <v>250</v>
      </c>
      <c r="J19" s="69" t="n"/>
      <c r="K19" s="226" t="n">
        <v>150</v>
      </c>
      <c r="L19" s="276">
        <f>SUM(B19:K19)</f>
        <v/>
      </c>
      <c r="M19" s="55" t="n">
        <v>1500</v>
      </c>
      <c r="N19" s="268">
        <f>M19-L19</f>
        <v/>
      </c>
      <c r="O19" s="256">
        <f>SUM(C19:K19)+'0315'!P19</f>
        <v/>
      </c>
      <c r="P19" s="240" t="n"/>
      <c r="R19" s="102" t="s">
        <v>276</v>
      </c>
    </row>
    <row r="20" spans="1:22">
      <c r="A20" s="262" t="s">
        <v>42</v>
      </c>
      <c r="B20" s="261">
        <f>-1*'0315'!N20</f>
        <v/>
      </c>
      <c r="C20" s="69" t="n"/>
      <c r="D20" s="69" t="n"/>
      <c r="E20" s="69" t="n"/>
      <c r="F20" s="69" t="n"/>
      <c r="G20" s="227" t="n">
        <v>250</v>
      </c>
      <c r="H20" s="69" t="n"/>
      <c r="I20" s="227" t="n">
        <v>250</v>
      </c>
      <c r="J20" s="69" t="n"/>
      <c r="K20" s="226" t="n">
        <v>150</v>
      </c>
      <c r="L20" s="276">
        <f>SUM(B20:K20)</f>
        <v/>
      </c>
      <c r="M20" s="55" t="n"/>
      <c r="N20" s="268">
        <f>M20-L20</f>
        <v/>
      </c>
      <c r="O20" s="256">
        <f>SUM(C20:K20)+'0315'!P20</f>
        <v/>
      </c>
      <c r="P20" s="240" t="n"/>
      <c r="R20" s="102" t="s">
        <v>277</v>
      </c>
    </row>
    <row r="21" spans="1:22">
      <c r="A21" s="262" t="s">
        <v>45</v>
      </c>
      <c r="B21" s="261">
        <f>-1*'0315'!N21</f>
        <v/>
      </c>
      <c r="C21" s="227" t="n">
        <v>250</v>
      </c>
      <c r="D21" s="69" t="n"/>
      <c r="E21" s="226" t="n">
        <v>300</v>
      </c>
      <c r="F21" s="69" t="n"/>
      <c r="G21" s="226" t="n">
        <v>250</v>
      </c>
      <c r="H21" s="69" t="n"/>
      <c r="I21" s="227" t="n">
        <v>250</v>
      </c>
      <c r="J21" s="69" t="n"/>
      <c r="K21" s="227" t="n">
        <v>150</v>
      </c>
      <c r="L21" s="276">
        <f>SUM(B21:K21)</f>
        <v/>
      </c>
      <c r="M21" s="55" t="n"/>
      <c r="N21" s="268">
        <f>M21-L21</f>
        <v/>
      </c>
      <c r="O21" s="256">
        <f>SUM(C21:K21)+'0315'!P21</f>
        <v/>
      </c>
      <c r="P21" s="240" t="n"/>
      <c r="R21" s="102" t="s">
        <v>278</v>
      </c>
    </row>
    <row r="22" spans="1:22">
      <c r="A22" s="262" t="s">
        <v>46</v>
      </c>
      <c r="B22" s="261">
        <f>-1*'0315'!N22</f>
        <v/>
      </c>
      <c r="C22" s="69" t="n"/>
      <c r="D22" s="69" t="n"/>
      <c r="E22" s="69" t="n"/>
      <c r="F22" s="69" t="n"/>
      <c r="G22" s="227" t="n">
        <v>250</v>
      </c>
      <c r="H22" s="69" t="n"/>
      <c r="I22" s="226" t="n">
        <v>250</v>
      </c>
      <c r="J22" s="69" t="n"/>
      <c r="K22" s="226" t="n">
        <v>150</v>
      </c>
      <c r="L22" s="276">
        <f>SUM(B22:K22)</f>
        <v/>
      </c>
      <c r="M22" s="55" t="n"/>
      <c r="N22" s="268">
        <f>M22-L22</f>
        <v/>
      </c>
      <c r="O22" s="256">
        <f>SUM(C22:K22)+'0315'!P22</f>
        <v/>
      </c>
      <c r="P22" s="240" t="n"/>
      <c r="R22" s="102" t="s">
        <v>279</v>
      </c>
    </row>
    <row r="23" spans="1:22">
      <c r="A23" s="262" t="s">
        <v>154</v>
      </c>
      <c r="B23" s="261">
        <f>-1*'0315'!N23</f>
        <v/>
      </c>
      <c r="C23" s="69" t="n"/>
      <c r="D23" s="69" t="n"/>
      <c r="E23" s="69" t="n"/>
      <c r="F23" s="69" t="n"/>
      <c r="G23" s="69" t="n"/>
      <c r="H23" s="69" t="n"/>
      <c r="I23" s="69" t="n"/>
      <c r="J23" s="69" t="n"/>
      <c r="K23" s="226" t="n">
        <v>150</v>
      </c>
      <c r="L23" s="276">
        <f>SUM(B23:K23)</f>
        <v/>
      </c>
      <c r="M23" s="55" t="n"/>
      <c r="N23" s="268">
        <f>M23-L23</f>
        <v/>
      </c>
      <c r="O23" s="256">
        <f>SUM(C23:K23)+'0315'!P23</f>
        <v/>
      </c>
      <c r="P23" s="240" t="n"/>
      <c r="R23" s="102" t="s">
        <v>280</v>
      </c>
    </row>
    <row r="24" spans="1:22">
      <c r="A24" s="262" t="s">
        <v>76</v>
      </c>
      <c r="B24" s="261">
        <f>-1*'0315'!N24</f>
        <v/>
      </c>
      <c r="C24" s="69" t="n"/>
      <c r="D24" s="69" t="n"/>
      <c r="E24" s="69" t="n"/>
      <c r="F24" s="69" t="n"/>
      <c r="G24" s="69" t="n"/>
      <c r="H24" s="69" t="n"/>
      <c r="I24" s="69" t="n"/>
      <c r="J24" s="69" t="n"/>
      <c r="K24" s="224" t="n"/>
      <c r="L24" s="276">
        <f>SUM(B24:K24)</f>
        <v/>
      </c>
      <c r="M24" s="55" t="n"/>
      <c r="N24" s="268">
        <f>M24-L24</f>
        <v/>
      </c>
      <c r="O24" s="256">
        <f>SUM(C24:K24)+'0315'!P24</f>
        <v/>
      </c>
      <c r="P24" s="240" t="n"/>
      <c r="R24" s="102" t="s">
        <v>304</v>
      </c>
    </row>
    <row r="25" spans="1:22">
      <c r="A25" s="262" t="s">
        <v>52</v>
      </c>
      <c r="B25" s="261">
        <f>-1*'0315'!N25</f>
        <v/>
      </c>
      <c r="C25" s="227" t="n">
        <v>250</v>
      </c>
      <c r="D25" s="69" t="n"/>
      <c r="E25" s="227" t="n">
        <v>300</v>
      </c>
      <c r="F25" s="69" t="n"/>
      <c r="G25" s="69" t="n"/>
      <c r="H25" s="69" t="n"/>
      <c r="I25" s="69" t="n"/>
      <c r="J25" s="69" t="n"/>
      <c r="K25" s="227" t="n">
        <v>150</v>
      </c>
      <c r="L25" s="276">
        <f>SUM(B25:K25)</f>
        <v/>
      </c>
      <c r="M25" s="55" t="n"/>
      <c r="N25" s="268">
        <f>M25-L25</f>
        <v/>
      </c>
      <c r="O25" s="256">
        <f>SUM(C25:K25)+'0315'!P25</f>
        <v/>
      </c>
      <c r="P25" s="240" t="n"/>
      <c r="R25" s="102" t="s">
        <v>281</v>
      </c>
    </row>
    <row r="26" spans="1:22">
      <c r="A26" s="44" t="n"/>
      <c r="B26" s="69" t="n"/>
      <c r="C26" s="44" t="n"/>
      <c r="D26" s="44" t="n"/>
      <c r="E26" s="44" t="n"/>
      <c r="F26" s="44" t="n"/>
      <c r="G26" s="44" t="n"/>
      <c r="H26" s="69" t="n"/>
      <c r="I26" s="44" t="n"/>
      <c r="J26" s="44" t="n"/>
      <c r="K26" s="69" t="n"/>
      <c r="L26" s="240" t="n"/>
      <c r="M26" s="240" t="n"/>
      <c r="N26" s="240" t="n"/>
      <c r="O26" s="240" t="n"/>
      <c r="P26" s="240" t="n"/>
    </row>
    <row customHeight="1" ht="82.5" r="27" s="291" spans="1:22">
      <c r="A27" s="236" t="n"/>
      <c r="B27" s="236" t="n"/>
      <c r="C27" s="69" t="n"/>
      <c r="D27" s="69" t="n"/>
      <c r="E27" s="69" t="s">
        <v>462</v>
      </c>
      <c r="F27" s="69" t="n"/>
      <c r="G27" s="69" t="s">
        <v>463</v>
      </c>
      <c r="H27" s="69" t="n"/>
      <c r="I27" s="69" t="s">
        <v>464</v>
      </c>
      <c r="J27" s="69" t="n"/>
      <c r="K27" s="69" t="s">
        <v>465</v>
      </c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</row>
    <row r="28" spans="1:22">
      <c r="B28" s="230" t="n"/>
      <c r="D28" s="44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22">
      <c r="B29" s="230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22">
      <c r="B30" s="230" t="n"/>
      <c r="C30" s="69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71" t="n"/>
      <c r="M30" s="71" t="n"/>
      <c r="O30" s="234" t="n"/>
    </row>
    <row r="31" spans="1:22">
      <c r="B31" s="230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71" t="n"/>
      <c r="M31" s="71" t="n"/>
      <c r="O31" s="234" t="n"/>
    </row>
    <row r="32" spans="1:22">
      <c r="B32" s="230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1" t="n"/>
      <c r="M32" s="71" t="n"/>
      <c r="O32" s="234" t="n"/>
    </row>
    <row r="33" spans="1:22">
      <c r="B33" s="230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22">
      <c r="B34" s="230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22">
      <c r="B35" s="230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22">
      <c r="B36" s="230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22">
      <c r="B37" s="230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22">
      <c r="B38" s="230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22">
      <c r="B39" s="230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22">
      <c r="B40" s="230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22">
      <c r="B41" s="230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22">
      <c r="B42" s="230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22">
      <c r="B43" s="230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22">
      <c r="B44" s="230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22">
      <c r="B45" s="230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22">
      <c r="B46" s="230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22">
      <c r="B47" s="230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22">
      <c r="B48" s="230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22">
      <c r="B49" s="230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22">
      <c r="B50" s="230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22">
      <c r="B51" s="230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22">
      <c r="B52" s="230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22">
      <c r="B53" s="230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22">
      <c r="B54" s="230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22">
      <c r="B55" s="230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22">
      <c r="B56" s="230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22">
      <c r="B57" s="230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22">
      <c r="B58" s="230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22">
      <c r="B59" s="230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22">
      <c r="B60" s="230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22">
      <c r="B61" s="230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22">
      <c r="B62" s="230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22">
      <c r="B63" s="230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22">
      <c r="B64" s="230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22">
      <c r="B65" s="230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22">
      <c r="B66" s="230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22">
      <c r="B67" s="230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22">
      <c r="B68" s="230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22">
      <c r="B69" s="230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22">
      <c r="B70" s="230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22">
      <c r="B71" s="230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22">
      <c r="B72" s="230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22">
      <c r="B73" s="230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22">
      <c r="B74" s="230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22">
      <c r="B75" s="230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22">
      <c r="B76" s="230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22">
      <c r="B77" s="230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22">
      <c r="B78" s="230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22">
      <c r="B79" s="230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22">
      <c r="B80" s="230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22">
      <c r="B81" s="230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22">
      <c r="B82" s="230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22">
      <c r="B83" s="230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22">
      <c r="B84" s="230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22">
      <c r="B85" s="230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22">
      <c r="B86" s="230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22">
      <c r="B87" s="230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22">
      <c r="B88" s="230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22">
      <c r="B89" s="230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22">
      <c r="B90" s="230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2"/>
    <col customWidth="1" max="17" min="17" style="291" width="17.29"/>
    <col customWidth="1" max="18" min="18" style="291" width="33.57"/>
    <col customWidth="1" max="22" min="19" style="291" width="17.29"/>
  </cols>
  <sheetData>
    <row r="1" spans="1:18">
      <c r="A1" s="218" t="s">
        <v>0</v>
      </c>
      <c r="B1" s="181" t="s">
        <v>252</v>
      </c>
      <c r="C1" s="182" t="n">
        <v>42065</v>
      </c>
      <c r="D1" s="182" t="n">
        <v>42068</v>
      </c>
      <c r="E1" s="182" t="n">
        <v>42072</v>
      </c>
      <c r="F1" s="182" t="n">
        <v>42075</v>
      </c>
      <c r="G1" s="182" t="n">
        <v>42079</v>
      </c>
      <c r="H1" s="182" t="n">
        <v>42082</v>
      </c>
      <c r="I1" s="182" t="n">
        <v>42086</v>
      </c>
      <c r="J1" s="182" t="n">
        <v>42089</v>
      </c>
      <c r="K1" s="182" t="n">
        <v>42093</v>
      </c>
      <c r="L1" s="16" t="s">
        <v>253</v>
      </c>
      <c r="M1" s="17" t="s">
        <v>254</v>
      </c>
      <c r="N1" s="18" t="s">
        <v>255</v>
      </c>
      <c r="O1" s="19" t="s">
        <v>256</v>
      </c>
      <c r="P1" s="19" t="s">
        <v>256</v>
      </c>
      <c r="R1" s="102" t="s">
        <v>257</v>
      </c>
    </row>
    <row r="2" spans="1:18">
      <c r="A2" s="22" t="s">
        <v>258</v>
      </c>
      <c r="B2" s="23">
        <f>'0215'!L2</f>
        <v/>
      </c>
      <c r="C2" s="44" t="n"/>
      <c r="D2" s="227" t="s">
        <v>466</v>
      </c>
      <c r="E2" s="69" t="n"/>
      <c r="F2" s="227" t="s">
        <v>467</v>
      </c>
      <c r="G2" s="69" t="n"/>
      <c r="H2" s="226" t="s">
        <v>468</v>
      </c>
      <c r="I2" s="69" t="n"/>
      <c r="J2" s="226" t="s">
        <v>469</v>
      </c>
      <c r="K2" s="69" t="n"/>
      <c r="L2" s="26">
        <f>B2+L3-L4</f>
        <v/>
      </c>
      <c r="M2" s="55" t="n"/>
      <c r="N2" s="268">
        <f>SUM(N5:N26)</f>
        <v/>
      </c>
      <c r="O2" s="211" t="s">
        <v>470</v>
      </c>
      <c r="P2" s="211" t="s">
        <v>451</v>
      </c>
      <c r="R2" s="246" t="n"/>
    </row>
    <row r="3" spans="1:18">
      <c r="A3" s="34" t="s">
        <v>262</v>
      </c>
      <c r="B3" s="34" t="n"/>
      <c r="C3" s="34" t="n"/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11" t="n"/>
      <c r="P3" s="211" t="n"/>
      <c r="R3" s="236" t="n"/>
    </row>
    <row r="4" spans="1:18">
      <c r="A4" s="40" t="s">
        <v>263</v>
      </c>
      <c r="B4" s="40" t="n"/>
      <c r="C4" s="229" t="n"/>
      <c r="D4" s="229" t="n">
        <v>2600</v>
      </c>
      <c r="E4" s="229" t="n"/>
      <c r="F4" s="229" t="n">
        <v>2600</v>
      </c>
      <c r="G4" s="229" t="n"/>
      <c r="H4" s="229" t="n">
        <v>2600</v>
      </c>
      <c r="I4" s="229" t="n"/>
      <c r="J4" s="229" t="n">
        <v>2600</v>
      </c>
      <c r="K4" s="229" t="n"/>
      <c r="L4" s="229">
        <f>SUM(C4:K4)</f>
        <v/>
      </c>
      <c r="M4" s="55" t="n"/>
      <c r="N4" s="268" t="n"/>
      <c r="O4" s="43" t="n"/>
      <c r="P4" s="43" t="n"/>
    </row>
    <row r="5" spans="1:18">
      <c r="A5" s="263" t="s">
        <v>264</v>
      </c>
      <c r="B5" s="261">
        <f>-1*'0215'!N5</f>
        <v/>
      </c>
      <c r="C5" s="44" t="n"/>
      <c r="D5" s="69" t="n">
        <v>400</v>
      </c>
      <c r="E5" s="69" t="n"/>
      <c r="F5" s="69" t="n">
        <v>750</v>
      </c>
      <c r="G5" s="69" t="n"/>
      <c r="H5" s="227" t="n">
        <v>600</v>
      </c>
      <c r="I5" s="69" t="n"/>
      <c r="J5" s="69" t="n">
        <v>500</v>
      </c>
      <c r="K5" s="69" t="n"/>
      <c r="L5" s="276">
        <f>SUM(B5:K5)</f>
        <v/>
      </c>
      <c r="M5" s="55" t="n">
        <v>1450</v>
      </c>
      <c r="N5" s="268">
        <f>M5-L5</f>
        <v/>
      </c>
      <c r="O5" s="256">
        <f>SUM(C5:H5)+'0215'!O5</f>
        <v/>
      </c>
      <c r="P5" s="256">
        <f>SUM(I5:K5)</f>
        <v/>
      </c>
      <c r="R5" s="65" t="n"/>
    </row>
    <row r="6" spans="1:18">
      <c r="A6" s="262" t="s">
        <v>8</v>
      </c>
      <c r="B6" s="261">
        <f>-1*'0215'!N6</f>
        <v/>
      </c>
      <c r="C6" s="44" t="n"/>
      <c r="D6" s="69" t="n"/>
      <c r="E6" s="69" t="n"/>
      <c r="F6" s="224" t="n"/>
      <c r="G6" s="44" t="n"/>
      <c r="H6" s="224" t="n"/>
      <c r="I6" s="44" t="n"/>
      <c r="J6" s="227" t="n">
        <v>250</v>
      </c>
      <c r="K6" s="69" t="n"/>
      <c r="L6" s="276">
        <f>SUM(B6:K6)</f>
        <v/>
      </c>
      <c r="M6" s="55" t="n"/>
      <c r="N6" s="268">
        <f>M6-L6</f>
        <v/>
      </c>
      <c r="O6" s="256">
        <f>SUM(C6:H6)+'0215'!O6</f>
        <v/>
      </c>
      <c r="P6" s="256">
        <f>SUM(I6:K6)</f>
        <v/>
      </c>
      <c r="R6" s="102" t="s">
        <v>265</v>
      </c>
    </row>
    <row r="7" spans="1:18">
      <c r="A7" s="262" t="s">
        <v>10</v>
      </c>
      <c r="B7" s="261">
        <f>-1*'0215'!N7</f>
        <v/>
      </c>
      <c r="C7" s="44" t="n"/>
      <c r="D7" s="227" t="n">
        <v>200</v>
      </c>
      <c r="E7" s="69" t="n"/>
      <c r="F7" s="224" t="n"/>
      <c r="G7" s="69" t="n"/>
      <c r="H7" s="224" t="n"/>
      <c r="I7" s="69" t="n"/>
      <c r="J7" s="227" t="n">
        <v>250</v>
      </c>
      <c r="K7" s="69" t="n"/>
      <c r="L7" s="276">
        <f>SUM(B7:K7)</f>
        <v/>
      </c>
      <c r="M7" s="55" t="n">
        <v>600</v>
      </c>
      <c r="N7" s="268">
        <f>M7-L7</f>
        <v/>
      </c>
      <c r="O7" s="256">
        <f>SUM(C7:H7)+'0215'!O7</f>
        <v/>
      </c>
      <c r="P7" s="256">
        <f>SUM(I7:K7)</f>
        <v/>
      </c>
      <c r="R7" s="102" t="s">
        <v>266</v>
      </c>
    </row>
    <row r="8" spans="1:18">
      <c r="A8" s="262" t="s">
        <v>13</v>
      </c>
      <c r="B8" s="261">
        <f>-1*'0215'!N8</f>
        <v/>
      </c>
      <c r="C8" s="44" t="n"/>
      <c r="D8" s="69" t="n"/>
      <c r="E8" s="69" t="n"/>
      <c r="F8" s="224" t="n"/>
      <c r="G8" s="44" t="n"/>
      <c r="H8" s="224" t="n"/>
      <c r="I8" s="44" t="n"/>
      <c r="J8" s="44" t="n"/>
      <c r="K8" s="69" t="n"/>
      <c r="L8" s="276">
        <f>SUM(B8:K8)</f>
        <v/>
      </c>
      <c r="M8" s="55" t="n"/>
      <c r="N8" s="268">
        <f>M8-L8</f>
        <v/>
      </c>
      <c r="O8" s="256">
        <f>SUM(C8:H8)+'0215'!O8</f>
        <v/>
      </c>
      <c r="P8" s="256">
        <f>SUM(I8:K8)</f>
        <v/>
      </c>
      <c r="R8" s="102" t="s">
        <v>267</v>
      </c>
    </row>
    <row r="9" spans="1:18">
      <c r="A9" s="262" t="s">
        <v>124</v>
      </c>
      <c r="B9" s="261">
        <f>-1*'0215'!N9</f>
        <v/>
      </c>
      <c r="C9" s="44" t="n"/>
      <c r="D9" s="69" t="n"/>
      <c r="E9" s="69" t="n"/>
      <c r="F9" s="224" t="n"/>
      <c r="G9" s="44" t="n"/>
      <c r="H9" s="224" t="n"/>
      <c r="I9" s="44" t="n"/>
      <c r="J9" s="44" t="n"/>
      <c r="K9" s="69" t="n"/>
      <c r="L9" s="276">
        <f>SUM(B9:K9)</f>
        <v/>
      </c>
      <c r="M9" s="55" t="n"/>
      <c r="N9" s="268">
        <f>M9-L9</f>
        <v/>
      </c>
      <c r="O9" s="256">
        <f>SUM(C9:H9)+'0215'!O9</f>
        <v/>
      </c>
      <c r="P9" s="256">
        <f>SUM(I9:K9)</f>
        <v/>
      </c>
      <c r="R9" s="102" t="s">
        <v>381</v>
      </c>
    </row>
    <row r="10" spans="1:18">
      <c r="A10" s="262" t="s">
        <v>16</v>
      </c>
      <c r="B10" s="261">
        <f>-1*'0215'!N10</f>
        <v/>
      </c>
      <c r="C10" s="44" t="n"/>
      <c r="D10" s="69" t="n"/>
      <c r="E10" s="69" t="n"/>
      <c r="F10" s="224" t="n"/>
      <c r="G10" s="44" t="n"/>
      <c r="H10" s="224" t="n"/>
      <c r="I10" s="44" t="n"/>
      <c r="J10" s="44" t="n"/>
      <c r="K10" s="69" t="n"/>
      <c r="L10" s="276">
        <f>SUM(B10:K10)</f>
        <v/>
      </c>
      <c r="M10" s="55" t="n"/>
      <c r="N10" s="268">
        <f>M10-L10</f>
        <v/>
      </c>
      <c r="O10" s="256">
        <f>SUM(C10:H10)+'0215'!O10</f>
        <v/>
      </c>
      <c r="P10" s="256">
        <f>SUM(I10:K10)</f>
        <v/>
      </c>
      <c r="R10" s="102" t="s">
        <v>268</v>
      </c>
    </row>
    <row r="11" spans="1:18">
      <c r="A11" s="262" t="s">
        <v>19</v>
      </c>
      <c r="B11" s="261">
        <f>-1*'0215'!N11</f>
        <v/>
      </c>
      <c r="C11" s="44" t="n"/>
      <c r="D11" s="226" t="n">
        <v>200</v>
      </c>
      <c r="E11" s="69" t="n"/>
      <c r="F11" s="226" t="n">
        <v>250</v>
      </c>
      <c r="G11" s="69" t="n"/>
      <c r="H11" s="226" t="n">
        <v>300</v>
      </c>
      <c r="I11" s="69" t="n"/>
      <c r="J11" s="44" t="n"/>
      <c r="K11" s="69" t="n"/>
      <c r="L11" s="276">
        <f>SUM(B11:K11)</f>
        <v/>
      </c>
      <c r="M11" s="55">
        <f>L11</f>
        <v/>
      </c>
      <c r="N11" s="268">
        <f>M11-L11</f>
        <v/>
      </c>
      <c r="O11" s="256">
        <f>SUM(C11:H11)+'0215'!O11</f>
        <v/>
      </c>
      <c r="P11" s="256">
        <f>SUM(I11:K11)</f>
        <v/>
      </c>
      <c r="R11" s="102" t="s">
        <v>269</v>
      </c>
    </row>
    <row r="12" spans="1:18">
      <c r="A12" s="262" t="s">
        <v>22</v>
      </c>
      <c r="B12" s="261">
        <f>-1*'0215'!N12</f>
        <v/>
      </c>
      <c r="C12" s="44" t="n"/>
      <c r="D12" s="227" t="n">
        <v>200</v>
      </c>
      <c r="E12" s="69" t="n"/>
      <c r="F12" s="224" t="n"/>
      <c r="G12" s="44" t="n"/>
      <c r="H12" s="224" t="n"/>
      <c r="I12" s="44" t="n"/>
      <c r="J12" s="44" t="n"/>
      <c r="K12" s="69" t="n"/>
      <c r="L12" s="276">
        <f>SUM(B12:K12)</f>
        <v/>
      </c>
      <c r="M12" s="55" t="n"/>
      <c r="N12" s="268">
        <f>M12-L12</f>
        <v/>
      </c>
      <c r="O12" s="256">
        <f>SUM(C12:H12)+'0215'!O12</f>
        <v/>
      </c>
      <c r="P12" s="256">
        <f>SUM(I12:K12)</f>
        <v/>
      </c>
      <c r="R12" s="102" t="s">
        <v>270</v>
      </c>
    </row>
    <row r="13" spans="1:18">
      <c r="A13" s="262" t="s">
        <v>25</v>
      </c>
      <c r="B13" s="261">
        <f>-1*'0215'!N13</f>
        <v/>
      </c>
      <c r="C13" s="44" t="n"/>
      <c r="D13" s="227" t="n">
        <v>200</v>
      </c>
      <c r="E13" s="69" t="n"/>
      <c r="F13" s="227" t="n">
        <v>250</v>
      </c>
      <c r="G13" s="69" t="n"/>
      <c r="H13" s="227" t="n">
        <v>300</v>
      </c>
      <c r="I13" s="44" t="n"/>
      <c r="J13" s="227" t="n">
        <v>250</v>
      </c>
      <c r="K13" s="69" t="n"/>
      <c r="L13" s="276">
        <f>SUM(B13:K13)</f>
        <v/>
      </c>
      <c r="M13" s="55" t="n">
        <v>1000</v>
      </c>
      <c r="N13" s="268">
        <f>M13-L13</f>
        <v/>
      </c>
      <c r="O13" s="256">
        <f>SUM(C13:H13)+'0215'!O13</f>
        <v/>
      </c>
      <c r="P13" s="256">
        <f>SUM(I13:K13)</f>
        <v/>
      </c>
      <c r="R13" s="102" t="s">
        <v>271</v>
      </c>
    </row>
    <row r="14" spans="1:18">
      <c r="A14" s="262" t="s">
        <v>28</v>
      </c>
      <c r="B14" s="261">
        <f>-1*'0215'!N14</f>
        <v/>
      </c>
      <c r="C14" s="44" t="n"/>
      <c r="D14" s="69" t="n"/>
      <c r="E14" s="69" t="n"/>
      <c r="F14" s="224" t="n"/>
      <c r="G14" s="44" t="n"/>
      <c r="H14" s="224" t="n"/>
      <c r="I14" s="44" t="n"/>
      <c r="J14" s="44" t="n"/>
      <c r="K14" s="69" t="n"/>
      <c r="L14" s="276">
        <f>SUM(B14:K14)</f>
        <v/>
      </c>
      <c r="M14" s="55" t="n">
        <v>650</v>
      </c>
      <c r="N14" s="268">
        <f>M14-L14</f>
        <v/>
      </c>
      <c r="O14" s="256">
        <f>SUM(C14:H14)+'0215'!O14</f>
        <v/>
      </c>
      <c r="P14" s="256">
        <f>SUM(I14:K14)</f>
        <v/>
      </c>
      <c r="R14" s="102" t="s">
        <v>272</v>
      </c>
    </row>
    <row r="15" spans="1:18">
      <c r="A15" s="262" t="s">
        <v>31</v>
      </c>
      <c r="B15" s="261">
        <f>-1*'0215'!N15</f>
        <v/>
      </c>
      <c r="C15" s="44" t="n"/>
      <c r="D15" s="227" t="n">
        <v>200</v>
      </c>
      <c r="E15" s="69" t="n"/>
      <c r="F15" s="227" t="n">
        <v>250</v>
      </c>
      <c r="G15" s="69" t="n"/>
      <c r="H15" s="227" t="n">
        <v>300</v>
      </c>
      <c r="I15" s="69" t="n"/>
      <c r="J15" s="44" t="n"/>
      <c r="K15" s="69" t="n"/>
      <c r="L15" s="276">
        <f>SUM(B15:K15)</f>
        <v/>
      </c>
      <c r="M15" s="55" t="n"/>
      <c r="N15" s="268">
        <f>M15-L15</f>
        <v/>
      </c>
      <c r="O15" s="256">
        <f>SUM(C15:H15)+'0215'!O15</f>
        <v/>
      </c>
      <c r="P15" s="256">
        <f>SUM(I15:K15)</f>
        <v/>
      </c>
      <c r="R15" s="102" t="s">
        <v>273</v>
      </c>
    </row>
    <row r="16" spans="1:18">
      <c r="A16" s="262" t="s">
        <v>68</v>
      </c>
      <c r="B16" s="261">
        <f>-1*'0215'!N16</f>
        <v/>
      </c>
      <c r="C16" s="44" t="n"/>
      <c r="D16" s="69" t="n"/>
      <c r="E16" s="69" t="n"/>
      <c r="F16" s="224" t="n"/>
      <c r="G16" s="44" t="n"/>
      <c r="H16" s="224" t="n"/>
      <c r="I16" s="44" t="n"/>
      <c r="J16" s="44" t="n"/>
      <c r="K16" s="69" t="n"/>
      <c r="L16" s="276">
        <f>SUM(B16:K16)</f>
        <v/>
      </c>
      <c r="M16" s="55" t="n"/>
      <c r="N16" s="268">
        <f>M16-L16</f>
        <v/>
      </c>
      <c r="O16" s="256">
        <f>SUM(C16:H16)+'0215'!O16</f>
        <v/>
      </c>
      <c r="P16" s="256">
        <f>SUM(I16:K16)</f>
        <v/>
      </c>
      <c r="R16" s="102" t="s">
        <v>438</v>
      </c>
    </row>
    <row r="17" spans="1:18">
      <c r="A17" s="262" t="s">
        <v>130</v>
      </c>
      <c r="B17" s="261">
        <f>-1*'0215'!N17</f>
        <v/>
      </c>
      <c r="C17" s="44" t="n"/>
      <c r="D17" s="226" t="n">
        <v>200</v>
      </c>
      <c r="E17" s="69" t="n"/>
      <c r="F17" s="226" t="n">
        <v>250</v>
      </c>
      <c r="G17" s="69" t="n"/>
      <c r="H17" s="226" t="n">
        <v>300</v>
      </c>
      <c r="I17" s="69" t="n"/>
      <c r="J17" s="226" t="n">
        <v>250</v>
      </c>
      <c r="K17" s="69" t="n"/>
      <c r="L17" s="276">
        <f>SUM(B17:K17)</f>
        <v/>
      </c>
      <c r="M17" s="55" t="n">
        <v>1500</v>
      </c>
      <c r="N17" s="268">
        <f>M17-L17</f>
        <v/>
      </c>
      <c r="O17" s="256">
        <f>SUM(C17:H17)+'0215'!O17</f>
        <v/>
      </c>
      <c r="P17" s="256">
        <f>SUM(I17:K17)</f>
        <v/>
      </c>
      <c r="R17" s="102" t="s">
        <v>275</v>
      </c>
    </row>
    <row r="18" spans="1:18">
      <c r="A18" s="262" t="s">
        <v>65</v>
      </c>
      <c r="B18" s="261">
        <f>-1*'0215'!N18</f>
        <v/>
      </c>
      <c r="C18" s="44" t="n"/>
      <c r="D18" s="69" t="n"/>
      <c r="E18" s="69" t="n"/>
      <c r="F18" s="224" t="n"/>
      <c r="G18" s="44" t="n"/>
      <c r="H18" s="224" t="n"/>
      <c r="I18" s="44" t="n"/>
      <c r="J18" s="44" t="n"/>
      <c r="K18" s="69" t="n"/>
      <c r="L18" s="276">
        <f>SUM(B18:K18)</f>
        <v/>
      </c>
      <c r="M18" s="55" t="n"/>
      <c r="N18" s="268">
        <f>M18-L18</f>
        <v/>
      </c>
      <c r="O18" s="256">
        <f>SUM(C18:H18)+'0215'!O18</f>
        <v/>
      </c>
      <c r="P18" s="256">
        <f>SUM(I18:K18)</f>
        <v/>
      </c>
      <c r="R18" s="102" t="s">
        <v>382</v>
      </c>
    </row>
    <row r="19" spans="1:18">
      <c r="A19" s="262" t="s">
        <v>39</v>
      </c>
      <c r="B19" s="261">
        <f>-1*'0215'!N19</f>
        <v/>
      </c>
      <c r="C19" s="44" t="n"/>
      <c r="D19" s="226" t="n">
        <v>200</v>
      </c>
      <c r="E19" s="69" t="n"/>
      <c r="F19" s="227" t="n">
        <v>250</v>
      </c>
      <c r="G19" s="69" t="n"/>
      <c r="H19" s="227" t="n">
        <v>300</v>
      </c>
      <c r="I19" s="69" t="n"/>
      <c r="J19" s="226" t="n">
        <v>250</v>
      </c>
      <c r="K19" s="69" t="n"/>
      <c r="L19" s="276">
        <f>SUM(B19:K19)</f>
        <v/>
      </c>
      <c r="M19" s="55" t="n">
        <v>1000</v>
      </c>
      <c r="N19" s="268">
        <f>M19-L19</f>
        <v/>
      </c>
      <c r="O19" s="256">
        <f>SUM(C19:H19)+'0215'!O19</f>
        <v/>
      </c>
      <c r="P19" s="256">
        <f>SUM(I19:K19)</f>
        <v/>
      </c>
      <c r="R19" s="102" t="s">
        <v>276</v>
      </c>
    </row>
    <row r="20" spans="1:18">
      <c r="A20" s="262" t="s">
        <v>42</v>
      </c>
      <c r="B20" s="261">
        <f>-1*'0215'!N20</f>
        <v/>
      </c>
      <c r="C20" s="44" t="n"/>
      <c r="D20" s="69" t="n"/>
      <c r="E20" s="69" t="n"/>
      <c r="F20" s="224" t="n"/>
      <c r="G20" s="69" t="n"/>
      <c r="H20" s="226" t="n">
        <v>300</v>
      </c>
      <c r="I20" s="69" t="n"/>
      <c r="J20" s="227" t="n">
        <v>250</v>
      </c>
      <c r="K20" s="69" t="n"/>
      <c r="L20" s="276">
        <f>SUM(B20:K20)</f>
        <v/>
      </c>
      <c r="M20" s="55" t="n">
        <v>2000</v>
      </c>
      <c r="N20" s="268">
        <f>M20-L20</f>
        <v/>
      </c>
      <c r="O20" s="256">
        <f>SUM(C20:H20)+'0215'!O20</f>
        <v/>
      </c>
      <c r="P20" s="256">
        <f>SUM(I20:K20)</f>
        <v/>
      </c>
      <c r="R20" s="102" t="s">
        <v>277</v>
      </c>
    </row>
    <row r="21" spans="1:18">
      <c r="A21" s="262" t="s">
        <v>45</v>
      </c>
      <c r="B21" s="261">
        <f>-1*'0215'!N21</f>
        <v/>
      </c>
      <c r="C21" s="44" t="n"/>
      <c r="D21" s="226" t="n">
        <v>200</v>
      </c>
      <c r="E21" s="69" t="n"/>
      <c r="F21" s="226" t="n">
        <v>250</v>
      </c>
      <c r="G21" s="44" t="n"/>
      <c r="H21" s="226" t="n">
        <v>300</v>
      </c>
      <c r="I21" s="69" t="n"/>
      <c r="J21" s="226" t="n">
        <v>250</v>
      </c>
      <c r="K21" s="69" t="n"/>
      <c r="L21" s="276">
        <f>SUM(B21:K21)</f>
        <v/>
      </c>
      <c r="M21" s="55" t="n">
        <v>2000</v>
      </c>
      <c r="N21" s="268">
        <f>M21-L21</f>
        <v/>
      </c>
      <c r="O21" s="256">
        <f>SUM(C21:H21)+'0215'!O21</f>
        <v/>
      </c>
      <c r="P21" s="256">
        <f>SUM(I21:K21)</f>
        <v/>
      </c>
      <c r="R21" s="102" t="s">
        <v>278</v>
      </c>
    </row>
    <row r="22" spans="1:18">
      <c r="A22" s="262" t="s">
        <v>46</v>
      </c>
      <c r="B22" s="261">
        <f>-1*'0215'!N22</f>
        <v/>
      </c>
      <c r="C22" s="44" t="n"/>
      <c r="D22" s="226" t="n">
        <v>200</v>
      </c>
      <c r="E22" s="69" t="n"/>
      <c r="F22" s="224" t="n"/>
      <c r="G22" s="69" t="n"/>
      <c r="H22" s="224" t="n"/>
      <c r="I22" s="69" t="n"/>
      <c r="J22" s="44" t="n"/>
      <c r="K22" s="69" t="n"/>
      <c r="L22" s="276">
        <f>SUM(B22:K22)</f>
        <v/>
      </c>
      <c r="M22" s="55" t="n">
        <v>2650</v>
      </c>
      <c r="N22" s="268">
        <f>M22-L22</f>
        <v/>
      </c>
      <c r="O22" s="256">
        <f>SUM(C22:H22)+'0215'!O22</f>
        <v/>
      </c>
      <c r="P22" s="256">
        <f>SUM(I22:K22)</f>
        <v/>
      </c>
      <c r="R22" s="102" t="s">
        <v>279</v>
      </c>
    </row>
    <row r="23" spans="1:18">
      <c r="A23" s="262" t="s">
        <v>154</v>
      </c>
      <c r="B23" s="261">
        <f>-1*'0215'!N23</f>
        <v/>
      </c>
      <c r="C23" s="44" t="n"/>
      <c r="D23" s="69" t="n"/>
      <c r="E23" s="69" t="n"/>
      <c r="F23" s="224" t="n"/>
      <c r="G23" s="44" t="n"/>
      <c r="H23" s="224" t="n"/>
      <c r="I23" s="44" t="n"/>
      <c r="J23" s="44" t="n"/>
      <c r="K23" s="69" t="n"/>
      <c r="L23" s="276">
        <f>SUM(B23:K23)</f>
        <v/>
      </c>
      <c r="M23" s="55" t="n"/>
      <c r="N23" s="268">
        <f>M23-L23</f>
        <v/>
      </c>
      <c r="O23" s="256">
        <f>SUM(C23:H23)+'0215'!O23</f>
        <v/>
      </c>
      <c r="P23" s="256">
        <f>SUM(I23:K23)</f>
        <v/>
      </c>
      <c r="R23" s="102" t="s">
        <v>280</v>
      </c>
    </row>
    <row r="24" spans="1:18">
      <c r="A24" s="262" t="s">
        <v>76</v>
      </c>
      <c r="B24" s="261">
        <f>-1*'0215'!N24</f>
        <v/>
      </c>
      <c r="C24" s="44" t="n"/>
      <c r="D24" s="227" t="n">
        <v>200</v>
      </c>
      <c r="E24" s="69" t="n"/>
      <c r="F24" s="224" t="n"/>
      <c r="G24" s="69" t="n"/>
      <c r="H24" s="224" t="n"/>
      <c r="I24" s="69" t="n"/>
      <c r="J24" s="44" t="n"/>
      <c r="K24" s="69" t="n"/>
      <c r="L24" s="276">
        <f>SUM(B24:K24)</f>
        <v/>
      </c>
      <c r="M24" s="55" t="n"/>
      <c r="N24" s="268">
        <f>M24-L24</f>
        <v/>
      </c>
      <c r="O24" s="256">
        <f>SUM(C24:H24)+'0215'!O24</f>
        <v/>
      </c>
      <c r="P24" s="256">
        <f>SUM(I24:K24)</f>
        <v/>
      </c>
      <c r="R24" s="102" t="s">
        <v>304</v>
      </c>
    </row>
    <row r="25" spans="1:18">
      <c r="A25" s="262" t="s">
        <v>52</v>
      </c>
      <c r="B25" s="261">
        <f>-1*'0215'!N25</f>
        <v/>
      </c>
      <c r="C25" s="44" t="n"/>
      <c r="D25" s="226" t="n">
        <v>200</v>
      </c>
      <c r="E25" s="69" t="n"/>
      <c r="F25" s="226" t="n">
        <v>250</v>
      </c>
      <c r="G25" s="69" t="n"/>
      <c r="H25" s="226" t="n">
        <v>300</v>
      </c>
      <c r="I25" s="69" t="n"/>
      <c r="J25" s="226" t="n">
        <v>250</v>
      </c>
      <c r="K25" s="69" t="n"/>
      <c r="L25" s="276">
        <f>SUM(B25:K25)</f>
        <v/>
      </c>
      <c r="M25" s="55" t="n">
        <v>1000</v>
      </c>
      <c r="N25" s="268">
        <f>M25-L25</f>
        <v/>
      </c>
      <c r="O25" s="256">
        <f>SUM(C25:H25)+'0215'!O25</f>
        <v/>
      </c>
      <c r="P25" s="256">
        <f>SUM(I25:K25)</f>
        <v/>
      </c>
      <c r="R25" s="102" t="s">
        <v>281</v>
      </c>
    </row>
    <row r="26" spans="1:18">
      <c r="A26" s="262" t="s">
        <v>471</v>
      </c>
      <c r="B26" s="261">
        <f>-1*'0215'!N26</f>
        <v/>
      </c>
      <c r="C26" s="44" t="n"/>
      <c r="D26" s="44" t="n"/>
      <c r="E26" s="44" t="n"/>
      <c r="F26" s="238" t="n"/>
      <c r="G26" s="44" t="n"/>
      <c r="H26" s="224" t="n"/>
      <c r="I26" s="44" t="n"/>
      <c r="J26" s="44" t="n"/>
      <c r="K26" s="69" t="n"/>
      <c r="L26" s="276">
        <f>SUM(B26:K26)</f>
        <v/>
      </c>
      <c r="M26" s="55" t="n"/>
      <c r="N26" s="268">
        <f>M26-L26</f>
        <v/>
      </c>
      <c r="O26" s="256">
        <f>SUM(C26:H26)+'0215'!O26</f>
        <v/>
      </c>
      <c r="P26" s="256">
        <f>SUM(I26:K26)</f>
        <v/>
      </c>
      <c r="R26" s="102" t="s">
        <v>472</v>
      </c>
    </row>
    <row r="28" spans="1:18">
      <c r="B28" s="230" t="n"/>
      <c r="C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0" t="n"/>
      <c r="C29" s="69" t="n"/>
      <c r="D29" s="69" t="s">
        <v>473</v>
      </c>
      <c r="E29" s="69" t="n"/>
      <c r="F29" s="69" t="s">
        <v>474</v>
      </c>
      <c r="G29" s="69" t="n"/>
      <c r="H29" s="69" t="s">
        <v>475</v>
      </c>
      <c r="I29" s="69" t="n"/>
      <c r="J29" s="69" t="s">
        <v>476</v>
      </c>
      <c r="K29" s="69" t="n"/>
      <c r="L29" s="71" t="n"/>
      <c r="M29" s="71" t="n"/>
      <c r="O29" s="234" t="n"/>
    </row>
    <row r="30" spans="1:18">
      <c r="B30" s="230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0" t="n"/>
      <c r="C31" s="236" t="n"/>
      <c r="D31" s="236" t="n"/>
      <c r="E31" s="236" t="n"/>
      <c r="F31" s="236" t="n"/>
      <c r="G31" s="236" t="n"/>
      <c r="H31" s="69" t="s">
        <v>327</v>
      </c>
      <c r="I31" s="236" t="n"/>
      <c r="J31" s="236" t="n"/>
      <c r="K31" s="236" t="n"/>
      <c r="L31" s="71" t="n"/>
      <c r="M31" s="71" t="n"/>
      <c r="O31" s="234" t="n"/>
    </row>
    <row r="32" spans="1:18">
      <c r="B32" s="230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0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0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0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0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0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0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0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0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0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0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0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0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0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0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0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0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0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0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0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0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0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0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0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0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0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0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0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0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0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0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0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0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0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0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0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0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0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0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0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0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0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0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0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0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0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0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0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0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0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0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0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0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0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0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0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0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0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0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10"/>
    <col customWidth="1" max="17" min="17" style="291" width="33.57"/>
    <col customWidth="1" max="22" min="18" style="291" width="17.29"/>
  </cols>
  <sheetData>
    <row r="1" spans="1:18">
      <c r="A1" s="218" t="s">
        <v>0</v>
      </c>
      <c r="B1" s="181" t="s">
        <v>252</v>
      </c>
      <c r="C1" s="218" t="n"/>
      <c r="D1" s="182" t="n">
        <v>42037</v>
      </c>
      <c r="E1" s="182" t="n">
        <v>42040</v>
      </c>
      <c r="F1" s="182" t="n">
        <v>42044</v>
      </c>
      <c r="G1" s="182" t="n">
        <v>42047</v>
      </c>
      <c r="H1" s="182" t="n">
        <v>42051</v>
      </c>
      <c r="I1" s="182" t="n">
        <v>42054</v>
      </c>
      <c r="J1" s="182" t="n">
        <v>42058</v>
      </c>
      <c r="K1" s="182" t="n">
        <v>42061</v>
      </c>
      <c r="L1" s="16" t="s">
        <v>253</v>
      </c>
      <c r="M1" s="17" t="s">
        <v>254</v>
      </c>
      <c r="N1" s="18" t="s">
        <v>255</v>
      </c>
      <c r="O1" s="19" t="s">
        <v>256</v>
      </c>
      <c r="P1" s="235" t="n"/>
      <c r="Q1" s="102" t="s">
        <v>257</v>
      </c>
    </row>
    <row r="2" spans="1:18">
      <c r="A2" s="22" t="s">
        <v>258</v>
      </c>
      <c r="B2" s="23">
        <f>'0115'!L2</f>
        <v/>
      </c>
      <c r="E2" s="230" t="s">
        <v>477</v>
      </c>
      <c r="G2" s="227" t="s">
        <v>291</v>
      </c>
      <c r="I2" s="226" t="s">
        <v>478</v>
      </c>
      <c r="K2" s="226" t="s">
        <v>479</v>
      </c>
      <c r="L2" s="26">
        <f>B2+L3-L4</f>
        <v/>
      </c>
      <c r="M2" s="55" t="n"/>
      <c r="N2" s="268">
        <f>SUM(N5:N26)</f>
        <v/>
      </c>
      <c r="O2" s="211" t="s">
        <v>470</v>
      </c>
      <c r="P2" s="231" t="n"/>
      <c r="Q2" s="246" t="n"/>
      <c r="R2" s="246" t="n"/>
    </row>
    <row r="3" spans="1:18">
      <c r="A3" s="34" t="s">
        <v>262</v>
      </c>
      <c r="B3" s="34" t="n"/>
      <c r="C3" s="34" t="n"/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11" t="n"/>
      <c r="P3" s="231" t="n"/>
      <c r="Q3" s="236" t="n"/>
      <c r="R3" s="236" t="n"/>
    </row>
    <row r="4" spans="1:18">
      <c r="A4" s="40" t="s">
        <v>263</v>
      </c>
      <c r="B4" s="40" t="n"/>
      <c r="C4" s="229" t="n"/>
      <c r="D4" s="229" t="n"/>
      <c r="E4" s="229" t="n">
        <v>2600</v>
      </c>
      <c r="F4" s="229" t="n"/>
      <c r="G4" s="229" t="n">
        <v>2600</v>
      </c>
      <c r="H4" s="229" t="n"/>
      <c r="I4" s="229" t="n">
        <v>2600</v>
      </c>
      <c r="J4" s="229" t="n"/>
      <c r="K4" s="229" t="n">
        <v>2600</v>
      </c>
      <c r="L4" s="229">
        <f>SUM(C4:K4)</f>
        <v/>
      </c>
      <c r="M4" s="55" t="n"/>
      <c r="N4" s="268" t="n"/>
      <c r="O4" s="43" t="n"/>
      <c r="P4" s="234" t="n"/>
    </row>
    <row r="5" spans="1:18">
      <c r="A5" s="263" t="s">
        <v>264</v>
      </c>
      <c r="B5" s="261">
        <f>-1*'0115'!N5</f>
        <v/>
      </c>
      <c r="E5" s="230" t="n">
        <v>400</v>
      </c>
      <c r="G5" s="226" t="n">
        <v>200</v>
      </c>
      <c r="I5" s="230" t="n">
        <v>400</v>
      </c>
      <c r="K5" s="236" t="n">
        <v>600</v>
      </c>
      <c r="L5" s="276">
        <f>SUM(B5:K5)</f>
        <v/>
      </c>
      <c r="M5" s="55" t="n">
        <v>1800</v>
      </c>
      <c r="N5" s="268">
        <f>M5-L5</f>
        <v/>
      </c>
      <c r="O5" s="256">
        <f>SUM(C5:K5)+'0115'!O5</f>
        <v/>
      </c>
      <c r="P5" s="237" t="n"/>
      <c r="Q5" s="65" t="n"/>
    </row>
    <row r="6" spans="1:18">
      <c r="A6" s="262" t="s">
        <v>8</v>
      </c>
      <c r="B6" s="261">
        <f>-1*'0115'!N6</f>
        <v/>
      </c>
      <c r="K6" s="236" t="n"/>
      <c r="L6" s="276">
        <f>SUM(B6:K6)</f>
        <v/>
      </c>
      <c r="M6" s="55" t="n"/>
      <c r="N6" s="268">
        <f>M6-L6</f>
        <v/>
      </c>
      <c r="O6" s="256">
        <f>SUM(C6:K6)+'0115'!O6</f>
        <v/>
      </c>
      <c r="P6" s="237" t="n"/>
      <c r="Q6" s="102" t="s">
        <v>265</v>
      </c>
    </row>
    <row r="7" spans="1:18">
      <c r="A7" s="262" t="s">
        <v>10</v>
      </c>
      <c r="B7" s="261">
        <f>-1*'0115'!N7</f>
        <v/>
      </c>
      <c r="E7" s="227" t="n">
        <v>200</v>
      </c>
      <c r="G7" s="226" t="n">
        <v>200</v>
      </c>
      <c r="I7" s="227" t="n">
        <v>200</v>
      </c>
      <c r="K7" s="227" t="n">
        <v>200</v>
      </c>
      <c r="L7" s="276">
        <f>SUM(B7:K7)</f>
        <v/>
      </c>
      <c r="M7" s="55" t="n">
        <v>3030</v>
      </c>
      <c r="N7" s="268">
        <f>M7-L7</f>
        <v/>
      </c>
      <c r="O7" s="256">
        <f>SUM(C7:K7)+'0115'!O7</f>
        <v/>
      </c>
      <c r="P7" s="237" t="n"/>
      <c r="Q7" s="102" t="s">
        <v>266</v>
      </c>
    </row>
    <row r="8" spans="1:18">
      <c r="A8" s="262" t="s">
        <v>13</v>
      </c>
      <c r="B8" s="261">
        <f>-1*'0115'!N8</f>
        <v/>
      </c>
      <c r="K8" s="231" t="n"/>
      <c r="L8" s="276">
        <f>SUM(B8:K8)</f>
        <v/>
      </c>
      <c r="M8" s="55" t="n"/>
      <c r="N8" s="268">
        <f>M8-L8</f>
        <v/>
      </c>
      <c r="O8" s="256">
        <f>SUM(C8:K8)+'0115'!O8</f>
        <v/>
      </c>
      <c r="P8" s="237" t="n"/>
      <c r="Q8" s="102" t="s">
        <v>267</v>
      </c>
    </row>
    <row r="9" spans="1:18">
      <c r="A9" s="262" t="s">
        <v>124</v>
      </c>
      <c r="B9" s="261">
        <f>-1*'0115'!N9</f>
        <v/>
      </c>
      <c r="K9" s="231" t="n"/>
      <c r="L9" s="276">
        <f>SUM(B9:K9)</f>
        <v/>
      </c>
      <c r="M9" s="55" t="n"/>
      <c r="N9" s="268">
        <f>M9-L9</f>
        <v/>
      </c>
      <c r="O9" s="256">
        <f>SUM(C9:K9)+'0115'!O9</f>
        <v/>
      </c>
      <c r="P9" s="237" t="n"/>
      <c r="Q9" s="102" t="s">
        <v>381</v>
      </c>
    </row>
    <row r="10" spans="1:18">
      <c r="A10" s="262" t="s">
        <v>16</v>
      </c>
      <c r="B10" s="261">
        <f>-1*'0115'!N10</f>
        <v/>
      </c>
      <c r="K10" s="231" t="n"/>
      <c r="L10" s="276">
        <f>SUM(B10:K10)</f>
        <v/>
      </c>
      <c r="M10" s="55" t="n"/>
      <c r="N10" s="268">
        <f>M10-L10</f>
        <v/>
      </c>
      <c r="O10" s="256">
        <f>SUM(C10:K10)+'0115'!O10</f>
        <v/>
      </c>
      <c r="P10" s="237" t="n"/>
      <c r="Q10" s="102" t="s">
        <v>268</v>
      </c>
    </row>
    <row r="11" spans="1:18">
      <c r="A11" s="262" t="s">
        <v>19</v>
      </c>
      <c r="B11" s="261">
        <f>-1*'0115'!N11</f>
        <v/>
      </c>
      <c r="G11" s="226" t="n">
        <v>200</v>
      </c>
      <c r="I11" s="227" t="n">
        <v>200</v>
      </c>
      <c r="K11" s="226" t="n">
        <v>200</v>
      </c>
      <c r="L11" s="276">
        <f>SUM(B11:K11)</f>
        <v/>
      </c>
      <c r="M11" s="55" t="n"/>
      <c r="N11" s="268">
        <f>M11-L11</f>
        <v/>
      </c>
      <c r="O11" s="256">
        <f>SUM(C11:K11)+'0115'!O11</f>
        <v/>
      </c>
      <c r="P11" s="237" t="n"/>
      <c r="Q11" s="102" t="s">
        <v>269</v>
      </c>
    </row>
    <row r="12" spans="1:18">
      <c r="A12" s="262" t="s">
        <v>22</v>
      </c>
      <c r="B12" s="261">
        <f>-1*'0115'!N12</f>
        <v/>
      </c>
      <c r="K12" s="227" t="n">
        <v>200</v>
      </c>
      <c r="L12" s="276">
        <f>SUM(B12:K12)</f>
        <v/>
      </c>
      <c r="M12" s="55" t="n"/>
      <c r="N12" s="268">
        <f>M12-L12</f>
        <v/>
      </c>
      <c r="O12" s="256">
        <f>SUM(C12:K12)+'0115'!O12</f>
        <v/>
      </c>
      <c r="P12" s="237" t="n"/>
      <c r="Q12" s="102" t="s">
        <v>270</v>
      </c>
    </row>
    <row r="13" spans="1:18">
      <c r="A13" s="262" t="s">
        <v>25</v>
      </c>
      <c r="B13" s="261">
        <f>-1*'0115'!N13</f>
        <v/>
      </c>
      <c r="E13" s="227" t="n">
        <v>200</v>
      </c>
      <c r="G13" s="227" t="n">
        <v>200</v>
      </c>
      <c r="K13" s="226" t="n">
        <v>200</v>
      </c>
      <c r="L13" s="276">
        <f>SUM(B13:K13)</f>
        <v/>
      </c>
      <c r="M13" s="55" t="n">
        <v>1000</v>
      </c>
      <c r="N13" s="268">
        <f>M13-L13</f>
        <v/>
      </c>
      <c r="O13" s="256">
        <f>SUM(C13:K13)+'0115'!O13</f>
        <v/>
      </c>
      <c r="P13" s="237" t="n"/>
      <c r="Q13" s="102" t="s">
        <v>271</v>
      </c>
    </row>
    <row r="14" spans="1:18">
      <c r="A14" s="262" t="s">
        <v>28</v>
      </c>
      <c r="B14" s="261">
        <f>-1*'0115'!N14</f>
        <v/>
      </c>
      <c r="K14" s="231" t="n"/>
      <c r="L14" s="276">
        <f>SUM(B14:K14)</f>
        <v/>
      </c>
      <c r="M14" s="55" t="n"/>
      <c r="N14" s="268">
        <f>M14-L14</f>
        <v/>
      </c>
      <c r="O14" s="256">
        <f>SUM(C14:K14)+'0115'!O14</f>
        <v/>
      </c>
      <c r="P14" s="237" t="n"/>
      <c r="Q14" s="102" t="s">
        <v>272</v>
      </c>
    </row>
    <row r="15" spans="1:18">
      <c r="A15" s="262" t="s">
        <v>31</v>
      </c>
      <c r="B15" s="261">
        <f>-1*'0115'!N15</f>
        <v/>
      </c>
      <c r="E15" s="227" t="n">
        <v>200</v>
      </c>
      <c r="G15" s="227" t="n">
        <v>200</v>
      </c>
      <c r="I15" s="226" t="n">
        <v>200</v>
      </c>
      <c r="K15" s="231" t="n"/>
      <c r="L15" s="276">
        <f>SUM(B15:K15)</f>
        <v/>
      </c>
      <c r="M15" s="55" t="n"/>
      <c r="N15" s="268">
        <f>M15-L15</f>
        <v/>
      </c>
      <c r="O15" s="256">
        <f>SUM(C15:K15)+'0115'!O15</f>
        <v/>
      </c>
      <c r="P15" s="237" t="n"/>
      <c r="Q15" s="102" t="s">
        <v>273</v>
      </c>
    </row>
    <row r="16" spans="1:18">
      <c r="A16" s="262" t="s">
        <v>68</v>
      </c>
      <c r="B16" s="261">
        <f>-1*'0115'!N16</f>
        <v/>
      </c>
      <c r="K16" s="231" t="n"/>
      <c r="L16" s="276">
        <f>SUM(B16:K16)</f>
        <v/>
      </c>
      <c r="M16" s="55" t="n"/>
      <c r="N16" s="268">
        <f>M16-L16</f>
        <v/>
      </c>
      <c r="O16" s="256">
        <f>SUM(C16:K16)+'0115'!O16</f>
        <v/>
      </c>
      <c r="P16" s="237" t="n"/>
      <c r="Q16" s="102" t="s">
        <v>438</v>
      </c>
    </row>
    <row r="17" spans="1:18">
      <c r="A17" s="262" t="s">
        <v>130</v>
      </c>
      <c r="B17" s="261">
        <f>-1*'0115'!N17</f>
        <v/>
      </c>
      <c r="E17" s="226" t="n">
        <v>200</v>
      </c>
      <c r="G17" s="226" t="n">
        <v>200</v>
      </c>
      <c r="I17" s="226" t="n">
        <v>200</v>
      </c>
      <c r="K17" s="226" t="n">
        <v>200</v>
      </c>
      <c r="L17" s="276">
        <f>SUM(B17:K17)</f>
        <v/>
      </c>
      <c r="M17" s="55" t="n"/>
      <c r="N17" s="268">
        <f>M17-L17</f>
        <v/>
      </c>
      <c r="O17" s="256">
        <f>SUM(C17:K17)+'0115'!O17</f>
        <v/>
      </c>
      <c r="P17" s="237" t="n"/>
      <c r="Q17" s="102" t="s">
        <v>275</v>
      </c>
    </row>
    <row r="18" spans="1:18">
      <c r="A18" s="262" t="s">
        <v>65</v>
      </c>
      <c r="B18" s="261">
        <f>-1*'0115'!N18</f>
        <v/>
      </c>
      <c r="E18" s="227" t="n">
        <v>200</v>
      </c>
      <c r="K18" s="231" t="n"/>
      <c r="L18" s="276">
        <f>SUM(B18:K18)</f>
        <v/>
      </c>
      <c r="M18" s="55" t="n"/>
      <c r="N18" s="268">
        <f>M18-L18</f>
        <v/>
      </c>
      <c r="O18" s="256">
        <f>SUM(C18:K18)+'0115'!O18</f>
        <v/>
      </c>
      <c r="P18" s="237" t="n"/>
      <c r="Q18" s="102" t="s">
        <v>382</v>
      </c>
    </row>
    <row r="19" spans="1:18">
      <c r="A19" s="262" t="s">
        <v>39</v>
      </c>
      <c r="B19" s="261">
        <f>-1*'0115'!N19</f>
        <v/>
      </c>
      <c r="E19" s="226" t="n">
        <v>200</v>
      </c>
      <c r="G19" s="227" t="n">
        <v>200</v>
      </c>
      <c r="I19" s="227" t="n">
        <v>200</v>
      </c>
      <c r="K19" s="227" t="n">
        <v>200</v>
      </c>
      <c r="L19" s="276">
        <f>SUM(B19:K19)</f>
        <v/>
      </c>
      <c r="M19" s="55" t="n"/>
      <c r="N19" s="268">
        <f>M19-L19</f>
        <v/>
      </c>
      <c r="O19" s="256">
        <f>SUM(C19:K19)+'0115'!O19</f>
        <v/>
      </c>
      <c r="P19" s="237" t="n"/>
      <c r="Q19" s="102" t="s">
        <v>276</v>
      </c>
    </row>
    <row r="20" spans="1:18">
      <c r="A20" s="262" t="s">
        <v>42</v>
      </c>
      <c r="B20" s="261">
        <f>-1*'0115'!N20</f>
        <v/>
      </c>
      <c r="E20" s="227" t="n">
        <v>200</v>
      </c>
      <c r="G20" s="226" t="n">
        <v>200</v>
      </c>
      <c r="I20" s="227" t="n">
        <v>200</v>
      </c>
      <c r="K20" s="231" t="n"/>
      <c r="L20" s="276">
        <f>SUM(B20:K20)</f>
        <v/>
      </c>
      <c r="M20" s="55" t="n"/>
      <c r="N20" s="268">
        <f>M20-L20</f>
        <v/>
      </c>
      <c r="O20" s="256">
        <f>SUM(C20:K20)+'0115'!O20</f>
        <v/>
      </c>
      <c r="P20" s="237" t="n"/>
      <c r="Q20" s="102" t="s">
        <v>277</v>
      </c>
    </row>
    <row r="21" spans="1:18">
      <c r="A21" s="262" t="s">
        <v>45</v>
      </c>
      <c r="B21" s="261">
        <f>-1*'0115'!N21</f>
        <v/>
      </c>
      <c r="E21" s="226" t="n">
        <v>200</v>
      </c>
      <c r="I21" s="226" t="n">
        <v>200</v>
      </c>
      <c r="K21" s="226" t="n">
        <v>200</v>
      </c>
      <c r="L21" s="276">
        <f>SUM(B21:K21)</f>
        <v/>
      </c>
      <c r="M21" s="55" t="n"/>
      <c r="N21" s="268">
        <f>M21-L21</f>
        <v/>
      </c>
      <c r="O21" s="256">
        <f>SUM(C21:K21)+'0115'!O21</f>
        <v/>
      </c>
      <c r="P21" s="237" t="n"/>
      <c r="Q21" s="102" t="s">
        <v>278</v>
      </c>
    </row>
    <row r="22" spans="1:18">
      <c r="A22" s="262" t="s">
        <v>46</v>
      </c>
      <c r="B22" s="261">
        <f>-1*'0115'!N22</f>
        <v/>
      </c>
      <c r="E22" s="227" t="n">
        <v>200</v>
      </c>
      <c r="G22" s="226" t="n">
        <v>200</v>
      </c>
      <c r="I22" s="227" t="n">
        <v>200</v>
      </c>
      <c r="K22" s="227" t="n">
        <v>200</v>
      </c>
      <c r="L22" s="276">
        <f>SUM(B22:K22)</f>
        <v/>
      </c>
      <c r="M22" s="55" t="n"/>
      <c r="N22" s="268">
        <f>M22-L22</f>
        <v/>
      </c>
      <c r="O22" s="256">
        <f>SUM(C22:K22)+'0115'!O22</f>
        <v/>
      </c>
      <c r="P22" s="237" t="n"/>
      <c r="Q22" s="102" t="s">
        <v>279</v>
      </c>
    </row>
    <row r="23" spans="1:18">
      <c r="A23" s="262" t="s">
        <v>154</v>
      </c>
      <c r="B23" s="261">
        <f>-1*'0115'!N23</f>
        <v/>
      </c>
      <c r="K23" s="231" t="n"/>
      <c r="L23" s="276">
        <f>SUM(B23:K23)</f>
        <v/>
      </c>
      <c r="M23" s="55" t="n"/>
      <c r="N23" s="268">
        <f>M23-L23</f>
        <v/>
      </c>
      <c r="O23" s="256">
        <f>SUM(C23:K23)+'0115'!O23</f>
        <v/>
      </c>
      <c r="P23" s="237" t="n"/>
      <c r="Q23" s="102" t="s">
        <v>280</v>
      </c>
    </row>
    <row r="24" spans="1:18">
      <c r="A24" s="262" t="s">
        <v>76</v>
      </c>
      <c r="B24" s="261">
        <f>-1*'0115'!N24</f>
        <v/>
      </c>
      <c r="E24" s="226" t="n">
        <v>200</v>
      </c>
      <c r="G24" s="227" t="n">
        <v>200</v>
      </c>
      <c r="I24" s="226" t="n">
        <v>200</v>
      </c>
      <c r="K24" s="231" t="n"/>
      <c r="L24" s="276">
        <f>SUM(B24:K24)</f>
        <v/>
      </c>
      <c r="M24" s="55" t="n">
        <v>500</v>
      </c>
      <c r="N24" s="268">
        <f>M24-L24</f>
        <v/>
      </c>
      <c r="O24" s="256">
        <f>SUM(C24:K24)+'0115'!O24</f>
        <v/>
      </c>
      <c r="P24" s="237" t="n"/>
      <c r="Q24" s="102" t="s">
        <v>304</v>
      </c>
    </row>
    <row r="25" spans="1:18">
      <c r="A25" s="262" t="s">
        <v>52</v>
      </c>
      <c r="B25" s="261">
        <f>-1*'0115'!N25</f>
        <v/>
      </c>
      <c r="E25" s="226" t="n">
        <v>200</v>
      </c>
      <c r="G25" s="227" t="n">
        <v>200</v>
      </c>
      <c r="I25" s="226" t="n">
        <v>200</v>
      </c>
      <c r="K25" s="226" t="n">
        <v>200</v>
      </c>
      <c r="L25" s="276">
        <f>SUM(B25:K25)</f>
        <v/>
      </c>
      <c r="M25" s="55" t="n"/>
      <c r="N25" s="268">
        <f>M25-L25</f>
        <v/>
      </c>
      <c r="O25" s="256">
        <f>SUM(C25:K25)+'0115'!O25</f>
        <v/>
      </c>
      <c r="P25" s="237" t="n"/>
      <c r="Q25" s="102" t="s">
        <v>281</v>
      </c>
    </row>
    <row r="26" spans="1:18">
      <c r="A26" s="262" t="s">
        <v>471</v>
      </c>
      <c r="B26" s="261">
        <f>-1*'0115'!N26</f>
        <v/>
      </c>
      <c r="K26" s="236" t="n"/>
      <c r="L26" s="276">
        <f>SUM(B26:K26)</f>
        <v/>
      </c>
      <c r="M26" s="55" t="n"/>
      <c r="N26" s="268">
        <f>M26-L26</f>
        <v/>
      </c>
      <c r="O26" s="256">
        <f>SUM(C26:K26)+'0115'!O26</f>
        <v/>
      </c>
      <c r="P26" s="237" t="n"/>
      <c r="Q26" s="102" t="s">
        <v>472</v>
      </c>
    </row>
    <row r="28" spans="1:18">
      <c r="B28" s="230" t="n"/>
      <c r="C28" s="69" t="n"/>
      <c r="E28" s="69" t="s">
        <v>462</v>
      </c>
      <c r="F28" s="69" t="n"/>
      <c r="G28" s="69" t="s">
        <v>480</v>
      </c>
      <c r="H28" s="69" t="n"/>
      <c r="I28" s="69" t="s">
        <v>481</v>
      </c>
      <c r="J28" s="69" t="n"/>
      <c r="K28" s="69" t="s">
        <v>482</v>
      </c>
      <c r="L28" s="71" t="n"/>
      <c r="M28" s="71" t="n"/>
      <c r="O28" s="234" t="n"/>
    </row>
    <row r="29" spans="1:18">
      <c r="B29" s="230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0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0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0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0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0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0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0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0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0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0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0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0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0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0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0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0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0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0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0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0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0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0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0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0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0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0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0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0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0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0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0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0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0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0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0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0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0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0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0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0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0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0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0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0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0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0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0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0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0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0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0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0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0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0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0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0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0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0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0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0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0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J54"/>
  <sheetViews>
    <sheetView workbookViewId="0">
      <selection activeCell="A1" sqref="A1"/>
    </sheetView>
  </sheetViews>
  <sheetFormatPr baseColWidth="8" customHeight="1" defaultColWidth="14.43" defaultRowHeight="12.75"/>
  <sheetData>
    <row r="1" spans="1:62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n"/>
      <c r="I1" s="4" t="n"/>
      <c r="J1" s="4" t="n"/>
      <c r="K1" s="236" t="n"/>
      <c r="L1" s="236" t="n"/>
      <c r="M1" s="236" t="n"/>
      <c r="N1" s="236" t="n"/>
      <c r="O1" s="236" t="n"/>
      <c r="P1" s="236" t="n"/>
      <c r="Q1" s="236" t="n"/>
      <c r="R1" s="236" t="n"/>
      <c r="S1" s="236" t="n"/>
      <c r="T1" s="236" t="n"/>
      <c r="U1" s="236" t="n"/>
      <c r="V1" s="236" t="n"/>
      <c r="W1" s="236" t="n"/>
      <c r="X1" s="236" t="n"/>
      <c r="Y1" s="236" t="n"/>
      <c r="Z1" s="236" t="n"/>
      <c r="AA1" s="236" t="n"/>
      <c r="AB1" s="236" t="n"/>
      <c r="AC1" s="236" t="n"/>
      <c r="AD1" s="236" t="n"/>
      <c r="AE1" s="236" t="n"/>
      <c r="AF1" s="236" t="n"/>
      <c r="AG1" s="236" t="n"/>
      <c r="AH1" s="236" t="n"/>
      <c r="AI1" s="236" t="n"/>
      <c r="AJ1" s="236" t="n"/>
      <c r="AK1" s="236" t="n"/>
      <c r="AL1" s="236" t="n"/>
      <c r="AM1" s="236" t="n"/>
      <c r="AN1" s="236" t="n"/>
      <c r="AO1" s="236" t="n"/>
      <c r="AP1" s="236" t="n"/>
      <c r="AQ1" s="236" t="n"/>
      <c r="AR1" s="236" t="n"/>
      <c r="AS1" s="236" t="n"/>
      <c r="AT1" s="236" t="n"/>
      <c r="AU1" s="236" t="n"/>
      <c r="AV1" s="236" t="n"/>
      <c r="AW1" s="236" t="n"/>
      <c r="AX1" s="236" t="n"/>
      <c r="AY1" s="236" t="n"/>
      <c r="AZ1" s="236" t="n"/>
      <c r="BA1" s="236" t="n"/>
      <c r="BB1" s="236" t="n"/>
      <c r="BC1" s="236" t="n"/>
      <c r="BD1" s="236" t="n"/>
      <c r="BE1" s="236" t="n"/>
      <c r="BF1" s="236" t="n"/>
      <c r="BG1" s="236" t="n"/>
      <c r="BH1" s="236" t="n"/>
      <c r="BI1" s="236" t="n"/>
    </row>
    <row r="2" spans="1:62">
      <c r="A2" s="102" t="s">
        <v>19</v>
      </c>
      <c r="B2" s="236" t="n">
        <v>12</v>
      </c>
      <c r="C2" s="236" t="n">
        <v>2</v>
      </c>
      <c r="D2" s="236" t="n">
        <v>6</v>
      </c>
      <c r="E2" s="236" t="n">
        <v>20</v>
      </c>
      <c r="F2" s="236" t="s">
        <v>50</v>
      </c>
      <c r="G2" s="236" t="s">
        <v>51</v>
      </c>
      <c r="H2" s="236" t="n"/>
      <c r="I2" s="236" t="n"/>
      <c r="J2" s="236" t="n"/>
      <c r="K2" s="236" t="n"/>
      <c r="L2" s="236" t="n"/>
      <c r="M2" s="236" t="n"/>
      <c r="N2" s="236" t="n"/>
      <c r="O2" s="236" t="n"/>
      <c r="P2" s="236" t="n"/>
      <c r="Q2" s="236" t="n"/>
      <c r="R2" s="236" t="n"/>
      <c r="S2" s="236" t="n"/>
      <c r="T2" s="236" t="n"/>
      <c r="U2" s="236" t="n"/>
      <c r="V2" s="236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  <c r="AH2" s="236" t="n"/>
      <c r="AI2" s="236" t="n"/>
      <c r="AJ2" s="236" t="n"/>
      <c r="AK2" s="236" t="n"/>
      <c r="AL2" s="236" t="n"/>
      <c r="AM2" s="236" t="n"/>
      <c r="AN2" s="236" t="n"/>
      <c r="AO2" s="236" t="n"/>
      <c r="AP2" s="236" t="n"/>
      <c r="AQ2" s="236" t="n"/>
      <c r="AR2" s="236" t="n"/>
      <c r="AS2" s="236" t="n"/>
      <c r="AT2" s="236" t="n"/>
      <c r="AU2" s="236" t="n"/>
      <c r="AV2" s="236" t="n"/>
      <c r="AW2" s="236" t="n"/>
      <c r="AX2" s="236" t="n"/>
      <c r="AY2" s="236" t="n"/>
      <c r="AZ2" s="236" t="n"/>
      <c r="BA2" s="236" t="n"/>
      <c r="BB2" s="236" t="n"/>
      <c r="BC2" s="236" t="n"/>
      <c r="BD2" s="236" t="n"/>
      <c r="BE2" s="236" t="n"/>
      <c r="BF2" s="236" t="n"/>
      <c r="BG2" s="236" t="n"/>
      <c r="BH2" s="236" t="n"/>
      <c r="BI2" s="236" t="n"/>
    </row>
    <row r="3" spans="1:62">
      <c r="A3" s="102" t="s">
        <v>34</v>
      </c>
      <c r="B3" s="236" t="n">
        <v>10</v>
      </c>
      <c r="C3" s="236" t="n">
        <v>2</v>
      </c>
      <c r="D3" s="236" t="n">
        <v>6</v>
      </c>
      <c r="E3" s="236" t="n">
        <v>18</v>
      </c>
      <c r="F3" s="236" t="s">
        <v>35</v>
      </c>
      <c r="G3" s="236" t="s">
        <v>36</v>
      </c>
      <c r="H3" s="236" t="n"/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  <c r="AA3" s="236" t="n"/>
      <c r="AB3" s="236" t="n"/>
      <c r="AC3" s="236" t="n"/>
      <c r="AD3" s="236" t="n"/>
      <c r="AE3" s="236" t="n"/>
      <c r="AF3" s="236" t="n"/>
      <c r="AG3" s="236" t="n"/>
      <c r="AH3" s="236" t="n"/>
      <c r="AI3" s="236" t="n"/>
      <c r="AJ3" s="236" t="n"/>
      <c r="AK3" s="236" t="n"/>
      <c r="AL3" s="236" t="n"/>
      <c r="AM3" s="236" t="n"/>
      <c r="AN3" s="236" t="n"/>
      <c r="AO3" s="236" t="n"/>
      <c r="AP3" s="236" t="n"/>
      <c r="AQ3" s="236" t="n"/>
      <c r="AR3" s="236" t="n"/>
      <c r="AS3" s="236" t="n"/>
      <c r="AT3" s="236" t="n"/>
      <c r="AU3" s="236" t="n"/>
      <c r="AV3" s="236" t="n"/>
      <c r="AW3" s="236" t="n"/>
      <c r="AX3" s="236" t="n"/>
      <c r="AY3" s="236" t="n"/>
      <c r="AZ3" s="236" t="n"/>
      <c r="BA3" s="236" t="n"/>
      <c r="BB3" s="236" t="n"/>
      <c r="BC3" s="236" t="n"/>
      <c r="BD3" s="236" t="n"/>
      <c r="BE3" s="236" t="n"/>
      <c r="BF3" s="236" t="n"/>
      <c r="BG3" s="236" t="n"/>
      <c r="BH3" s="236" t="n"/>
      <c r="BI3" s="236" t="n"/>
    </row>
    <row r="4" spans="1:62">
      <c r="A4" s="102" t="s">
        <v>10</v>
      </c>
      <c r="B4" s="236" t="n">
        <v>16</v>
      </c>
      <c r="C4" s="236" t="n">
        <v>7</v>
      </c>
      <c r="D4" s="236" t="n">
        <v>10</v>
      </c>
      <c r="E4" s="236" t="n">
        <v>33</v>
      </c>
      <c r="F4" s="236" t="s">
        <v>80</v>
      </c>
      <c r="G4" s="236" t="s">
        <v>35</v>
      </c>
      <c r="H4" s="236" t="n"/>
      <c r="I4" s="236" t="n"/>
      <c r="J4" s="236" t="n"/>
      <c r="K4" s="236" t="n"/>
      <c r="L4" s="236" t="n"/>
      <c r="M4" s="236" t="n"/>
      <c r="N4" s="236" t="n"/>
      <c r="O4" s="236" t="n"/>
      <c r="P4" s="236" t="n"/>
      <c r="Q4" s="236" t="n"/>
      <c r="R4" s="236" t="n"/>
      <c r="S4" s="236" t="n"/>
      <c r="T4" s="236" t="n"/>
      <c r="U4" s="236" t="n"/>
      <c r="V4" s="236" t="n"/>
      <c r="W4" s="236" t="n"/>
      <c r="X4" s="236" t="n"/>
      <c r="Y4" s="236" t="n"/>
      <c r="Z4" s="236" t="n"/>
      <c r="AA4" s="236" t="n"/>
      <c r="AB4" s="236" t="n"/>
      <c r="AC4" s="236" t="n"/>
      <c r="AD4" s="236" t="n"/>
      <c r="AE4" s="236" t="n"/>
      <c r="AF4" s="236" t="n"/>
      <c r="AG4" s="236" t="n"/>
      <c r="AH4" s="236" t="n"/>
      <c r="AI4" s="236" t="n"/>
      <c r="AJ4" s="236" t="n"/>
      <c r="AK4" s="236" t="n"/>
      <c r="AL4" s="236" t="n"/>
      <c r="AM4" s="236" t="n"/>
      <c r="AN4" s="236" t="n"/>
      <c r="AO4" s="236" t="n"/>
      <c r="AP4" s="236" t="n"/>
      <c r="AQ4" s="236" t="n"/>
      <c r="AR4" s="236" t="n"/>
      <c r="AS4" s="236" t="n"/>
      <c r="AT4" s="236" t="n"/>
      <c r="AU4" s="236" t="n"/>
      <c r="AV4" s="236" t="n"/>
      <c r="AW4" s="236" t="n"/>
      <c r="AX4" s="236" t="n"/>
      <c r="AY4" s="236" t="n"/>
      <c r="AZ4" s="236" t="n"/>
      <c r="BA4" s="236" t="n"/>
      <c r="BB4" s="236" t="n"/>
      <c r="BC4" s="236" t="n"/>
      <c r="BD4" s="236" t="n"/>
      <c r="BE4" s="236" t="n"/>
      <c r="BF4" s="236" t="n"/>
      <c r="BG4" s="236" t="n"/>
      <c r="BH4" s="236" t="n"/>
      <c r="BI4" s="236" t="n"/>
    </row>
    <row r="5" spans="1:62">
      <c r="A5" s="102" t="s">
        <v>45</v>
      </c>
      <c r="B5" s="236" t="n">
        <v>9</v>
      </c>
      <c r="C5" s="236" t="n">
        <v>5</v>
      </c>
      <c r="D5" s="236" t="n">
        <v>6</v>
      </c>
      <c r="E5" s="236" t="n">
        <v>20</v>
      </c>
      <c r="F5" s="236" t="s">
        <v>81</v>
      </c>
      <c r="G5" s="236" t="s">
        <v>82</v>
      </c>
      <c r="H5" s="236" t="n"/>
      <c r="I5" s="236" t="n"/>
      <c r="J5" s="236" t="n"/>
      <c r="K5" s="236" t="n"/>
      <c r="L5" s="236" t="n"/>
      <c r="M5" s="236" t="n"/>
      <c r="N5" s="236" t="n"/>
      <c r="O5" s="236" t="n"/>
      <c r="P5" s="236" t="n"/>
      <c r="Q5" s="236" t="n"/>
      <c r="R5" s="236" t="n"/>
      <c r="S5" s="236" t="n"/>
      <c r="T5" s="236" t="n"/>
      <c r="U5" s="236" t="n"/>
      <c r="V5" s="236" t="n"/>
      <c r="W5" s="236" t="n"/>
      <c r="X5" s="236" t="n"/>
      <c r="Y5" s="236" t="n"/>
      <c r="Z5" s="236" t="n"/>
      <c r="AA5" s="236" t="n"/>
      <c r="AB5" s="236" t="n"/>
      <c r="AC5" s="236" t="n"/>
      <c r="AD5" s="236" t="n"/>
      <c r="AE5" s="236" t="n"/>
      <c r="AF5" s="236" t="n"/>
      <c r="AG5" s="236" t="n"/>
      <c r="AH5" s="236" t="n"/>
      <c r="AI5" s="236" t="n"/>
      <c r="AJ5" s="236" t="n"/>
      <c r="AK5" s="236" t="n"/>
      <c r="AL5" s="236" t="n"/>
      <c r="AM5" s="236" t="n"/>
      <c r="AN5" s="236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6" t="n"/>
    </row>
    <row r="6" spans="1:62">
      <c r="A6" s="102" t="s">
        <v>52</v>
      </c>
      <c r="B6" s="236" t="n">
        <v>9</v>
      </c>
      <c r="C6" s="236" t="n">
        <v>8</v>
      </c>
      <c r="D6" s="236" t="n">
        <v>6</v>
      </c>
      <c r="E6" s="236" t="n">
        <v>23</v>
      </c>
      <c r="F6" s="236" t="s">
        <v>83</v>
      </c>
      <c r="G6" s="236" t="s">
        <v>84</v>
      </c>
      <c r="H6" s="236" t="n"/>
      <c r="I6" s="236" t="n"/>
      <c r="J6" s="236" t="n"/>
      <c r="K6" s="236" t="n"/>
      <c r="L6" s="236" t="n"/>
      <c r="M6" s="236" t="n"/>
      <c r="N6" s="236" t="n"/>
      <c r="O6" s="236" t="n"/>
      <c r="P6" s="236" t="n"/>
      <c r="Q6" s="236" t="n"/>
      <c r="R6" s="236" t="n"/>
      <c r="S6" s="236" t="n"/>
      <c r="T6" s="236" t="n"/>
      <c r="U6" s="236" t="n"/>
      <c r="V6" s="236" t="n"/>
      <c r="W6" s="236" t="n"/>
      <c r="X6" s="236" t="n"/>
      <c r="Y6" s="236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6" t="n"/>
      <c r="AI6" s="236" t="n"/>
      <c r="AJ6" s="236" t="n"/>
      <c r="AK6" s="236" t="n"/>
      <c r="AL6" s="236" t="n"/>
      <c r="AM6" s="236" t="n"/>
      <c r="AN6" s="236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6" t="n"/>
    </row>
    <row r="7" spans="1:62">
      <c r="A7" s="102" t="s">
        <v>42</v>
      </c>
      <c r="B7" s="236" t="n">
        <v>7</v>
      </c>
      <c r="C7" s="236" t="n">
        <v>3</v>
      </c>
      <c r="D7" s="236" t="n">
        <v>6</v>
      </c>
      <c r="E7" s="236" t="n">
        <v>16</v>
      </c>
      <c r="F7" s="236" t="s">
        <v>43</v>
      </c>
      <c r="G7" s="236" t="s">
        <v>44</v>
      </c>
      <c r="H7" s="236" t="n"/>
      <c r="I7" s="236" t="n"/>
      <c r="J7" s="236" t="n"/>
      <c r="K7" s="236" t="n"/>
      <c r="L7" s="236" t="n"/>
      <c r="M7" s="236" t="n"/>
      <c r="N7" s="236" t="n"/>
      <c r="O7" s="236" t="n"/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36" t="n"/>
      <c r="AI7" s="236" t="n"/>
      <c r="AJ7" s="236" t="n"/>
      <c r="AK7" s="236" t="n"/>
      <c r="AL7" s="236" t="n"/>
      <c r="AM7" s="236" t="n"/>
      <c r="AN7" s="236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6" t="n"/>
    </row>
    <row r="8" spans="1:62">
      <c r="A8" s="102" t="s">
        <v>13</v>
      </c>
      <c r="B8" s="236" t="n">
        <v>10</v>
      </c>
      <c r="C8" s="236" t="n">
        <v>7</v>
      </c>
      <c r="D8" s="236" t="n">
        <v>10</v>
      </c>
      <c r="E8" s="236" t="n">
        <v>27</v>
      </c>
      <c r="F8" s="236" t="s">
        <v>85</v>
      </c>
      <c r="G8" s="236" t="s">
        <v>86</v>
      </c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236" t="n"/>
      <c r="W8" s="236" t="n"/>
      <c r="X8" s="236" t="n"/>
      <c r="Y8" s="236" t="n"/>
      <c r="Z8" s="236" t="n"/>
      <c r="AA8" s="236" t="n"/>
      <c r="AB8" s="236" t="n"/>
      <c r="AC8" s="236" t="n"/>
      <c r="AD8" s="236" t="n"/>
      <c r="AE8" s="236" t="n"/>
      <c r="AF8" s="236" t="n"/>
      <c r="AG8" s="236" t="n"/>
      <c r="AH8" s="236" t="n"/>
      <c r="AI8" s="236" t="n"/>
      <c r="AJ8" s="236" t="n"/>
      <c r="AK8" s="236" t="n"/>
      <c r="AL8" s="236" t="n"/>
      <c r="AM8" s="236" t="n"/>
      <c r="AN8" s="236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6" t="n"/>
    </row>
    <row r="9" spans="1:62">
      <c r="A9" s="102" t="s">
        <v>37</v>
      </c>
      <c r="B9" s="236" t="n">
        <v>5</v>
      </c>
      <c r="C9" s="236" t="n">
        <v>1</v>
      </c>
      <c r="D9" s="236" t="n">
        <v>5</v>
      </c>
      <c r="E9" s="236" t="n">
        <v>11</v>
      </c>
      <c r="F9" s="236" t="s">
        <v>38</v>
      </c>
      <c r="G9" s="236" t="s">
        <v>38</v>
      </c>
      <c r="H9" s="236" t="n"/>
      <c r="I9" s="236" t="n"/>
      <c r="J9" s="236" t="n"/>
      <c r="K9" s="236" t="n"/>
      <c r="L9" s="236" t="n"/>
      <c r="M9" s="236" t="n"/>
      <c r="N9" s="236" t="n"/>
      <c r="O9" s="236" t="n"/>
      <c r="P9" s="236" t="n"/>
      <c r="Q9" s="236" t="n"/>
      <c r="R9" s="236" t="n"/>
      <c r="S9" s="236" t="n"/>
      <c r="T9" s="236" t="n"/>
      <c r="U9" s="236" t="n"/>
      <c r="V9" s="236" t="n"/>
      <c r="W9" s="236" t="n"/>
      <c r="X9" s="236" t="n"/>
      <c r="Y9" s="236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36" t="n"/>
      <c r="AI9" s="236" t="n"/>
      <c r="AJ9" s="236" t="n"/>
      <c r="AK9" s="236" t="n"/>
      <c r="AL9" s="236" t="n"/>
      <c r="AM9" s="236" t="n"/>
      <c r="AN9" s="236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6" t="n"/>
    </row>
    <row r="10" spans="1:62">
      <c r="A10" s="102" t="s">
        <v>55</v>
      </c>
      <c r="B10" s="236" t="n">
        <v>12</v>
      </c>
      <c r="C10" s="236" t="n">
        <v>5</v>
      </c>
      <c r="D10" s="236" t="n">
        <v>14</v>
      </c>
      <c r="E10" s="236" t="n">
        <v>31</v>
      </c>
      <c r="F10" s="236" t="s">
        <v>87</v>
      </c>
      <c r="G10" s="236" t="s">
        <v>88</v>
      </c>
      <c r="H10" s="236" t="n"/>
      <c r="I10" s="236" t="n"/>
      <c r="J10" s="236" t="n"/>
      <c r="K10" s="236" t="n"/>
      <c r="L10" s="236" t="n"/>
      <c r="M10" s="236" t="n"/>
      <c r="N10" s="236" t="n"/>
      <c r="O10" s="236" t="n"/>
      <c r="P10" s="236" t="n"/>
      <c r="Q10" s="236" t="n"/>
      <c r="R10" s="236" t="n"/>
      <c r="S10" s="236" t="n"/>
      <c r="T10" s="236" t="n"/>
      <c r="U10" s="236" t="n"/>
      <c r="V10" s="236" t="n"/>
      <c r="W10" s="236" t="n"/>
      <c r="X10" s="236" t="n"/>
      <c r="Y10" s="236" t="n"/>
      <c r="Z10" s="236" t="n"/>
      <c r="AA10" s="236" t="n"/>
      <c r="AB10" s="236" t="n"/>
      <c r="AC10" s="236" t="n"/>
      <c r="AD10" s="236" t="n"/>
      <c r="AE10" s="236" t="n"/>
      <c r="AF10" s="236" t="n"/>
      <c r="AG10" s="236" t="n"/>
      <c r="AH10" s="236" t="n"/>
      <c r="AI10" s="236" t="n"/>
      <c r="AJ10" s="236" t="n"/>
      <c r="AK10" s="236" t="n"/>
      <c r="AL10" s="236" t="n"/>
      <c r="AM10" s="236" t="n"/>
      <c r="AN10" s="236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6" t="n"/>
    </row>
    <row r="11" spans="1:62">
      <c r="A11" s="102" t="s">
        <v>39</v>
      </c>
      <c r="B11" s="236" t="n">
        <v>6</v>
      </c>
      <c r="C11" s="236" t="n">
        <v>1</v>
      </c>
      <c r="D11" s="236" t="n">
        <v>8</v>
      </c>
      <c r="E11" s="236" t="n">
        <v>15</v>
      </c>
      <c r="F11" s="236" t="s">
        <v>40</v>
      </c>
      <c r="G11" s="236" t="s">
        <v>41</v>
      </c>
      <c r="H11" s="236" t="n"/>
      <c r="I11" s="236" t="n"/>
      <c r="J11" s="236" t="n"/>
      <c r="K11" s="236" t="n"/>
      <c r="L11" s="236" t="n"/>
      <c r="M11" s="236" t="n"/>
      <c r="N11" s="236" t="n"/>
      <c r="O11" s="236" t="n"/>
      <c r="P11" s="236" t="n"/>
      <c r="Q11" s="236" t="n"/>
      <c r="R11" s="236" t="n"/>
      <c r="S11" s="236" t="n"/>
      <c r="T11" s="236" t="n"/>
      <c r="U11" s="236" t="n"/>
      <c r="V11" s="236" t="n"/>
      <c r="W11" s="236" t="n"/>
      <c r="X11" s="236" t="n"/>
      <c r="Y11" s="236" t="n"/>
      <c r="Z11" s="236" t="n"/>
      <c r="AA11" s="236" t="n"/>
      <c r="AB11" s="236" t="n"/>
      <c r="AC11" s="236" t="n"/>
      <c r="AD11" s="236" t="n"/>
      <c r="AE11" s="236" t="n"/>
      <c r="AF11" s="236" t="n"/>
      <c r="AG11" s="236" t="n"/>
      <c r="AH11" s="236" t="n"/>
      <c r="AI11" s="236" t="n"/>
      <c r="AJ11" s="236" t="n"/>
      <c r="AK11" s="236" t="n"/>
      <c r="AL11" s="236" t="n"/>
      <c r="AM11" s="236" t="n"/>
      <c r="AN11" s="236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6" t="n"/>
    </row>
    <row r="12" spans="1:62">
      <c r="A12" s="102" t="s">
        <v>22</v>
      </c>
      <c r="B12" s="236" t="n">
        <v>9</v>
      </c>
      <c r="C12" s="236" t="n">
        <v>7</v>
      </c>
      <c r="D12" s="236" t="n">
        <v>11</v>
      </c>
      <c r="E12" s="236" t="n">
        <v>27</v>
      </c>
      <c r="F12" s="236" t="s">
        <v>47</v>
      </c>
      <c r="G12" s="236" t="s">
        <v>89</v>
      </c>
      <c r="H12" s="236" t="n"/>
      <c r="I12" s="236" t="n"/>
      <c r="J12" s="236" t="n"/>
      <c r="K12" s="236" t="n"/>
      <c r="L12" s="236" t="n"/>
      <c r="M12" s="236" t="n"/>
      <c r="N12" s="236" t="n"/>
      <c r="O12" s="236" t="n"/>
      <c r="P12" s="236" t="n"/>
      <c r="Q12" s="236" t="n"/>
      <c r="R12" s="236" t="n"/>
      <c r="S12" s="236" t="n"/>
      <c r="T12" s="236" t="n"/>
      <c r="U12" s="236" t="n"/>
      <c r="V12" s="236" t="n"/>
      <c r="W12" s="236" t="n"/>
      <c r="X12" s="236" t="n"/>
      <c r="Y12" s="236" t="n"/>
      <c r="Z12" s="236" t="n"/>
      <c r="AA12" s="236" t="n"/>
      <c r="AB12" s="236" t="n"/>
      <c r="AC12" s="236" t="n"/>
      <c r="AD12" s="236" t="n"/>
      <c r="AE12" s="236" t="n"/>
      <c r="AF12" s="236" t="n"/>
      <c r="AG12" s="236" t="n"/>
      <c r="AH12" s="236" t="n"/>
      <c r="AI12" s="236" t="n"/>
      <c r="AJ12" s="236" t="n"/>
      <c r="AK12" s="236" t="n"/>
      <c r="AL12" s="236" t="n"/>
      <c r="AM12" s="236" t="n"/>
      <c r="AN12" s="236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6" t="n"/>
    </row>
    <row r="13" spans="1:62">
      <c r="A13" s="102" t="s">
        <v>31</v>
      </c>
      <c r="B13" s="236" t="n">
        <v>12</v>
      </c>
      <c r="C13" s="236" t="n">
        <v>6</v>
      </c>
      <c r="D13" s="236" t="n">
        <v>15</v>
      </c>
      <c r="E13" s="236" t="n">
        <v>33</v>
      </c>
      <c r="F13" s="236" t="s">
        <v>90</v>
      </c>
      <c r="G13" s="236" t="s">
        <v>91</v>
      </c>
      <c r="H13" s="236" t="n"/>
      <c r="I13" s="236" t="n"/>
      <c r="J13" s="236" t="n"/>
      <c r="K13" s="236" t="n"/>
      <c r="L13" s="236" t="n"/>
      <c r="M13" s="236" t="n"/>
      <c r="N13" s="236" t="n"/>
      <c r="O13" s="236" t="n"/>
      <c r="P13" s="236" t="n"/>
      <c r="Q13" s="236" t="n"/>
      <c r="R13" s="236" t="n"/>
      <c r="S13" s="236" t="n"/>
      <c r="T13" s="236" t="n"/>
      <c r="U13" s="236" t="n"/>
      <c r="V13" s="236" t="n"/>
      <c r="W13" s="236" t="n"/>
      <c r="X13" s="236" t="n"/>
      <c r="Y13" s="236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36" t="n"/>
      <c r="AI13" s="236" t="n"/>
      <c r="AJ13" s="236" t="n"/>
      <c r="AK13" s="236" t="n"/>
      <c r="AL13" s="236" t="n"/>
      <c r="AM13" s="236" t="n"/>
      <c r="AN13" s="236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6" t="n"/>
    </row>
    <row r="14" spans="1:62">
      <c r="A14" s="102" t="s">
        <v>25</v>
      </c>
      <c r="B14" s="236" t="n">
        <v>6</v>
      </c>
      <c r="C14" s="236" t="n">
        <v>3</v>
      </c>
      <c r="D14" s="236" t="n">
        <v>8</v>
      </c>
      <c r="E14" s="236" t="n">
        <v>17</v>
      </c>
      <c r="F14" s="236" t="s">
        <v>26</v>
      </c>
      <c r="G14" s="236" t="s">
        <v>27</v>
      </c>
      <c r="H14" s="236" t="n"/>
      <c r="I14" s="236" t="n"/>
      <c r="J14" s="236" t="n"/>
      <c r="K14" s="236" t="n"/>
      <c r="L14" s="236" t="n"/>
      <c r="M14" s="236" t="n"/>
      <c r="N14" s="236" t="n"/>
      <c r="O14" s="236" t="n"/>
      <c r="P14" s="236" t="n"/>
      <c r="Q14" s="236" t="n"/>
      <c r="R14" s="236" t="n"/>
      <c r="S14" s="236" t="n"/>
      <c r="T14" s="236" t="n"/>
      <c r="U14" s="236" t="n"/>
      <c r="V14" s="236" t="n"/>
      <c r="W14" s="236" t="n"/>
      <c r="X14" s="236" t="n"/>
      <c r="Y14" s="236" t="n"/>
      <c r="Z14" s="236" t="n"/>
      <c r="AA14" s="236" t="n"/>
      <c r="AB14" s="236" t="n"/>
      <c r="AC14" s="236" t="n"/>
      <c r="AD14" s="236" t="n"/>
      <c r="AE14" s="236" t="n"/>
      <c r="AF14" s="236" t="n"/>
      <c r="AG14" s="236" t="n"/>
      <c r="AH14" s="236" t="n"/>
      <c r="AI14" s="236" t="n"/>
      <c r="AJ14" s="236" t="n"/>
      <c r="AK14" s="236" t="n"/>
      <c r="AL14" s="236" t="n"/>
      <c r="AM14" s="236" t="n"/>
      <c r="AN14" s="236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6" t="n"/>
    </row>
    <row r="15" spans="1:62">
      <c r="A15" s="102" t="s">
        <v>16</v>
      </c>
      <c r="B15" s="236" t="n">
        <v>8</v>
      </c>
      <c r="C15" s="236" t="n">
        <v>6</v>
      </c>
      <c r="D15" s="236" t="n">
        <v>16</v>
      </c>
      <c r="E15" s="236" t="n">
        <v>30</v>
      </c>
      <c r="F15" s="236" t="s">
        <v>92</v>
      </c>
      <c r="G15" s="236" t="s">
        <v>93</v>
      </c>
      <c r="H15" s="236" t="n"/>
      <c r="I15" s="236" t="n"/>
      <c r="J15" s="236" t="n"/>
      <c r="K15" s="236" t="n"/>
      <c r="L15" s="236" t="n"/>
      <c r="M15" s="236" t="n"/>
      <c r="N15" s="236" t="n"/>
      <c r="O15" s="236" t="n"/>
      <c r="P15" s="236" t="n"/>
      <c r="Q15" s="236" t="n"/>
      <c r="R15" s="236" t="n"/>
      <c r="S15" s="236" t="n"/>
      <c r="T15" s="236" t="n"/>
      <c r="U15" s="236" t="n"/>
      <c r="V15" s="236" t="n"/>
      <c r="W15" s="236" t="n"/>
      <c r="X15" s="236" t="n"/>
      <c r="Y15" s="236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36" t="n"/>
      <c r="AI15" s="236" t="n"/>
      <c r="AJ15" s="236" t="n"/>
      <c r="AK15" s="236" t="n"/>
      <c r="AL15" s="236" t="n"/>
      <c r="AM15" s="236" t="n"/>
      <c r="AN15" s="236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6" t="n"/>
    </row>
    <row r="16" spans="1:62">
      <c r="A16" s="102" t="s">
        <v>60</v>
      </c>
      <c r="B16" s="236" t="n">
        <v>4</v>
      </c>
      <c r="C16" s="236" t="n">
        <v>3</v>
      </c>
      <c r="D16" s="236" t="n">
        <v>9</v>
      </c>
      <c r="E16" s="236" t="n">
        <v>16</v>
      </c>
      <c r="F16" s="236" t="s">
        <v>9</v>
      </c>
      <c r="G16" s="236" t="s">
        <v>94</v>
      </c>
      <c r="H16" s="236" t="n"/>
      <c r="I16" s="236" t="n"/>
      <c r="J16" s="236" t="n"/>
      <c r="K16" s="236" t="n"/>
      <c r="L16" s="236" t="n"/>
      <c r="M16" s="236" t="n"/>
      <c r="N16" s="236" t="n"/>
      <c r="O16" s="236" t="n"/>
      <c r="P16" s="236" t="n"/>
      <c r="Q16" s="236" t="n"/>
      <c r="R16" s="236" t="n"/>
      <c r="S16" s="236" t="n"/>
      <c r="T16" s="236" t="n"/>
      <c r="U16" s="236" t="n"/>
      <c r="V16" s="236" t="n"/>
      <c r="W16" s="236" t="n"/>
      <c r="X16" s="236" t="n"/>
      <c r="Y16" s="236" t="n"/>
      <c r="Z16" s="236" t="n"/>
      <c r="AA16" s="236" t="n"/>
      <c r="AB16" s="236" t="n"/>
      <c r="AC16" s="236" t="n"/>
      <c r="AD16" s="236" t="n"/>
      <c r="AE16" s="236" t="n"/>
      <c r="AF16" s="236" t="n"/>
      <c r="AG16" s="236" t="n"/>
      <c r="AH16" s="236" t="n"/>
      <c r="AI16" s="236" t="n"/>
      <c r="AJ16" s="236" t="n"/>
      <c r="AK16" s="236" t="n"/>
      <c r="AL16" s="236" t="n"/>
      <c r="AM16" s="236" t="n"/>
      <c r="AN16" s="236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6" t="n"/>
    </row>
    <row r="17" spans="1:62">
      <c r="A17" s="9" t="s">
        <v>28</v>
      </c>
      <c r="B17" s="11" t="n">
        <v>2</v>
      </c>
      <c r="C17" s="11" t="n">
        <v>0</v>
      </c>
      <c r="D17" s="11" t="n">
        <v>0</v>
      </c>
      <c r="E17" s="11" t="n">
        <v>2</v>
      </c>
      <c r="F17" s="11" t="s">
        <v>29</v>
      </c>
      <c r="G17" s="11" t="s">
        <v>30</v>
      </c>
      <c r="H17" s="236" t="n"/>
      <c r="I17" s="236" t="n"/>
      <c r="J17" s="236" t="n"/>
      <c r="K17" s="236" t="n"/>
      <c r="L17" s="236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236" t="n"/>
      <c r="V17" s="236" t="n"/>
      <c r="W17" s="236" t="n"/>
      <c r="X17" s="236" t="n"/>
      <c r="Y17" s="236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36" t="n"/>
      <c r="AI17" s="236" t="n"/>
      <c r="AJ17" s="236" t="n"/>
      <c r="AK17" s="236" t="n"/>
      <c r="AL17" s="236" t="n"/>
      <c r="AM17" s="236" t="n"/>
      <c r="AN17" s="236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6" t="n"/>
    </row>
    <row r="18" spans="1:62">
      <c r="A18" s="9" t="s">
        <v>49</v>
      </c>
      <c r="B18" s="11" t="n">
        <v>6</v>
      </c>
      <c r="C18" s="11" t="n">
        <v>1</v>
      </c>
      <c r="D18" s="11" t="n">
        <v>2</v>
      </c>
      <c r="E18" s="11" t="n">
        <v>9</v>
      </c>
      <c r="F18" s="11" t="s">
        <v>95</v>
      </c>
      <c r="G18" s="11" t="s">
        <v>96</v>
      </c>
      <c r="H18" s="236" t="n"/>
      <c r="I18" s="236" t="n"/>
      <c r="J18" s="236" t="n"/>
      <c r="K18" s="236" t="n"/>
      <c r="L18" s="236" t="n"/>
      <c r="M18" s="236" t="n"/>
      <c r="N18" s="236" t="n"/>
      <c r="O18" s="236" t="n"/>
      <c r="P18" s="236" t="n"/>
      <c r="Q18" s="236" t="n"/>
      <c r="R18" s="236" t="n"/>
      <c r="S18" s="236" t="n"/>
      <c r="T18" s="236" t="n"/>
      <c r="U18" s="236" t="n"/>
      <c r="V18" s="236" t="n"/>
      <c r="W18" s="236" t="n"/>
      <c r="X18" s="236" t="n"/>
      <c r="Y18" s="236" t="n"/>
      <c r="Z18" s="236" t="n"/>
      <c r="AA18" s="236" t="n"/>
      <c r="AB18" s="236" t="n"/>
      <c r="AC18" s="236" t="n"/>
      <c r="AD18" s="236" t="n"/>
      <c r="AE18" s="236" t="n"/>
      <c r="AF18" s="236" t="n"/>
      <c r="AG18" s="236" t="n"/>
      <c r="AH18" s="236" t="n"/>
      <c r="AI18" s="236" t="n"/>
      <c r="AJ18" s="236" t="n"/>
      <c r="AK18" s="236" t="n"/>
      <c r="AL18" s="236" t="n"/>
      <c r="AM18" s="236" t="n"/>
      <c r="AN18" s="236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6" t="n"/>
    </row>
    <row r="19" spans="1:62">
      <c r="A19" s="9" t="s">
        <v>66</v>
      </c>
      <c r="B19" s="11" t="n">
        <v>2</v>
      </c>
      <c r="C19" s="11" t="n">
        <v>1</v>
      </c>
      <c r="D19" s="11" t="n">
        <v>1</v>
      </c>
      <c r="E19" s="11" t="n">
        <v>4</v>
      </c>
      <c r="F19" s="11" t="s">
        <v>11</v>
      </c>
      <c r="G19" s="11" t="s">
        <v>67</v>
      </c>
      <c r="H19" s="236" t="n"/>
      <c r="I19" s="236" t="n"/>
      <c r="J19" s="236" t="n"/>
      <c r="K19" s="236" t="n"/>
      <c r="L19" s="236" t="n"/>
      <c r="M19" s="236" t="n"/>
      <c r="N19" s="236" t="n"/>
      <c r="O19" s="236" t="n"/>
      <c r="P19" s="236" t="n"/>
      <c r="Q19" s="236" t="n"/>
      <c r="R19" s="236" t="n"/>
      <c r="S19" s="236" t="n"/>
      <c r="T19" s="236" t="n"/>
      <c r="U19" s="236" t="n"/>
      <c r="V19" s="236" t="n"/>
      <c r="W19" s="236" t="n"/>
      <c r="X19" s="236" t="n"/>
      <c r="Y19" s="236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36" t="n"/>
      <c r="AI19" s="236" t="n"/>
      <c r="AJ19" s="236" t="n"/>
      <c r="AK19" s="236" t="n"/>
      <c r="AL19" s="236" t="n"/>
      <c r="AM19" s="236" t="n"/>
      <c r="AN19" s="236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6" t="n"/>
    </row>
    <row r="20" spans="1:62">
      <c r="A20" s="9" t="s">
        <v>71</v>
      </c>
      <c r="B20" s="11" t="n">
        <v>3</v>
      </c>
      <c r="C20" s="11" t="n">
        <v>3</v>
      </c>
      <c r="D20" s="11" t="n">
        <v>1</v>
      </c>
      <c r="E20" s="11" t="n">
        <v>7</v>
      </c>
      <c r="F20" s="11" t="s">
        <v>59</v>
      </c>
      <c r="G20" s="11" t="s">
        <v>20</v>
      </c>
      <c r="H20" s="236" t="n"/>
      <c r="I20" s="236" t="n"/>
      <c r="J20" s="236" t="n"/>
      <c r="K20" s="236" t="n"/>
      <c r="L20" s="236" t="n"/>
      <c r="M20" s="236" t="n"/>
      <c r="N20" s="236" t="n"/>
      <c r="O20" s="236" t="n"/>
      <c r="P20" s="236" t="n"/>
      <c r="Q20" s="236" t="n"/>
      <c r="R20" s="236" t="n"/>
      <c r="S20" s="236" t="n"/>
      <c r="T20" s="236" t="n"/>
      <c r="U20" s="236" t="n"/>
      <c r="V20" s="236" t="n"/>
      <c r="W20" s="236" t="n"/>
      <c r="X20" s="236" t="n"/>
      <c r="Y20" s="236" t="n"/>
      <c r="Z20" s="236" t="n"/>
      <c r="AA20" s="236" t="n"/>
      <c r="AB20" s="236" t="n"/>
      <c r="AC20" s="236" t="n"/>
      <c r="AD20" s="236" t="n"/>
      <c r="AE20" s="236" t="n"/>
      <c r="AF20" s="236" t="n"/>
      <c r="AG20" s="236" t="n"/>
      <c r="AH20" s="236" t="n"/>
      <c r="AI20" s="236" t="n"/>
      <c r="AJ20" s="236" t="n"/>
      <c r="AK20" s="236" t="n"/>
      <c r="AL20" s="236" t="n"/>
      <c r="AM20" s="236" t="n"/>
      <c r="AN20" s="236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6" t="n"/>
    </row>
    <row r="21" spans="1:62">
      <c r="A21" s="9" t="s">
        <v>65</v>
      </c>
      <c r="B21" s="11" t="n">
        <v>2</v>
      </c>
      <c r="C21" s="11" t="n">
        <v>1</v>
      </c>
      <c r="D21" s="11" t="n">
        <v>1</v>
      </c>
      <c r="E21" s="11" t="n">
        <v>4</v>
      </c>
      <c r="F21" s="11" t="s">
        <v>11</v>
      </c>
      <c r="G21" s="11" t="s">
        <v>11</v>
      </c>
      <c r="H21" s="236" t="n"/>
      <c r="I21" s="236" t="n"/>
      <c r="J21" s="236" t="n"/>
      <c r="K21" s="236" t="n"/>
      <c r="L21" s="236" t="n"/>
      <c r="M21" s="236" t="n"/>
      <c r="N21" s="236" t="n"/>
      <c r="O21" s="236" t="n"/>
      <c r="P21" s="236" t="n"/>
      <c r="Q21" s="236" t="n"/>
      <c r="R21" s="236" t="n"/>
      <c r="S21" s="236" t="n"/>
      <c r="T21" s="236" t="n"/>
      <c r="U21" s="236" t="n"/>
      <c r="V21" s="236" t="n"/>
      <c r="W21" s="236" t="n"/>
      <c r="X21" s="236" t="n"/>
      <c r="Y21" s="236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36" t="n"/>
      <c r="AI21" s="236" t="n"/>
      <c r="AJ21" s="236" t="n"/>
      <c r="AK21" s="236" t="n"/>
      <c r="AL21" s="236" t="n"/>
      <c r="AM21" s="236" t="n"/>
      <c r="AN21" s="236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6" t="n"/>
    </row>
    <row r="22" spans="1:62">
      <c r="A22" s="9" t="s">
        <v>46</v>
      </c>
      <c r="B22" s="11" t="n">
        <v>3</v>
      </c>
      <c r="C22" s="11" t="n">
        <v>3</v>
      </c>
      <c r="D22" s="11" t="n">
        <v>3</v>
      </c>
      <c r="E22" s="11" t="n">
        <v>9</v>
      </c>
      <c r="F22" s="11" t="s">
        <v>47</v>
      </c>
      <c r="G22" s="11" t="s">
        <v>48</v>
      </c>
      <c r="H22" s="236" t="n"/>
      <c r="I22" s="236" t="n"/>
      <c r="J22" s="236" t="n"/>
      <c r="K22" s="236" t="n"/>
      <c r="L22" s="236" t="n"/>
      <c r="M22" s="236" t="n"/>
      <c r="N22" s="236" t="n"/>
      <c r="O22" s="236" t="n"/>
      <c r="P22" s="236" t="n"/>
      <c r="Q22" s="236" t="n"/>
      <c r="R22" s="236" t="n"/>
      <c r="S22" s="236" t="n"/>
      <c r="T22" s="236" t="n"/>
      <c r="U22" s="236" t="n"/>
      <c r="V22" s="236" t="n"/>
      <c r="W22" s="236" t="n"/>
      <c r="X22" s="236" t="n"/>
      <c r="Y22" s="236" t="n"/>
      <c r="Z22" s="236" t="n"/>
      <c r="AA22" s="236" t="n"/>
      <c r="AB22" s="236" t="n"/>
      <c r="AC22" s="236" t="n"/>
      <c r="AD22" s="236" t="n"/>
      <c r="AE22" s="236" t="n"/>
      <c r="AF22" s="236" t="n"/>
      <c r="AG22" s="236" t="n"/>
      <c r="AH22" s="236" t="n"/>
      <c r="AI22" s="236" t="n"/>
      <c r="AJ22" s="236" t="n"/>
      <c r="AK22" s="236" t="n"/>
      <c r="AL22" s="236" t="n"/>
      <c r="AM22" s="236" t="n"/>
      <c r="AN22" s="236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6" t="n"/>
    </row>
    <row r="23" spans="1:62">
      <c r="A23" s="9" t="s">
        <v>57</v>
      </c>
      <c r="B23" s="11" t="n">
        <v>2</v>
      </c>
      <c r="C23" s="11" t="n">
        <v>3</v>
      </c>
      <c r="D23" s="11" t="n">
        <v>2</v>
      </c>
      <c r="E23" s="11" t="n">
        <v>7</v>
      </c>
      <c r="F23" s="11" t="s">
        <v>58</v>
      </c>
      <c r="G23" s="11" t="s">
        <v>59</v>
      </c>
      <c r="H23" s="236" t="n"/>
      <c r="I23" s="236" t="n"/>
      <c r="J23" s="236" t="n"/>
      <c r="K23" s="236" t="n"/>
      <c r="L23" s="236" t="n"/>
      <c r="M23" s="236" t="n"/>
      <c r="N23" s="236" t="n"/>
      <c r="O23" s="236" t="n"/>
      <c r="P23" s="236" t="n"/>
      <c r="Q23" s="236" t="n"/>
      <c r="R23" s="236" t="n"/>
      <c r="S23" s="236" t="n"/>
      <c r="T23" s="236" t="n"/>
      <c r="U23" s="236" t="n"/>
      <c r="V23" s="236" t="n"/>
      <c r="W23" s="236" t="n"/>
      <c r="X23" s="236" t="n"/>
      <c r="Y23" s="236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36" t="n"/>
      <c r="AI23" s="236" t="n"/>
      <c r="AJ23" s="236" t="n"/>
      <c r="AK23" s="236" t="n"/>
      <c r="AL23" s="236" t="n"/>
      <c r="AM23" s="236" t="n"/>
      <c r="AN23" s="236" t="n"/>
      <c r="AO23" s="236" t="n"/>
      <c r="AP23" s="236" t="n"/>
      <c r="AQ23" s="236" t="n"/>
      <c r="AR23" s="236" t="n"/>
      <c r="AS23" s="236" t="n"/>
      <c r="AT23" s="236" t="n"/>
      <c r="AU23" s="236" t="n"/>
      <c r="AV23" s="236" t="n"/>
      <c r="AW23" s="236" t="n"/>
      <c r="AX23" s="236" t="n"/>
      <c r="AY23" s="236" t="n"/>
      <c r="AZ23" s="236" t="n"/>
      <c r="BA23" s="236" t="n"/>
      <c r="BB23" s="236" t="n"/>
      <c r="BC23" s="236" t="n"/>
      <c r="BD23" s="236" t="n"/>
      <c r="BE23" s="236" t="n"/>
      <c r="BF23" s="236" t="n"/>
      <c r="BG23" s="236" t="n"/>
      <c r="BH23" s="236" t="n"/>
      <c r="BI23" s="236" t="n"/>
    </row>
    <row r="24" spans="1:62">
      <c r="A24" s="9" t="s">
        <v>8</v>
      </c>
      <c r="B24" s="11" t="n">
        <v>1</v>
      </c>
      <c r="C24" s="11" t="n">
        <v>0</v>
      </c>
      <c r="D24" s="11" t="n">
        <v>3</v>
      </c>
      <c r="E24" s="11" t="n">
        <v>4</v>
      </c>
      <c r="F24" s="11" t="s">
        <v>9</v>
      </c>
      <c r="G24" s="11" t="s">
        <v>9</v>
      </c>
      <c r="H24" s="236" t="n"/>
      <c r="I24" s="236" t="n"/>
      <c r="J24" s="236" t="n"/>
      <c r="K24" s="236" t="n"/>
      <c r="L24" s="236" t="n"/>
      <c r="M24" s="236" t="n"/>
      <c r="N24" s="236" t="n"/>
      <c r="O24" s="236" t="n"/>
      <c r="P24" s="236" t="n"/>
      <c r="Q24" s="236" t="n"/>
      <c r="R24" s="236" t="n"/>
      <c r="S24" s="236" t="n"/>
      <c r="T24" s="236" t="n"/>
      <c r="U24" s="236" t="n"/>
      <c r="V24" s="236" t="n"/>
      <c r="W24" s="236" t="n"/>
      <c r="X24" s="236" t="n"/>
      <c r="Y24" s="236" t="n"/>
      <c r="Z24" s="236" t="n"/>
      <c r="AA24" s="236" t="n"/>
      <c r="AB24" s="236" t="n"/>
      <c r="AC24" s="236" t="n"/>
      <c r="AD24" s="236" t="n"/>
      <c r="AE24" s="236" t="n"/>
      <c r="AF24" s="236" t="n"/>
      <c r="AG24" s="236" t="n"/>
      <c r="AH24" s="236" t="n"/>
      <c r="AI24" s="236" t="n"/>
      <c r="AJ24" s="236" t="n"/>
      <c r="AK24" s="236" t="n"/>
      <c r="AL24" s="236" t="n"/>
      <c r="AM24" s="236" t="n"/>
      <c r="AN24" s="236" t="n"/>
      <c r="AO24" s="236" t="n"/>
      <c r="AP24" s="236" t="n"/>
      <c r="AQ24" s="236" t="n"/>
      <c r="AR24" s="236" t="n"/>
      <c r="AS24" s="236" t="n"/>
      <c r="AT24" s="236" t="n"/>
      <c r="AU24" s="236" t="n"/>
      <c r="AV24" s="236" t="n"/>
      <c r="AW24" s="236" t="n"/>
      <c r="AX24" s="236" t="n"/>
      <c r="AY24" s="236" t="n"/>
      <c r="AZ24" s="236" t="n"/>
      <c r="BA24" s="236" t="n"/>
      <c r="BB24" s="236" t="n"/>
      <c r="BC24" s="236" t="n"/>
      <c r="BD24" s="236" t="n"/>
      <c r="BE24" s="236" t="n"/>
      <c r="BF24" s="236" t="n"/>
      <c r="BG24" s="236" t="n"/>
      <c r="BH24" s="236" t="n"/>
      <c r="BI24" s="236" t="n"/>
      <c r="BJ24" s="236" t="n"/>
    </row>
    <row r="25" spans="1:62">
      <c r="A25" s="9" t="s">
        <v>73</v>
      </c>
      <c r="B25" s="11" t="n">
        <v>0</v>
      </c>
      <c r="C25" s="11" t="n">
        <v>2</v>
      </c>
      <c r="D25" s="11" t="n">
        <v>1</v>
      </c>
      <c r="E25" s="11" t="n">
        <v>3</v>
      </c>
      <c r="F25" s="11" t="s">
        <v>64</v>
      </c>
      <c r="G25" s="11" t="s">
        <v>97</v>
      </c>
      <c r="H25" s="236" t="n"/>
      <c r="I25" s="236" t="n"/>
      <c r="J25" s="236" t="n"/>
      <c r="K25" s="236" t="n"/>
      <c r="L25" s="236" t="n"/>
      <c r="M25" s="236" t="n"/>
      <c r="N25" s="236" t="n"/>
      <c r="O25" s="236" t="n"/>
      <c r="P25" s="236" t="n"/>
      <c r="Q25" s="236" t="n"/>
      <c r="R25" s="236" t="n"/>
      <c r="S25" s="236" t="n"/>
      <c r="T25" s="236" t="n"/>
      <c r="U25" s="236" t="n"/>
      <c r="V25" s="236" t="n"/>
      <c r="W25" s="236" t="n"/>
      <c r="X25" s="236" t="n"/>
      <c r="Y25" s="236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36" t="n"/>
      <c r="AI25" s="236" t="n"/>
      <c r="AJ25" s="236" t="n"/>
      <c r="AK25" s="236" t="n"/>
      <c r="AL25" s="236" t="n"/>
      <c r="AM25" s="236" t="n"/>
      <c r="AN25" s="236" t="n"/>
      <c r="AO25" s="236" t="n"/>
      <c r="AP25" s="236" t="n"/>
      <c r="AQ25" s="236" t="n"/>
      <c r="AR25" s="236" t="n"/>
      <c r="AS25" s="236" t="n"/>
      <c r="AT25" s="236" t="n"/>
      <c r="AU25" s="236" t="n"/>
      <c r="AV25" s="236" t="n"/>
      <c r="AW25" s="236" t="n"/>
      <c r="AX25" s="236" t="n"/>
      <c r="AY25" s="236" t="n"/>
      <c r="AZ25" s="236" t="n"/>
      <c r="BA25" s="236" t="n"/>
      <c r="BB25" s="236" t="n"/>
      <c r="BC25" s="236" t="n"/>
      <c r="BD25" s="236" t="n"/>
      <c r="BE25" s="236" t="n"/>
      <c r="BF25" s="236" t="n"/>
      <c r="BG25" s="236" t="n"/>
      <c r="BH25" s="236" t="n"/>
      <c r="BI25" s="236" t="n"/>
      <c r="BJ25" s="236" t="n"/>
    </row>
    <row r="26" spans="1:62">
      <c r="A26" s="9" t="s">
        <v>68</v>
      </c>
      <c r="B26" s="11" t="n">
        <v>0</v>
      </c>
      <c r="C26" s="11" t="n">
        <v>1</v>
      </c>
      <c r="D26" s="11" t="n">
        <v>1</v>
      </c>
      <c r="E26" s="11" t="n">
        <v>2</v>
      </c>
      <c r="F26" s="11" t="s">
        <v>64</v>
      </c>
      <c r="G26" s="11" t="s">
        <v>69</v>
      </c>
      <c r="H26" s="236" t="n"/>
      <c r="I26" s="236" t="n"/>
      <c r="J26" s="236" t="n"/>
      <c r="K26" s="236" t="n"/>
      <c r="L26" s="236" t="n"/>
      <c r="M26" s="236" t="n"/>
      <c r="N26" s="236" t="n"/>
      <c r="O26" s="236" t="n"/>
      <c r="P26" s="236" t="n"/>
      <c r="Q26" s="236" t="n"/>
      <c r="R26" s="236" t="n"/>
      <c r="S26" s="236" t="n"/>
      <c r="T26" s="236" t="n"/>
      <c r="U26" s="236" t="n"/>
      <c r="V26" s="236" t="n"/>
      <c r="W26" s="236" t="n"/>
      <c r="X26" s="236" t="n"/>
      <c r="Y26" s="236" t="n"/>
      <c r="Z26" s="236" t="n"/>
      <c r="AA26" s="236" t="n"/>
      <c r="AB26" s="236" t="n"/>
      <c r="AC26" s="236" t="n"/>
      <c r="AD26" s="236" t="n"/>
      <c r="AE26" s="236" t="n"/>
      <c r="AF26" s="236" t="n"/>
      <c r="AG26" s="236" t="n"/>
      <c r="AH26" s="236" t="n"/>
      <c r="AI26" s="236" t="n"/>
      <c r="AJ26" s="236" t="n"/>
      <c r="AK26" s="236" t="n"/>
      <c r="AL26" s="236" t="n"/>
      <c r="AM26" s="236" t="n"/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  <c r="BJ26" s="236" t="n"/>
    </row>
    <row r="27" spans="1:62">
      <c r="A27" s="9" t="s">
        <v>70</v>
      </c>
      <c r="B27" s="11" t="n">
        <v>0</v>
      </c>
      <c r="C27" s="11" t="n">
        <v>1</v>
      </c>
      <c r="D27" s="11" t="n">
        <v>1</v>
      </c>
      <c r="E27" s="11" t="n">
        <v>2</v>
      </c>
      <c r="F27" s="11" t="s">
        <v>64</v>
      </c>
      <c r="G27" s="11" t="s">
        <v>69</v>
      </c>
      <c r="H27" s="236" t="n"/>
      <c r="I27" s="236" t="n"/>
      <c r="J27" s="236" t="n"/>
      <c r="K27" s="236" t="n"/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  <c r="W27" s="236" t="n"/>
      <c r="X27" s="236" t="n"/>
      <c r="Y27" s="236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36" t="n"/>
      <c r="AI27" s="236" t="n"/>
      <c r="AJ27" s="236" t="n"/>
      <c r="AK27" s="236" t="n"/>
      <c r="AL27" s="236" t="n"/>
      <c r="AM27" s="236" t="n"/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  <c r="BJ27" s="236" t="n"/>
    </row>
    <row r="28" spans="1:62">
      <c r="A28" s="9" t="s">
        <v>74</v>
      </c>
      <c r="B28" s="11" t="n">
        <v>0</v>
      </c>
      <c r="C28" s="11" t="n">
        <v>1</v>
      </c>
      <c r="D28" s="11" t="n">
        <v>1</v>
      </c>
      <c r="E28" s="11" t="n">
        <v>2</v>
      </c>
      <c r="F28" s="11" t="s">
        <v>64</v>
      </c>
      <c r="G28" s="11" t="s">
        <v>69</v>
      </c>
      <c r="H28" s="236" t="n"/>
      <c r="I28" s="236" t="n"/>
      <c r="J28" s="236" t="n"/>
      <c r="K28" s="23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  <c r="W28" s="236" t="n"/>
      <c r="X28" s="236" t="n"/>
      <c r="Y28" s="236" t="n"/>
      <c r="Z28" s="236" t="n"/>
      <c r="AA28" s="236" t="n"/>
      <c r="AB28" s="236" t="n"/>
      <c r="AC28" s="236" t="n"/>
      <c r="AD28" s="236" t="n"/>
      <c r="AE28" s="236" t="n"/>
      <c r="AF28" s="236" t="n"/>
      <c r="AG28" s="236" t="n"/>
      <c r="AH28" s="236" t="n"/>
      <c r="AI28" s="236" t="n"/>
      <c r="AJ28" s="236" t="n"/>
      <c r="AK28" s="236" t="n"/>
      <c r="AL28" s="236" t="n"/>
      <c r="AM28" s="236" t="n"/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  <c r="BJ28" s="236" t="n"/>
    </row>
    <row r="29" spans="1:62">
      <c r="A29" s="102" t="s">
        <v>77</v>
      </c>
      <c r="B29" s="236" t="n"/>
      <c r="C29" s="236" t="n"/>
      <c r="D29" s="236" t="n"/>
      <c r="E29" s="236" t="n"/>
      <c r="F29" s="236" t="n"/>
      <c r="G29" s="236" t="n"/>
      <c r="H29" s="236" t="n"/>
      <c r="I29" s="236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  <c r="W29" s="236" t="n"/>
      <c r="X29" s="236" t="n"/>
      <c r="Y29" s="236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36" t="n"/>
      <c r="AI29" s="236" t="n"/>
      <c r="AJ29" s="236" t="n"/>
      <c r="AK29" s="236" t="n"/>
      <c r="AL29" s="236" t="n"/>
      <c r="AM29" s="236" t="n"/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  <c r="BJ29" s="236" t="n"/>
    </row>
    <row r="30" spans="1:62">
      <c r="A30" s="102" t="s">
        <v>78</v>
      </c>
      <c r="B30" s="236" t="s">
        <v>79</v>
      </c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  <c r="U30" s="236" t="n"/>
      <c r="V30" s="236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236" t="n"/>
      <c r="AG30" s="236" t="n"/>
      <c r="AH30" s="236" t="n"/>
      <c r="AI30" s="236" t="n"/>
      <c r="AJ30" s="236" t="n"/>
      <c r="AK30" s="236" t="n"/>
      <c r="AL30" s="236" t="n"/>
      <c r="AM30" s="236" t="n"/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  <c r="BJ30" s="236" t="n"/>
    </row>
    <row r="31" spans="1:62">
      <c r="A31" s="102" t="n"/>
      <c r="B31" s="236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  <c r="W31" s="236" t="n"/>
      <c r="X31" s="236" t="n"/>
      <c r="Y31" s="236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36" t="n"/>
      <c r="AI31" s="236" t="n"/>
      <c r="AJ31" s="236" t="n"/>
      <c r="AK31" s="236" t="n"/>
      <c r="AL31" s="236" t="n"/>
      <c r="AM31" s="236" t="n"/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  <c r="BJ31" s="236" t="n"/>
    </row>
    <row r="32" spans="1:62">
      <c r="B32" s="236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6" t="n"/>
      <c r="Q32" s="236" t="n"/>
      <c r="R32" s="236" t="n"/>
      <c r="S32" s="236" t="n"/>
      <c r="T32" s="236" t="n"/>
      <c r="U32" s="236" t="n"/>
      <c r="V32" s="236" t="n"/>
      <c r="W32" s="236" t="n"/>
      <c r="X32" s="236" t="n"/>
      <c r="Y32" s="236" t="n"/>
      <c r="Z32" s="236" t="n"/>
      <c r="AA32" s="236" t="n"/>
      <c r="AB32" s="236" t="n"/>
      <c r="AC32" s="236" t="n"/>
      <c r="AD32" s="236" t="n"/>
      <c r="AE32" s="236" t="n"/>
      <c r="AF32" s="236" t="n"/>
      <c r="AG32" s="236" t="n"/>
      <c r="AH32" s="236" t="n"/>
      <c r="AI32" s="236" t="n"/>
      <c r="AJ32" s="236" t="n"/>
      <c r="AK32" s="236" t="n"/>
      <c r="AL32" s="236" t="n"/>
      <c r="AM32" s="236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  <c r="BJ32" s="236" t="n"/>
    </row>
    <row r="33" spans="1:62">
      <c r="B33" s="236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  <c r="V33" s="236" t="n"/>
      <c r="W33" s="236" t="n"/>
      <c r="X33" s="236" t="n"/>
      <c r="Y33" s="236" t="n"/>
      <c r="Z33" s="236" t="n"/>
      <c r="AA33" s="236" t="n"/>
      <c r="AB33" s="236" t="n"/>
      <c r="AC33" s="236" t="n"/>
      <c r="AD33" s="236" t="n"/>
      <c r="AE33" s="236" t="n"/>
      <c r="AF33" s="236" t="n"/>
      <c r="AG33" s="236" t="n"/>
      <c r="AH33" s="236" t="n"/>
      <c r="AI33" s="236" t="n"/>
      <c r="AJ33" s="236" t="n"/>
      <c r="AK33" s="236" t="n"/>
      <c r="AL33" s="236" t="n"/>
      <c r="AM33" s="236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  <c r="BJ33" s="236" t="n"/>
    </row>
    <row r="34" spans="1:62">
      <c r="B34" s="236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  <c r="S34" s="236" t="n"/>
      <c r="T34" s="236" t="n"/>
      <c r="U34" s="236" t="n"/>
      <c r="V34" s="236" t="n"/>
      <c r="W34" s="236" t="n"/>
      <c r="X34" s="236" t="n"/>
      <c r="Y34" s="236" t="n"/>
      <c r="Z34" s="236" t="n"/>
      <c r="AA34" s="236" t="n"/>
      <c r="AB34" s="236" t="n"/>
      <c r="AC34" s="236" t="n"/>
      <c r="AD34" s="236" t="n"/>
      <c r="AE34" s="236" t="n"/>
      <c r="AF34" s="236" t="n"/>
      <c r="AG34" s="236" t="n"/>
      <c r="AH34" s="236" t="n"/>
      <c r="AI34" s="236" t="n"/>
      <c r="AJ34" s="236" t="n"/>
      <c r="AK34" s="236" t="n"/>
      <c r="AL34" s="236" t="n"/>
      <c r="AM34" s="236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  <c r="BJ34" s="236" t="n"/>
    </row>
    <row r="35" spans="1:62">
      <c r="B35" s="236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  <c r="S35" s="236" t="n"/>
      <c r="T35" s="236" t="n"/>
      <c r="U35" s="236" t="n"/>
      <c r="V35" s="236" t="n"/>
      <c r="W35" s="236" t="n"/>
      <c r="X35" s="236" t="n"/>
      <c r="Y35" s="236" t="n"/>
      <c r="Z35" s="236" t="n"/>
      <c r="AA35" s="236" t="n"/>
      <c r="AB35" s="236" t="n"/>
      <c r="AC35" s="236" t="n"/>
      <c r="AD35" s="236" t="n"/>
      <c r="AE35" s="236" t="n"/>
      <c r="AF35" s="236" t="n"/>
      <c r="AG35" s="236" t="n"/>
      <c r="AH35" s="236" t="n"/>
      <c r="AI35" s="236" t="n"/>
      <c r="AJ35" s="236" t="n"/>
      <c r="AK35" s="236" t="n"/>
      <c r="AL35" s="236" t="n"/>
      <c r="AM35" s="236" t="n"/>
      <c r="AN35" s="236" t="n"/>
      <c r="AO35" s="236" t="n"/>
      <c r="AP35" s="236" t="n"/>
      <c r="AQ35" s="236" t="n"/>
      <c r="AR35" s="236" t="n"/>
      <c r="AS35" s="236" t="n"/>
      <c r="AT35" s="236" t="n"/>
      <c r="AU35" s="236" t="n"/>
      <c r="AV35" s="236" t="n"/>
      <c r="AW35" s="236" t="n"/>
      <c r="AX35" s="236" t="n"/>
      <c r="AY35" s="236" t="n"/>
      <c r="AZ35" s="236" t="n"/>
      <c r="BA35" s="236" t="n"/>
      <c r="BB35" s="236" t="n"/>
      <c r="BC35" s="236" t="n"/>
      <c r="BD35" s="236" t="n"/>
      <c r="BE35" s="236" t="n"/>
      <c r="BF35" s="236" t="n"/>
      <c r="BG35" s="236" t="n"/>
      <c r="BH35" s="236" t="n"/>
      <c r="BI35" s="236" t="n"/>
      <c r="BJ35" s="236" t="n"/>
    </row>
    <row r="36" spans="1:62">
      <c r="B36" s="236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236" t="n"/>
      <c r="N36" s="236" t="n"/>
      <c r="O36" s="236" t="n"/>
      <c r="P36" s="236" t="n"/>
      <c r="Q36" s="236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  <c r="AA36" s="236" t="n"/>
      <c r="AB36" s="236" t="n"/>
      <c r="AC36" s="236" t="n"/>
      <c r="AD36" s="236" t="n"/>
      <c r="AE36" s="236" t="n"/>
      <c r="AF36" s="236" t="n"/>
      <c r="AG36" s="236" t="n"/>
      <c r="AH36" s="236" t="n"/>
      <c r="AI36" s="236" t="n"/>
      <c r="AJ36" s="236" t="n"/>
      <c r="AK36" s="236" t="n"/>
      <c r="AL36" s="236" t="n"/>
      <c r="AM36" s="236" t="n"/>
      <c r="AN36" s="236" t="n"/>
      <c r="AO36" s="236" t="n"/>
      <c r="AP36" s="236" t="n"/>
      <c r="AQ36" s="236" t="n"/>
      <c r="AR36" s="236" t="n"/>
      <c r="AS36" s="236" t="n"/>
      <c r="AT36" s="236" t="n"/>
      <c r="AU36" s="236" t="n"/>
      <c r="AV36" s="236" t="n"/>
      <c r="AW36" s="236" t="n"/>
      <c r="AX36" s="236" t="n"/>
      <c r="AY36" s="236" t="n"/>
      <c r="AZ36" s="236" t="n"/>
      <c r="BA36" s="236" t="n"/>
      <c r="BB36" s="236" t="n"/>
      <c r="BC36" s="236" t="n"/>
      <c r="BD36" s="236" t="n"/>
      <c r="BE36" s="236" t="n"/>
      <c r="BF36" s="236" t="n"/>
      <c r="BG36" s="236" t="n"/>
      <c r="BH36" s="236" t="n"/>
      <c r="BI36" s="236" t="n"/>
      <c r="BJ36" s="236" t="n"/>
    </row>
    <row r="37" spans="1:62"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236" t="n"/>
      <c r="N37" s="236" t="n"/>
      <c r="O37" s="236" t="n"/>
      <c r="P37" s="236" t="n"/>
      <c r="Q37" s="236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  <c r="AA37" s="236" t="n"/>
      <c r="AB37" s="236" t="n"/>
      <c r="AC37" s="236" t="n"/>
      <c r="AD37" s="236" t="n"/>
      <c r="AE37" s="236" t="n"/>
      <c r="AF37" s="236" t="n"/>
      <c r="AG37" s="236" t="n"/>
      <c r="AH37" s="236" t="n"/>
      <c r="AI37" s="236" t="n"/>
      <c r="AJ37" s="236" t="n"/>
      <c r="AK37" s="236" t="n"/>
      <c r="AL37" s="236" t="n"/>
      <c r="AM37" s="236" t="n"/>
      <c r="AN37" s="236" t="n"/>
      <c r="AO37" s="236" t="n"/>
      <c r="AP37" s="236" t="n"/>
      <c r="AQ37" s="236" t="n"/>
      <c r="AR37" s="236" t="n"/>
      <c r="AS37" s="236" t="n"/>
      <c r="AT37" s="236" t="n"/>
      <c r="AU37" s="236" t="n"/>
      <c r="AV37" s="236" t="n"/>
      <c r="AW37" s="236" t="n"/>
      <c r="AX37" s="236" t="n"/>
      <c r="AY37" s="236" t="n"/>
      <c r="AZ37" s="236" t="n"/>
      <c r="BA37" s="236" t="n"/>
      <c r="BB37" s="236" t="n"/>
      <c r="BC37" s="236" t="n"/>
      <c r="BD37" s="236" t="n"/>
      <c r="BE37" s="236" t="n"/>
      <c r="BF37" s="236" t="n"/>
      <c r="BG37" s="236" t="n"/>
      <c r="BH37" s="236" t="n"/>
      <c r="BI37" s="236" t="n"/>
      <c r="BJ37" s="236" t="n"/>
    </row>
    <row r="38" spans="1:62"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236" t="n"/>
      <c r="N38" s="236" t="n"/>
      <c r="O38" s="236" t="n"/>
      <c r="P38" s="236" t="n"/>
      <c r="Q38" s="236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  <c r="BJ38" s="236" t="n"/>
    </row>
    <row r="39" spans="1:62"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236" t="n"/>
      <c r="N39" s="236" t="n"/>
      <c r="O39" s="236" t="n"/>
      <c r="P39" s="236" t="n"/>
      <c r="Q39" s="236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  <c r="AA39" s="236" t="n"/>
      <c r="AB39" s="236" t="n"/>
      <c r="AC39" s="236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6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  <c r="BJ39" s="236" t="n"/>
    </row>
    <row r="40" spans="1:62"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36" t="n"/>
      <c r="P40" s="236" t="n"/>
      <c r="Q40" s="236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  <c r="AA40" s="236" t="n"/>
      <c r="AB40" s="236" t="n"/>
      <c r="AC40" s="236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6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  <c r="BJ40" s="236" t="n"/>
    </row>
    <row r="41" spans="1:62"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36" t="n"/>
      <c r="P41" s="236" t="n"/>
      <c r="Q41" s="236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  <c r="AA41" s="236" t="n"/>
      <c r="AB41" s="236" t="n"/>
      <c r="AC41" s="236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6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  <c r="BJ41" s="236" t="n"/>
    </row>
    <row r="42" spans="1:62"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236" t="n"/>
      <c r="N42" s="236" t="n"/>
      <c r="O42" s="236" t="n"/>
      <c r="P42" s="236" t="n"/>
      <c r="Q42" s="236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  <c r="AA42" s="236" t="n"/>
      <c r="AB42" s="236" t="n"/>
      <c r="AC42" s="236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6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  <c r="BJ42" s="236" t="n"/>
    </row>
    <row r="43" spans="1:62"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236" t="n"/>
      <c r="N43" s="236" t="n"/>
      <c r="O43" s="236" t="n"/>
      <c r="P43" s="236" t="n"/>
      <c r="Q43" s="236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  <c r="AA43" s="236" t="n"/>
      <c r="AB43" s="236" t="n"/>
      <c r="AC43" s="236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6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  <c r="BJ43" s="236" t="n"/>
    </row>
    <row r="44" spans="1:62"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236" t="n"/>
      <c r="N44" s="236" t="n"/>
      <c r="O44" s="236" t="n"/>
      <c r="P44" s="236" t="n"/>
      <c r="Q44" s="236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  <c r="AA44" s="236" t="n"/>
      <c r="AB44" s="236" t="n"/>
      <c r="AC44" s="236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6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  <c r="BJ44" s="236" t="n"/>
    </row>
    <row r="45" spans="1:62"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236" t="n"/>
      <c r="N45" s="236" t="n"/>
      <c r="O45" s="236" t="n"/>
      <c r="P45" s="236" t="n"/>
      <c r="Q45" s="236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  <c r="AA45" s="236" t="n"/>
      <c r="AB45" s="236" t="n"/>
      <c r="AC45" s="236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6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  <c r="BJ45" s="236" t="n"/>
    </row>
    <row r="46" spans="1:62"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236" t="n"/>
      <c r="N46" s="236" t="n"/>
      <c r="O46" s="236" t="n"/>
      <c r="P46" s="236" t="n"/>
      <c r="Q46" s="236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  <c r="AA46" s="236" t="n"/>
      <c r="AB46" s="236" t="n"/>
      <c r="AC46" s="236" t="n"/>
      <c r="AD46" s="236" t="n"/>
      <c r="AE46" s="236" t="n"/>
      <c r="AF46" s="236" t="n"/>
      <c r="AG46" s="236" t="n"/>
      <c r="AH46" s="236" t="n"/>
      <c r="AI46" s="236" t="n"/>
      <c r="AJ46" s="236" t="n"/>
      <c r="AK46" s="236" t="n"/>
      <c r="AL46" s="236" t="n"/>
      <c r="AM46" s="236" t="n"/>
      <c r="AN46" s="236" t="n"/>
      <c r="AO46" s="236" t="n"/>
      <c r="AP46" s="236" t="n"/>
      <c r="AQ46" s="236" t="n"/>
      <c r="AR46" s="236" t="n"/>
      <c r="AS46" s="236" t="n"/>
      <c r="AT46" s="236" t="n"/>
      <c r="AU46" s="236" t="n"/>
      <c r="AV46" s="236" t="n"/>
      <c r="AW46" s="236" t="n"/>
      <c r="AX46" s="236" t="n"/>
      <c r="AY46" s="236" t="n"/>
      <c r="AZ46" s="236" t="n"/>
      <c r="BA46" s="236" t="n"/>
      <c r="BB46" s="236" t="n"/>
      <c r="BC46" s="236" t="n"/>
      <c r="BD46" s="236" t="n"/>
      <c r="BE46" s="236" t="n"/>
      <c r="BF46" s="236" t="n"/>
      <c r="BG46" s="236" t="n"/>
      <c r="BH46" s="236" t="n"/>
      <c r="BI46" s="236" t="n"/>
      <c r="BJ46" s="236" t="n"/>
    </row>
    <row r="47" spans="1:62"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236" t="n"/>
      <c r="N47" s="236" t="n"/>
      <c r="O47" s="236" t="n"/>
      <c r="P47" s="236" t="n"/>
      <c r="Q47" s="236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  <c r="AA47" s="236" t="n"/>
      <c r="AB47" s="236" t="n"/>
      <c r="AC47" s="236" t="n"/>
      <c r="AD47" s="236" t="n"/>
      <c r="AE47" s="236" t="n"/>
      <c r="AF47" s="236" t="n"/>
      <c r="AG47" s="236" t="n"/>
      <c r="AH47" s="236" t="n"/>
      <c r="AI47" s="236" t="n"/>
      <c r="AJ47" s="236" t="n"/>
      <c r="AK47" s="236" t="n"/>
      <c r="AL47" s="236" t="n"/>
      <c r="AM47" s="236" t="n"/>
      <c r="AN47" s="236" t="n"/>
      <c r="AO47" s="236" t="n"/>
      <c r="AP47" s="236" t="n"/>
      <c r="AQ47" s="236" t="n"/>
      <c r="AR47" s="236" t="n"/>
      <c r="AS47" s="236" t="n"/>
      <c r="AT47" s="236" t="n"/>
      <c r="AU47" s="236" t="n"/>
      <c r="AV47" s="236" t="n"/>
      <c r="AW47" s="236" t="n"/>
      <c r="AX47" s="236" t="n"/>
      <c r="AY47" s="236" t="n"/>
      <c r="AZ47" s="236" t="n"/>
      <c r="BA47" s="236" t="n"/>
      <c r="BB47" s="236" t="n"/>
      <c r="BC47" s="236" t="n"/>
      <c r="BD47" s="236" t="n"/>
      <c r="BE47" s="236" t="n"/>
      <c r="BF47" s="236" t="n"/>
      <c r="BG47" s="236" t="n"/>
      <c r="BH47" s="236" t="n"/>
      <c r="BI47" s="236" t="n"/>
      <c r="BJ47" s="236" t="n"/>
    </row>
    <row r="48" spans="1:62">
      <c r="B48" s="236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236" t="n"/>
      <c r="N48" s="236" t="n"/>
      <c r="O48" s="236" t="n"/>
      <c r="P48" s="236" t="n"/>
      <c r="Q48" s="236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  <c r="AA48" s="236" t="n"/>
      <c r="AB48" s="236" t="n"/>
      <c r="AC48" s="236" t="n"/>
      <c r="AD48" s="236" t="n"/>
      <c r="AE48" s="236" t="n"/>
      <c r="AF48" s="236" t="n"/>
      <c r="AG48" s="236" t="n"/>
      <c r="AH48" s="236" t="n"/>
      <c r="AI48" s="236" t="n"/>
      <c r="AJ48" s="236" t="n"/>
      <c r="AK48" s="236" t="n"/>
      <c r="AL48" s="236" t="n"/>
      <c r="AM48" s="236" t="n"/>
      <c r="AN48" s="236" t="n"/>
      <c r="AO48" s="236" t="n"/>
      <c r="AP48" s="236" t="n"/>
      <c r="AQ48" s="236" t="n"/>
      <c r="AR48" s="236" t="n"/>
      <c r="AS48" s="236" t="n"/>
      <c r="AT48" s="236" t="n"/>
      <c r="AU48" s="236" t="n"/>
      <c r="AV48" s="236" t="n"/>
      <c r="AW48" s="236" t="n"/>
      <c r="AX48" s="236" t="n"/>
      <c r="AY48" s="236" t="n"/>
      <c r="AZ48" s="236" t="n"/>
      <c r="BA48" s="236" t="n"/>
      <c r="BB48" s="236" t="n"/>
      <c r="BC48" s="236" t="n"/>
      <c r="BD48" s="236" t="n"/>
      <c r="BE48" s="236" t="n"/>
      <c r="BF48" s="236" t="n"/>
      <c r="BG48" s="236" t="n"/>
      <c r="BH48" s="236" t="n"/>
      <c r="BI48" s="236" t="n"/>
      <c r="BJ48" s="236" t="n"/>
    </row>
    <row r="49" spans="1:62">
      <c r="B49" s="236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236" t="n"/>
      <c r="N49" s="236" t="n"/>
      <c r="O49" s="236" t="n"/>
      <c r="P49" s="236" t="n"/>
      <c r="Q49" s="236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  <c r="AA49" s="236" t="n"/>
      <c r="AB49" s="236" t="n"/>
      <c r="AC49" s="236" t="n"/>
      <c r="AD49" s="236" t="n"/>
      <c r="AE49" s="236" t="n"/>
      <c r="AF49" s="236" t="n"/>
      <c r="AG49" s="236" t="n"/>
      <c r="AH49" s="236" t="n"/>
      <c r="AI49" s="236" t="n"/>
      <c r="AJ49" s="236" t="n"/>
      <c r="AK49" s="236" t="n"/>
      <c r="AL49" s="236" t="n"/>
      <c r="AM49" s="236" t="n"/>
      <c r="AN49" s="236" t="n"/>
      <c r="AO49" s="236" t="n"/>
      <c r="AP49" s="236" t="n"/>
      <c r="AQ49" s="236" t="n"/>
      <c r="AR49" s="236" t="n"/>
      <c r="AS49" s="236" t="n"/>
      <c r="AT49" s="236" t="n"/>
      <c r="AU49" s="236" t="n"/>
      <c r="AV49" s="236" t="n"/>
      <c r="AW49" s="236" t="n"/>
      <c r="AX49" s="236" t="n"/>
      <c r="AY49" s="236" t="n"/>
      <c r="AZ49" s="236" t="n"/>
      <c r="BA49" s="236" t="n"/>
      <c r="BB49" s="236" t="n"/>
      <c r="BC49" s="236" t="n"/>
      <c r="BD49" s="236" t="n"/>
      <c r="BE49" s="236" t="n"/>
      <c r="BF49" s="236" t="n"/>
      <c r="BG49" s="236" t="n"/>
      <c r="BH49" s="236" t="n"/>
      <c r="BI49" s="236" t="n"/>
      <c r="BJ49" s="236" t="n"/>
    </row>
    <row r="50" spans="1:62">
      <c r="B50" s="236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236" t="n"/>
      <c r="N50" s="236" t="n"/>
      <c r="O50" s="236" t="n"/>
      <c r="P50" s="236" t="n"/>
      <c r="Q50" s="236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  <c r="AA50" s="236" t="n"/>
      <c r="AB50" s="236" t="n"/>
      <c r="AC50" s="236" t="n"/>
      <c r="AD50" s="236" t="n"/>
      <c r="AE50" s="236" t="n"/>
      <c r="AF50" s="236" t="n"/>
      <c r="AG50" s="236" t="n"/>
      <c r="AH50" s="236" t="n"/>
      <c r="AI50" s="236" t="n"/>
      <c r="AJ50" s="236" t="n"/>
      <c r="AK50" s="236" t="n"/>
      <c r="AL50" s="236" t="n"/>
      <c r="AM50" s="236" t="n"/>
      <c r="AN50" s="236" t="n"/>
      <c r="AO50" s="236" t="n"/>
      <c r="AP50" s="236" t="n"/>
      <c r="AQ50" s="236" t="n"/>
      <c r="AR50" s="236" t="n"/>
      <c r="AS50" s="236" t="n"/>
      <c r="AT50" s="236" t="n"/>
      <c r="AU50" s="236" t="n"/>
      <c r="AV50" s="236" t="n"/>
      <c r="AW50" s="236" t="n"/>
      <c r="AX50" s="236" t="n"/>
      <c r="AY50" s="236" t="n"/>
      <c r="AZ50" s="236" t="n"/>
      <c r="BA50" s="236" t="n"/>
      <c r="BB50" s="236" t="n"/>
      <c r="BC50" s="236" t="n"/>
      <c r="BD50" s="236" t="n"/>
      <c r="BE50" s="236" t="n"/>
      <c r="BF50" s="236" t="n"/>
      <c r="BG50" s="236" t="n"/>
      <c r="BH50" s="236" t="n"/>
      <c r="BI50" s="236" t="n"/>
      <c r="BJ50" s="236" t="n"/>
    </row>
    <row r="51" spans="1:62">
      <c r="B51" s="236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236" t="n"/>
      <c r="N51" s="236" t="n"/>
      <c r="O51" s="236" t="n"/>
      <c r="P51" s="236" t="n"/>
      <c r="Q51" s="236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  <c r="AA51" s="236" t="n"/>
      <c r="AB51" s="236" t="n"/>
      <c r="AC51" s="236" t="n"/>
      <c r="AD51" s="236" t="n"/>
      <c r="AE51" s="236" t="n"/>
      <c r="AF51" s="236" t="n"/>
      <c r="AG51" s="236" t="n"/>
      <c r="AH51" s="236" t="n"/>
      <c r="AI51" s="236" t="n"/>
      <c r="AJ51" s="236" t="n"/>
      <c r="AK51" s="236" t="n"/>
      <c r="AL51" s="236" t="n"/>
      <c r="AM51" s="236" t="n"/>
      <c r="AN51" s="236" t="n"/>
      <c r="AO51" s="236" t="n"/>
      <c r="AP51" s="236" t="n"/>
      <c r="AQ51" s="236" t="n"/>
      <c r="AR51" s="236" t="n"/>
      <c r="AS51" s="236" t="n"/>
      <c r="AT51" s="236" t="n"/>
      <c r="AU51" s="236" t="n"/>
      <c r="AV51" s="236" t="n"/>
      <c r="AW51" s="236" t="n"/>
      <c r="AX51" s="236" t="n"/>
      <c r="AY51" s="236" t="n"/>
      <c r="AZ51" s="236" t="n"/>
      <c r="BA51" s="236" t="n"/>
      <c r="BB51" s="236" t="n"/>
      <c r="BC51" s="236" t="n"/>
      <c r="BD51" s="236" t="n"/>
      <c r="BE51" s="236" t="n"/>
      <c r="BF51" s="236" t="n"/>
      <c r="BG51" s="236" t="n"/>
      <c r="BH51" s="236" t="n"/>
      <c r="BI51" s="236" t="n"/>
      <c r="BJ51" s="236" t="n"/>
    </row>
    <row r="52" spans="1:62">
      <c r="B52" s="236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236" t="n"/>
      <c r="N52" s="236" t="n"/>
      <c r="O52" s="236" t="n"/>
      <c r="P52" s="236" t="n"/>
      <c r="Q52" s="236" t="n"/>
      <c r="R52" s="236" t="n"/>
      <c r="S52" s="236" t="n"/>
      <c r="T52" s="236" t="n"/>
      <c r="U52" s="236" t="n"/>
      <c r="V52" s="236" t="n"/>
      <c r="W52" s="236" t="n"/>
      <c r="X52" s="236" t="n"/>
      <c r="Y52" s="236" t="n"/>
      <c r="Z52" s="236" t="n"/>
      <c r="AA52" s="236" t="n"/>
      <c r="AB52" s="236" t="n"/>
      <c r="AC52" s="236" t="n"/>
      <c r="AD52" s="236" t="n"/>
      <c r="AE52" s="236" t="n"/>
      <c r="AF52" s="236" t="n"/>
      <c r="AG52" s="236" t="n"/>
      <c r="AH52" s="236" t="n"/>
      <c r="AI52" s="236" t="n"/>
      <c r="AJ52" s="236" t="n"/>
      <c r="AK52" s="236" t="n"/>
      <c r="AL52" s="236" t="n"/>
      <c r="AM52" s="236" t="n"/>
      <c r="AN52" s="236" t="n"/>
      <c r="AO52" s="236" t="n"/>
      <c r="AP52" s="236" t="n"/>
      <c r="AQ52" s="236" t="n"/>
      <c r="AR52" s="236" t="n"/>
      <c r="AS52" s="236" t="n"/>
      <c r="AT52" s="236" t="n"/>
      <c r="AU52" s="236" t="n"/>
      <c r="AV52" s="236" t="n"/>
      <c r="AW52" s="236" t="n"/>
      <c r="AX52" s="236" t="n"/>
      <c r="AY52" s="236" t="n"/>
      <c r="AZ52" s="236" t="n"/>
      <c r="BA52" s="236" t="n"/>
      <c r="BB52" s="236" t="n"/>
      <c r="BC52" s="236" t="n"/>
      <c r="BD52" s="236" t="n"/>
      <c r="BE52" s="236" t="n"/>
      <c r="BF52" s="236" t="n"/>
      <c r="BG52" s="236" t="n"/>
      <c r="BH52" s="236" t="n"/>
      <c r="BI52" s="236" t="n"/>
      <c r="BJ52" s="236" t="n"/>
    </row>
    <row r="53" spans="1:62">
      <c r="B53" s="236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236" t="n"/>
      <c r="N53" s="236" t="n"/>
      <c r="O53" s="236" t="n"/>
      <c r="P53" s="236" t="n"/>
      <c r="Q53" s="236" t="n"/>
      <c r="R53" s="236" t="n"/>
      <c r="S53" s="236" t="n"/>
      <c r="T53" s="236" t="n"/>
      <c r="U53" s="236" t="n"/>
      <c r="V53" s="236" t="n"/>
      <c r="W53" s="236" t="n"/>
      <c r="X53" s="236" t="n"/>
      <c r="Y53" s="236" t="n"/>
      <c r="Z53" s="236" t="n"/>
      <c r="AA53" s="236" t="n"/>
      <c r="AB53" s="236" t="n"/>
      <c r="AC53" s="236" t="n"/>
      <c r="AD53" s="236" t="n"/>
      <c r="AE53" s="236" t="n"/>
      <c r="AF53" s="236" t="n"/>
      <c r="AG53" s="236" t="n"/>
      <c r="AH53" s="236" t="n"/>
      <c r="AI53" s="236" t="n"/>
      <c r="AJ53" s="236" t="n"/>
      <c r="AK53" s="236" t="n"/>
      <c r="AL53" s="236" t="n"/>
      <c r="AM53" s="236" t="n"/>
      <c r="AN53" s="236" t="n"/>
      <c r="AO53" s="236" t="n"/>
      <c r="AP53" s="236" t="n"/>
      <c r="AQ53" s="236" t="n"/>
      <c r="AR53" s="236" t="n"/>
      <c r="AS53" s="236" t="n"/>
      <c r="AT53" s="236" t="n"/>
      <c r="AU53" s="236" t="n"/>
      <c r="AV53" s="236" t="n"/>
      <c r="AW53" s="236" t="n"/>
      <c r="AX53" s="236" t="n"/>
      <c r="AY53" s="236" t="n"/>
      <c r="AZ53" s="236" t="n"/>
      <c r="BA53" s="236" t="n"/>
      <c r="BB53" s="236" t="n"/>
      <c r="BC53" s="236" t="n"/>
      <c r="BD53" s="236" t="n"/>
      <c r="BE53" s="236" t="n"/>
      <c r="BF53" s="236" t="n"/>
      <c r="BG53" s="236" t="n"/>
      <c r="BH53" s="236" t="n"/>
      <c r="BI53" s="236" t="n"/>
      <c r="BJ53" s="236" t="n"/>
    </row>
    <row r="54" spans="1:62">
      <c r="B54" s="236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236" t="n"/>
      <c r="N54" s="236" t="n"/>
      <c r="O54" s="236" t="n"/>
      <c r="P54" s="236" t="n"/>
      <c r="Q54" s="236" t="n"/>
      <c r="R54" s="236" t="n"/>
      <c r="S54" s="236" t="n"/>
      <c r="T54" s="236" t="n"/>
      <c r="U54" s="236" t="n"/>
      <c r="V54" s="236" t="n"/>
      <c r="W54" s="236" t="n"/>
      <c r="X54" s="236" t="n"/>
      <c r="Y54" s="236" t="n"/>
      <c r="Z54" s="236" t="n"/>
      <c r="AA54" s="236" t="n"/>
      <c r="AB54" s="236" t="n"/>
      <c r="AC54" s="236" t="n"/>
      <c r="AD54" s="236" t="n"/>
      <c r="AE54" s="236" t="n"/>
      <c r="AF54" s="236" t="n"/>
      <c r="AG54" s="236" t="n"/>
      <c r="AH54" s="236" t="n"/>
      <c r="AI54" s="236" t="n"/>
      <c r="AJ54" s="236" t="n"/>
      <c r="AK54" s="236" t="n"/>
      <c r="AL54" s="236" t="n"/>
      <c r="AM54" s="236" t="n"/>
      <c r="AN54" s="236" t="n"/>
      <c r="AO54" s="236" t="n"/>
      <c r="AP54" s="236" t="n"/>
      <c r="AQ54" s="236" t="n"/>
      <c r="AR54" s="236" t="n"/>
      <c r="AS54" s="236" t="n"/>
      <c r="AT54" s="236" t="n"/>
      <c r="AU54" s="236" t="n"/>
      <c r="AV54" s="236" t="n"/>
      <c r="AW54" s="236" t="n"/>
      <c r="AX54" s="236" t="n"/>
      <c r="AY54" s="236" t="n"/>
      <c r="AZ54" s="236" t="n"/>
      <c r="BA54" s="236" t="n"/>
      <c r="BB54" s="236" t="n"/>
      <c r="BC54" s="236" t="n"/>
      <c r="BD54" s="236" t="n"/>
      <c r="BE54" s="236" t="n"/>
      <c r="BF54" s="236" t="n"/>
      <c r="BG54" s="236" t="n"/>
      <c r="BH54" s="236" t="n"/>
      <c r="BI54" s="236" t="n"/>
      <c r="BJ54" s="236" t="n"/>
    </row>
  </sheetData>
  <pageMargins bottom="1" footer="0.5" header="0.5" left="0.75" right="0.75" top="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10"/>
    <col customWidth="1" max="17" min="17" style="291" width="33.57"/>
    <col customWidth="1" max="22" min="18" style="291" width="17.29"/>
  </cols>
  <sheetData>
    <row r="1" spans="1:18">
      <c r="A1" s="218" t="s">
        <v>0</v>
      </c>
      <c r="B1" s="181" t="s">
        <v>252</v>
      </c>
      <c r="C1" s="218" t="n"/>
      <c r="D1" s="182" t="n">
        <v>42009</v>
      </c>
      <c r="E1" s="182" t="n">
        <v>42012</v>
      </c>
      <c r="F1" s="182" t="n">
        <v>42016</v>
      </c>
      <c r="G1" s="182" t="n">
        <v>42019</v>
      </c>
      <c r="H1" s="182" t="n">
        <v>42023</v>
      </c>
      <c r="I1" s="182" t="n">
        <v>42026</v>
      </c>
      <c r="J1" s="182" t="n">
        <v>42030</v>
      </c>
      <c r="K1" s="182" t="n">
        <v>42033</v>
      </c>
      <c r="L1" s="16" t="s">
        <v>253</v>
      </c>
      <c r="M1" s="17" t="s">
        <v>254</v>
      </c>
      <c r="N1" s="18" t="s">
        <v>255</v>
      </c>
      <c r="O1" s="19" t="s">
        <v>256</v>
      </c>
      <c r="P1" s="235" t="n"/>
      <c r="Q1" s="102" t="s">
        <v>257</v>
      </c>
    </row>
    <row r="2" spans="1:18">
      <c r="A2" s="22" t="s">
        <v>258</v>
      </c>
      <c r="B2" s="23">
        <f>'1214'!L2</f>
        <v/>
      </c>
      <c r="C2" s="230" t="n"/>
      <c r="E2" s="230" t="n"/>
      <c r="F2" s="230" t="n"/>
      <c r="G2" s="230" t="s">
        <v>483</v>
      </c>
      <c r="H2" s="230" t="n"/>
      <c r="I2" s="226" t="s">
        <v>484</v>
      </c>
      <c r="J2" s="231" t="n"/>
      <c r="K2" s="226" t="s">
        <v>485</v>
      </c>
      <c r="L2" s="26">
        <f>B2+L3-L4</f>
        <v/>
      </c>
      <c r="M2" s="55" t="n"/>
      <c r="N2" s="268">
        <f>SUM(N5:N26)</f>
        <v/>
      </c>
      <c r="O2" s="211" t="s">
        <v>470</v>
      </c>
      <c r="P2" s="231" t="n"/>
      <c r="Q2" s="246" t="n"/>
      <c r="R2" s="246" t="n"/>
    </row>
    <row r="3" spans="1:18">
      <c r="A3" s="34" t="s">
        <v>262</v>
      </c>
      <c r="B3" s="34" t="n"/>
      <c r="C3" s="34" t="n"/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11" t="n"/>
      <c r="P3" s="231" t="n"/>
      <c r="Q3" s="236" t="n"/>
      <c r="R3" s="236" t="n"/>
    </row>
    <row r="4" spans="1:18">
      <c r="A4" s="40" t="s">
        <v>263</v>
      </c>
      <c r="B4" s="40" t="n"/>
      <c r="C4" s="229" t="n"/>
      <c r="D4" s="229" t="n"/>
      <c r="E4" s="229" t="n"/>
      <c r="F4" s="229" t="n"/>
      <c r="G4" s="229" t="n">
        <v>2600</v>
      </c>
      <c r="H4" s="229" t="n"/>
      <c r="I4" s="229" t="n">
        <v>2600</v>
      </c>
      <c r="J4" s="229" t="n"/>
      <c r="K4" s="229" t="n">
        <v>2600</v>
      </c>
      <c r="L4" s="229">
        <f>SUM(C4:K4)</f>
        <v/>
      </c>
      <c r="M4" s="55" t="n"/>
      <c r="N4" s="268" t="n"/>
      <c r="O4" s="43" t="n"/>
      <c r="P4" s="234" t="n"/>
    </row>
    <row r="5" spans="1:18">
      <c r="A5" s="263" t="s">
        <v>264</v>
      </c>
      <c r="B5" s="261">
        <f>-1*'1214'!N5</f>
        <v/>
      </c>
      <c r="C5" s="69" t="n"/>
      <c r="E5" s="230" t="n"/>
      <c r="F5" s="230" t="n"/>
      <c r="G5" s="230" t="n">
        <v>600</v>
      </c>
      <c r="H5" s="230" t="n"/>
      <c r="I5" s="230" t="n">
        <v>600</v>
      </c>
      <c r="J5" s="231" t="n"/>
      <c r="K5" s="69" t="n">
        <v>250</v>
      </c>
      <c r="L5" s="276">
        <f>SUM(B5:K5)</f>
        <v/>
      </c>
      <c r="M5" s="55" t="n">
        <v>650</v>
      </c>
      <c r="N5" s="268">
        <f>M5-L5</f>
        <v/>
      </c>
      <c r="O5" s="256">
        <f>SUM(C5:K5)+'1214'!P5</f>
        <v/>
      </c>
      <c r="P5" s="237" t="n"/>
      <c r="Q5" s="65" t="n"/>
    </row>
    <row r="6" spans="1:18">
      <c r="A6" s="262" t="s">
        <v>8</v>
      </c>
      <c r="B6" s="261">
        <f>-1*'1214'!N6</f>
        <v/>
      </c>
      <c r="C6" s="69" t="n"/>
      <c r="E6" s="230" t="n"/>
      <c r="F6" s="230" t="n"/>
      <c r="G6" s="231" t="n"/>
      <c r="H6" s="230" t="n"/>
      <c r="I6" s="230" t="n"/>
      <c r="J6" s="231" t="n"/>
      <c r="K6" s="69" t="n"/>
      <c r="L6" s="276">
        <f>SUM(B6:K6)</f>
        <v/>
      </c>
      <c r="M6" s="55" t="n"/>
      <c r="N6" s="268">
        <f>M6-L6</f>
        <v/>
      </c>
      <c r="O6" s="256">
        <f>SUM(C6:K6)+'1214'!P6</f>
        <v/>
      </c>
      <c r="P6" s="237" t="n"/>
      <c r="Q6" s="102" t="s">
        <v>265</v>
      </c>
    </row>
    <row r="7" spans="1:18">
      <c r="A7" s="262" t="s">
        <v>10</v>
      </c>
      <c r="B7" s="261">
        <f>-1*'1214'!N7</f>
        <v/>
      </c>
      <c r="C7" s="69" t="n"/>
      <c r="E7" s="230" t="n"/>
      <c r="F7" s="230" t="n"/>
      <c r="G7" s="227" t="n">
        <v>200</v>
      </c>
      <c r="H7" s="230" t="n"/>
      <c r="I7" s="227" t="n">
        <v>200</v>
      </c>
      <c r="J7" s="231" t="n"/>
      <c r="K7" s="227" t="n">
        <v>250</v>
      </c>
      <c r="L7" s="276">
        <f>SUM(B7:K7)</f>
        <v/>
      </c>
      <c r="M7" s="55" t="n"/>
      <c r="N7" s="268">
        <f>M7-L7</f>
        <v/>
      </c>
      <c r="O7" s="256">
        <f>SUM(C7:K7)+'1214'!P7</f>
        <v/>
      </c>
      <c r="P7" s="237" t="n"/>
      <c r="Q7" s="102" t="s">
        <v>266</v>
      </c>
    </row>
    <row r="8" spans="1:18">
      <c r="A8" s="262" t="s">
        <v>13</v>
      </c>
      <c r="B8" s="261">
        <f>-1*'1214'!N8</f>
        <v/>
      </c>
      <c r="C8" s="69" t="n"/>
      <c r="E8" s="230" t="n"/>
      <c r="F8" s="230" t="n"/>
      <c r="G8" s="231" t="n"/>
      <c r="H8" s="230" t="n"/>
      <c r="I8" s="230" t="n"/>
      <c r="J8" s="231" t="n"/>
      <c r="K8" s="69" t="n"/>
      <c r="L8" s="276">
        <f>SUM(B8:K8)</f>
        <v/>
      </c>
      <c r="M8" s="55" t="n"/>
      <c r="N8" s="268">
        <f>M8-L8</f>
        <v/>
      </c>
      <c r="O8" s="256">
        <f>SUM(C8:K8)+'1214'!P8</f>
        <v/>
      </c>
      <c r="P8" s="237" t="n"/>
      <c r="Q8" s="102" t="s">
        <v>267</v>
      </c>
    </row>
    <row r="9" spans="1:18">
      <c r="A9" s="262" t="s">
        <v>124</v>
      </c>
      <c r="B9" s="261">
        <f>-1*'1214'!N9</f>
        <v/>
      </c>
      <c r="C9" s="69" t="n"/>
      <c r="E9" s="230" t="n"/>
      <c r="F9" s="230" t="n"/>
      <c r="G9" s="231" t="n"/>
      <c r="H9" s="230" t="n"/>
      <c r="I9" s="230" t="n"/>
      <c r="J9" s="231" t="n"/>
      <c r="K9" s="69" t="n"/>
      <c r="L9" s="276">
        <f>SUM(B9:K9)</f>
        <v/>
      </c>
      <c r="M9" s="55" t="n"/>
      <c r="N9" s="268">
        <f>M9-L9</f>
        <v/>
      </c>
      <c r="O9" s="256">
        <f>SUM(C9:K9)+'1214'!P9</f>
        <v/>
      </c>
      <c r="P9" s="237" t="n"/>
      <c r="Q9" s="102" t="s">
        <v>381</v>
      </c>
    </row>
    <row r="10" spans="1:18">
      <c r="A10" s="262" t="s">
        <v>16</v>
      </c>
      <c r="B10" s="261">
        <f>-1*'1214'!N10</f>
        <v/>
      </c>
      <c r="C10" s="69" t="n"/>
      <c r="E10" s="230" t="n"/>
      <c r="F10" s="230" t="n"/>
      <c r="G10" s="231" t="n"/>
      <c r="H10" s="230" t="n"/>
      <c r="I10" s="230" t="n"/>
      <c r="J10" s="231" t="n"/>
      <c r="K10" s="69" t="n"/>
      <c r="L10" s="276">
        <f>SUM(B10:K10)</f>
        <v/>
      </c>
      <c r="M10" s="55" t="n"/>
      <c r="N10" s="268">
        <f>M10-L10</f>
        <v/>
      </c>
      <c r="O10" s="256">
        <f>SUM(C10:K10)+'1214'!P10</f>
        <v/>
      </c>
      <c r="P10" s="237" t="n"/>
      <c r="Q10" s="102" t="s">
        <v>268</v>
      </c>
    </row>
    <row r="11" spans="1:18">
      <c r="A11" s="262" t="s">
        <v>19</v>
      </c>
      <c r="B11" s="261">
        <f>-1*'1214'!N11</f>
        <v/>
      </c>
      <c r="C11" s="69" t="n"/>
      <c r="E11" s="230" t="n"/>
      <c r="F11" s="230" t="n"/>
      <c r="G11" s="226" t="n">
        <v>200</v>
      </c>
      <c r="H11" s="230" t="n"/>
      <c r="I11" s="227" t="n">
        <v>200</v>
      </c>
      <c r="J11" s="231" t="n"/>
      <c r="K11" s="226" t="n">
        <v>250</v>
      </c>
      <c r="L11" s="276">
        <f>SUM(B11:K11)</f>
        <v/>
      </c>
      <c r="M11" s="55">
        <f>L11</f>
        <v/>
      </c>
      <c r="N11" s="268">
        <f>M11-L11</f>
        <v/>
      </c>
      <c r="O11" s="256">
        <f>SUM(C11:K11)+'1214'!P11</f>
        <v/>
      </c>
      <c r="P11" s="237" t="n"/>
      <c r="Q11" s="102" t="s">
        <v>269</v>
      </c>
    </row>
    <row r="12" spans="1:18">
      <c r="A12" s="262" t="s">
        <v>22</v>
      </c>
      <c r="B12" s="261">
        <f>-1*'1214'!N12</f>
        <v/>
      </c>
      <c r="C12" s="69" t="n"/>
      <c r="E12" s="230" t="n"/>
      <c r="F12" s="230" t="n"/>
      <c r="G12" s="231" t="n"/>
      <c r="H12" s="230" t="n"/>
      <c r="I12" s="230" t="n"/>
      <c r="J12" s="231" t="n"/>
      <c r="K12" s="69" t="n"/>
      <c r="L12" s="276">
        <f>SUM(B12:K12)</f>
        <v/>
      </c>
      <c r="M12" s="55" t="n"/>
      <c r="N12" s="268">
        <f>M12-L12</f>
        <v/>
      </c>
      <c r="O12" s="256">
        <f>SUM(C12:K12)+'1214'!P12</f>
        <v/>
      </c>
      <c r="P12" s="237" t="n"/>
      <c r="Q12" s="102" t="s">
        <v>270</v>
      </c>
    </row>
    <row r="13" spans="1:18">
      <c r="A13" s="262" t="s">
        <v>25</v>
      </c>
      <c r="B13" s="261">
        <f>-1*'1214'!N13</f>
        <v/>
      </c>
      <c r="C13" s="69" t="n"/>
      <c r="E13" s="230" t="n"/>
      <c r="F13" s="230" t="n"/>
      <c r="G13" s="231" t="n"/>
      <c r="H13" s="230" t="n"/>
      <c r="I13" s="226" t="n">
        <v>200</v>
      </c>
      <c r="J13" s="231" t="n"/>
      <c r="K13" s="227" t="n">
        <v>250</v>
      </c>
      <c r="L13" s="276">
        <f>SUM(B13:K13)</f>
        <v/>
      </c>
      <c r="M13" s="55" t="n"/>
      <c r="N13" s="268">
        <f>M13-L13</f>
        <v/>
      </c>
      <c r="O13" s="256">
        <f>SUM(C13:K13)+'1214'!P13</f>
        <v/>
      </c>
      <c r="P13" s="237" t="n"/>
      <c r="Q13" s="102" t="s">
        <v>271</v>
      </c>
    </row>
    <row r="14" spans="1:18">
      <c r="A14" s="262" t="s">
        <v>28</v>
      </c>
      <c r="B14" s="261">
        <f>-1*'1214'!N14</f>
        <v/>
      </c>
      <c r="C14" s="69" t="n"/>
      <c r="E14" s="230" t="n"/>
      <c r="F14" s="230" t="n"/>
      <c r="G14" s="231" t="n"/>
      <c r="H14" s="230" t="n"/>
      <c r="I14" s="230" t="n"/>
      <c r="J14" s="231" t="n"/>
      <c r="K14" s="69" t="n"/>
      <c r="L14" s="276">
        <f>SUM(B14:K14)</f>
        <v/>
      </c>
      <c r="M14" s="55" t="n"/>
      <c r="N14" s="268">
        <f>M14-L14</f>
        <v/>
      </c>
      <c r="O14" s="256">
        <f>SUM(C14:K14)+'1214'!P14</f>
        <v/>
      </c>
      <c r="P14" s="237" t="n"/>
      <c r="Q14" s="102" t="s">
        <v>272</v>
      </c>
    </row>
    <row r="15" spans="1:18">
      <c r="A15" s="262" t="s">
        <v>31</v>
      </c>
      <c r="B15" s="261">
        <f>-1*'1214'!N15</f>
        <v/>
      </c>
      <c r="C15" s="69" t="n"/>
      <c r="E15" s="230" t="n"/>
      <c r="F15" s="230" t="n"/>
      <c r="G15" s="227" t="n">
        <v>200</v>
      </c>
      <c r="H15" s="230" t="n"/>
      <c r="I15" s="226" t="n">
        <v>200</v>
      </c>
      <c r="J15" s="231" t="n"/>
      <c r="K15" s="227" t="n">
        <v>250</v>
      </c>
      <c r="L15" s="276">
        <f>SUM(B15:K15)</f>
        <v/>
      </c>
      <c r="M15" s="55" t="n"/>
      <c r="N15" s="268">
        <f>M15-L15</f>
        <v/>
      </c>
      <c r="O15" s="256">
        <f>SUM(C15:K15)+'1214'!P15</f>
        <v/>
      </c>
      <c r="P15" s="237" t="n"/>
      <c r="Q15" s="102" t="s">
        <v>273</v>
      </c>
    </row>
    <row r="16" spans="1:18">
      <c r="A16" s="262" t="s">
        <v>68</v>
      </c>
      <c r="B16" s="261">
        <f>-1*'1214'!N16</f>
        <v/>
      </c>
      <c r="C16" s="69" t="n"/>
      <c r="E16" s="230" t="n"/>
      <c r="F16" s="230" t="n"/>
      <c r="G16" s="231" t="n"/>
      <c r="H16" s="230" t="n"/>
      <c r="I16" s="230" t="n"/>
      <c r="J16" s="231" t="n"/>
      <c r="K16" s="69" t="n"/>
      <c r="L16" s="276">
        <f>SUM(B16:K16)</f>
        <v/>
      </c>
      <c r="M16" s="55" t="n"/>
      <c r="N16" s="268">
        <f>M16-L16</f>
        <v/>
      </c>
      <c r="O16" s="256">
        <f>SUM(C16:K16)+'1214'!P16</f>
        <v/>
      </c>
      <c r="P16" s="237" t="n"/>
      <c r="Q16" s="102" t="s">
        <v>438</v>
      </c>
    </row>
    <row r="17" spans="1:18">
      <c r="A17" s="262" t="s">
        <v>130</v>
      </c>
      <c r="B17" s="261">
        <f>-1*'1214'!N17</f>
        <v/>
      </c>
      <c r="C17" s="69" t="n"/>
      <c r="E17" s="230" t="n"/>
      <c r="F17" s="230" t="n"/>
      <c r="G17" s="226" t="n">
        <v>200</v>
      </c>
      <c r="H17" s="230" t="n"/>
      <c r="I17" s="226" t="n">
        <v>200</v>
      </c>
      <c r="J17" s="231" t="n"/>
      <c r="K17" s="226" t="n">
        <v>250</v>
      </c>
      <c r="L17" s="276">
        <f>SUM(B17:K17)</f>
        <v/>
      </c>
      <c r="M17" s="55" t="n">
        <v>1000</v>
      </c>
      <c r="N17" s="268">
        <f>M17-L17</f>
        <v/>
      </c>
      <c r="O17" s="256">
        <f>SUM(C17:K17)+'1214'!P17</f>
        <v/>
      </c>
      <c r="P17" s="237" t="n"/>
      <c r="Q17" s="102" t="s">
        <v>275</v>
      </c>
    </row>
    <row r="18" spans="1:18">
      <c r="A18" s="262" t="s">
        <v>65</v>
      </c>
      <c r="B18" s="261">
        <f>-1*'1214'!N18</f>
        <v/>
      </c>
      <c r="C18" s="69" t="n"/>
      <c r="E18" s="230" t="n"/>
      <c r="F18" s="230" t="n"/>
      <c r="G18" s="227" t="n">
        <v>200</v>
      </c>
      <c r="H18" s="230" t="n"/>
      <c r="I18" s="226" t="n">
        <v>200</v>
      </c>
      <c r="J18" s="231" t="n"/>
      <c r="K18" s="227" t="n">
        <v>250</v>
      </c>
      <c r="L18" s="276">
        <f>SUM(B18:K18)</f>
        <v/>
      </c>
      <c r="M18" s="55" t="n"/>
      <c r="N18" s="268">
        <f>M18-L18</f>
        <v/>
      </c>
      <c r="O18" s="256">
        <f>SUM(C18:K18)+'1214'!P18</f>
        <v/>
      </c>
      <c r="P18" s="237" t="n"/>
      <c r="Q18" s="102" t="s">
        <v>382</v>
      </c>
    </row>
    <row r="19" spans="1:18">
      <c r="A19" s="262" t="s">
        <v>39</v>
      </c>
      <c r="B19" s="261">
        <f>-1*'1214'!N19</f>
        <v/>
      </c>
      <c r="C19" s="69" t="n"/>
      <c r="E19" s="230" t="n"/>
      <c r="F19" s="230" t="n"/>
      <c r="G19" s="226" t="n">
        <v>200</v>
      </c>
      <c r="H19" s="230" t="n"/>
      <c r="I19" s="227" t="n">
        <v>200</v>
      </c>
      <c r="J19" s="231" t="n"/>
      <c r="K19" s="226" t="n">
        <v>250</v>
      </c>
      <c r="L19" s="276">
        <f>SUM(B19:K19)</f>
        <v/>
      </c>
      <c r="M19" s="55" t="n">
        <v>1000</v>
      </c>
      <c r="N19" s="268">
        <f>M19-L19</f>
        <v/>
      </c>
      <c r="O19" s="256">
        <f>SUM(C19:K19)+'1214'!P19</f>
        <v/>
      </c>
      <c r="P19" s="237" t="n"/>
      <c r="Q19" s="102" t="s">
        <v>276</v>
      </c>
    </row>
    <row r="20" spans="1:18">
      <c r="A20" s="262" t="s">
        <v>42</v>
      </c>
      <c r="B20" s="261">
        <f>-1*'1214'!N20</f>
        <v/>
      </c>
      <c r="C20" s="69" t="n"/>
      <c r="E20" s="230" t="n"/>
      <c r="F20" s="230" t="n"/>
      <c r="G20" s="231" t="n"/>
      <c r="H20" s="230" t="n"/>
      <c r="I20" s="230" t="n"/>
      <c r="J20" s="231" t="n"/>
      <c r="K20" s="69" t="n"/>
      <c r="L20" s="276">
        <f>SUM(B20:K20)</f>
        <v/>
      </c>
      <c r="M20" s="55" t="n"/>
      <c r="N20" s="268">
        <f>M20-L20</f>
        <v/>
      </c>
      <c r="O20" s="256">
        <f>SUM(C20:K20)+'1214'!P20</f>
        <v/>
      </c>
      <c r="P20" s="237" t="n"/>
      <c r="Q20" s="102" t="s">
        <v>277</v>
      </c>
    </row>
    <row r="21" spans="1:18">
      <c r="A21" s="262" t="s">
        <v>45</v>
      </c>
      <c r="B21" s="261">
        <f>-1*'1214'!N21</f>
        <v/>
      </c>
      <c r="C21" s="69" t="n"/>
      <c r="E21" s="230" t="n"/>
      <c r="F21" s="230" t="n"/>
      <c r="G21" s="231" t="n"/>
      <c r="H21" s="230" t="n"/>
      <c r="I21" s="226" t="n">
        <v>200</v>
      </c>
      <c r="J21" s="231" t="n"/>
      <c r="K21" s="69" t="n"/>
      <c r="L21" s="276">
        <f>SUM(B21:K21)</f>
        <v/>
      </c>
      <c r="M21" s="55" t="n"/>
      <c r="N21" s="268">
        <f>M21-L21</f>
        <v/>
      </c>
      <c r="O21" s="256">
        <f>SUM(C21:K21)+'1214'!P21</f>
        <v/>
      </c>
      <c r="P21" s="237" t="n"/>
      <c r="Q21" s="102" t="s">
        <v>278</v>
      </c>
    </row>
    <row r="22" spans="1:18">
      <c r="A22" s="262" t="s">
        <v>46</v>
      </c>
      <c r="B22" s="261">
        <f>-1*'1214'!N22</f>
        <v/>
      </c>
      <c r="C22" s="69" t="n"/>
      <c r="E22" s="230" t="n"/>
      <c r="F22" s="230" t="n"/>
      <c r="G22" s="227" t="n">
        <v>200</v>
      </c>
      <c r="H22" s="230" t="n"/>
      <c r="I22" s="230" t="n"/>
      <c r="J22" s="231" t="n"/>
      <c r="K22" s="226" t="n">
        <v>250</v>
      </c>
      <c r="L22" s="276">
        <f>SUM(B22:K22)</f>
        <v/>
      </c>
      <c r="M22" s="55" t="n"/>
      <c r="N22" s="268">
        <f>M22-L22</f>
        <v/>
      </c>
      <c r="O22" s="256">
        <f>SUM(C22:K22)+'1214'!P22</f>
        <v/>
      </c>
      <c r="P22" s="237" t="n"/>
      <c r="Q22" s="102" t="s">
        <v>279</v>
      </c>
    </row>
    <row r="23" spans="1:18">
      <c r="A23" s="262" t="s">
        <v>154</v>
      </c>
      <c r="B23" s="261">
        <f>-1*'1214'!N23</f>
        <v/>
      </c>
      <c r="C23" s="69" t="n"/>
      <c r="E23" s="230" t="n"/>
      <c r="F23" s="230" t="n"/>
      <c r="G23" s="231" t="n"/>
      <c r="H23" s="230" t="n"/>
      <c r="I23" s="230" t="n"/>
      <c r="J23" s="231" t="n"/>
      <c r="K23" s="69" t="n"/>
      <c r="L23" s="276">
        <f>SUM(B23:K23)</f>
        <v/>
      </c>
      <c r="M23" s="55" t="n"/>
      <c r="N23" s="268">
        <f>M23-L23</f>
        <v/>
      </c>
      <c r="O23" s="256">
        <f>SUM(C23:K23)+'1214'!P23</f>
        <v/>
      </c>
      <c r="P23" s="237" t="n"/>
      <c r="Q23" s="102" t="s">
        <v>280</v>
      </c>
    </row>
    <row r="24" spans="1:18">
      <c r="A24" s="262" t="s">
        <v>76</v>
      </c>
      <c r="B24" s="261">
        <f>-1*'1214'!N24</f>
        <v/>
      </c>
      <c r="C24" s="69" t="n"/>
      <c r="E24" s="230" t="n"/>
      <c r="F24" s="230" t="n"/>
      <c r="G24" s="226" t="n">
        <v>200</v>
      </c>
      <c r="H24" s="230" t="n"/>
      <c r="I24" s="227" t="n">
        <v>200</v>
      </c>
      <c r="J24" s="231" t="n"/>
      <c r="K24" s="226" t="n">
        <v>250</v>
      </c>
      <c r="L24" s="276">
        <f>SUM(B24:K24)</f>
        <v/>
      </c>
      <c r="M24" s="55" t="n">
        <v>700</v>
      </c>
      <c r="N24" s="268">
        <f>M24-L24</f>
        <v/>
      </c>
      <c r="O24" s="256">
        <f>SUM(C24:K24)+'1214'!P24</f>
        <v/>
      </c>
      <c r="P24" s="237" t="n"/>
      <c r="Q24" s="102" t="s">
        <v>304</v>
      </c>
    </row>
    <row r="25" spans="1:18">
      <c r="A25" s="262" t="s">
        <v>52</v>
      </c>
      <c r="B25" s="261">
        <f>-1*'1214'!N25</f>
        <v/>
      </c>
      <c r="C25" s="69" t="n"/>
      <c r="E25" s="230" t="n"/>
      <c r="F25" s="230" t="n"/>
      <c r="G25" s="231" t="n"/>
      <c r="H25" s="230" t="n"/>
      <c r="I25" s="227" t="n">
        <v>200</v>
      </c>
      <c r="J25" s="230" t="n"/>
      <c r="K25" s="226" t="n">
        <v>250</v>
      </c>
      <c r="L25" s="276">
        <f>SUM(B25:K25)</f>
        <v/>
      </c>
      <c r="M25" s="55" t="n">
        <v>1000</v>
      </c>
      <c r="N25" s="268">
        <f>M25-L25</f>
        <v/>
      </c>
      <c r="O25" s="256">
        <f>SUM(C25:K25)+'1214'!P25</f>
        <v/>
      </c>
      <c r="P25" s="237" t="n"/>
      <c r="Q25" s="102" t="s">
        <v>281</v>
      </c>
    </row>
    <row r="26" spans="1:18">
      <c r="A26" s="262" t="s">
        <v>471</v>
      </c>
      <c r="B26" s="261">
        <f>-1*'1214'!N26</f>
        <v/>
      </c>
      <c r="C26" s="69" t="n"/>
      <c r="E26" s="230" t="n"/>
      <c r="F26" s="230" t="n"/>
      <c r="G26" s="231" t="n"/>
      <c r="H26" s="230" t="n"/>
      <c r="J26" s="230" t="n"/>
      <c r="K26" s="69" t="n"/>
      <c r="L26" s="276">
        <f>SUM(B26:K26)</f>
        <v/>
      </c>
      <c r="M26" s="55" t="n"/>
      <c r="N26" s="268">
        <f>M26-L26</f>
        <v/>
      </c>
      <c r="O26" s="256">
        <f>SUM(C26:K26)+'1214'!P26</f>
        <v/>
      </c>
      <c r="P26" s="237" t="n"/>
      <c r="Q26" s="102" t="s">
        <v>472</v>
      </c>
    </row>
    <row r="28" spans="1:18">
      <c r="B28" s="230" t="n"/>
      <c r="C28" s="69" t="n"/>
      <c r="E28" s="69" t="n"/>
      <c r="F28" s="69" t="n"/>
      <c r="G28" s="69" t="s">
        <v>486</v>
      </c>
      <c r="H28" s="69" t="n"/>
      <c r="I28" s="69" t="s">
        <v>487</v>
      </c>
      <c r="J28" s="69" t="n"/>
      <c r="K28" s="69" t="s">
        <v>488</v>
      </c>
      <c r="L28" s="71" t="n"/>
      <c r="M28" s="71" t="n"/>
      <c r="O28" s="234" t="n"/>
    </row>
    <row r="29" spans="1:18">
      <c r="B29" s="230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0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0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0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0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0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0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0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0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0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0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0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0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0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0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0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0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0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0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0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0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0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0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0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0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0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0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0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0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0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0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0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0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0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0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0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0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0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0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0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0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0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0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0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0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0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0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0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0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0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0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0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0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0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0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0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0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0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0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0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0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0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14.14"/>
    <col customWidth="1" max="17" min="17" style="291" width="33.57"/>
    <col customWidth="1" max="22" min="18" style="291" width="17.29"/>
  </cols>
  <sheetData>
    <row r="1" spans="1:18">
      <c r="A1" s="218" t="s">
        <v>0</v>
      </c>
      <c r="B1" s="181" t="s">
        <v>252</v>
      </c>
      <c r="C1" s="218" t="n"/>
      <c r="D1" s="182" t="n">
        <v>41977</v>
      </c>
      <c r="E1" s="182" t="n">
        <v>41981</v>
      </c>
      <c r="F1" s="182" t="n">
        <v>41984</v>
      </c>
      <c r="G1" s="182" t="n">
        <v>41988</v>
      </c>
      <c r="H1" s="182" t="n">
        <v>41991</v>
      </c>
      <c r="I1" s="182" t="n">
        <v>41995</v>
      </c>
      <c r="J1" s="182" t="n">
        <v>41998</v>
      </c>
      <c r="K1" s="182" t="n">
        <v>42002</v>
      </c>
      <c r="L1" s="16" t="s">
        <v>253</v>
      </c>
      <c r="M1" s="17" t="s">
        <v>254</v>
      </c>
      <c r="N1" s="18" t="s">
        <v>255</v>
      </c>
      <c r="O1" s="19" t="s">
        <v>256</v>
      </c>
      <c r="P1" s="19" t="s">
        <v>256</v>
      </c>
      <c r="Q1" s="102" t="s">
        <v>257</v>
      </c>
    </row>
    <row r="2" spans="1:18">
      <c r="A2" s="22" t="s">
        <v>258</v>
      </c>
      <c r="B2" s="23">
        <f>'1114'!L2</f>
        <v/>
      </c>
      <c r="C2" s="230" t="n"/>
      <c r="D2" s="226" t="s">
        <v>429</v>
      </c>
      <c r="E2" s="230" t="n"/>
      <c r="F2" s="230" t="n"/>
      <c r="G2" s="230" t="n"/>
      <c r="H2" s="230" t="n"/>
      <c r="I2" s="230" t="n"/>
      <c r="J2" s="226" t="s">
        <v>489</v>
      </c>
      <c r="K2" s="69" t="n"/>
      <c r="L2" s="26">
        <f>B2+L3-L4</f>
        <v/>
      </c>
      <c r="M2" s="55" t="n"/>
      <c r="N2" s="268">
        <f>SUM(N5:N25)</f>
        <v/>
      </c>
      <c r="O2" s="211" t="s">
        <v>490</v>
      </c>
      <c r="P2" s="211" t="s">
        <v>470</v>
      </c>
      <c r="Q2" s="246" t="n"/>
      <c r="R2" s="246" t="n"/>
    </row>
    <row r="3" spans="1:18">
      <c r="A3" s="34" t="s">
        <v>262</v>
      </c>
      <c r="B3" s="34" t="n"/>
      <c r="C3" s="34" t="n"/>
      <c r="D3" s="34">
        <f>SUM(D5:D25)</f>
        <v/>
      </c>
      <c r="E3" s="34">
        <f>SUM(E5:E25)</f>
        <v/>
      </c>
      <c r="F3" s="34">
        <f>SUM(F5:F25)</f>
        <v/>
      </c>
      <c r="G3" s="34">
        <f>SUM(G5:G25)</f>
        <v/>
      </c>
      <c r="H3" s="34">
        <f>SUM(H5:H25)</f>
        <v/>
      </c>
      <c r="I3" s="34">
        <f>SUM(I5:I25)</f>
        <v/>
      </c>
      <c r="J3" s="34">
        <f>SUM(J5:J25)</f>
        <v/>
      </c>
      <c r="K3" s="34">
        <f>SUM(K5:K25)</f>
        <v/>
      </c>
      <c r="L3" s="34">
        <f>SUM(C3:K3)</f>
        <v/>
      </c>
      <c r="M3" s="55" t="n"/>
      <c r="N3" s="268" t="n"/>
      <c r="O3" s="211" t="n"/>
      <c r="P3" s="211" t="n"/>
      <c r="Q3" s="236" t="n"/>
      <c r="R3" s="236" t="n"/>
    </row>
    <row r="4" spans="1:18">
      <c r="A4" s="40" t="s">
        <v>263</v>
      </c>
      <c r="B4" s="40" t="n"/>
      <c r="C4" s="229" t="n"/>
      <c r="D4" s="229" t="n">
        <v>2600</v>
      </c>
      <c r="E4" s="229" t="n"/>
      <c r="F4" s="229" t="n"/>
      <c r="G4" s="229" t="n"/>
      <c r="H4" s="229" t="n"/>
      <c r="I4" s="229" t="n"/>
      <c r="J4" s="229" t="n">
        <v>2600</v>
      </c>
      <c r="K4" s="229" t="n"/>
      <c r="L4" s="229">
        <f>SUM(C4:K4)</f>
        <v/>
      </c>
      <c r="M4" s="55" t="n"/>
      <c r="N4" s="268" t="n"/>
      <c r="O4" s="43" t="n"/>
      <c r="P4" s="43" t="n"/>
    </row>
    <row r="5" spans="1:18">
      <c r="A5" s="263" t="s">
        <v>264</v>
      </c>
      <c r="B5" s="261">
        <f>-1*'1114'!N5</f>
        <v/>
      </c>
      <c r="C5" s="69" t="n">
        <v>-750</v>
      </c>
      <c r="D5" s="227" t="n">
        <v>0</v>
      </c>
      <c r="E5" s="230" t="n"/>
      <c r="F5" s="230" t="n"/>
      <c r="G5" s="230" t="n"/>
      <c r="H5" s="230" t="n"/>
      <c r="I5" s="230" t="n"/>
      <c r="J5" s="227" t="n">
        <v>600</v>
      </c>
      <c r="K5" s="69" t="n"/>
      <c r="L5" s="276">
        <f>SUM(B5:K5)</f>
        <v/>
      </c>
      <c r="M5" s="55" t="n">
        <v>550</v>
      </c>
      <c r="N5" s="268">
        <f>M5-L5</f>
        <v/>
      </c>
      <c r="O5" s="256">
        <f>SUM(C5:D5)+'1114'!O5</f>
        <v/>
      </c>
      <c r="P5" s="256">
        <f>SUM(E5:K5)</f>
        <v/>
      </c>
      <c r="Q5" s="65" t="n"/>
    </row>
    <row r="6" spans="1:18">
      <c r="A6" s="262" t="s">
        <v>8</v>
      </c>
      <c r="B6" s="261">
        <f>-1*'1114'!N6</f>
        <v/>
      </c>
      <c r="C6" s="69" t="n"/>
      <c r="D6" s="226" t="n">
        <v>250</v>
      </c>
      <c r="E6" s="230" t="n"/>
      <c r="F6" s="230" t="n"/>
      <c r="G6" s="230" t="n"/>
      <c r="H6" s="230" t="n"/>
      <c r="I6" s="230" t="n"/>
      <c r="J6" s="231" t="n"/>
      <c r="K6" s="69" t="n"/>
      <c r="L6" s="276">
        <f>SUM(B6:K6)</f>
        <v/>
      </c>
      <c r="M6" s="55" t="n"/>
      <c r="N6" s="268">
        <f>M6-L6</f>
        <v/>
      </c>
      <c r="O6" s="256">
        <f>SUM(C6:D6)+'1114'!O6</f>
        <v/>
      </c>
      <c r="P6" s="256">
        <f>SUM(E6:K6)</f>
        <v/>
      </c>
      <c r="Q6" s="102" t="s">
        <v>265</v>
      </c>
    </row>
    <row r="7" spans="1:18">
      <c r="A7" s="262" t="s">
        <v>10</v>
      </c>
      <c r="B7" s="261">
        <f>-1*'1114'!N7</f>
        <v/>
      </c>
      <c r="C7" s="69" t="n"/>
      <c r="D7" s="227" t="n">
        <v>250</v>
      </c>
      <c r="E7" s="230" t="n"/>
      <c r="F7" s="230" t="n"/>
      <c r="G7" s="231" t="n"/>
      <c r="H7" s="230" t="n"/>
      <c r="I7" s="230" t="n"/>
      <c r="J7" s="227" t="n">
        <v>200</v>
      </c>
      <c r="K7" s="69" t="n"/>
      <c r="L7" s="276">
        <f>SUM(B7:K7)</f>
        <v/>
      </c>
      <c r="M7" s="55" t="n">
        <v>2600</v>
      </c>
      <c r="N7" s="268">
        <f>M7-L7</f>
        <v/>
      </c>
      <c r="O7" s="256">
        <f>SUM(C7:D7)+'1114'!O7</f>
        <v/>
      </c>
      <c r="P7" s="256">
        <f>SUM(E7:K7)</f>
        <v/>
      </c>
      <c r="Q7" s="102" t="s">
        <v>266</v>
      </c>
    </row>
    <row r="8" spans="1:18">
      <c r="A8" s="262" t="s">
        <v>13</v>
      </c>
      <c r="B8" s="261">
        <f>-1*'1114'!N8</f>
        <v/>
      </c>
      <c r="C8" s="69" t="n"/>
      <c r="D8" s="227" t="n">
        <v>250</v>
      </c>
      <c r="E8" s="230" t="n"/>
      <c r="F8" s="230" t="n"/>
      <c r="G8" s="230" t="n"/>
      <c r="H8" s="230" t="n"/>
      <c r="I8" s="230" t="n"/>
      <c r="J8" s="231" t="n"/>
      <c r="K8" s="69" t="n"/>
      <c r="L8" s="276">
        <f>SUM(B8:K8)</f>
        <v/>
      </c>
      <c r="M8" s="55" t="n">
        <v>2600</v>
      </c>
      <c r="N8" s="268">
        <f>M8-L8</f>
        <v/>
      </c>
      <c r="O8" s="256">
        <f>SUM(C8:D8)+'1114'!O8</f>
        <v/>
      </c>
      <c r="P8" s="256">
        <f>SUM(E8:K8)</f>
        <v/>
      </c>
      <c r="Q8" s="102" t="s">
        <v>267</v>
      </c>
    </row>
    <row r="9" spans="1:18">
      <c r="A9" s="262" t="s">
        <v>124</v>
      </c>
      <c r="B9" s="261">
        <f>-1*'1114'!N9</f>
        <v/>
      </c>
      <c r="C9" s="69" t="n"/>
      <c r="D9" s="231" t="n"/>
      <c r="E9" s="230" t="n"/>
      <c r="F9" s="230" t="n"/>
      <c r="G9" s="230" t="n"/>
      <c r="H9" s="230" t="n"/>
      <c r="I9" s="230" t="n"/>
      <c r="J9" s="231" t="n"/>
      <c r="K9" s="69" t="n"/>
      <c r="L9" s="276">
        <f>SUM(B9:K9)</f>
        <v/>
      </c>
      <c r="M9" s="55" t="n"/>
      <c r="N9" s="268">
        <f>M9-L9</f>
        <v/>
      </c>
      <c r="O9" s="256">
        <f>SUM(C9:D9)+'1114'!O9</f>
        <v/>
      </c>
      <c r="P9" s="256">
        <f>SUM(E9:K9)</f>
        <v/>
      </c>
      <c r="Q9" s="102" t="s">
        <v>381</v>
      </c>
    </row>
    <row r="10" spans="1:18">
      <c r="A10" s="262" t="s">
        <v>16</v>
      </c>
      <c r="B10" s="261">
        <f>-1*'1114'!N10</f>
        <v/>
      </c>
      <c r="C10" s="69" t="n"/>
      <c r="D10" s="231" t="n"/>
      <c r="E10" s="230" t="n"/>
      <c r="F10" s="230" t="n"/>
      <c r="G10" s="230" t="n"/>
      <c r="H10" s="230" t="n"/>
      <c r="I10" s="230" t="n"/>
      <c r="J10" s="231" t="n"/>
      <c r="K10" s="69" t="n"/>
      <c r="L10" s="276">
        <f>SUM(B10:K10)</f>
        <v/>
      </c>
      <c r="M10" s="55" t="n"/>
      <c r="N10" s="268">
        <f>M10-L10</f>
        <v/>
      </c>
      <c r="O10" s="256">
        <f>SUM(C10:D10)+'1114'!O10</f>
        <v/>
      </c>
      <c r="P10" s="256">
        <f>SUM(E10:K10)</f>
        <v/>
      </c>
      <c r="Q10" s="102" t="s">
        <v>268</v>
      </c>
    </row>
    <row r="11" spans="1:18">
      <c r="A11" s="262" t="s">
        <v>19</v>
      </c>
      <c r="B11" s="261">
        <f>-1*'1114'!N11</f>
        <v/>
      </c>
      <c r="C11" s="69" t="n"/>
      <c r="D11" s="226" t="n">
        <v>250</v>
      </c>
      <c r="E11" s="230" t="n"/>
      <c r="F11" s="230" t="n"/>
      <c r="G11" s="231" t="n"/>
      <c r="H11" s="230" t="n"/>
      <c r="I11" s="230" t="n"/>
      <c r="J11" s="226" t="n">
        <v>200</v>
      </c>
      <c r="K11" s="69" t="n"/>
      <c r="L11" s="276">
        <f>SUM(B11:K11)</f>
        <v/>
      </c>
      <c r="M11" s="55" t="n"/>
      <c r="N11" s="268">
        <f>M11-L11</f>
        <v/>
      </c>
      <c r="O11" s="256">
        <f>SUM(C11:D11)+'1114'!O11</f>
        <v/>
      </c>
      <c r="P11" s="256">
        <f>SUM(E11:K11)</f>
        <v/>
      </c>
      <c r="Q11" s="102" t="s">
        <v>269</v>
      </c>
    </row>
    <row r="12" spans="1:18">
      <c r="A12" s="262" t="s">
        <v>22</v>
      </c>
      <c r="B12" s="261">
        <f>-1*'1114'!N12</f>
        <v/>
      </c>
      <c r="C12" s="69" t="n"/>
      <c r="D12" s="227" t="n">
        <v>250</v>
      </c>
      <c r="E12" s="230" t="n"/>
      <c r="F12" s="230" t="n"/>
      <c r="G12" s="230" t="n"/>
      <c r="H12" s="230" t="n"/>
      <c r="I12" s="230" t="n"/>
      <c r="J12" s="231" t="n"/>
      <c r="K12" s="69" t="n"/>
      <c r="L12" s="276">
        <f>SUM(B12:K12)</f>
        <v/>
      </c>
      <c r="M12" s="55" t="n"/>
      <c r="N12" s="268">
        <f>M12-L12</f>
        <v/>
      </c>
      <c r="O12" s="256">
        <f>SUM(C12:D12)+'1114'!O12</f>
        <v/>
      </c>
      <c r="P12" s="256">
        <f>SUM(E12:K12)</f>
        <v/>
      </c>
      <c r="Q12" s="102" t="s">
        <v>270</v>
      </c>
    </row>
    <row r="13" spans="1:18">
      <c r="A13" s="262" t="s">
        <v>25</v>
      </c>
      <c r="B13" s="261">
        <f>-1*'1114'!N13</f>
        <v/>
      </c>
      <c r="C13" s="69" t="n"/>
      <c r="D13" s="231" t="n"/>
      <c r="E13" s="230" t="n"/>
      <c r="F13" s="230" t="n"/>
      <c r="G13" s="230" t="n"/>
      <c r="H13" s="230" t="n"/>
      <c r="I13" s="230" t="n"/>
      <c r="J13" s="227" t="n">
        <v>200</v>
      </c>
      <c r="K13" s="69" t="n"/>
      <c r="L13" s="276">
        <f>SUM(B13:K13)</f>
        <v/>
      </c>
      <c r="M13" s="55" t="n">
        <v>1000</v>
      </c>
      <c r="N13" s="268">
        <f>M13-L13</f>
        <v/>
      </c>
      <c r="O13" s="256">
        <f>SUM(C13:D13)+'1114'!O13</f>
        <v/>
      </c>
      <c r="P13" s="256">
        <f>SUM(E13:K13)</f>
        <v/>
      </c>
      <c r="Q13" s="102" t="s">
        <v>271</v>
      </c>
    </row>
    <row r="14" spans="1:18">
      <c r="A14" s="262" t="s">
        <v>28</v>
      </c>
      <c r="B14" s="261">
        <f>-1*'1114'!N14</f>
        <v/>
      </c>
      <c r="C14" s="69" t="n"/>
      <c r="D14" s="231" t="n"/>
      <c r="E14" s="230" t="n"/>
      <c r="F14" s="230" t="n"/>
      <c r="G14" s="230" t="n"/>
      <c r="H14" s="230" t="n"/>
      <c r="I14" s="230" t="n"/>
      <c r="J14" s="231" t="n"/>
      <c r="K14" s="69" t="n"/>
      <c r="L14" s="276">
        <f>SUM(B14:K14)</f>
        <v/>
      </c>
      <c r="M14" s="55" t="n"/>
      <c r="N14" s="268">
        <f>M14-L14</f>
        <v/>
      </c>
      <c r="O14" s="256">
        <f>SUM(C14:D14)+'1114'!O14</f>
        <v/>
      </c>
      <c r="P14" s="256">
        <f>SUM(E14:K14)</f>
        <v/>
      </c>
      <c r="Q14" s="102" t="s">
        <v>272</v>
      </c>
    </row>
    <row r="15" spans="1:18">
      <c r="A15" s="262" t="s">
        <v>31</v>
      </c>
      <c r="B15" s="261">
        <f>-1*'1114'!N15</f>
        <v/>
      </c>
      <c r="C15" s="69" t="n"/>
      <c r="D15" s="231" t="n"/>
      <c r="E15" s="230" t="n"/>
      <c r="F15" s="230" t="n"/>
      <c r="G15" s="230" t="n"/>
      <c r="H15" s="230" t="n"/>
      <c r="I15" s="230" t="n"/>
      <c r="J15" s="226" t="n">
        <v>200</v>
      </c>
      <c r="K15" s="69" t="n"/>
      <c r="L15" s="276">
        <f>SUM(B15:K15)</f>
        <v/>
      </c>
      <c r="M15" s="55" t="n"/>
      <c r="N15" s="268">
        <f>M15-L15</f>
        <v/>
      </c>
      <c r="O15" s="256">
        <f>SUM(C15:D15)+'1114'!O15</f>
        <v/>
      </c>
      <c r="P15" s="256">
        <f>SUM(E15:K15)</f>
        <v/>
      </c>
      <c r="Q15" s="102" t="s">
        <v>273</v>
      </c>
    </row>
    <row r="16" spans="1:18">
      <c r="A16" s="262" t="s">
        <v>68</v>
      </c>
      <c r="B16" s="261">
        <f>-1*'1114'!N16</f>
        <v/>
      </c>
      <c r="C16" s="69" t="n"/>
      <c r="D16" s="231" t="n"/>
      <c r="E16" s="230" t="n"/>
      <c r="F16" s="230" t="n"/>
      <c r="G16" s="230" t="n"/>
      <c r="H16" s="230" t="n"/>
      <c r="I16" s="230" t="n"/>
      <c r="J16" s="231" t="n"/>
      <c r="K16" s="69" t="n"/>
      <c r="L16" s="276">
        <f>SUM(B16:K16)</f>
        <v/>
      </c>
      <c r="M16" s="55" t="n"/>
      <c r="N16" s="268">
        <f>M16-L16</f>
        <v/>
      </c>
      <c r="O16" s="256">
        <f>SUM(C16:D16)+'1114'!O16</f>
        <v/>
      </c>
      <c r="P16" s="256">
        <f>SUM(E16:K16)</f>
        <v/>
      </c>
      <c r="Q16" s="102" t="s">
        <v>438</v>
      </c>
    </row>
    <row r="17" spans="1:18">
      <c r="A17" s="262" t="s">
        <v>130</v>
      </c>
      <c r="B17" s="261">
        <f>-1*'1114'!N17</f>
        <v/>
      </c>
      <c r="C17" s="69" t="n"/>
      <c r="D17" s="226" t="n">
        <v>250</v>
      </c>
      <c r="E17" s="230" t="n"/>
      <c r="F17" s="230" t="n"/>
      <c r="G17" s="231" t="n"/>
      <c r="H17" s="230" t="n"/>
      <c r="I17" s="230" t="n"/>
      <c r="J17" s="226" t="n">
        <v>200</v>
      </c>
      <c r="K17" s="69" t="n"/>
      <c r="L17" s="276">
        <f>SUM(B17:K17)</f>
        <v/>
      </c>
      <c r="M17" s="55" t="n"/>
      <c r="N17" s="268">
        <f>M17-L17</f>
        <v/>
      </c>
      <c r="O17" s="256">
        <f>SUM(C17:D17)+'1114'!O17</f>
        <v/>
      </c>
      <c r="P17" s="256">
        <f>SUM(E17:K17)</f>
        <v/>
      </c>
      <c r="Q17" s="102" t="s">
        <v>275</v>
      </c>
    </row>
    <row r="18" spans="1:18">
      <c r="A18" s="262" t="s">
        <v>65</v>
      </c>
      <c r="B18" s="261">
        <f>-1*'1114'!N18</f>
        <v/>
      </c>
      <c r="C18" s="69" t="n"/>
      <c r="D18" s="231" t="n"/>
      <c r="E18" s="230" t="n"/>
      <c r="F18" s="230" t="n"/>
      <c r="G18" s="230" t="n"/>
      <c r="H18" s="230" t="n"/>
      <c r="I18" s="230" t="n"/>
      <c r="J18" s="231" t="n"/>
      <c r="K18" s="69" t="n"/>
      <c r="L18" s="276">
        <f>SUM(B18:K18)</f>
        <v/>
      </c>
      <c r="M18" s="55" t="n"/>
      <c r="N18" s="268">
        <f>M18-L18</f>
        <v/>
      </c>
      <c r="O18" s="256">
        <f>SUM(C18:D18)+'1114'!O18</f>
        <v/>
      </c>
      <c r="P18" s="256">
        <f>SUM(E18:K18)</f>
        <v/>
      </c>
      <c r="Q18" s="102" t="s">
        <v>382</v>
      </c>
    </row>
    <row r="19" spans="1:18">
      <c r="A19" s="262" t="s">
        <v>39</v>
      </c>
      <c r="B19" s="261">
        <f>-1*'1114'!N19</f>
        <v/>
      </c>
      <c r="C19" s="69" t="n"/>
      <c r="D19" s="226" t="n">
        <v>250</v>
      </c>
      <c r="E19" s="230" t="n"/>
      <c r="F19" s="230" t="n"/>
      <c r="G19" s="231" t="n"/>
      <c r="H19" s="230" t="n"/>
      <c r="I19" s="230" t="n"/>
      <c r="J19" s="226" t="n">
        <v>200</v>
      </c>
      <c r="K19" s="69" t="n"/>
      <c r="L19" s="276">
        <f>SUM(B19:K19)</f>
        <v/>
      </c>
      <c r="M19" s="55" t="n">
        <v>1100</v>
      </c>
      <c r="N19" s="268">
        <f>M19-L19</f>
        <v/>
      </c>
      <c r="O19" s="256">
        <f>SUM(C19:D19)+'1114'!O19</f>
        <v/>
      </c>
      <c r="P19" s="256">
        <f>SUM(E19:K19)</f>
        <v/>
      </c>
      <c r="Q19" s="102" t="s">
        <v>276</v>
      </c>
    </row>
    <row r="20" spans="1:18">
      <c r="A20" s="262" t="s">
        <v>42</v>
      </c>
      <c r="B20" s="261">
        <f>-1*'1114'!N20</f>
        <v/>
      </c>
      <c r="C20" s="69" t="n"/>
      <c r="D20" s="226" t="n">
        <v>250</v>
      </c>
      <c r="E20" s="230" t="n"/>
      <c r="F20" s="230" t="n"/>
      <c r="G20" s="230" t="n"/>
      <c r="H20" s="230" t="n"/>
      <c r="I20" s="230" t="n"/>
      <c r="J20" s="226" t="n">
        <v>200</v>
      </c>
      <c r="K20" s="69" t="n"/>
      <c r="L20" s="276">
        <f>SUM(B20:K20)</f>
        <v/>
      </c>
      <c r="M20" s="55" t="n"/>
      <c r="N20" s="268">
        <f>M20-L20</f>
        <v/>
      </c>
      <c r="O20" s="256">
        <f>SUM(C20:D20)+'1114'!O20</f>
        <v/>
      </c>
      <c r="P20" s="256">
        <f>SUM(E20:K20)</f>
        <v/>
      </c>
      <c r="Q20" s="102" t="s">
        <v>277</v>
      </c>
    </row>
    <row r="21" spans="1:18">
      <c r="A21" s="262" t="s">
        <v>45</v>
      </c>
      <c r="B21" s="261">
        <f>-1*'1114'!N21</f>
        <v/>
      </c>
      <c r="C21" s="69" t="n"/>
      <c r="D21" s="231" t="n"/>
      <c r="E21" s="230" t="n"/>
      <c r="F21" s="230" t="n"/>
      <c r="G21" s="230" t="n"/>
      <c r="H21" s="230" t="n"/>
      <c r="I21" s="230" t="n"/>
      <c r="J21" s="231" t="n"/>
      <c r="K21" s="69" t="n"/>
      <c r="L21" s="276">
        <f>SUM(B21:K21)</f>
        <v/>
      </c>
      <c r="M21" s="55" t="n"/>
      <c r="N21" s="268">
        <f>M21-L21</f>
        <v/>
      </c>
      <c r="O21" s="256">
        <f>SUM(C21:D21)+'1114'!O21</f>
        <v/>
      </c>
      <c r="P21" s="256">
        <f>SUM(E21:K21)</f>
        <v/>
      </c>
      <c r="Q21" s="102" t="s">
        <v>278</v>
      </c>
    </row>
    <row r="22" spans="1:18">
      <c r="A22" s="262" t="s">
        <v>46</v>
      </c>
      <c r="B22" s="261">
        <f>-1*'1114'!N22</f>
        <v/>
      </c>
      <c r="C22" s="69" t="n">
        <v>2850</v>
      </c>
      <c r="D22" s="226" t="n">
        <v>250</v>
      </c>
      <c r="E22" s="230" t="n"/>
      <c r="F22" s="230" t="n"/>
      <c r="G22" s="230" t="n"/>
      <c r="H22" s="230" t="n"/>
      <c r="I22" s="230" t="n"/>
      <c r="J22" s="226" t="n">
        <v>200</v>
      </c>
      <c r="K22" s="69" t="n"/>
      <c r="L22" s="276">
        <f>SUM(B22:K22)</f>
        <v/>
      </c>
      <c r="M22" s="55" t="n">
        <v>2100</v>
      </c>
      <c r="N22" s="268">
        <f>M22-L22</f>
        <v/>
      </c>
      <c r="O22" s="256">
        <f>SUM(C22:D22)+'1114'!O22</f>
        <v/>
      </c>
      <c r="P22" s="256">
        <f>SUM(E22:K22)</f>
        <v/>
      </c>
      <c r="Q22" s="102" t="s">
        <v>279</v>
      </c>
    </row>
    <row r="23" spans="1:18">
      <c r="A23" s="262" t="s">
        <v>154</v>
      </c>
      <c r="B23" s="261">
        <f>-1*'1114'!N23</f>
        <v/>
      </c>
      <c r="C23" s="69" t="n">
        <v>-50</v>
      </c>
      <c r="D23" s="231" t="n"/>
      <c r="E23" s="230" t="n"/>
      <c r="F23" s="230" t="n"/>
      <c r="G23" s="230" t="n"/>
      <c r="H23" s="230" t="n"/>
      <c r="I23" s="230" t="n"/>
      <c r="J23" s="231" t="n"/>
      <c r="K23" s="69" t="n"/>
      <c r="L23" s="276">
        <f>SUM(B23:K23)</f>
        <v/>
      </c>
      <c r="M23" s="55" t="n"/>
      <c r="N23" s="268">
        <f>M23-L23</f>
        <v/>
      </c>
      <c r="O23" s="256">
        <f>SUM(C23:D23)+'1114'!O23</f>
        <v/>
      </c>
      <c r="P23" s="256">
        <f>SUM(E23:K23)</f>
        <v/>
      </c>
      <c r="Q23" s="102" t="s">
        <v>280</v>
      </c>
    </row>
    <row r="24" spans="1:18">
      <c r="A24" s="262" t="s">
        <v>76</v>
      </c>
      <c r="B24" s="261">
        <f>-1*'1114'!N24</f>
        <v/>
      </c>
      <c r="C24" s="69" t="n"/>
      <c r="D24" s="227" t="n">
        <v>250</v>
      </c>
      <c r="E24" s="230" t="n"/>
      <c r="F24" s="230" t="n"/>
      <c r="G24" s="231" t="n"/>
      <c r="H24" s="230" t="n"/>
      <c r="I24" s="230" t="n"/>
      <c r="J24" s="227" t="n">
        <v>200</v>
      </c>
      <c r="K24" s="69" t="n"/>
      <c r="L24" s="276">
        <f>SUM(B24:K24)</f>
        <v/>
      </c>
      <c r="M24" s="55" t="n">
        <v>950</v>
      </c>
      <c r="N24" s="268">
        <f>M24-L24</f>
        <v/>
      </c>
      <c r="O24" s="256">
        <f>SUM(C24:D24)+'1114'!O24</f>
        <v/>
      </c>
      <c r="P24" s="256">
        <f>SUM(E24:K24)</f>
        <v/>
      </c>
      <c r="Q24" s="102" t="s">
        <v>304</v>
      </c>
    </row>
    <row r="25" spans="1:18">
      <c r="A25" s="262" t="s">
        <v>471</v>
      </c>
      <c r="B25" s="261">
        <f>-1*'1114'!N25</f>
        <v/>
      </c>
      <c r="C25" s="69" t="n">
        <v>1700</v>
      </c>
      <c r="D25" s="231" t="n"/>
      <c r="E25" s="230" t="n"/>
      <c r="F25" s="230" t="n"/>
      <c r="G25" s="230" t="n"/>
      <c r="H25" s="230" t="n"/>
      <c r="I25" s="230" t="n"/>
      <c r="J25" s="230" t="n"/>
      <c r="K25" s="69" t="n"/>
      <c r="L25" s="276">
        <f>SUM(B25:K25)</f>
        <v/>
      </c>
      <c r="M25" s="55" t="n">
        <v>1700</v>
      </c>
      <c r="N25" s="268">
        <f>M25-L25</f>
        <v/>
      </c>
      <c r="O25" s="256">
        <f>SUM(C25:D25)+'1114'!O25</f>
        <v/>
      </c>
      <c r="P25" s="256">
        <f>SUM(E25:K25)</f>
        <v/>
      </c>
      <c r="Q25" s="102" t="s">
        <v>472</v>
      </c>
    </row>
    <row r="26" spans="1:18">
      <c r="B26" s="230" t="n"/>
      <c r="C26" s="69" t="n"/>
      <c r="E26" s="69" t="n"/>
      <c r="F26" s="240" t="n"/>
      <c r="G26" s="69" t="n"/>
      <c r="H26" s="69" t="n"/>
      <c r="I26" s="69" t="n"/>
      <c r="J26" s="69" t="n"/>
      <c r="K26" s="69" t="n"/>
      <c r="L26" s="71" t="n"/>
      <c r="M26" s="71" t="n"/>
      <c r="O26" s="234" t="n"/>
    </row>
    <row r="27" spans="1:18">
      <c r="B27" s="230" t="n"/>
      <c r="C27" s="69" t="n"/>
      <c r="D27" s="69" t="s">
        <v>491</v>
      </c>
      <c r="E27" s="69" t="n"/>
      <c r="F27" s="69" t="n"/>
      <c r="G27" s="69" t="n"/>
      <c r="H27" s="69" t="n"/>
      <c r="I27" s="69" t="n"/>
      <c r="J27" s="69" t="s">
        <v>492</v>
      </c>
      <c r="K27" s="69" t="n"/>
      <c r="L27" s="71" t="n"/>
      <c r="M27" s="71" t="n"/>
      <c r="O27" s="234" t="n"/>
    </row>
    <row r="28" spans="1:18">
      <c r="B28" s="230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0" t="n"/>
      <c r="C29" s="69" t="n"/>
      <c r="D29" s="69" t="s">
        <v>327</v>
      </c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0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0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0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0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0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0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0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0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0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0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0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0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0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0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0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0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0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0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0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0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0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0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0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0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0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0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0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0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0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0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0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0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0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0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0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0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0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0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0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0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0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0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0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0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0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0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0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0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0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0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0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0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0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0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0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0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0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0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0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0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0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9.710000000000001"/>
    <col customWidth="1" max="17" min="17" style="291" width="33.57"/>
    <col customWidth="1" max="22" min="18" style="291" width="17.29"/>
  </cols>
  <sheetData>
    <row r="1" spans="1:18">
      <c r="A1" s="218" t="s">
        <v>0</v>
      </c>
      <c r="B1" s="181" t="s">
        <v>252</v>
      </c>
      <c r="C1" s="182" t="n">
        <v>41947</v>
      </c>
      <c r="D1" s="182" t="n">
        <v>41949</v>
      </c>
      <c r="E1" s="182" t="n">
        <v>41953</v>
      </c>
      <c r="F1" s="182" t="n">
        <v>41956</v>
      </c>
      <c r="G1" s="182" t="n">
        <v>41960</v>
      </c>
      <c r="H1" s="182" t="n">
        <v>41963</v>
      </c>
      <c r="I1" s="182" t="n">
        <v>41967</v>
      </c>
      <c r="J1" s="182" t="n">
        <v>41970</v>
      </c>
      <c r="K1" s="218" t="s">
        <v>493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  <c r="Q1" s="102" t="s">
        <v>257</v>
      </c>
    </row>
    <row r="2" spans="1:18">
      <c r="A2" s="22" t="s">
        <v>258</v>
      </c>
      <c r="B2" s="23">
        <f>'1014'!L2</f>
        <v/>
      </c>
      <c r="C2" s="69" t="n"/>
      <c r="D2" s="227" t="s">
        <v>413</v>
      </c>
      <c r="E2" s="69" t="n"/>
      <c r="F2" s="69" t="n"/>
      <c r="G2" s="69" t="n"/>
      <c r="H2" s="69" t="n"/>
      <c r="I2" s="69" t="n"/>
      <c r="J2" s="226" t="s">
        <v>448</v>
      </c>
      <c r="K2" s="69" t="n"/>
      <c r="L2" s="26">
        <f>B2+L3-L4</f>
        <v/>
      </c>
      <c r="M2" s="55" t="n"/>
      <c r="N2" s="268">
        <f>SUM(N5:N24)</f>
        <v/>
      </c>
      <c r="O2" s="211" t="s">
        <v>490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1" t="n"/>
      <c r="P3" s="69" t="n"/>
      <c r="Q3" s="236" t="n"/>
      <c r="R3" s="236" t="n"/>
    </row>
    <row r="4" spans="1:18">
      <c r="A4" s="40" t="s">
        <v>263</v>
      </c>
      <c r="B4" s="40" t="n"/>
      <c r="C4" s="229" t="n"/>
      <c r="D4" s="229" t="n">
        <v>2600</v>
      </c>
      <c r="E4" s="229" t="n"/>
      <c r="F4" s="229" t="n">
        <v>2600</v>
      </c>
      <c r="G4" s="229" t="n"/>
      <c r="H4" s="229" t="n"/>
      <c r="I4" s="229" t="n"/>
      <c r="J4" s="229" t="n">
        <v>2600</v>
      </c>
      <c r="K4" s="229" t="n"/>
      <c r="L4" s="229">
        <f>SUM(C4:K4)</f>
        <v/>
      </c>
      <c r="M4" s="55" t="n"/>
      <c r="N4" s="268" t="n"/>
      <c r="O4" s="43" t="n"/>
      <c r="P4" s="69" t="n"/>
    </row>
    <row r="5" spans="1:18">
      <c r="A5" s="263" t="s">
        <v>264</v>
      </c>
      <c r="B5" s="261">
        <f>-1*'1014'!N5</f>
        <v/>
      </c>
      <c r="C5" s="69" t="n"/>
      <c r="D5" s="226" t="n">
        <v>600</v>
      </c>
      <c r="E5" s="69" t="n"/>
      <c r="F5" s="69" t="n">
        <v>600</v>
      </c>
      <c r="G5" s="69" t="n"/>
      <c r="H5" s="69" t="n"/>
      <c r="I5" s="69" t="n"/>
      <c r="J5" s="69" t="n">
        <v>600</v>
      </c>
      <c r="K5" s="69" t="n"/>
      <c r="L5" s="276">
        <f>SUM(B5:K5)</f>
        <v/>
      </c>
      <c r="M5" s="55" t="n">
        <v>900</v>
      </c>
      <c r="N5" s="268">
        <f>M5-L5</f>
        <v/>
      </c>
      <c r="O5" s="256">
        <f>SUM(C5:K5)+'1014'!O5</f>
        <v/>
      </c>
      <c r="P5" s="240" t="n"/>
      <c r="Q5" s="65" t="n"/>
    </row>
    <row r="6" spans="1:18">
      <c r="A6" s="262" t="s">
        <v>8</v>
      </c>
      <c r="B6" s="261">
        <f>-1*'1014'!N6</f>
        <v/>
      </c>
      <c r="C6" s="69" t="n"/>
      <c r="D6" s="69" t="n"/>
      <c r="E6" s="69" t="n"/>
      <c r="F6" s="69" t="n">
        <v>150</v>
      </c>
      <c r="G6" s="69" t="n"/>
      <c r="H6" s="69" t="n"/>
      <c r="I6" s="69" t="n"/>
      <c r="J6" s="69" t="n"/>
      <c r="K6" s="69" t="n"/>
      <c r="L6" s="276">
        <f>SUM(B6:K6)</f>
        <v/>
      </c>
      <c r="M6" s="55" t="n"/>
      <c r="N6" s="268">
        <f>M6-L6</f>
        <v/>
      </c>
      <c r="O6" s="256">
        <f>SUM(C6:K6)+'1014'!O6</f>
        <v/>
      </c>
      <c r="P6" s="240" t="n"/>
      <c r="Q6" s="102" t="s">
        <v>265</v>
      </c>
    </row>
    <row r="7" spans="1:18">
      <c r="A7" s="262" t="s">
        <v>10</v>
      </c>
      <c r="B7" s="261">
        <f>-1*'1014'!N7</f>
        <v/>
      </c>
      <c r="C7" s="69" t="n"/>
      <c r="D7" s="69" t="n"/>
      <c r="E7" s="69" t="n"/>
      <c r="F7" s="69" t="n">
        <v>150</v>
      </c>
      <c r="G7" s="69" t="n"/>
      <c r="H7" s="69" t="n"/>
      <c r="I7" s="69" t="n"/>
      <c r="J7" s="226" t="n">
        <v>300</v>
      </c>
      <c r="K7" s="69" t="n"/>
      <c r="L7" s="276">
        <f>SUM(B7:K7)</f>
        <v/>
      </c>
      <c r="M7" s="55" t="n"/>
      <c r="N7" s="268">
        <f>M7-L7</f>
        <v/>
      </c>
      <c r="O7" s="256">
        <f>SUM(C7:K7)+'1014'!O7</f>
        <v/>
      </c>
      <c r="P7" s="240" t="n"/>
      <c r="Q7" s="102" t="s">
        <v>266</v>
      </c>
    </row>
    <row r="8" spans="1:18">
      <c r="A8" s="262" t="s">
        <v>13</v>
      </c>
      <c r="B8" s="261">
        <f>-1*'1014'!N8</f>
        <v/>
      </c>
      <c r="C8" s="69" t="n"/>
      <c r="D8" s="69" t="n"/>
      <c r="E8" s="69" t="n"/>
      <c r="F8" s="69" t="n">
        <v>150</v>
      </c>
      <c r="G8" s="69" t="n"/>
      <c r="H8" s="69" t="n"/>
      <c r="I8" s="69" t="n"/>
      <c r="J8" s="226" t="n">
        <v>300</v>
      </c>
      <c r="K8" s="69" t="n"/>
      <c r="L8" s="276">
        <f>SUM(B8:K8)</f>
        <v/>
      </c>
      <c r="M8" s="55" t="n"/>
      <c r="N8" s="268">
        <f>M8-L8</f>
        <v/>
      </c>
      <c r="O8" s="256">
        <f>SUM(C8:K8)+'1014'!O8</f>
        <v/>
      </c>
      <c r="P8" s="240" t="n"/>
      <c r="Q8" s="102" t="s">
        <v>267</v>
      </c>
    </row>
    <row r="9" spans="1:18">
      <c r="A9" s="262" t="s">
        <v>124</v>
      </c>
      <c r="B9" s="261">
        <f>-1*'1014'!N9</f>
        <v/>
      </c>
      <c r="C9" s="69" t="n"/>
      <c r="D9" s="69" t="n"/>
      <c r="E9" s="69" t="n"/>
      <c r="F9" s="69" t="n"/>
      <c r="G9" s="69" t="n"/>
      <c r="H9" s="69" t="n"/>
      <c r="I9" s="69" t="n"/>
      <c r="J9" s="224" t="n"/>
      <c r="K9" s="69" t="n"/>
      <c r="L9" s="276">
        <f>SUM(B9:K9)</f>
        <v/>
      </c>
      <c r="M9" s="55" t="n"/>
      <c r="N9" s="268">
        <f>M9-L9</f>
        <v/>
      </c>
      <c r="O9" s="256">
        <f>SUM(C9:K9)+'1014'!O9</f>
        <v/>
      </c>
      <c r="P9" s="240" t="n"/>
      <c r="Q9" s="102" t="s">
        <v>381</v>
      </c>
    </row>
    <row r="10" spans="1:18">
      <c r="A10" s="262" t="s">
        <v>16</v>
      </c>
      <c r="B10" s="261">
        <f>-1*'1014'!N10</f>
        <v/>
      </c>
      <c r="C10" s="69" t="n"/>
      <c r="D10" s="69" t="n"/>
      <c r="E10" s="69" t="n"/>
      <c r="F10" s="69" t="n"/>
      <c r="G10" s="69" t="n"/>
      <c r="H10" s="69" t="n"/>
      <c r="I10" s="69" t="n"/>
      <c r="J10" s="224" t="n"/>
      <c r="K10" s="69" t="n"/>
      <c r="L10" s="276">
        <f>SUM(B10:K10)</f>
        <v/>
      </c>
      <c r="M10" s="55" t="n"/>
      <c r="N10" s="268">
        <f>M10-L10</f>
        <v/>
      </c>
      <c r="O10" s="256">
        <f>SUM(C10:K10)+'1014'!O10</f>
        <v/>
      </c>
      <c r="P10" s="240" t="n"/>
      <c r="Q10" s="102" t="s">
        <v>268</v>
      </c>
    </row>
    <row r="11" spans="1:18">
      <c r="A11" s="262" t="s">
        <v>19</v>
      </c>
      <c r="B11" s="261">
        <f>-1*'1014'!N11</f>
        <v/>
      </c>
      <c r="C11" s="69" t="n"/>
      <c r="D11" s="69" t="n"/>
      <c r="E11" s="69" t="n"/>
      <c r="F11" s="69" t="n">
        <v>150</v>
      </c>
      <c r="G11" s="69" t="n"/>
      <c r="H11" s="69" t="n"/>
      <c r="I11" s="69" t="n"/>
      <c r="J11" s="226" t="n">
        <v>300</v>
      </c>
      <c r="K11" s="69" t="n"/>
      <c r="L11" s="276">
        <f>SUM(B11:K11)</f>
        <v/>
      </c>
      <c r="M11" s="55">
        <f>L11</f>
        <v/>
      </c>
      <c r="N11" s="268">
        <f>M11-L11</f>
        <v/>
      </c>
      <c r="O11" s="256">
        <f>SUM(C11:K11)+'1014'!O11</f>
        <v/>
      </c>
      <c r="P11" s="240" t="n"/>
      <c r="Q11" s="102" t="s">
        <v>269</v>
      </c>
    </row>
    <row r="12" spans="1:18">
      <c r="A12" s="262" t="s">
        <v>22</v>
      </c>
      <c r="B12" s="261">
        <f>-1*'1014'!N12</f>
        <v/>
      </c>
      <c r="C12" s="69" t="n"/>
      <c r="D12" s="69" t="n"/>
      <c r="E12" s="69" t="n"/>
      <c r="F12" s="69" t="n">
        <v>150</v>
      </c>
      <c r="G12" s="69" t="n"/>
      <c r="H12" s="69" t="n"/>
      <c r="I12" s="69" t="n"/>
      <c r="J12" s="224" t="n"/>
      <c r="K12" s="69" t="n"/>
      <c r="L12" s="276">
        <f>SUM(B12:K12)</f>
        <v/>
      </c>
      <c r="M12" s="55" t="n">
        <v>600</v>
      </c>
      <c r="N12" s="268">
        <f>M12-L12</f>
        <v/>
      </c>
      <c r="O12" s="256">
        <f>SUM(C12:K12)+'1014'!O12</f>
        <v/>
      </c>
      <c r="P12" s="240" t="n"/>
      <c r="Q12" s="102" t="s">
        <v>270</v>
      </c>
    </row>
    <row r="13" spans="1:18">
      <c r="A13" s="262" t="s">
        <v>25</v>
      </c>
      <c r="B13" s="261">
        <f>-1*'1014'!N13</f>
        <v/>
      </c>
      <c r="C13" s="69" t="n"/>
      <c r="D13" s="227" t="n">
        <v>300</v>
      </c>
      <c r="E13" s="69" t="n"/>
      <c r="F13" s="69" t="n"/>
      <c r="G13" s="69" t="n"/>
      <c r="H13" s="69" t="n"/>
      <c r="I13" s="69" t="n"/>
      <c r="J13" s="227" t="n">
        <v>300</v>
      </c>
      <c r="K13" s="69" t="n"/>
      <c r="L13" s="276">
        <f>SUM(B13:K13)</f>
        <v/>
      </c>
      <c r="M13" s="55" t="n"/>
      <c r="N13" s="268">
        <f>M13-L13</f>
        <v/>
      </c>
      <c r="O13" s="256">
        <f>SUM(C13:K13)+'1014'!O13</f>
        <v/>
      </c>
      <c r="P13" s="240" t="n"/>
      <c r="Q13" s="102" t="s">
        <v>271</v>
      </c>
    </row>
    <row r="14" spans="1:18">
      <c r="A14" s="262" t="s">
        <v>28</v>
      </c>
      <c r="B14" s="261">
        <f>-1*'1014'!N14</f>
        <v/>
      </c>
      <c r="C14" s="69" t="n"/>
      <c r="D14" s="69" t="n"/>
      <c r="E14" s="69" t="n"/>
      <c r="F14" s="69" t="n">
        <v>150</v>
      </c>
      <c r="G14" s="69" t="n"/>
      <c r="H14" s="69" t="n"/>
      <c r="I14" s="69" t="n"/>
      <c r="J14" s="224" t="n"/>
      <c r="K14" s="69" t="n"/>
      <c r="L14" s="276">
        <f>SUM(B14:K14)</f>
        <v/>
      </c>
      <c r="M14" s="55" t="n"/>
      <c r="N14" s="268">
        <f>M14-L14</f>
        <v/>
      </c>
      <c r="O14" s="256">
        <f>SUM(C14:K14)+'1014'!O14</f>
        <v/>
      </c>
      <c r="P14" s="240" t="n"/>
      <c r="Q14" s="102" t="s">
        <v>272</v>
      </c>
    </row>
    <row r="15" spans="1:18">
      <c r="A15" s="262" t="s">
        <v>31</v>
      </c>
      <c r="B15" s="261">
        <f>-1*'1014'!N15</f>
        <v/>
      </c>
      <c r="C15" s="69" t="n"/>
      <c r="D15" s="227" t="n">
        <v>300</v>
      </c>
      <c r="E15" s="69" t="n"/>
      <c r="F15" s="69" t="n">
        <v>150</v>
      </c>
      <c r="G15" s="69" t="n"/>
      <c r="H15" s="69" t="n"/>
      <c r="I15" s="69" t="n"/>
      <c r="J15" s="224" t="n"/>
      <c r="K15" s="69" t="n"/>
      <c r="L15" s="276">
        <f>SUM(B15:K15)</f>
        <v/>
      </c>
      <c r="M15" s="55" t="n">
        <v>2600</v>
      </c>
      <c r="N15" s="268">
        <f>M15-L15</f>
        <v/>
      </c>
      <c r="O15" s="256">
        <f>SUM(C15:K15)+'1014'!O15</f>
        <v/>
      </c>
      <c r="P15" s="240" t="n"/>
      <c r="Q15" s="102" t="s">
        <v>273</v>
      </c>
    </row>
    <row r="16" spans="1:18">
      <c r="A16" s="262" t="s">
        <v>68</v>
      </c>
      <c r="B16" s="261">
        <f>-1*'1014'!N16</f>
        <v/>
      </c>
      <c r="C16" s="69" t="n"/>
      <c r="D16" s="69" t="n"/>
      <c r="E16" s="69" t="n"/>
      <c r="F16" s="69" t="n">
        <v>0</v>
      </c>
      <c r="G16" s="69" t="n"/>
      <c r="H16" s="69" t="n"/>
      <c r="I16" s="69" t="n"/>
      <c r="J16" s="224" t="n"/>
      <c r="K16" s="69" t="n"/>
      <c r="L16" s="276">
        <f>SUM(B16:K16)</f>
        <v/>
      </c>
      <c r="M16" s="55" t="n">
        <v>1000</v>
      </c>
      <c r="N16" s="268">
        <f>M16-L16</f>
        <v/>
      </c>
      <c r="O16" s="256">
        <f>SUM(C16:K16)+'1014'!O16</f>
        <v/>
      </c>
      <c r="P16" s="240" t="n"/>
      <c r="Q16" s="102" t="s">
        <v>438</v>
      </c>
    </row>
    <row r="17" spans="1:18">
      <c r="A17" s="262" t="s">
        <v>130</v>
      </c>
      <c r="B17" s="261">
        <f>-1*'1014'!N17</f>
        <v/>
      </c>
      <c r="C17" s="69" t="n"/>
      <c r="D17" s="227" t="n">
        <v>600</v>
      </c>
      <c r="E17" s="69" t="n"/>
      <c r="F17" s="69" t="n">
        <v>150</v>
      </c>
      <c r="G17" s="69" t="n"/>
      <c r="H17" s="69" t="n"/>
      <c r="I17" s="69" t="n"/>
      <c r="J17" s="227" t="n">
        <v>300</v>
      </c>
      <c r="K17" s="69" t="n"/>
      <c r="L17" s="276">
        <f>SUM(B17:K17)</f>
        <v/>
      </c>
      <c r="M17" s="55" t="n">
        <v>1700</v>
      </c>
      <c r="N17" s="268">
        <f>M17-L17</f>
        <v/>
      </c>
      <c r="O17" s="256">
        <f>SUM(C17:K17)+'1014'!O17</f>
        <v/>
      </c>
      <c r="P17" s="240" t="n"/>
      <c r="Q17" s="102" t="s">
        <v>275</v>
      </c>
    </row>
    <row r="18" spans="1:18">
      <c r="A18" s="262" t="s">
        <v>65</v>
      </c>
      <c r="B18" s="261">
        <f>-1*'1014'!N18</f>
        <v/>
      </c>
      <c r="C18" s="69" t="n"/>
      <c r="D18" s="69" t="n"/>
      <c r="E18" s="69" t="n"/>
      <c r="F18" s="69" t="n"/>
      <c r="G18" s="69" t="n"/>
      <c r="H18" s="69" t="n"/>
      <c r="I18" s="69" t="n"/>
      <c r="J18" s="224" t="n"/>
      <c r="K18" s="69" t="n"/>
      <c r="L18" s="276">
        <f>SUM(B18:K18)</f>
        <v/>
      </c>
      <c r="M18" s="55" t="n"/>
      <c r="N18" s="268">
        <f>M18-L18</f>
        <v/>
      </c>
      <c r="O18" s="256">
        <f>SUM(C18:K18)+'1014'!O18</f>
        <v/>
      </c>
      <c r="P18" s="240" t="n"/>
      <c r="Q18" s="102" t="s">
        <v>382</v>
      </c>
    </row>
    <row r="19" spans="1:18">
      <c r="A19" s="262" t="s">
        <v>39</v>
      </c>
      <c r="B19" s="261">
        <f>-1*'1014'!N19</f>
        <v/>
      </c>
      <c r="C19" s="69" t="n"/>
      <c r="D19" s="226" t="n">
        <v>300</v>
      </c>
      <c r="E19" s="69" t="n"/>
      <c r="F19" s="69" t="n">
        <v>150</v>
      </c>
      <c r="G19" s="69" t="n"/>
      <c r="H19" s="69" t="n"/>
      <c r="I19" s="69" t="n"/>
      <c r="J19" s="226" t="n">
        <v>300</v>
      </c>
      <c r="K19" s="69" t="n"/>
      <c r="L19" s="276">
        <f>SUM(B19:K19)</f>
        <v/>
      </c>
      <c r="M19" s="55" t="n"/>
      <c r="N19" s="268">
        <f>M19-L19</f>
        <v/>
      </c>
      <c r="O19" s="256">
        <f>SUM(C19:K19)+'1014'!O19</f>
        <v/>
      </c>
      <c r="P19" s="240" t="n"/>
      <c r="Q19" s="102" t="s">
        <v>276</v>
      </c>
    </row>
    <row r="20" spans="1:18">
      <c r="A20" s="262" t="s">
        <v>42</v>
      </c>
      <c r="B20" s="261">
        <f>-1*'1014'!N20</f>
        <v/>
      </c>
      <c r="C20" s="69" t="n"/>
      <c r="D20" s="69" t="n"/>
      <c r="E20" s="69" t="n"/>
      <c r="F20" s="69" t="n">
        <v>150</v>
      </c>
      <c r="G20" s="69" t="n"/>
      <c r="H20" s="69" t="n"/>
      <c r="I20" s="69" t="n"/>
      <c r="J20" s="224" t="n"/>
      <c r="K20" s="69" t="n"/>
      <c r="L20" s="276">
        <f>SUM(B20:K20)</f>
        <v/>
      </c>
      <c r="M20" s="55" t="n"/>
      <c r="N20" s="268">
        <f>M20-L20</f>
        <v/>
      </c>
      <c r="O20" s="256">
        <f>SUM(C20:K20)+'1014'!O20</f>
        <v/>
      </c>
      <c r="P20" s="240" t="n"/>
      <c r="Q20" s="102" t="s">
        <v>277</v>
      </c>
    </row>
    <row r="21" spans="1:18">
      <c r="A21" s="262" t="s">
        <v>45</v>
      </c>
      <c r="B21" s="261">
        <f>-1*'1014'!N21</f>
        <v/>
      </c>
      <c r="C21" s="69" t="n"/>
      <c r="D21" s="227" t="n">
        <v>300</v>
      </c>
      <c r="E21" s="69" t="n"/>
      <c r="F21" s="69" t="n">
        <v>150</v>
      </c>
      <c r="G21" s="69" t="n"/>
      <c r="H21" s="69" t="n"/>
      <c r="I21" s="69" t="n"/>
      <c r="J21" s="224" t="n"/>
      <c r="K21" s="69" t="n"/>
      <c r="L21" s="276">
        <f>SUM(B21:K21)</f>
        <v/>
      </c>
      <c r="M21" s="55" t="n"/>
      <c r="N21" s="268">
        <f>M21-L21</f>
        <v/>
      </c>
      <c r="O21" s="256">
        <f>SUM(C21:K21)+'1014'!O21</f>
        <v/>
      </c>
      <c r="P21" s="240" t="n"/>
      <c r="Q21" s="102" t="s">
        <v>278</v>
      </c>
    </row>
    <row r="22" spans="1:18">
      <c r="A22" s="262" t="s">
        <v>179</v>
      </c>
      <c r="B22" s="261">
        <f>-1*'1014'!N22</f>
        <v/>
      </c>
      <c r="C22" s="69" t="n"/>
      <c r="D22" s="69" t="n"/>
      <c r="E22" s="69" t="n"/>
      <c r="F22" s="69" t="n"/>
      <c r="G22" s="69" t="n"/>
      <c r="H22" s="69" t="n"/>
      <c r="I22" s="69" t="n"/>
      <c r="J22" s="224" t="n"/>
      <c r="K22" s="69" t="n"/>
      <c r="L22" s="276">
        <f>SUM(B22:K22)</f>
        <v/>
      </c>
      <c r="M22" s="55" t="n"/>
      <c r="N22" s="268">
        <f>M22-L22</f>
        <v/>
      </c>
      <c r="O22" s="256">
        <f>SUM(C22:K22)+'1014'!O22</f>
        <v/>
      </c>
      <c r="P22" s="240" t="n"/>
      <c r="Q22" s="102" t="s">
        <v>494</v>
      </c>
    </row>
    <row r="23" spans="1:18">
      <c r="A23" s="262" t="s">
        <v>154</v>
      </c>
      <c r="B23" s="261">
        <f>-1*'1014'!N23</f>
        <v/>
      </c>
      <c r="C23" s="69" t="n"/>
      <c r="D23" s="69" t="n"/>
      <c r="E23" s="69" t="n"/>
      <c r="F23" s="69" t="n"/>
      <c r="G23" s="69" t="n"/>
      <c r="H23" s="69" t="n"/>
      <c r="I23" s="69" t="n"/>
      <c r="J23" s="224" t="n"/>
      <c r="K23" s="69" t="n"/>
      <c r="L23" s="276">
        <f>SUM(B23:K23)</f>
        <v/>
      </c>
      <c r="M23" s="55" t="n"/>
      <c r="N23" s="268">
        <f>M23-L23</f>
        <v/>
      </c>
      <c r="O23" s="256">
        <f>SUM(C23:K23)+'1014'!O23</f>
        <v/>
      </c>
      <c r="P23" s="240" t="n"/>
      <c r="Q23" s="102" t="s">
        <v>280</v>
      </c>
    </row>
    <row r="24" spans="1:18">
      <c r="A24" s="262" t="s">
        <v>76</v>
      </c>
      <c r="B24" s="261">
        <f>-1*'1014'!N24</f>
        <v/>
      </c>
      <c r="C24" s="69" t="n"/>
      <c r="D24" s="226" t="n">
        <v>300</v>
      </c>
      <c r="E24" s="69" t="n"/>
      <c r="F24" s="69" t="n">
        <v>150</v>
      </c>
      <c r="G24" s="69" t="n"/>
      <c r="H24" s="69" t="n"/>
      <c r="I24" s="69" t="n"/>
      <c r="J24" s="227" t="n">
        <v>300</v>
      </c>
      <c r="K24" s="69" t="n"/>
      <c r="L24" s="276">
        <f>SUM(B24:K24)</f>
        <v/>
      </c>
      <c r="M24" s="55" t="n">
        <v>1000</v>
      </c>
      <c r="N24" s="268">
        <f>M24-L24</f>
        <v/>
      </c>
      <c r="O24" s="256">
        <f>SUM(C24:K24)+'1014'!O24</f>
        <v/>
      </c>
      <c r="Q24" s="102" t="s">
        <v>304</v>
      </c>
    </row>
    <row r="25" spans="1:18">
      <c r="B25" s="230" t="n"/>
      <c r="C25" s="69" t="n"/>
      <c r="D25" s="69" t="n"/>
      <c r="E25" s="69" t="n"/>
      <c r="F25" s="69" t="n"/>
      <c r="G25" s="69" t="n"/>
      <c r="H25" s="69" t="n"/>
      <c r="I25" s="44" t="n"/>
      <c r="J25" s="69" t="n"/>
      <c r="K25" s="69" t="n"/>
      <c r="L25" s="71" t="n"/>
      <c r="M25" s="71" t="n"/>
      <c r="O25" s="234" t="n"/>
    </row>
    <row r="26" spans="1:18">
      <c r="B26" s="230" t="n"/>
      <c r="C26" s="69" t="n"/>
      <c r="D26" s="69" t="s">
        <v>495</v>
      </c>
      <c r="E26" s="69" t="n"/>
      <c r="F26" s="240" t="s">
        <v>496</v>
      </c>
      <c r="G26" s="69" t="n"/>
      <c r="H26" s="69" t="n"/>
      <c r="I26" s="69" t="n"/>
      <c r="J26" s="69" t="s">
        <v>497</v>
      </c>
      <c r="K26" s="69" t="n"/>
      <c r="L26" s="71" t="n"/>
      <c r="M26" s="71" t="n"/>
      <c r="O26" s="234" t="n"/>
    </row>
    <row r="27" spans="1:18">
      <c r="B27" s="230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1" t="n"/>
      <c r="M27" s="71" t="n"/>
      <c r="O27" s="234" t="n"/>
    </row>
    <row r="28" spans="1:18">
      <c r="B28" s="230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0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0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0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0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0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0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0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0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0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0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0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0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0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0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0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0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0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0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0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0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0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0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0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0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0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0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0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0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0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0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0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0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0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0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0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0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0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0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0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0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0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0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0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0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0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0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0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0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0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0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0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0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0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0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0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0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0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0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0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0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0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0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9.710000000000001"/>
    <col customWidth="1" max="17" min="17" style="291" width="33.57"/>
    <col customWidth="1" max="22" min="18" style="291" width="17.29"/>
  </cols>
  <sheetData>
    <row r="1" spans="1:18">
      <c r="A1" s="218" t="s">
        <v>0</v>
      </c>
      <c r="B1" s="181" t="s">
        <v>252</v>
      </c>
      <c r="C1" s="182" t="n">
        <v>41914</v>
      </c>
      <c r="D1" s="182" t="n">
        <v>41918</v>
      </c>
      <c r="E1" s="182" t="n">
        <v>41921</v>
      </c>
      <c r="F1" s="182" t="n">
        <v>41925</v>
      </c>
      <c r="G1" s="182" t="n">
        <v>41928</v>
      </c>
      <c r="H1" s="182" t="n">
        <v>41932</v>
      </c>
      <c r="I1" s="182" t="n">
        <v>41935</v>
      </c>
      <c r="J1" s="182" t="n">
        <v>41939</v>
      </c>
      <c r="K1" s="182" t="n">
        <v>41942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  <c r="Q1" s="102" t="s">
        <v>257</v>
      </c>
    </row>
    <row r="2" spans="1:18">
      <c r="A2" s="22" t="s">
        <v>258</v>
      </c>
      <c r="B2" s="23">
        <f>'914'!L2</f>
        <v/>
      </c>
      <c r="C2" s="226" t="s">
        <v>411</v>
      </c>
      <c r="D2" s="69" t="n"/>
      <c r="E2" s="227" t="s">
        <v>498</v>
      </c>
      <c r="F2" s="69" t="n"/>
      <c r="G2" s="227" t="s">
        <v>499</v>
      </c>
      <c r="H2" s="69" t="n"/>
      <c r="I2" s="69" t="s">
        <v>500</v>
      </c>
      <c r="J2" s="69" t="n"/>
      <c r="K2" s="227" t="s">
        <v>501</v>
      </c>
      <c r="L2" s="26">
        <f>B2+L3-L4</f>
        <v/>
      </c>
      <c r="M2" s="55" t="n"/>
      <c r="N2" s="268">
        <f>SUM(N5:N24)</f>
        <v/>
      </c>
      <c r="O2" s="211" t="s">
        <v>490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1" t="n"/>
      <c r="P3" s="69" t="n"/>
      <c r="Q3" s="236" t="n"/>
      <c r="R3" s="236" t="n"/>
    </row>
    <row r="4" spans="1:18">
      <c r="A4" s="40" t="s">
        <v>263</v>
      </c>
      <c r="B4" s="40" t="n"/>
      <c r="C4" s="229" t="n">
        <v>2600</v>
      </c>
      <c r="D4" s="229" t="n"/>
      <c r="E4" s="229" t="n">
        <v>2600</v>
      </c>
      <c r="F4" s="229" t="n"/>
      <c r="G4" s="229" t="n">
        <v>2600</v>
      </c>
      <c r="H4" s="229" t="n"/>
      <c r="I4" s="229" t="n">
        <v>2600</v>
      </c>
      <c r="J4" s="229" t="n"/>
      <c r="K4" s="229" t="n">
        <v>2600</v>
      </c>
      <c r="L4" s="229">
        <f>SUM(C4:K4)</f>
        <v/>
      </c>
      <c r="M4" s="55" t="n"/>
      <c r="N4" s="268" t="n"/>
      <c r="O4" s="43" t="n"/>
      <c r="P4" s="69" t="n"/>
    </row>
    <row r="5" spans="1:18">
      <c r="A5" s="263" t="s">
        <v>264</v>
      </c>
      <c r="B5" s="261">
        <f>-1*'914'!N5</f>
        <v/>
      </c>
      <c r="C5" s="224" t="n"/>
      <c r="D5" s="69" t="n"/>
      <c r="E5" s="226" t="n">
        <v>250</v>
      </c>
      <c r="F5" s="69" t="n"/>
      <c r="G5" s="227" t="n">
        <v>400</v>
      </c>
      <c r="H5" s="69" t="n"/>
      <c r="I5" s="227" t="n">
        <v>300</v>
      </c>
      <c r="J5" s="69" t="n"/>
      <c r="K5" s="227" t="n">
        <v>0</v>
      </c>
      <c r="L5" s="276">
        <f>SUM(B5:K5)</f>
        <v/>
      </c>
      <c r="M5" s="55" t="n">
        <v>950</v>
      </c>
      <c r="N5" s="268">
        <f>M5-L5</f>
        <v/>
      </c>
      <c r="O5" s="256">
        <f>SUM(C5:K5)+'914'!O5</f>
        <v/>
      </c>
      <c r="P5" s="240" t="n"/>
      <c r="Q5" s="65" t="n"/>
    </row>
    <row r="6" spans="1:18">
      <c r="A6" s="262" t="s">
        <v>8</v>
      </c>
      <c r="B6" s="261">
        <f>-1*'914'!N6</f>
        <v/>
      </c>
      <c r="C6" s="224" t="n"/>
      <c r="D6" s="69" t="n"/>
      <c r="E6" s="224" t="n"/>
      <c r="F6" s="69" t="n"/>
      <c r="G6" s="69" t="n"/>
      <c r="H6" s="69" t="n"/>
      <c r="I6" s="224" t="n"/>
      <c r="J6" s="69" t="n"/>
      <c r="K6" s="224" t="n"/>
      <c r="L6" s="276">
        <f>SUM(B6:K6)</f>
        <v/>
      </c>
      <c r="M6" s="55" t="n"/>
      <c r="N6" s="268">
        <f>M6-L6</f>
        <v/>
      </c>
      <c r="O6" s="256">
        <f>SUM(C6:K6)+'914'!O6</f>
        <v/>
      </c>
      <c r="P6" s="240" t="n"/>
      <c r="Q6" s="102" t="s">
        <v>265</v>
      </c>
    </row>
    <row r="7" spans="1:18">
      <c r="A7" s="262" t="s">
        <v>10</v>
      </c>
      <c r="B7" s="261">
        <f>-1*'914'!N7</f>
        <v/>
      </c>
      <c r="C7" s="226" t="n">
        <v>250</v>
      </c>
      <c r="D7" s="69" t="n"/>
      <c r="E7" s="226" t="n">
        <v>250</v>
      </c>
      <c r="F7" s="69" t="n"/>
      <c r="G7" s="226" t="n">
        <v>200</v>
      </c>
      <c r="H7" s="69" t="n"/>
      <c r="I7" s="227" t="n">
        <v>300</v>
      </c>
      <c r="J7" s="69" t="n"/>
      <c r="K7" s="227" t="n">
        <v>250</v>
      </c>
      <c r="L7" s="276">
        <f>SUM(B7:K7)</f>
        <v/>
      </c>
      <c r="M7" s="55" t="n">
        <v>2600</v>
      </c>
      <c r="N7" s="268">
        <f>M7-L7</f>
        <v/>
      </c>
      <c r="O7" s="256">
        <f>SUM(C7:K7)+'914'!O7</f>
        <v/>
      </c>
      <c r="P7" s="240" t="n"/>
      <c r="Q7" s="102" t="s">
        <v>266</v>
      </c>
    </row>
    <row r="8" spans="1:18">
      <c r="A8" s="262" t="s">
        <v>13</v>
      </c>
      <c r="B8" s="261">
        <f>-1*'914'!N8</f>
        <v/>
      </c>
      <c r="C8" s="227" t="n">
        <v>250</v>
      </c>
      <c r="D8" s="69" t="n"/>
      <c r="E8" s="227" t="n">
        <v>250</v>
      </c>
      <c r="F8" s="69" t="n"/>
      <c r="G8" s="227" t="n">
        <v>200</v>
      </c>
      <c r="H8" s="69" t="n"/>
      <c r="I8" s="224" t="n"/>
      <c r="J8" s="69" t="n"/>
      <c r="K8" s="224" t="n"/>
      <c r="L8" s="276">
        <f>SUM(B8:K8)</f>
        <v/>
      </c>
      <c r="M8" s="55" t="n"/>
      <c r="N8" s="268">
        <f>M8-L8</f>
        <v/>
      </c>
      <c r="O8" s="256">
        <f>SUM(C8:K8)+'914'!O8</f>
        <v/>
      </c>
      <c r="P8" s="240" t="n"/>
      <c r="Q8" s="102" t="s">
        <v>267</v>
      </c>
    </row>
    <row r="9" spans="1:18">
      <c r="A9" s="262" t="s">
        <v>124</v>
      </c>
      <c r="B9" s="261">
        <f>-1*'914'!N9</f>
        <v/>
      </c>
      <c r="C9" s="224" t="n"/>
      <c r="D9" s="69" t="n"/>
      <c r="E9" s="224" t="n"/>
      <c r="F9" s="69" t="n"/>
      <c r="G9" s="69" t="n"/>
      <c r="H9" s="69" t="n"/>
      <c r="I9" s="224" t="n"/>
      <c r="J9" s="69" t="n"/>
      <c r="K9" s="224" t="n"/>
      <c r="L9" s="276">
        <f>SUM(B9:K9)</f>
        <v/>
      </c>
      <c r="M9" s="55" t="n"/>
      <c r="N9" s="268">
        <f>M9-L9</f>
        <v/>
      </c>
      <c r="O9" s="256">
        <f>SUM(C9:K9)+'914'!O9</f>
        <v/>
      </c>
      <c r="P9" s="240" t="n"/>
      <c r="Q9" s="102" t="s">
        <v>381</v>
      </c>
    </row>
    <row r="10" spans="1:18">
      <c r="A10" s="262" t="s">
        <v>16</v>
      </c>
      <c r="B10" s="261">
        <f>-1*'914'!N10</f>
        <v/>
      </c>
      <c r="C10" s="224" t="n"/>
      <c r="D10" s="69" t="n"/>
      <c r="E10" s="224" t="n"/>
      <c r="F10" s="69" t="n"/>
      <c r="G10" s="69" t="n"/>
      <c r="H10" s="69" t="n"/>
      <c r="I10" s="224" t="n"/>
      <c r="J10" s="69" t="n"/>
      <c r="K10" s="224" t="n"/>
      <c r="L10" s="276">
        <f>SUM(B10:K10)</f>
        <v/>
      </c>
      <c r="M10" s="55" t="n">
        <v>-350</v>
      </c>
      <c r="N10" s="268">
        <f>M10-L10</f>
        <v/>
      </c>
      <c r="O10" s="256">
        <f>SUM(C10:K10)+'914'!O10</f>
        <v/>
      </c>
      <c r="P10" s="240" t="n"/>
      <c r="Q10" s="102" t="s">
        <v>268</v>
      </c>
    </row>
    <row r="11" spans="1:18">
      <c r="A11" s="262" t="s">
        <v>19</v>
      </c>
      <c r="B11" s="261">
        <f>-1*'914'!N11</f>
        <v/>
      </c>
      <c r="C11" s="226" t="n">
        <v>250</v>
      </c>
      <c r="D11" s="69" t="n"/>
      <c r="E11" s="226" t="n">
        <v>250</v>
      </c>
      <c r="F11" s="69" t="n"/>
      <c r="G11" s="69" t="n"/>
      <c r="H11" s="69" t="n"/>
      <c r="I11" s="226" t="n">
        <v>300</v>
      </c>
      <c r="J11" s="69" t="n"/>
      <c r="K11" s="226" t="n">
        <v>250</v>
      </c>
      <c r="L11" s="276">
        <f>SUM(B11:K11)</f>
        <v/>
      </c>
      <c r="M11" s="55">
        <f>L11</f>
        <v/>
      </c>
      <c r="N11" s="268">
        <f>M11-L11</f>
        <v/>
      </c>
      <c r="O11" s="256">
        <f>SUM(C11:K11)+'914'!O11</f>
        <v/>
      </c>
      <c r="P11" s="240" t="n"/>
      <c r="Q11" s="102" t="s">
        <v>269</v>
      </c>
    </row>
    <row r="12" spans="1:18">
      <c r="A12" s="262" t="s">
        <v>22</v>
      </c>
      <c r="B12" s="261">
        <f>-1*'914'!N12</f>
        <v/>
      </c>
      <c r="C12" s="227" t="n">
        <v>250</v>
      </c>
      <c r="D12" s="69" t="n"/>
      <c r="E12" s="224" t="n"/>
      <c r="F12" s="69" t="n"/>
      <c r="G12" s="69" t="n"/>
      <c r="H12" s="69" t="n"/>
      <c r="I12" s="224" t="n"/>
      <c r="J12" s="69" t="n"/>
      <c r="K12" s="224" t="n"/>
      <c r="L12" s="276">
        <f>SUM(B12:K12)</f>
        <v/>
      </c>
      <c r="M12" s="55" t="n"/>
      <c r="N12" s="268">
        <f>M12-L12</f>
        <v/>
      </c>
      <c r="O12" s="256">
        <f>SUM(C12:K12)+'914'!O12</f>
        <v/>
      </c>
      <c r="P12" s="240" t="n"/>
      <c r="Q12" s="102" t="s">
        <v>270</v>
      </c>
    </row>
    <row r="13" spans="1:18">
      <c r="A13" s="262" t="s">
        <v>25</v>
      </c>
      <c r="B13" s="261">
        <f>-1*'914'!N13</f>
        <v/>
      </c>
      <c r="C13" s="227" t="n">
        <v>250</v>
      </c>
      <c r="D13" s="69" t="n"/>
      <c r="E13" s="226" t="n">
        <v>250</v>
      </c>
      <c r="F13" s="69" t="n"/>
      <c r="G13" s="227" t="n">
        <v>200</v>
      </c>
      <c r="H13" s="69" t="n"/>
      <c r="I13" s="224" t="n"/>
      <c r="J13" s="69" t="n"/>
      <c r="K13" s="226" t="n">
        <v>250</v>
      </c>
      <c r="L13" s="276">
        <f>SUM(B13:K13)</f>
        <v/>
      </c>
      <c r="M13" s="55" t="n">
        <v>1000</v>
      </c>
      <c r="N13" s="268">
        <f>M13-L13</f>
        <v/>
      </c>
      <c r="O13" s="256">
        <f>SUM(C13:K13)+'914'!O13</f>
        <v/>
      </c>
      <c r="P13" s="240" t="n"/>
      <c r="Q13" s="102" t="s">
        <v>271</v>
      </c>
    </row>
    <row r="14" spans="1:18">
      <c r="A14" s="262" t="s">
        <v>28</v>
      </c>
      <c r="B14" s="261">
        <f>-1*'914'!N14</f>
        <v/>
      </c>
      <c r="C14" s="224" t="n"/>
      <c r="D14" s="69" t="n"/>
      <c r="E14" s="224" t="n"/>
      <c r="F14" s="69" t="n"/>
      <c r="G14" s="69" t="n"/>
      <c r="H14" s="69" t="n"/>
      <c r="I14" s="224" t="n"/>
      <c r="J14" s="69" t="n"/>
      <c r="K14" s="224" t="n"/>
      <c r="L14" s="276">
        <f>SUM(B14:K14)</f>
        <v/>
      </c>
      <c r="M14" s="55" t="n"/>
      <c r="N14" s="268">
        <f>M14-L14</f>
        <v/>
      </c>
      <c r="O14" s="256">
        <f>SUM(C14:K14)+'914'!O14</f>
        <v/>
      </c>
      <c r="P14" s="240" t="n"/>
      <c r="Q14" s="102" t="s">
        <v>272</v>
      </c>
    </row>
    <row r="15" spans="1:18">
      <c r="A15" s="262" t="s">
        <v>31</v>
      </c>
      <c r="B15" s="261">
        <f>-1*'914'!N15</f>
        <v/>
      </c>
      <c r="C15" s="226" t="n">
        <v>250</v>
      </c>
      <c r="D15" s="69" t="n"/>
      <c r="E15" s="227" t="n">
        <v>250</v>
      </c>
      <c r="F15" s="69" t="n"/>
      <c r="G15" s="226" t="n">
        <v>200</v>
      </c>
      <c r="H15" s="69" t="n"/>
      <c r="I15" s="226" t="n">
        <v>300</v>
      </c>
      <c r="J15" s="69" t="n"/>
      <c r="K15" s="227" t="n">
        <v>250</v>
      </c>
      <c r="L15" s="276">
        <f>SUM(B15:K15)</f>
        <v/>
      </c>
      <c r="M15" s="55" t="n">
        <v>2600</v>
      </c>
      <c r="N15" s="268">
        <f>M15-L15</f>
        <v/>
      </c>
      <c r="O15" s="256">
        <f>SUM(C15:K15)+'914'!O15</f>
        <v/>
      </c>
      <c r="P15" s="240" t="n"/>
      <c r="Q15" s="102" t="s">
        <v>273</v>
      </c>
    </row>
    <row r="16" spans="1:18">
      <c r="A16" s="262" t="s">
        <v>68</v>
      </c>
      <c r="B16" s="261">
        <f>-1*'914'!N16</f>
        <v/>
      </c>
      <c r="C16" s="227" t="n">
        <v>250</v>
      </c>
      <c r="D16" s="69" t="n"/>
      <c r="E16" s="227" t="n">
        <v>250</v>
      </c>
      <c r="F16" s="69" t="n"/>
      <c r="G16" s="69" t="n"/>
      <c r="H16" s="69" t="n"/>
      <c r="I16" s="224" t="n"/>
      <c r="J16" s="69" t="n"/>
      <c r="K16" s="226" t="n">
        <v>250</v>
      </c>
      <c r="L16" s="276">
        <f>SUM(B16:K16)</f>
        <v/>
      </c>
      <c r="M16" s="55" t="n">
        <v>1000</v>
      </c>
      <c r="N16" s="268">
        <f>M16-L16</f>
        <v/>
      </c>
      <c r="O16" s="256">
        <f>SUM(C16:K16)+'914'!O16</f>
        <v/>
      </c>
      <c r="P16" s="240" t="n"/>
      <c r="Q16" s="102" t="s">
        <v>438</v>
      </c>
    </row>
    <row r="17" spans="1:18">
      <c r="A17" s="262" t="s">
        <v>130</v>
      </c>
      <c r="B17" s="261">
        <f>-1*'914'!N17</f>
        <v/>
      </c>
      <c r="C17" s="226" t="n">
        <v>250</v>
      </c>
      <c r="D17" s="69" t="n"/>
      <c r="E17" s="227" t="n">
        <v>250</v>
      </c>
      <c r="F17" s="69" t="n"/>
      <c r="G17" s="226" t="n">
        <v>200</v>
      </c>
      <c r="H17" s="69" t="n"/>
      <c r="I17" s="227" t="n">
        <v>300</v>
      </c>
      <c r="J17" s="69" t="n"/>
      <c r="K17" s="227" t="n">
        <v>500</v>
      </c>
      <c r="L17" s="276">
        <f>SUM(B17:K17)</f>
        <v/>
      </c>
      <c r="M17" s="55" t="n">
        <v>1600</v>
      </c>
      <c r="N17" s="268">
        <f>M17-L17</f>
        <v/>
      </c>
      <c r="O17" s="256">
        <f>SUM(C17:K17)+'914'!O17</f>
        <v/>
      </c>
      <c r="P17" s="240" t="n"/>
      <c r="Q17" s="102" t="s">
        <v>275</v>
      </c>
    </row>
    <row r="18" spans="1:18">
      <c r="A18" s="262" t="s">
        <v>65</v>
      </c>
      <c r="B18" s="261">
        <f>-1*'914'!N18</f>
        <v/>
      </c>
      <c r="C18" s="224" t="n"/>
      <c r="D18" s="69" t="n"/>
      <c r="E18" s="226" t="n">
        <v>250</v>
      </c>
      <c r="F18" s="69" t="n"/>
      <c r="G18" s="227" t="n">
        <v>200</v>
      </c>
      <c r="H18" s="69" t="n"/>
      <c r="I18" s="226" t="n">
        <v>300</v>
      </c>
      <c r="J18" s="69" t="n"/>
      <c r="K18" s="224" t="n"/>
      <c r="L18" s="276">
        <f>SUM(B18:K18)</f>
        <v/>
      </c>
      <c r="M18" s="55" t="n">
        <v>1800</v>
      </c>
      <c r="N18" s="268">
        <f>M18-L18</f>
        <v/>
      </c>
      <c r="O18" s="256">
        <f>SUM(C18:K18)+'914'!O18</f>
        <v/>
      </c>
      <c r="P18" s="240" t="n"/>
      <c r="Q18" s="102" t="s">
        <v>382</v>
      </c>
    </row>
    <row r="19" spans="1:18">
      <c r="A19" s="262" t="s">
        <v>39</v>
      </c>
      <c r="B19" s="261">
        <f>-1*'914'!N19</f>
        <v/>
      </c>
      <c r="C19" s="227" t="n">
        <v>250</v>
      </c>
      <c r="D19" s="69" t="n"/>
      <c r="E19" s="226" t="n">
        <v>250</v>
      </c>
      <c r="F19" s="69" t="n"/>
      <c r="G19" s="226" t="n">
        <v>200</v>
      </c>
      <c r="H19" s="69" t="n"/>
      <c r="I19" s="227" t="n">
        <v>300</v>
      </c>
      <c r="J19" s="69" t="n"/>
      <c r="K19" s="226" t="n">
        <v>250</v>
      </c>
      <c r="L19" s="276">
        <f>SUM(B19:K19)</f>
        <v/>
      </c>
      <c r="M19" s="55" t="n">
        <v>2000</v>
      </c>
      <c r="N19" s="268">
        <f>M19-L19</f>
        <v/>
      </c>
      <c r="O19" s="256">
        <f>SUM(C19:K19)+'914'!O19</f>
        <v/>
      </c>
      <c r="P19" s="240" t="n"/>
      <c r="Q19" s="102" t="s">
        <v>276</v>
      </c>
    </row>
    <row r="20" spans="1:18">
      <c r="A20" s="262" t="s">
        <v>42</v>
      </c>
      <c r="B20" s="261">
        <f>-1*'914'!N20</f>
        <v/>
      </c>
      <c r="C20" s="227" t="n">
        <v>250</v>
      </c>
      <c r="D20" s="69" t="n"/>
      <c r="E20" s="224" t="n"/>
      <c r="F20" s="69" t="n"/>
      <c r="G20" s="227" t="n">
        <v>200</v>
      </c>
      <c r="H20" s="69" t="n"/>
      <c r="I20" s="224" t="n"/>
      <c r="J20" s="69" t="n"/>
      <c r="K20" s="226" t="n">
        <v>250</v>
      </c>
      <c r="L20" s="276">
        <f>SUM(B20:K20)</f>
        <v/>
      </c>
      <c r="M20" s="55" t="n">
        <v>2000</v>
      </c>
      <c r="N20" s="268">
        <f>M20-L20</f>
        <v/>
      </c>
      <c r="O20" s="256">
        <f>SUM(C20:K20)+'914'!O20</f>
        <v/>
      </c>
      <c r="P20" s="240" t="n"/>
      <c r="Q20" s="102" t="s">
        <v>277</v>
      </c>
    </row>
    <row r="21" spans="1:18">
      <c r="A21" s="262" t="s">
        <v>45</v>
      </c>
      <c r="B21" s="261">
        <f>-1*'914'!N21</f>
        <v/>
      </c>
      <c r="C21" s="224" t="n"/>
      <c r="D21" s="69" t="n"/>
      <c r="E21" s="224" t="n"/>
      <c r="F21" s="69" t="n"/>
      <c r="G21" s="226" t="n">
        <v>200</v>
      </c>
      <c r="H21" s="69" t="n"/>
      <c r="I21" s="227" t="n">
        <v>300</v>
      </c>
      <c r="J21" s="69" t="n"/>
      <c r="K21" s="227" t="n">
        <v>250</v>
      </c>
      <c r="L21" s="276">
        <f>SUM(B21:K21)</f>
        <v/>
      </c>
      <c r="M21" s="55" t="n">
        <v>1000</v>
      </c>
      <c r="N21" s="268">
        <f>M21-L21</f>
        <v/>
      </c>
      <c r="O21" s="256">
        <f>SUM(C21:K21)+'914'!O21</f>
        <v/>
      </c>
      <c r="P21" s="240" t="n"/>
      <c r="Q21" s="102" t="s">
        <v>278</v>
      </c>
    </row>
    <row r="22" spans="1:18">
      <c r="A22" s="262" t="s">
        <v>179</v>
      </c>
      <c r="B22" s="261">
        <f>-1*'914'!N22</f>
        <v/>
      </c>
      <c r="C22" s="224" t="n"/>
      <c r="D22" s="69" t="n"/>
      <c r="E22" s="224" t="n"/>
      <c r="F22" s="69" t="n"/>
      <c r="G22" s="69" t="n"/>
      <c r="H22" s="69" t="n"/>
      <c r="I22" s="224" t="n"/>
      <c r="J22" s="69" t="n"/>
      <c r="K22" s="224" t="n"/>
      <c r="L22" s="276">
        <f>SUM(B22:K22)</f>
        <v/>
      </c>
      <c r="M22" s="55" t="n"/>
      <c r="N22" s="268">
        <f>M22-L22</f>
        <v/>
      </c>
      <c r="O22" s="256">
        <f>SUM(C22:K22)+'914'!O22</f>
        <v/>
      </c>
      <c r="P22" s="240" t="n"/>
      <c r="Q22" s="102" t="s">
        <v>494</v>
      </c>
    </row>
    <row r="23" spans="1:18">
      <c r="A23" s="262" t="s">
        <v>154</v>
      </c>
      <c r="B23" s="261">
        <f>-1*'914'!N23</f>
        <v/>
      </c>
      <c r="C23" s="224" t="n"/>
      <c r="D23" s="69" t="n"/>
      <c r="E23" s="224" t="n"/>
      <c r="F23" s="69" t="n"/>
      <c r="G23" s="69" t="n"/>
      <c r="H23" s="69" t="n"/>
      <c r="I23" s="224" t="n"/>
      <c r="J23" s="69" t="n"/>
      <c r="K23" s="224" t="n"/>
      <c r="L23" s="276">
        <f>SUM(B23:K23)</f>
        <v/>
      </c>
      <c r="M23" s="55" t="n"/>
      <c r="N23" s="268">
        <f>M23-L23</f>
        <v/>
      </c>
      <c r="O23" s="256">
        <f>SUM(C23:K23)+'914'!O23</f>
        <v/>
      </c>
      <c r="P23" s="240" t="n"/>
      <c r="Q23" s="102" t="s">
        <v>280</v>
      </c>
    </row>
    <row r="24" spans="1:18">
      <c r="A24" s="262" t="s">
        <v>76</v>
      </c>
      <c r="B24" s="261">
        <f>-1*'914'!N24</f>
        <v/>
      </c>
      <c r="C24" s="226" t="n">
        <v>250</v>
      </c>
      <c r="D24" s="69" t="n"/>
      <c r="E24" s="227" t="n">
        <v>250</v>
      </c>
      <c r="F24" s="69" t="n"/>
      <c r="G24" s="226" t="n">
        <v>200</v>
      </c>
      <c r="H24" s="69" t="n"/>
      <c r="I24" s="226" t="n">
        <v>300</v>
      </c>
      <c r="J24" s="69" t="n"/>
      <c r="K24" s="224" t="n"/>
      <c r="L24" s="276">
        <f>SUM(B24:K24)</f>
        <v/>
      </c>
      <c r="M24" s="55" t="n">
        <v>400</v>
      </c>
      <c r="N24" s="268">
        <f>M24-L24</f>
        <v/>
      </c>
      <c r="O24" s="256">
        <f>SUM(C24:K24)+'914'!O24</f>
        <v/>
      </c>
      <c r="Q24" s="102" t="s">
        <v>304</v>
      </c>
    </row>
    <row r="25" spans="1:18">
      <c r="B25" s="230" t="n"/>
      <c r="C25" s="69" t="n"/>
      <c r="D25" s="69" t="n"/>
      <c r="E25" s="69" t="n"/>
      <c r="F25" s="69" t="n"/>
      <c r="G25" s="69" t="n"/>
      <c r="H25" s="69" t="n"/>
      <c r="I25" s="44" t="n"/>
      <c r="J25" s="69" t="n"/>
      <c r="K25" s="69" t="n"/>
      <c r="L25" s="71" t="n"/>
      <c r="M25" s="71" t="n"/>
      <c r="O25" s="234" t="n"/>
    </row>
    <row r="26" spans="1:18">
      <c r="B26" s="230" t="n"/>
      <c r="C26" s="69" t="n"/>
      <c r="D26" s="69" t="n"/>
      <c r="E26" s="69" t="s">
        <v>502</v>
      </c>
      <c r="F26" s="240" t="n"/>
      <c r="G26" s="69" t="s">
        <v>503</v>
      </c>
      <c r="H26" s="69" t="n"/>
      <c r="I26" s="69" t="s">
        <v>504</v>
      </c>
      <c r="J26" s="69" t="n"/>
      <c r="K26" s="69" t="s">
        <v>505</v>
      </c>
      <c r="L26" s="71" t="n"/>
      <c r="M26" s="71" t="n"/>
      <c r="O26" s="234" t="n"/>
    </row>
    <row r="27" spans="1:18">
      <c r="B27" s="230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1" t="n"/>
      <c r="M27" s="71" t="n"/>
      <c r="O27" s="234" t="n"/>
    </row>
    <row r="28" spans="1:18">
      <c r="B28" s="230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0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0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0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0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0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0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0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0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0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0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0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0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0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0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0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0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0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0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0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0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0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0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0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0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0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0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0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0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0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0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0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0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0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0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0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0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0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0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0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0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0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0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0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0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0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0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0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0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0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0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0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0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0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0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0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0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0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0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0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0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0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0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9.710000000000001"/>
    <col customWidth="1" max="17" min="17" style="291" width="33.57"/>
    <col customWidth="1" max="22" min="18" style="291" width="17.29"/>
  </cols>
  <sheetData>
    <row r="1" spans="1:18">
      <c r="A1" s="218" t="s">
        <v>0</v>
      </c>
      <c r="B1" s="181" t="s">
        <v>252</v>
      </c>
      <c r="C1" s="182" t="n">
        <v>41883</v>
      </c>
      <c r="D1" s="182" t="n">
        <v>41886</v>
      </c>
      <c r="E1" s="182" t="n">
        <v>41890</v>
      </c>
      <c r="F1" s="182" t="n">
        <v>41893</v>
      </c>
      <c r="G1" s="182" t="n">
        <v>41897</v>
      </c>
      <c r="H1" s="182" t="n">
        <v>41900</v>
      </c>
      <c r="I1" s="182" t="n">
        <v>41904</v>
      </c>
      <c r="J1" s="182" t="n">
        <v>41907</v>
      </c>
      <c r="K1" s="182" t="n">
        <v>41911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  <c r="Q1" s="102" t="s">
        <v>257</v>
      </c>
    </row>
    <row r="2" spans="1:18">
      <c r="A2" s="22" t="s">
        <v>258</v>
      </c>
      <c r="B2" s="23">
        <f>'814'!L2</f>
        <v/>
      </c>
      <c r="C2" s="69" t="n"/>
      <c r="D2" s="69" t="n"/>
      <c r="E2" s="69" t="n"/>
      <c r="F2" s="227" t="s">
        <v>506</v>
      </c>
      <c r="G2" s="69" t="n"/>
      <c r="H2" s="69" t="n"/>
      <c r="I2" s="69" t="n"/>
      <c r="J2" s="69" t="n"/>
      <c r="K2" s="69" t="n"/>
      <c r="L2" s="26">
        <f>B2+L3-L4</f>
        <v/>
      </c>
      <c r="M2" s="55" t="n"/>
      <c r="N2" s="268">
        <f>SUM(N5:N24)</f>
        <v/>
      </c>
      <c r="O2" s="211" t="s">
        <v>490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1" t="n"/>
      <c r="P3" s="69" t="n"/>
      <c r="Q3" s="236" t="n"/>
      <c r="R3" s="236" t="n"/>
    </row>
    <row r="4" spans="1:18">
      <c r="A4" s="40" t="s">
        <v>263</v>
      </c>
      <c r="B4" s="40" t="n"/>
      <c r="C4" s="229" t="n"/>
      <c r="D4" s="229" t="n">
        <v>1600</v>
      </c>
      <c r="E4" s="229" t="n"/>
      <c r="F4" s="229" t="n">
        <v>1600</v>
      </c>
      <c r="G4" s="229" t="n"/>
      <c r="H4" s="229" t="n"/>
      <c r="I4" s="229" t="n"/>
      <c r="J4" s="229" t="n"/>
      <c r="K4" s="229" t="n"/>
      <c r="L4" s="229">
        <f>SUM(C4:K4)</f>
        <v/>
      </c>
      <c r="M4" s="55" t="n"/>
      <c r="N4" s="268" t="n"/>
      <c r="O4" s="43" t="n"/>
      <c r="P4" s="69" t="n"/>
    </row>
    <row r="5" spans="1:18">
      <c r="A5" s="263" t="s">
        <v>264</v>
      </c>
      <c r="B5" s="261">
        <f>-1*'814'!N5</f>
        <v/>
      </c>
      <c r="C5" s="69" t="n"/>
      <c r="D5" s="69" t="n"/>
      <c r="E5" s="69" t="n"/>
      <c r="F5" s="226" t="n">
        <v>150</v>
      </c>
      <c r="G5" s="69" t="n"/>
      <c r="H5" s="69" t="n"/>
      <c r="I5" s="69" t="n"/>
      <c r="J5" s="69" t="n"/>
      <c r="K5" s="69" t="n"/>
      <c r="L5" s="276">
        <f>SUM(B5:K5)</f>
        <v/>
      </c>
      <c r="M5" s="55" t="n">
        <v>700</v>
      </c>
      <c r="N5" s="268">
        <f>M5-L5</f>
        <v/>
      </c>
      <c r="O5" s="256">
        <f>SUM(C5:K5)+'814'!O5</f>
        <v/>
      </c>
      <c r="P5" s="240" t="n"/>
      <c r="Q5" s="65" t="n"/>
    </row>
    <row r="6" spans="1:18">
      <c r="A6" s="262" t="s">
        <v>8</v>
      </c>
      <c r="B6" s="261">
        <f>-1*'814'!N6</f>
        <v/>
      </c>
      <c r="C6" s="69" t="n"/>
      <c r="D6" s="69" t="n"/>
      <c r="E6" s="69" t="n"/>
      <c r="F6" s="224" t="n"/>
      <c r="G6" s="69" t="n"/>
      <c r="H6" s="69" t="n"/>
      <c r="I6" s="69" t="n"/>
      <c r="J6" s="69" t="n"/>
      <c r="K6" s="69" t="n"/>
      <c r="L6" s="276">
        <f>SUM(B6:K6)</f>
        <v/>
      </c>
      <c r="M6" s="55" t="n"/>
      <c r="N6" s="268">
        <f>M6-L6</f>
        <v/>
      </c>
      <c r="O6" s="256">
        <f>SUM(C6:K6)+'814'!O6</f>
        <v/>
      </c>
      <c r="P6" s="240" t="n"/>
      <c r="Q6" s="102" t="s">
        <v>265</v>
      </c>
    </row>
    <row r="7" spans="1:18">
      <c r="A7" s="262" t="s">
        <v>10</v>
      </c>
      <c r="B7" s="261">
        <f>-1*'814'!N7</f>
        <v/>
      </c>
      <c r="C7" s="69" t="n"/>
      <c r="D7" s="69" t="n"/>
      <c r="E7" s="69" t="n"/>
      <c r="F7" s="227" t="n">
        <v>150</v>
      </c>
      <c r="G7" s="69" t="n"/>
      <c r="H7" s="69" t="n"/>
      <c r="I7" s="69" t="n"/>
      <c r="J7" s="69" t="n"/>
      <c r="K7" s="69" t="n"/>
      <c r="L7" s="276">
        <f>SUM(B7:K7)</f>
        <v/>
      </c>
      <c r="M7" s="55" t="n"/>
      <c r="N7" s="268">
        <f>M7-L7</f>
        <v/>
      </c>
      <c r="O7" s="256">
        <f>SUM(C7:K7)+'814'!O7</f>
        <v/>
      </c>
      <c r="P7" s="240" t="n"/>
      <c r="Q7" s="102" t="s">
        <v>266</v>
      </c>
    </row>
    <row r="8" spans="1:18">
      <c r="A8" s="262" t="s">
        <v>13</v>
      </c>
      <c r="B8" s="261">
        <f>-1*'814'!N8</f>
        <v/>
      </c>
      <c r="C8" s="69" t="n"/>
      <c r="D8" s="69" t="n">
        <v>200</v>
      </c>
      <c r="E8" s="69" t="n"/>
      <c r="F8" s="227" t="n">
        <v>150</v>
      </c>
      <c r="G8" s="69" t="n"/>
      <c r="H8" s="69" t="n"/>
      <c r="I8" s="69" t="n"/>
      <c r="J8" s="69" t="n"/>
      <c r="K8" s="69" t="n"/>
      <c r="L8" s="276">
        <f>SUM(B8:K8)</f>
        <v/>
      </c>
      <c r="M8" s="55" t="n"/>
      <c r="N8" s="268">
        <f>M8-L8</f>
        <v/>
      </c>
      <c r="O8" s="256">
        <f>SUM(C8:K8)+'814'!O8</f>
        <v/>
      </c>
      <c r="P8" s="240" t="n"/>
      <c r="Q8" s="102" t="s">
        <v>267</v>
      </c>
    </row>
    <row r="9" spans="1:18">
      <c r="A9" s="262" t="s">
        <v>124</v>
      </c>
      <c r="B9" s="261">
        <f>-1*'814'!N9</f>
        <v/>
      </c>
      <c r="C9" s="69" t="n"/>
      <c r="D9" s="69" t="n"/>
      <c r="E9" s="69" t="n"/>
      <c r="F9" s="224" t="n"/>
      <c r="G9" s="69" t="n"/>
      <c r="H9" s="69" t="n"/>
      <c r="I9" s="69" t="n"/>
      <c r="J9" s="69" t="n"/>
      <c r="K9" s="69" t="n"/>
      <c r="L9" s="276">
        <f>SUM(B9:K9)</f>
        <v/>
      </c>
      <c r="M9" s="55" t="n"/>
      <c r="N9" s="268">
        <f>M9-L9</f>
        <v/>
      </c>
      <c r="O9" s="256">
        <f>SUM(C9:K9)+'814'!O9</f>
        <v/>
      </c>
      <c r="P9" s="240" t="n"/>
      <c r="Q9" s="102" t="s">
        <v>381</v>
      </c>
    </row>
    <row r="10" spans="1:18">
      <c r="A10" s="262" t="s">
        <v>16</v>
      </c>
      <c r="B10" s="261">
        <f>-1*'814'!N10</f>
        <v/>
      </c>
      <c r="C10" s="69" t="n"/>
      <c r="D10" s="69" t="n"/>
      <c r="E10" s="69" t="n"/>
      <c r="F10" s="224" t="n"/>
      <c r="G10" s="69" t="n"/>
      <c r="H10" s="69" t="n"/>
      <c r="I10" s="69" t="n"/>
      <c r="J10" s="69" t="n"/>
      <c r="K10" s="69" t="n"/>
      <c r="L10" s="276">
        <f>SUM(B10:K10)</f>
        <v/>
      </c>
      <c r="M10" s="55" t="n"/>
      <c r="N10" s="268">
        <f>M10-L10</f>
        <v/>
      </c>
      <c r="O10" s="256">
        <f>SUM(C10:K10)+'814'!O10</f>
        <v/>
      </c>
      <c r="P10" s="240" t="n"/>
      <c r="Q10" s="102" t="s">
        <v>268</v>
      </c>
    </row>
    <row r="11" spans="1:18">
      <c r="A11" s="262" t="s">
        <v>19</v>
      </c>
      <c r="B11" s="261">
        <f>-1*'814'!N11</f>
        <v/>
      </c>
      <c r="C11" s="69" t="n"/>
      <c r="D11" s="69" t="n">
        <v>200</v>
      </c>
      <c r="E11" s="69" t="n"/>
      <c r="F11" s="226" t="n">
        <v>150</v>
      </c>
      <c r="G11" s="69" t="n"/>
      <c r="H11" s="69" t="n"/>
      <c r="I11" s="69" t="n"/>
      <c r="J11" s="69" t="n"/>
      <c r="K11" s="69" t="n"/>
      <c r="L11" s="276">
        <f>SUM(B11:K11)</f>
        <v/>
      </c>
      <c r="M11" s="55">
        <f>L11</f>
        <v/>
      </c>
      <c r="N11" s="268">
        <f>M11-L11</f>
        <v/>
      </c>
      <c r="O11" s="256">
        <f>SUM(C11:K11)+'814'!O11</f>
        <v/>
      </c>
      <c r="P11" s="240" t="n"/>
      <c r="Q11" s="102" t="s">
        <v>269</v>
      </c>
    </row>
    <row r="12" spans="1:18">
      <c r="A12" s="262" t="s">
        <v>22</v>
      </c>
      <c r="B12" s="261">
        <f>-1*'814'!N12</f>
        <v/>
      </c>
      <c r="C12" s="69" t="n"/>
      <c r="D12" s="69" t="n"/>
      <c r="E12" s="69" t="n"/>
      <c r="F12" s="224" t="n"/>
      <c r="G12" s="69" t="n"/>
      <c r="H12" s="69" t="n"/>
      <c r="I12" s="69" t="n"/>
      <c r="J12" s="69" t="n"/>
      <c r="K12" s="69" t="n"/>
      <c r="L12" s="276">
        <f>SUM(B12:K12)</f>
        <v/>
      </c>
      <c r="M12" s="55" t="n"/>
      <c r="N12" s="268">
        <f>M12-L12</f>
        <v/>
      </c>
      <c r="O12" s="256">
        <f>SUM(C12:K12)+'814'!O12</f>
        <v/>
      </c>
      <c r="P12" s="240" t="n"/>
      <c r="Q12" s="102" t="s">
        <v>270</v>
      </c>
    </row>
    <row r="13" spans="1:18">
      <c r="A13" s="262" t="s">
        <v>25</v>
      </c>
      <c r="B13" s="261">
        <f>-1*'814'!N13</f>
        <v/>
      </c>
      <c r="C13" s="69" t="n"/>
      <c r="D13" s="69" t="n"/>
      <c r="E13" s="69" t="n"/>
      <c r="F13" s="227" t="n">
        <v>150</v>
      </c>
      <c r="G13" s="69" t="n"/>
      <c r="H13" s="69" t="n"/>
      <c r="I13" s="69" t="n"/>
      <c r="J13" s="69" t="n"/>
      <c r="K13" s="69" t="n"/>
      <c r="L13" s="276">
        <f>SUM(B13:K13)</f>
        <v/>
      </c>
      <c r="M13" s="55" t="n"/>
      <c r="N13" s="268">
        <f>M13-L13</f>
        <v/>
      </c>
      <c r="O13" s="256">
        <f>SUM(C13:K13)+'814'!O13</f>
        <v/>
      </c>
      <c r="P13" s="240" t="n"/>
      <c r="Q13" s="102" t="s">
        <v>271</v>
      </c>
    </row>
    <row r="14" spans="1:18">
      <c r="A14" s="262" t="s">
        <v>28</v>
      </c>
      <c r="B14" s="261">
        <f>-1*'814'!N14</f>
        <v/>
      </c>
      <c r="C14" s="69" t="n"/>
      <c r="D14" s="69" t="n">
        <v>200</v>
      </c>
      <c r="E14" s="69" t="n"/>
      <c r="F14" s="224" t="n"/>
      <c r="G14" s="69" t="n"/>
      <c r="H14" s="69" t="n"/>
      <c r="I14" s="69" t="n"/>
      <c r="J14" s="69" t="n"/>
      <c r="K14" s="69" t="n"/>
      <c r="L14" s="276">
        <f>SUM(B14:K14)</f>
        <v/>
      </c>
      <c r="M14" s="55" t="n"/>
      <c r="N14" s="268">
        <f>M14-L14</f>
        <v/>
      </c>
      <c r="O14" s="256">
        <f>SUM(C14:K14)+'814'!O14</f>
        <v/>
      </c>
      <c r="P14" s="240" t="n"/>
      <c r="Q14" s="102" t="s">
        <v>272</v>
      </c>
    </row>
    <row r="15" spans="1:18">
      <c r="A15" s="262" t="s">
        <v>31</v>
      </c>
      <c r="B15" s="261">
        <f>-1*'814'!N15</f>
        <v/>
      </c>
      <c r="C15" s="69" t="n"/>
      <c r="D15" s="69" t="n">
        <v>200</v>
      </c>
      <c r="E15" s="69" t="n"/>
      <c r="F15" s="226" t="n">
        <v>150</v>
      </c>
      <c r="G15" s="69" t="n"/>
      <c r="H15" s="69" t="n"/>
      <c r="I15" s="69" t="n"/>
      <c r="J15" s="69" t="n"/>
      <c r="K15" s="69" t="n"/>
      <c r="L15" s="276">
        <f>SUM(B15:K15)</f>
        <v/>
      </c>
      <c r="M15" s="55" t="n"/>
      <c r="N15" s="268">
        <f>M15-L15</f>
        <v/>
      </c>
      <c r="O15" s="256">
        <f>SUM(C15:K15)+'814'!O15</f>
        <v/>
      </c>
      <c r="P15" s="240" t="n"/>
      <c r="Q15" s="102" t="s">
        <v>273</v>
      </c>
    </row>
    <row r="16" spans="1:18">
      <c r="A16" s="262" t="s">
        <v>68</v>
      </c>
      <c r="B16" s="261">
        <f>-1*'814'!N16</f>
        <v/>
      </c>
      <c r="C16" s="69" t="n"/>
      <c r="D16" s="69" t="n">
        <v>200</v>
      </c>
      <c r="E16" s="69" t="n"/>
      <c r="F16" s="224" t="n"/>
      <c r="G16" s="69" t="n"/>
      <c r="H16" s="69" t="n"/>
      <c r="I16" s="69" t="n"/>
      <c r="J16" s="69" t="n"/>
      <c r="K16" s="69" t="n"/>
      <c r="L16" s="276">
        <f>SUM(B16:K16)</f>
        <v/>
      </c>
      <c r="M16" s="55" t="n"/>
      <c r="N16" s="268">
        <f>M16-L16</f>
        <v/>
      </c>
      <c r="O16" s="256">
        <f>SUM(C16:K16)+'814'!O16</f>
        <v/>
      </c>
      <c r="P16" s="240" t="n"/>
      <c r="Q16" s="102" t="s">
        <v>438</v>
      </c>
    </row>
    <row r="17" spans="1:18">
      <c r="A17" s="262" t="s">
        <v>130</v>
      </c>
      <c r="B17" s="261">
        <f>-1*'814'!N17</f>
        <v/>
      </c>
      <c r="C17" s="69" t="n"/>
      <c r="D17" s="69" t="n">
        <v>200</v>
      </c>
      <c r="E17" s="69" t="n"/>
      <c r="F17" s="226" t="n">
        <v>150</v>
      </c>
      <c r="G17" s="69" t="n"/>
      <c r="H17" s="69" t="n"/>
      <c r="I17" s="69" t="n"/>
      <c r="J17" s="69" t="n"/>
      <c r="K17" s="69" t="n"/>
      <c r="L17" s="276">
        <f>SUM(B17:K17)</f>
        <v/>
      </c>
      <c r="M17" s="55" t="n"/>
      <c r="N17" s="268">
        <f>M17-L17</f>
        <v/>
      </c>
      <c r="O17" s="256">
        <f>SUM(C17:K17)+'814'!O17</f>
        <v/>
      </c>
      <c r="P17" s="240" t="n"/>
      <c r="Q17" s="102" t="s">
        <v>275</v>
      </c>
    </row>
    <row r="18" spans="1:18">
      <c r="A18" s="262" t="s">
        <v>65</v>
      </c>
      <c r="B18" s="261">
        <f>-1*'814'!N18</f>
        <v/>
      </c>
      <c r="C18" s="69" t="n"/>
      <c r="D18" s="69" t="n"/>
      <c r="E18" s="69" t="n"/>
      <c r="F18" s="224" t="n"/>
      <c r="G18" s="69" t="n"/>
      <c r="H18" s="69" t="n"/>
      <c r="I18" s="69" t="n"/>
      <c r="J18" s="69" t="n"/>
      <c r="K18" s="69" t="n"/>
      <c r="L18" s="276">
        <f>SUM(B18:K18)</f>
        <v/>
      </c>
      <c r="M18" s="55" t="n"/>
      <c r="N18" s="268">
        <f>M18-L18</f>
        <v/>
      </c>
      <c r="O18" s="256">
        <f>SUM(C18:K18)+'814'!O18</f>
        <v/>
      </c>
      <c r="P18" s="240" t="n"/>
      <c r="Q18" s="102" t="s">
        <v>382</v>
      </c>
    </row>
    <row r="19" spans="1:18">
      <c r="A19" s="262" t="s">
        <v>39</v>
      </c>
      <c r="B19" s="261">
        <f>-1*'814'!N19</f>
        <v/>
      </c>
      <c r="C19" s="69" t="n"/>
      <c r="D19" s="69" t="n"/>
      <c r="E19" s="69" t="n"/>
      <c r="F19" s="227" t="n">
        <v>150</v>
      </c>
      <c r="G19" s="69" t="n"/>
      <c r="H19" s="69" t="n"/>
      <c r="I19" s="69" t="n"/>
      <c r="J19" s="69" t="n"/>
      <c r="K19" s="69" t="n"/>
      <c r="L19" s="276">
        <f>SUM(B19:K19)</f>
        <v/>
      </c>
      <c r="M19" s="55" t="n"/>
      <c r="N19" s="268">
        <f>M19-L19</f>
        <v/>
      </c>
      <c r="O19" s="256">
        <f>SUM(C19:K19)+'814'!O19</f>
        <v/>
      </c>
      <c r="P19" s="240" t="n"/>
      <c r="Q19" s="102" t="s">
        <v>276</v>
      </c>
    </row>
    <row r="20" spans="1:18">
      <c r="A20" s="262" t="s">
        <v>42</v>
      </c>
      <c r="B20" s="261">
        <f>-1*'814'!N20</f>
        <v/>
      </c>
      <c r="C20" s="69" t="n"/>
      <c r="D20" s="69" t="n"/>
      <c r="E20" s="69" t="n"/>
      <c r="F20" s="227" t="n">
        <v>150</v>
      </c>
      <c r="G20" s="69" t="n"/>
      <c r="H20" s="69" t="n"/>
      <c r="I20" s="69" t="n"/>
      <c r="J20" s="69" t="n"/>
      <c r="K20" s="69" t="n"/>
      <c r="L20" s="276">
        <f>SUM(B20:K20)</f>
        <v/>
      </c>
      <c r="M20" s="55" t="n"/>
      <c r="N20" s="268">
        <f>M20-L20</f>
        <v/>
      </c>
      <c r="O20" s="256">
        <f>SUM(C20:K20)+'814'!O20</f>
        <v/>
      </c>
      <c r="P20" s="240" t="n"/>
      <c r="Q20" s="102" t="s">
        <v>277</v>
      </c>
    </row>
    <row r="21" spans="1:18">
      <c r="A21" s="262" t="s">
        <v>45</v>
      </c>
      <c r="B21" s="261">
        <f>-1*'814'!N21</f>
        <v/>
      </c>
      <c r="C21" s="69" t="n"/>
      <c r="D21" s="69" t="n"/>
      <c r="E21" s="69" t="n"/>
      <c r="F21" s="224" t="n"/>
      <c r="G21" s="69" t="n"/>
      <c r="H21" s="69" t="n"/>
      <c r="I21" s="69" t="n"/>
      <c r="J21" s="69" t="n"/>
      <c r="K21" s="69" t="n"/>
      <c r="L21" s="276">
        <f>SUM(B21:K21)</f>
        <v/>
      </c>
      <c r="M21" s="55" t="n"/>
      <c r="N21" s="268">
        <f>M21-L21</f>
        <v/>
      </c>
      <c r="O21" s="256">
        <f>SUM(C21:K21)+'814'!O21</f>
        <v/>
      </c>
      <c r="P21" s="240" t="n"/>
      <c r="Q21" s="102" t="s">
        <v>278</v>
      </c>
    </row>
    <row r="22" spans="1:18">
      <c r="A22" s="262" t="s">
        <v>179</v>
      </c>
      <c r="B22" s="261">
        <f>-1*'814'!N22</f>
        <v/>
      </c>
      <c r="C22" s="69" t="n"/>
      <c r="D22" s="69" t="n"/>
      <c r="E22" s="69" t="n"/>
      <c r="F22" s="224" t="n"/>
      <c r="G22" s="69" t="n"/>
      <c r="H22" s="69" t="n"/>
      <c r="I22" s="69" t="n"/>
      <c r="J22" s="69" t="n"/>
      <c r="K22" s="69" t="n"/>
      <c r="L22" s="276">
        <f>SUM(B22:K22)</f>
        <v/>
      </c>
      <c r="M22" s="55" t="n"/>
      <c r="N22" s="268">
        <f>M22-L22</f>
        <v/>
      </c>
      <c r="O22" s="256">
        <f>SUM(C22:K22)+'814'!O22</f>
        <v/>
      </c>
      <c r="P22" s="240" t="n"/>
      <c r="Q22" s="102" t="s">
        <v>494</v>
      </c>
    </row>
    <row r="23" spans="1:18">
      <c r="A23" s="262" t="s">
        <v>154</v>
      </c>
      <c r="B23" s="261">
        <f>-1*'814'!N23</f>
        <v/>
      </c>
      <c r="C23" s="69" t="n"/>
      <c r="D23" s="69" t="n"/>
      <c r="E23" s="69" t="n"/>
      <c r="F23" s="224" t="n"/>
      <c r="G23" s="69" t="n"/>
      <c r="H23" s="69" t="n"/>
      <c r="I23" s="69" t="n"/>
      <c r="J23" s="69" t="n"/>
      <c r="K23" s="69" t="n"/>
      <c r="L23" s="276">
        <f>SUM(B23:K23)</f>
        <v/>
      </c>
      <c r="M23" s="55" t="n"/>
      <c r="N23" s="268">
        <f>M23-L23</f>
        <v/>
      </c>
      <c r="O23" s="256">
        <f>SUM(C23:K23)+'814'!O23</f>
        <v/>
      </c>
      <c r="P23" s="240" t="n"/>
      <c r="Q23" s="102" t="s">
        <v>280</v>
      </c>
    </row>
    <row r="24" spans="1:18">
      <c r="A24" s="262" t="s">
        <v>76</v>
      </c>
      <c r="B24" s="261">
        <f>-1*'814'!N24</f>
        <v/>
      </c>
      <c r="C24" s="69" t="n"/>
      <c r="D24" s="69" t="n">
        <v>200</v>
      </c>
      <c r="E24" s="69" t="n"/>
      <c r="F24" s="226" t="n">
        <v>150</v>
      </c>
      <c r="G24" s="69" t="n"/>
      <c r="H24" s="69" t="n"/>
      <c r="I24" s="69" t="n"/>
      <c r="J24" s="69" t="n"/>
      <c r="K24" s="69" t="n"/>
      <c r="L24" s="276">
        <f>SUM(B24:K24)</f>
        <v/>
      </c>
      <c r="M24" s="55" t="n">
        <v>150</v>
      </c>
      <c r="N24" s="268">
        <f>M24-L24</f>
        <v/>
      </c>
      <c r="O24" s="256">
        <f>SUM(C24:K24)+'814'!O24</f>
        <v/>
      </c>
      <c r="Q24" s="102" t="s">
        <v>304</v>
      </c>
    </row>
    <row r="25" spans="1:18">
      <c r="B25" s="230" t="n"/>
      <c r="C25" s="69" t="n"/>
      <c r="D25" s="69" t="n"/>
      <c r="E25" s="69" t="n"/>
      <c r="F25" s="69" t="n"/>
      <c r="G25" s="69" t="n"/>
      <c r="H25" s="69" t="n"/>
      <c r="I25" s="44" t="n"/>
      <c r="J25" s="69" t="n"/>
      <c r="K25" s="69" t="n"/>
      <c r="L25" s="71" t="n"/>
      <c r="M25" s="71" t="n"/>
      <c r="O25" s="234" t="n"/>
    </row>
    <row r="26" spans="1:18">
      <c r="B26" s="230" t="n"/>
      <c r="C26" s="69" t="n"/>
      <c r="D26" s="69" t="n"/>
      <c r="E26" s="69" t="n"/>
      <c r="F26" s="240" t="s">
        <v>507</v>
      </c>
      <c r="G26" s="69" t="n"/>
      <c r="H26" s="69" t="n"/>
      <c r="I26" s="69" t="n"/>
      <c r="J26" s="69" t="n"/>
      <c r="K26" s="69" t="n"/>
      <c r="L26" s="71" t="n"/>
      <c r="M26" s="71" t="n"/>
      <c r="O26" s="234" t="n"/>
    </row>
    <row r="27" spans="1:18">
      <c r="B27" s="230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1" t="n"/>
      <c r="M27" s="71" t="n"/>
      <c r="O27" s="234" t="n"/>
    </row>
    <row r="28" spans="1:18">
      <c r="B28" s="230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0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0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0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0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0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0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0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0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0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0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0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0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0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0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0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0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0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0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0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0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0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0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0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0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0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0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0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0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0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0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0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0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0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0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0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0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0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0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0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0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0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0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0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0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0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0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0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0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0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0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0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0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0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0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0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0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0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0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0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0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0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0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9.710000000000001"/>
    <col customWidth="1" max="17" min="17" style="291" width="33.57"/>
    <col customWidth="1" max="22" min="18" style="291" width="17.29"/>
  </cols>
  <sheetData>
    <row r="1" spans="1:18">
      <c r="A1" s="218" t="s">
        <v>0</v>
      </c>
      <c r="B1" s="181" t="s">
        <v>252</v>
      </c>
      <c r="C1" s="182" t="n">
        <v>41855</v>
      </c>
      <c r="D1" s="182" t="n">
        <v>41858</v>
      </c>
      <c r="E1" s="182" t="n">
        <v>41862</v>
      </c>
      <c r="F1" s="182" t="n">
        <v>41865</v>
      </c>
      <c r="G1" s="182" t="n">
        <v>41869</v>
      </c>
      <c r="H1" s="182" t="n">
        <v>41872</v>
      </c>
      <c r="I1" s="182" t="n">
        <v>41876</v>
      </c>
      <c r="J1" s="182" t="n">
        <v>41879</v>
      </c>
      <c r="K1" s="218" t="s">
        <v>493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  <c r="Q1" s="102" t="s">
        <v>257</v>
      </c>
    </row>
    <row r="2" spans="1:18">
      <c r="A2" s="22" t="s">
        <v>258</v>
      </c>
      <c r="B2" s="23">
        <f>'714'!L2</f>
        <v/>
      </c>
      <c r="C2" s="227" t="s">
        <v>508</v>
      </c>
      <c r="D2" s="226" t="s">
        <v>509</v>
      </c>
      <c r="E2" s="227" t="s">
        <v>510</v>
      </c>
      <c r="F2" s="69" t="s">
        <v>295</v>
      </c>
      <c r="G2" s="69" t="n"/>
      <c r="H2" s="226" t="s">
        <v>348</v>
      </c>
      <c r="I2" s="69" t="n"/>
      <c r="J2" s="69" t="s">
        <v>339</v>
      </c>
      <c r="K2" s="69" t="n"/>
      <c r="L2" s="26">
        <f>B2+L3-L4</f>
        <v/>
      </c>
      <c r="M2" s="55" t="n"/>
      <c r="N2" s="268">
        <f>SUM(N5:N24)</f>
        <v/>
      </c>
      <c r="O2" s="211" t="s">
        <v>490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1" t="n"/>
      <c r="P3" s="69" t="n"/>
      <c r="Q3" s="236" t="n"/>
      <c r="R3" s="236" t="n"/>
    </row>
    <row r="4" spans="1:18">
      <c r="A4" s="40" t="s">
        <v>263</v>
      </c>
      <c r="B4" s="40" t="n"/>
      <c r="C4" s="229" t="n">
        <v>1600</v>
      </c>
      <c r="D4" s="229" t="n">
        <v>1600</v>
      </c>
      <c r="E4" s="229" t="n">
        <v>1600</v>
      </c>
      <c r="F4" s="229" t="n">
        <v>1600</v>
      </c>
      <c r="G4" s="229" t="n"/>
      <c r="H4" s="229" t="n">
        <v>1600</v>
      </c>
      <c r="I4" s="229" t="n"/>
      <c r="J4" s="229" t="n">
        <v>1600</v>
      </c>
      <c r="K4" s="229" t="n"/>
      <c r="L4" s="229">
        <f>SUM(C4:K4)</f>
        <v/>
      </c>
      <c r="M4" s="55" t="n"/>
      <c r="N4" s="268" t="n"/>
      <c r="O4" s="43" t="n"/>
      <c r="P4" s="69" t="n"/>
    </row>
    <row r="5" spans="1:18">
      <c r="A5" s="263" t="s">
        <v>264</v>
      </c>
      <c r="B5" s="261">
        <f>-1*'714'!N5</f>
        <v/>
      </c>
      <c r="C5" s="226" t="n">
        <v>200</v>
      </c>
      <c r="D5" s="226" t="n">
        <v>150</v>
      </c>
      <c r="E5" s="227" t="n">
        <v>200</v>
      </c>
      <c r="F5" s="69" t="n">
        <v>400</v>
      </c>
      <c r="G5" s="69" t="n"/>
      <c r="H5" s="69" t="n">
        <v>450</v>
      </c>
      <c r="I5" s="69" t="n"/>
      <c r="J5" s="69" t="n">
        <v>400</v>
      </c>
      <c r="K5" s="69" t="n"/>
      <c r="L5" s="276">
        <f>SUM(B5:K5)</f>
        <v/>
      </c>
      <c r="M5" s="55" t="n">
        <v>2150</v>
      </c>
      <c r="N5" s="268">
        <f>M5-L5</f>
        <v/>
      </c>
      <c r="O5" s="256">
        <f>SUM(C5:K5)+'714'!O5</f>
        <v/>
      </c>
      <c r="P5" s="240" t="n"/>
      <c r="Q5" s="65" t="n"/>
    </row>
    <row r="6" spans="1:18">
      <c r="A6" s="262" t="s">
        <v>8</v>
      </c>
      <c r="B6" s="261">
        <f>-1*'714'!N6</f>
        <v/>
      </c>
      <c r="C6" s="224" t="n"/>
      <c r="D6" s="224" t="n"/>
      <c r="E6" s="224" t="n"/>
      <c r="F6" s="224" t="n"/>
      <c r="G6" s="69" t="n"/>
      <c r="H6" s="69" t="n"/>
      <c r="I6" s="69" t="n"/>
      <c r="J6" s="224" t="n"/>
      <c r="K6" s="69" t="n"/>
      <c r="L6" s="276">
        <f>SUM(B6:K6)</f>
        <v/>
      </c>
      <c r="M6" s="55" t="n"/>
      <c r="N6" s="268">
        <f>M6-L6</f>
        <v/>
      </c>
      <c r="O6" s="256">
        <f>SUM(C6:K6)+'714'!O6</f>
        <v/>
      </c>
      <c r="P6" s="240" t="n"/>
      <c r="Q6" s="102" t="s">
        <v>265</v>
      </c>
    </row>
    <row r="7" spans="1:18">
      <c r="A7" s="262" t="s">
        <v>10</v>
      </c>
      <c r="B7" s="261">
        <f>-1*'714'!N7</f>
        <v/>
      </c>
      <c r="C7" s="226" t="n">
        <v>200</v>
      </c>
      <c r="D7" s="226" t="n">
        <v>150</v>
      </c>
      <c r="E7" s="227" t="n">
        <v>200</v>
      </c>
      <c r="F7" s="226" t="n">
        <v>200</v>
      </c>
      <c r="G7" s="69" t="n"/>
      <c r="H7" s="227" t="n">
        <v>150</v>
      </c>
      <c r="I7" s="69" t="n"/>
      <c r="J7" s="226" t="n">
        <v>200</v>
      </c>
      <c r="K7" s="69" t="n"/>
      <c r="L7" s="276">
        <f>SUM(B7:K7)</f>
        <v/>
      </c>
      <c r="M7" s="55" t="n"/>
      <c r="N7" s="268">
        <f>M7-L7</f>
        <v/>
      </c>
      <c r="O7" s="256">
        <f>SUM(C7:K7)+'714'!O7</f>
        <v/>
      </c>
      <c r="P7" s="240" t="n"/>
      <c r="Q7" s="102" t="s">
        <v>266</v>
      </c>
    </row>
    <row r="8" spans="1:18">
      <c r="A8" s="262" t="s">
        <v>13</v>
      </c>
      <c r="B8" s="261">
        <f>-1*'714'!N8</f>
        <v/>
      </c>
      <c r="C8" s="227" t="n">
        <v>200</v>
      </c>
      <c r="D8" s="226" t="n">
        <v>150</v>
      </c>
      <c r="E8" s="227" t="n">
        <v>200</v>
      </c>
      <c r="F8" s="227" t="n">
        <v>200</v>
      </c>
      <c r="G8" s="69" t="n"/>
      <c r="H8" s="227" t="n">
        <v>150</v>
      </c>
      <c r="I8" s="69" t="n"/>
      <c r="J8" s="227" t="n">
        <v>200</v>
      </c>
      <c r="K8" s="69" t="n"/>
      <c r="L8" s="276">
        <f>SUM(B8:K8)</f>
        <v/>
      </c>
      <c r="M8" s="55" t="n">
        <v>500</v>
      </c>
      <c r="N8" s="268">
        <f>M8-L8</f>
        <v/>
      </c>
      <c r="O8" s="256">
        <f>SUM(C8:K8)+'714'!O8</f>
        <v/>
      </c>
      <c r="P8" s="240" t="n"/>
      <c r="Q8" s="102" t="s">
        <v>267</v>
      </c>
    </row>
    <row r="9" spans="1:18">
      <c r="A9" s="262" t="s">
        <v>124</v>
      </c>
      <c r="B9" s="261">
        <f>-1*'714'!N9</f>
        <v/>
      </c>
      <c r="C9" s="224" t="n"/>
      <c r="D9" s="224" t="n"/>
      <c r="E9" s="224" t="n"/>
      <c r="F9" s="224" t="n"/>
      <c r="G9" s="69" t="n"/>
      <c r="H9" s="224" t="n"/>
      <c r="I9" s="69" t="n"/>
      <c r="J9" s="224" t="n"/>
      <c r="K9" s="69" t="n"/>
      <c r="L9" s="276">
        <f>SUM(B9:K9)</f>
        <v/>
      </c>
      <c r="M9" s="55" t="n"/>
      <c r="N9" s="268">
        <f>M9-L9</f>
        <v/>
      </c>
      <c r="O9" s="256">
        <f>SUM(C9:K9)+'714'!O9</f>
        <v/>
      </c>
      <c r="P9" s="240" t="n"/>
      <c r="Q9" s="102" t="s">
        <v>381</v>
      </c>
    </row>
    <row r="10" spans="1:18">
      <c r="A10" s="262" t="s">
        <v>16</v>
      </c>
      <c r="B10" s="261">
        <f>-1*'714'!N10</f>
        <v/>
      </c>
      <c r="C10" s="224" t="n"/>
      <c r="D10" s="224" t="n"/>
      <c r="E10" s="224" t="n"/>
      <c r="F10" s="224" t="n"/>
      <c r="G10" s="69" t="n"/>
      <c r="H10" s="224" t="n"/>
      <c r="I10" s="69" t="n"/>
      <c r="J10" s="224" t="n"/>
      <c r="K10" s="69" t="n"/>
      <c r="L10" s="276">
        <f>SUM(B10:K10)</f>
        <v/>
      </c>
      <c r="M10" s="55" t="n"/>
      <c r="N10" s="268">
        <f>M10-L10</f>
        <v/>
      </c>
      <c r="O10" s="256">
        <f>SUM(C10:K10)+'714'!O10</f>
        <v/>
      </c>
      <c r="P10" s="240" t="n"/>
      <c r="Q10" s="102" t="s">
        <v>268</v>
      </c>
    </row>
    <row r="11" spans="1:18">
      <c r="A11" s="262" t="s">
        <v>19</v>
      </c>
      <c r="B11" s="261">
        <f>-1*'714'!N11</f>
        <v/>
      </c>
      <c r="C11" s="226" t="n">
        <v>200</v>
      </c>
      <c r="D11" s="226" t="n">
        <v>150</v>
      </c>
      <c r="E11" s="226" t="n">
        <v>200</v>
      </c>
      <c r="F11" s="226" t="n">
        <v>200</v>
      </c>
      <c r="G11" s="69" t="n"/>
      <c r="H11" s="226" t="n">
        <v>150</v>
      </c>
      <c r="I11" s="69" t="n"/>
      <c r="J11" s="226" t="n">
        <v>200</v>
      </c>
      <c r="K11" s="69" t="n"/>
      <c r="L11" s="276">
        <f>SUM(B11:K11)</f>
        <v/>
      </c>
      <c r="M11" s="55">
        <f>L11</f>
        <v/>
      </c>
      <c r="N11" s="268">
        <f>M11-L11</f>
        <v/>
      </c>
      <c r="O11" s="256">
        <f>SUM(C11:K11)+'714'!O11</f>
        <v/>
      </c>
      <c r="P11" s="240" t="n"/>
      <c r="Q11" s="102" t="s">
        <v>269</v>
      </c>
    </row>
    <row r="12" spans="1:18">
      <c r="A12" s="262" t="s">
        <v>22</v>
      </c>
      <c r="B12" s="261">
        <f>-1*'714'!N12</f>
        <v/>
      </c>
      <c r="C12" s="224" t="n"/>
      <c r="D12" s="227" t="n">
        <v>150</v>
      </c>
      <c r="E12" s="224" t="n"/>
      <c r="F12" s="224" t="n"/>
      <c r="G12" s="69" t="n"/>
      <c r="H12" s="224" t="n"/>
      <c r="I12" s="69" t="n"/>
      <c r="J12" s="224" t="n"/>
      <c r="K12" s="69" t="n"/>
      <c r="L12" s="276">
        <f>SUM(B12:K12)</f>
        <v/>
      </c>
      <c r="M12" s="55" t="n"/>
      <c r="N12" s="268">
        <f>M12-L12</f>
        <v/>
      </c>
      <c r="O12" s="256">
        <f>SUM(C12:K12)+'714'!O12</f>
        <v/>
      </c>
      <c r="P12" s="240" t="n"/>
      <c r="Q12" s="102" t="s">
        <v>270</v>
      </c>
    </row>
    <row r="13" spans="1:18">
      <c r="A13" s="262" t="s">
        <v>25</v>
      </c>
      <c r="B13" s="261">
        <f>-1*'714'!N13</f>
        <v/>
      </c>
      <c r="C13" s="224" t="n"/>
      <c r="D13" s="224" t="n"/>
      <c r="E13" s="224" t="n"/>
      <c r="F13" s="224" t="n"/>
      <c r="G13" s="69" t="n"/>
      <c r="H13" s="227" t="n">
        <v>150</v>
      </c>
      <c r="I13" s="69" t="n"/>
      <c r="J13" s="224" t="n"/>
      <c r="K13" s="69" t="n"/>
      <c r="L13" s="276">
        <f>SUM(B13:K13)</f>
        <v/>
      </c>
      <c r="M13" s="55" t="n">
        <v>1000</v>
      </c>
      <c r="N13" s="268">
        <f>M13-L13</f>
        <v/>
      </c>
      <c r="O13" s="256">
        <f>SUM(C13:K13)+'714'!O13</f>
        <v/>
      </c>
      <c r="P13" s="240" t="n"/>
      <c r="Q13" s="102" t="s">
        <v>271</v>
      </c>
    </row>
    <row r="14" spans="1:18">
      <c r="A14" s="262" t="s">
        <v>28</v>
      </c>
      <c r="B14" s="261">
        <f>-1*'714'!N14</f>
        <v/>
      </c>
      <c r="C14" s="226" t="n">
        <v>200</v>
      </c>
      <c r="D14" s="224" t="n"/>
      <c r="E14" s="224" t="n"/>
      <c r="F14" s="224" t="n"/>
      <c r="G14" s="69" t="n"/>
      <c r="H14" s="224" t="n"/>
      <c r="I14" s="69" t="n"/>
      <c r="J14" s="224" t="n"/>
      <c r="K14" s="69" t="n"/>
      <c r="L14" s="276">
        <f>SUM(B14:K14)</f>
        <v/>
      </c>
      <c r="M14" s="55" t="n"/>
      <c r="N14" s="268">
        <f>M14-L14</f>
        <v/>
      </c>
      <c r="O14" s="256">
        <f>SUM(C14:K14)+'714'!O14</f>
        <v/>
      </c>
      <c r="P14" s="240" t="n"/>
      <c r="Q14" s="102" t="s">
        <v>272</v>
      </c>
    </row>
    <row r="15" spans="1:18">
      <c r="A15" s="262" t="s">
        <v>31</v>
      </c>
      <c r="B15" s="261">
        <f>-1*'714'!N15</f>
        <v/>
      </c>
      <c r="C15" s="224" t="n"/>
      <c r="D15" s="224" t="n"/>
      <c r="E15" s="224" t="n"/>
      <c r="F15" s="224" t="n"/>
      <c r="G15" s="69" t="n"/>
      <c r="H15" s="224" t="n"/>
      <c r="I15" s="69" t="n"/>
      <c r="J15" s="227" t="n">
        <v>200</v>
      </c>
      <c r="K15" s="69" t="n"/>
      <c r="L15" s="276">
        <f>SUM(B15:K15)</f>
        <v/>
      </c>
      <c r="M15" s="55" t="n"/>
      <c r="N15" s="268">
        <f>M15-L15</f>
        <v/>
      </c>
      <c r="O15" s="256">
        <f>SUM(C15:K15)+'714'!O15</f>
        <v/>
      </c>
      <c r="P15" s="240" t="n"/>
      <c r="Q15" s="102" t="s">
        <v>273</v>
      </c>
    </row>
    <row r="16" spans="1:18">
      <c r="A16" s="262" t="s">
        <v>68</v>
      </c>
      <c r="B16" s="261">
        <f>-1*'714'!N16</f>
        <v/>
      </c>
      <c r="C16" s="227" t="n">
        <v>200</v>
      </c>
      <c r="D16" s="227" t="n">
        <v>150</v>
      </c>
      <c r="E16" s="227" t="n">
        <v>200</v>
      </c>
      <c r="F16" s="224" t="n"/>
      <c r="G16" s="69" t="n"/>
      <c r="H16" s="224" t="n"/>
      <c r="I16" s="69" t="n"/>
      <c r="J16" s="224" t="n"/>
      <c r="K16" s="69" t="n"/>
      <c r="L16" s="276">
        <f>SUM(B16:K16)</f>
        <v/>
      </c>
      <c r="M16" s="55" t="n"/>
      <c r="N16" s="268">
        <f>M16-L16</f>
        <v/>
      </c>
      <c r="O16" s="256">
        <f>SUM(C16:K16)+'714'!O16</f>
        <v/>
      </c>
      <c r="P16" s="240" t="n"/>
      <c r="Q16" s="102" t="s">
        <v>438</v>
      </c>
    </row>
    <row r="17" spans="1:18">
      <c r="A17" s="262" t="s">
        <v>130</v>
      </c>
      <c r="B17" s="261">
        <f>-1*'714'!N17</f>
        <v/>
      </c>
      <c r="C17" s="227" t="n">
        <v>200</v>
      </c>
      <c r="D17" s="226" t="n">
        <v>150</v>
      </c>
      <c r="E17" s="226" t="n">
        <v>200</v>
      </c>
      <c r="F17" s="224" t="n"/>
      <c r="G17" s="69" t="n"/>
      <c r="H17" s="224" t="n"/>
      <c r="I17" s="69" t="n"/>
      <c r="J17" s="227" t="n">
        <v>200</v>
      </c>
      <c r="K17" s="69" t="n"/>
      <c r="L17" s="276">
        <f>SUM(B17:K17)</f>
        <v/>
      </c>
      <c r="M17" s="55" t="n">
        <v>1000</v>
      </c>
      <c r="N17" s="268">
        <f>M17-L17</f>
        <v/>
      </c>
      <c r="O17" s="256">
        <f>SUM(C17:K17)+'714'!O17</f>
        <v/>
      </c>
      <c r="P17" s="240" t="n"/>
      <c r="Q17" s="102" t="s">
        <v>275</v>
      </c>
    </row>
    <row r="18" spans="1:18">
      <c r="A18" s="262" t="s">
        <v>65</v>
      </c>
      <c r="B18" s="261">
        <f>-1*'714'!N18</f>
        <v/>
      </c>
      <c r="C18" s="224" t="n"/>
      <c r="D18" s="224" t="n"/>
      <c r="E18" s="224" t="n"/>
      <c r="F18" s="224" t="n"/>
      <c r="G18" s="69" t="n"/>
      <c r="H18" s="224" t="n"/>
      <c r="I18" s="69" t="n"/>
      <c r="J18" s="224" t="n"/>
      <c r="K18" s="69" t="n"/>
      <c r="L18" s="276">
        <f>SUM(B18:K18)</f>
        <v/>
      </c>
      <c r="M18" s="55" t="n"/>
      <c r="N18" s="268">
        <f>M18-L18</f>
        <v/>
      </c>
      <c r="O18" s="256">
        <f>SUM(C18:K18)+'714'!O18</f>
        <v/>
      </c>
      <c r="P18" s="240" t="n"/>
      <c r="Q18" s="102" t="s">
        <v>382</v>
      </c>
    </row>
    <row r="19" spans="1:18">
      <c r="A19" s="262" t="s">
        <v>39</v>
      </c>
      <c r="B19" s="261">
        <f>-1*'714'!N19</f>
        <v/>
      </c>
      <c r="C19" s="224" t="n"/>
      <c r="D19" s="227" t="n">
        <v>150</v>
      </c>
      <c r="E19" s="224" t="n"/>
      <c r="F19" s="227" t="n">
        <v>200</v>
      </c>
      <c r="G19" s="69" t="n"/>
      <c r="H19" s="226" t="n">
        <v>150</v>
      </c>
      <c r="I19" s="69" t="n"/>
      <c r="J19" s="224" t="n"/>
      <c r="K19" s="69" t="n"/>
      <c r="L19" s="276">
        <f>SUM(B19:K19)</f>
        <v/>
      </c>
      <c r="M19" s="55" t="n">
        <v>1000</v>
      </c>
      <c r="N19" s="268">
        <f>M19-L19</f>
        <v/>
      </c>
      <c r="O19" s="256">
        <f>SUM(C19:K19)+'714'!O19</f>
        <v/>
      </c>
      <c r="P19" s="240" t="n"/>
      <c r="Q19" s="102" t="s">
        <v>276</v>
      </c>
    </row>
    <row r="20" spans="1:18">
      <c r="A20" s="262" t="s">
        <v>42</v>
      </c>
      <c r="B20" s="261">
        <f>-1*'714'!N20</f>
        <v/>
      </c>
      <c r="C20" s="227" t="n">
        <v>200</v>
      </c>
      <c r="D20" s="227" t="n">
        <v>150</v>
      </c>
      <c r="E20" s="226" t="n">
        <v>200</v>
      </c>
      <c r="F20" s="227" t="n">
        <v>200</v>
      </c>
      <c r="G20" s="69" t="n"/>
      <c r="H20" s="226" t="n">
        <v>150</v>
      </c>
      <c r="I20" s="69" t="n"/>
      <c r="J20" s="224" t="n"/>
      <c r="K20" s="69" t="n"/>
      <c r="L20" s="276">
        <f>SUM(B20:K20)</f>
        <v/>
      </c>
      <c r="M20" s="55" t="n"/>
      <c r="N20" s="268">
        <f>M20-L20</f>
        <v/>
      </c>
      <c r="O20" s="256">
        <f>SUM(C20:K20)+'714'!O20</f>
        <v/>
      </c>
      <c r="P20" s="240" t="n"/>
      <c r="Q20" s="102" t="s">
        <v>277</v>
      </c>
    </row>
    <row r="21" spans="1:18">
      <c r="A21" s="262" t="s">
        <v>45</v>
      </c>
      <c r="B21" s="261">
        <f>-1*'714'!N21</f>
        <v/>
      </c>
      <c r="C21" s="224" t="n"/>
      <c r="D21" s="227" t="n">
        <v>150</v>
      </c>
      <c r="E21" s="224" t="n"/>
      <c r="F21" s="224" t="n"/>
      <c r="G21" s="69" t="n"/>
      <c r="H21" s="224" t="n"/>
      <c r="I21" s="69" t="n"/>
      <c r="J21" s="224" t="n"/>
      <c r="K21" s="69" t="n"/>
      <c r="L21" s="276">
        <f>SUM(B21:K21)</f>
        <v/>
      </c>
      <c r="M21" s="55" t="n"/>
      <c r="N21" s="268">
        <f>M21-L21</f>
        <v/>
      </c>
      <c r="O21" s="256">
        <f>SUM(C21:K21)+'714'!O21</f>
        <v/>
      </c>
      <c r="P21" s="240" t="n"/>
      <c r="Q21" s="102" t="s">
        <v>278</v>
      </c>
    </row>
    <row r="22" spans="1:18">
      <c r="A22" s="262" t="s">
        <v>179</v>
      </c>
      <c r="B22" s="261">
        <f>-1*'714'!N22</f>
        <v/>
      </c>
      <c r="C22" s="224" t="n"/>
      <c r="D22" s="224" t="n"/>
      <c r="E22" s="224" t="n"/>
      <c r="F22" s="224" t="n"/>
      <c r="G22" s="69" t="n"/>
      <c r="H22" s="224" t="n"/>
      <c r="I22" s="69" t="n"/>
      <c r="J22" s="224" t="n"/>
      <c r="K22" s="69" t="n"/>
      <c r="L22" s="276">
        <f>SUM(B22:K22)</f>
        <v/>
      </c>
      <c r="M22" s="55" t="n"/>
      <c r="N22" s="268">
        <f>M22-L22</f>
        <v/>
      </c>
      <c r="O22" s="256">
        <f>SUM(C22:K22)+'714'!O22</f>
        <v/>
      </c>
      <c r="P22" s="240" t="n"/>
      <c r="Q22" s="102" t="s">
        <v>494</v>
      </c>
    </row>
    <row r="23" spans="1:18">
      <c r="A23" s="262" t="s">
        <v>154</v>
      </c>
      <c r="B23" s="261">
        <f>-1*'714'!N23</f>
        <v/>
      </c>
      <c r="C23" s="224" t="n"/>
      <c r="D23" s="224" t="n"/>
      <c r="E23" s="224" t="n"/>
      <c r="F23" s="224" t="n"/>
      <c r="G23" s="69" t="n"/>
      <c r="H23" s="224" t="n"/>
      <c r="I23" s="69" t="n"/>
      <c r="J23" s="224" t="n"/>
      <c r="K23" s="69" t="n"/>
      <c r="L23" s="276">
        <f>SUM(B23:K23)</f>
        <v/>
      </c>
      <c r="M23" s="55" t="n"/>
      <c r="N23" s="268">
        <f>M23-L23</f>
        <v/>
      </c>
      <c r="O23" s="256">
        <f>SUM(C23:K23)+'714'!O23</f>
        <v/>
      </c>
      <c r="P23" s="240" t="n"/>
      <c r="Q23" s="102" t="s">
        <v>280</v>
      </c>
    </row>
    <row r="24" spans="1:18">
      <c r="A24" s="262" t="s">
        <v>76</v>
      </c>
      <c r="B24" s="261">
        <f>-1*'714'!N24</f>
        <v/>
      </c>
      <c r="C24" s="226" t="n">
        <v>200</v>
      </c>
      <c r="D24" s="224" t="n"/>
      <c r="E24" s="226" t="n">
        <v>200</v>
      </c>
      <c r="F24" s="226" t="n">
        <v>200</v>
      </c>
      <c r="G24" s="69" t="n"/>
      <c r="H24" s="226" t="n">
        <v>150</v>
      </c>
      <c r="I24" s="69" t="n"/>
      <c r="J24" s="226" t="n">
        <v>200</v>
      </c>
      <c r="K24" s="69" t="n"/>
      <c r="L24" s="276">
        <f>SUM(B24:K24)</f>
        <v/>
      </c>
      <c r="M24" s="55" t="n">
        <v>1700</v>
      </c>
      <c r="N24" s="268">
        <f>M24-L24</f>
        <v/>
      </c>
      <c r="O24" s="256">
        <f>SUM(C24:K24)+'714'!O24</f>
        <v/>
      </c>
      <c r="Q24" s="102" t="s">
        <v>304</v>
      </c>
    </row>
    <row r="25" spans="1:18">
      <c r="B25" s="230" t="n"/>
      <c r="C25" s="69" t="n"/>
      <c r="D25" s="69" t="n"/>
      <c r="E25" s="69" t="n"/>
      <c r="F25" s="69" t="n"/>
      <c r="G25" s="69" t="n"/>
      <c r="H25" s="69" t="n"/>
      <c r="I25" s="44" t="n"/>
      <c r="J25" s="69" t="n"/>
      <c r="K25" s="69" t="n"/>
      <c r="L25" s="71" t="n"/>
      <c r="M25" s="71" t="n"/>
      <c r="O25" s="234" t="n"/>
    </row>
    <row r="26" spans="1:18">
      <c r="B26" s="230" t="n"/>
      <c r="C26" s="69" t="s">
        <v>511</v>
      </c>
      <c r="D26" s="69" t="s">
        <v>511</v>
      </c>
      <c r="E26" s="69" t="s">
        <v>511</v>
      </c>
      <c r="F26" s="240" t="s">
        <v>512</v>
      </c>
      <c r="G26" s="69" t="n"/>
      <c r="H26" s="69" t="s">
        <v>513</v>
      </c>
      <c r="I26" s="69" t="n"/>
      <c r="J26" s="69" t="s">
        <v>514</v>
      </c>
      <c r="K26" s="69" t="n"/>
      <c r="L26" s="71" t="n"/>
      <c r="M26" s="71" t="n"/>
      <c r="O26" s="234" t="n"/>
    </row>
    <row r="27" spans="1:18">
      <c r="B27" s="230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1" t="n"/>
      <c r="M27" s="71" t="n"/>
      <c r="O27" s="234" t="n"/>
    </row>
    <row r="28" spans="1:18">
      <c r="B28" s="230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0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0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0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0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0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0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0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0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0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0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0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0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0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0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0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0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0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0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0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0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0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0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0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0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0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0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0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0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0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0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0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0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0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0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0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0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0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0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0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0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0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0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0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0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0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0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0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0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0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0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0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0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0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0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0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0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0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0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0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0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0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0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9.710000000000001"/>
    <col customWidth="1" max="17" min="17" style="291" width="33.57"/>
    <col customWidth="1" max="22" min="18" style="291" width="17.29"/>
  </cols>
  <sheetData>
    <row r="1" spans="1:18">
      <c r="A1" s="218" t="s">
        <v>0</v>
      </c>
      <c r="B1" s="181" t="s">
        <v>252</v>
      </c>
      <c r="C1" s="182" t="n">
        <v>41823</v>
      </c>
      <c r="D1" s="182" t="n">
        <v>41827</v>
      </c>
      <c r="E1" s="182" t="n">
        <v>41830</v>
      </c>
      <c r="F1" s="182" t="n">
        <v>41835</v>
      </c>
      <c r="G1" s="182" t="n">
        <v>41837</v>
      </c>
      <c r="H1" s="182" t="n">
        <v>41841</v>
      </c>
      <c r="I1" s="182" t="n">
        <v>41844</v>
      </c>
      <c r="J1" s="182" t="n">
        <v>41848</v>
      </c>
      <c r="K1" s="182" t="n">
        <v>41851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  <c r="Q1" s="102" t="s">
        <v>257</v>
      </c>
    </row>
    <row r="2" spans="1:18">
      <c r="A2" s="22" t="s">
        <v>258</v>
      </c>
      <c r="B2" s="23">
        <f>'614'!L2</f>
        <v/>
      </c>
      <c r="C2" s="69" t="s">
        <v>339</v>
      </c>
      <c r="D2" s="69" t="n"/>
      <c r="E2" s="226" t="s">
        <v>429</v>
      </c>
      <c r="F2" s="227" t="s">
        <v>425</v>
      </c>
      <c r="G2" s="69" t="n"/>
      <c r="H2" s="226" t="s">
        <v>286</v>
      </c>
      <c r="I2" s="69" t="s">
        <v>369</v>
      </c>
      <c r="J2" s="227" t="s">
        <v>515</v>
      </c>
      <c r="K2" s="226" t="s">
        <v>298</v>
      </c>
      <c r="L2" s="26">
        <f>B2+L3-L4</f>
        <v/>
      </c>
      <c r="M2" s="55" t="n"/>
      <c r="N2" s="268">
        <f>SUM(N5:N24)</f>
        <v/>
      </c>
      <c r="O2" s="211" t="s">
        <v>490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1" t="n"/>
      <c r="P3" s="69" t="n"/>
      <c r="Q3" s="236" t="n"/>
      <c r="R3" s="236" t="n"/>
    </row>
    <row r="4" spans="1:18">
      <c r="A4" s="40" t="s">
        <v>263</v>
      </c>
      <c r="B4" s="40" t="n"/>
      <c r="C4" s="229" t="n">
        <v>1600</v>
      </c>
      <c r="D4" s="229" t="n"/>
      <c r="E4" s="229" t="n">
        <v>1600</v>
      </c>
      <c r="F4" s="229" t="n">
        <v>1600</v>
      </c>
      <c r="G4" s="229" t="n"/>
      <c r="H4" s="229" t="n">
        <v>1600</v>
      </c>
      <c r="I4" s="229" t="n">
        <v>1600</v>
      </c>
      <c r="J4" s="229" t="n">
        <v>1600</v>
      </c>
      <c r="K4" s="229" t="n">
        <v>1800</v>
      </c>
      <c r="L4" s="229">
        <f>SUM(C4:K4)</f>
        <v/>
      </c>
      <c r="M4" s="55" t="n"/>
      <c r="N4" s="268" t="n"/>
      <c r="O4" s="43" t="n"/>
      <c r="P4" s="69" t="n"/>
    </row>
    <row r="5" spans="1:18">
      <c r="A5" s="263" t="s">
        <v>264</v>
      </c>
      <c r="B5" s="261">
        <f>-1*'614'!N5</f>
        <v/>
      </c>
      <c r="C5" s="227" t="n">
        <v>150</v>
      </c>
      <c r="D5" s="69" t="n"/>
      <c r="E5" s="224" t="n"/>
      <c r="F5" s="226" t="n">
        <v>200</v>
      </c>
      <c r="G5" s="69" t="n"/>
      <c r="H5" s="227" t="n">
        <v>200</v>
      </c>
      <c r="I5" s="227" t="n">
        <v>150</v>
      </c>
      <c r="J5" s="227" t="n">
        <v>200</v>
      </c>
      <c r="K5" s="226" t="n">
        <v>150</v>
      </c>
      <c r="L5" s="276">
        <f>SUM(B5:K5)</f>
        <v/>
      </c>
      <c r="M5" s="55" t="n">
        <v>150</v>
      </c>
      <c r="N5" s="268">
        <f>M5-L5</f>
        <v/>
      </c>
      <c r="O5" s="256">
        <f>SUM(C5:K5)+'614'!P5</f>
        <v/>
      </c>
      <c r="P5" s="240" t="n"/>
      <c r="Q5" s="65" t="n"/>
    </row>
    <row r="6" spans="1:18">
      <c r="A6" s="262" t="s">
        <v>8</v>
      </c>
      <c r="B6" s="261">
        <f>-1*'614'!N6</f>
        <v/>
      </c>
      <c r="C6" s="224" t="n"/>
      <c r="D6" s="69" t="n"/>
      <c r="E6" s="224" t="n"/>
      <c r="F6" s="224" t="n"/>
      <c r="G6" s="69" t="n"/>
      <c r="H6" s="224" t="n"/>
      <c r="I6" s="69" t="n"/>
      <c r="J6" s="226" t="n">
        <v>200</v>
      </c>
      <c r="K6" s="224" t="n"/>
      <c r="L6" s="276">
        <f>SUM(B6:K6)</f>
        <v/>
      </c>
      <c r="M6" s="55" t="n">
        <v>1600</v>
      </c>
      <c r="N6" s="268">
        <f>M6-L6</f>
        <v/>
      </c>
      <c r="O6" s="256">
        <f>SUM(C6:K6)+'614'!P6</f>
        <v/>
      </c>
      <c r="P6" s="240" t="n"/>
      <c r="Q6" s="102" t="s">
        <v>265</v>
      </c>
    </row>
    <row r="7" spans="1:18">
      <c r="A7" s="262" t="s">
        <v>10</v>
      </c>
      <c r="B7" s="261">
        <f>-1*'614'!N7</f>
        <v/>
      </c>
      <c r="C7" s="227" t="n">
        <v>150</v>
      </c>
      <c r="D7" s="69" t="n"/>
      <c r="E7" s="226" t="n">
        <v>150</v>
      </c>
      <c r="F7" s="227" t="n">
        <v>200</v>
      </c>
      <c r="G7" s="69" t="n"/>
      <c r="H7" s="227" t="n">
        <v>200</v>
      </c>
      <c r="I7" s="227" t="n">
        <v>100</v>
      </c>
      <c r="J7" s="227" t="n">
        <v>200</v>
      </c>
      <c r="K7" s="227" t="n">
        <v>150</v>
      </c>
      <c r="L7" s="276">
        <f>SUM(B7:K7)</f>
        <v/>
      </c>
      <c r="M7" s="55" t="n">
        <v>1400</v>
      </c>
      <c r="N7" s="268">
        <f>M7-L7</f>
        <v/>
      </c>
      <c r="O7" s="256">
        <f>SUM(C7:K7)+'614'!P7</f>
        <v/>
      </c>
      <c r="P7" s="240" t="n"/>
      <c r="Q7" s="102" t="s">
        <v>266</v>
      </c>
    </row>
    <row r="8" spans="1:18">
      <c r="A8" s="262" t="s">
        <v>13</v>
      </c>
      <c r="B8" s="261">
        <f>-1*'614'!N8</f>
        <v/>
      </c>
      <c r="C8" s="227" t="n">
        <v>150</v>
      </c>
      <c r="D8" s="69" t="n"/>
      <c r="E8" s="226" t="n">
        <v>150</v>
      </c>
      <c r="F8" s="224" t="n"/>
      <c r="G8" s="69" t="n"/>
      <c r="H8" s="224" t="n"/>
      <c r="I8" s="69" t="n"/>
      <c r="J8" s="69" t="n"/>
      <c r="K8" s="227" t="n">
        <v>150</v>
      </c>
      <c r="L8" s="276">
        <f>SUM(B8:K8)</f>
        <v/>
      </c>
      <c r="M8" s="55" t="n"/>
      <c r="N8" s="268">
        <f>M8-L8</f>
        <v/>
      </c>
      <c r="O8" s="256">
        <f>SUM(C8:K8)+'614'!P8</f>
        <v/>
      </c>
      <c r="P8" s="240" t="n"/>
      <c r="Q8" s="102" t="s">
        <v>267</v>
      </c>
    </row>
    <row r="9" spans="1:18">
      <c r="A9" s="262" t="s">
        <v>124</v>
      </c>
      <c r="B9" s="261">
        <f>-1*'614'!N9</f>
        <v/>
      </c>
      <c r="C9" s="224" t="n"/>
      <c r="D9" s="69" t="n"/>
      <c r="E9" s="224" t="n"/>
      <c r="F9" s="224" t="n"/>
      <c r="G9" s="69" t="n"/>
      <c r="H9" s="224" t="n"/>
      <c r="I9" s="69" t="n"/>
      <c r="J9" s="69" t="n"/>
      <c r="K9" s="224" t="n"/>
      <c r="L9" s="276">
        <f>SUM(B9:K9)</f>
        <v/>
      </c>
      <c r="M9" s="55" t="n"/>
      <c r="N9" s="268">
        <f>M9-L9</f>
        <v/>
      </c>
      <c r="O9" s="256">
        <f>SUM(C9:K9)+'614'!P9</f>
        <v/>
      </c>
      <c r="P9" s="240" t="n"/>
      <c r="Q9" s="102" t="s">
        <v>381</v>
      </c>
    </row>
    <row r="10" spans="1:18">
      <c r="A10" s="262" t="s">
        <v>16</v>
      </c>
      <c r="B10" s="261">
        <f>-1*'614'!N10</f>
        <v/>
      </c>
      <c r="C10" s="224" t="n"/>
      <c r="D10" s="69" t="n"/>
      <c r="E10" s="224" t="n"/>
      <c r="F10" s="224" t="n"/>
      <c r="G10" s="69" t="n"/>
      <c r="H10" s="224" t="n"/>
      <c r="I10" s="69" t="n"/>
      <c r="J10" s="69" t="n"/>
      <c r="K10" s="224" t="n"/>
      <c r="L10" s="276">
        <f>SUM(B10:K10)</f>
        <v/>
      </c>
      <c r="M10" s="55" t="n"/>
      <c r="N10" s="268">
        <f>M10-L10</f>
        <v/>
      </c>
      <c r="O10" s="256">
        <f>SUM(C10:K10)+'614'!P10</f>
        <v/>
      </c>
      <c r="P10" s="240" t="n"/>
      <c r="Q10" s="102" t="s">
        <v>268</v>
      </c>
    </row>
    <row r="11" spans="1:18">
      <c r="A11" s="262" t="s">
        <v>19</v>
      </c>
      <c r="B11" s="261">
        <f>-1*'614'!N11</f>
        <v/>
      </c>
      <c r="C11" s="226" t="n">
        <v>150</v>
      </c>
      <c r="D11" s="69" t="n"/>
      <c r="E11" s="226" t="n">
        <v>150</v>
      </c>
      <c r="F11" s="226" t="n">
        <v>200</v>
      </c>
      <c r="G11" s="69" t="n"/>
      <c r="H11" s="226" t="n">
        <v>200</v>
      </c>
      <c r="I11" s="69" t="n"/>
      <c r="J11" s="69" t="n"/>
      <c r="K11" s="224" t="n"/>
      <c r="L11" s="276">
        <f>SUM(B11:K11)</f>
        <v/>
      </c>
      <c r="M11" s="55">
        <f>L11</f>
        <v/>
      </c>
      <c r="N11" s="268">
        <f>M11-L11</f>
        <v/>
      </c>
      <c r="O11" s="256">
        <f>SUM(C11:K11)+'614'!P11</f>
        <v/>
      </c>
      <c r="P11" s="240" t="n"/>
      <c r="Q11" s="102" t="s">
        <v>269</v>
      </c>
    </row>
    <row r="12" spans="1:18">
      <c r="A12" s="262" t="s">
        <v>22</v>
      </c>
      <c r="B12" s="261">
        <f>-1*'614'!N12</f>
        <v/>
      </c>
      <c r="C12" s="227" t="n">
        <v>150</v>
      </c>
      <c r="D12" s="69" t="n"/>
      <c r="E12" s="227" t="n">
        <v>150</v>
      </c>
      <c r="F12" s="224" t="n"/>
      <c r="G12" s="69" t="n"/>
      <c r="H12" s="227" t="n">
        <v>200</v>
      </c>
      <c r="I12" s="226" t="n">
        <v>150</v>
      </c>
      <c r="J12" s="226" t="n">
        <v>200</v>
      </c>
      <c r="K12" s="224" t="n"/>
      <c r="L12" s="276">
        <f>SUM(B12:K12)</f>
        <v/>
      </c>
      <c r="M12" s="55" t="n"/>
      <c r="N12" s="268">
        <f>M12-L12</f>
        <v/>
      </c>
      <c r="O12" s="256">
        <f>SUM(C12:K12)+'614'!P12</f>
        <v/>
      </c>
      <c r="P12" s="240" t="n"/>
      <c r="Q12" s="102" t="s">
        <v>270</v>
      </c>
    </row>
    <row r="13" spans="1:18">
      <c r="A13" s="262" t="s">
        <v>25</v>
      </c>
      <c r="B13" s="261">
        <f>-1*'614'!N13</f>
        <v/>
      </c>
      <c r="C13" s="226" t="n">
        <v>150</v>
      </c>
      <c r="D13" s="69" t="n"/>
      <c r="E13" s="227" t="n">
        <v>150</v>
      </c>
      <c r="F13" s="227" t="n">
        <v>200</v>
      </c>
      <c r="G13" s="69" t="n"/>
      <c r="H13" s="224" t="n"/>
      <c r="I13" s="226" t="n">
        <v>150</v>
      </c>
      <c r="J13" s="69" t="n"/>
      <c r="K13" s="227" t="n">
        <v>150</v>
      </c>
      <c r="L13" s="276">
        <f>SUM(B13:K13)</f>
        <v/>
      </c>
      <c r="M13" s="55" t="n">
        <v>600</v>
      </c>
      <c r="N13" s="268">
        <f>M13-L13</f>
        <v/>
      </c>
      <c r="O13" s="256">
        <f>SUM(C13:K13)+'614'!P13</f>
        <v/>
      </c>
      <c r="P13" s="240" t="n"/>
      <c r="Q13" s="102" t="s">
        <v>271</v>
      </c>
    </row>
    <row r="14" spans="1:18">
      <c r="A14" s="262" t="s">
        <v>28</v>
      </c>
      <c r="B14" s="261">
        <f>-1*'614'!N14</f>
        <v/>
      </c>
      <c r="C14" s="224" t="n"/>
      <c r="D14" s="69" t="n"/>
      <c r="E14" s="224" t="n"/>
      <c r="F14" s="224" t="n"/>
      <c r="G14" s="69" t="n"/>
      <c r="H14" s="224" t="n"/>
      <c r="I14" s="69" t="n"/>
      <c r="J14" s="69" t="n"/>
      <c r="K14" s="226" t="n">
        <v>150</v>
      </c>
      <c r="L14" s="276">
        <f>SUM(B14:K14)</f>
        <v/>
      </c>
      <c r="M14" s="55" t="n"/>
      <c r="N14" s="268">
        <f>M14-L14</f>
        <v/>
      </c>
      <c r="O14" s="256">
        <f>SUM(C14:K14)+'614'!P14</f>
        <v/>
      </c>
      <c r="P14" s="240" t="n"/>
      <c r="Q14" s="102" t="s">
        <v>272</v>
      </c>
    </row>
    <row r="15" spans="1:18">
      <c r="A15" s="262" t="s">
        <v>31</v>
      </c>
      <c r="B15" s="261">
        <f>-1*'614'!N15</f>
        <v/>
      </c>
      <c r="C15" s="226" t="n">
        <v>150</v>
      </c>
      <c r="D15" s="69" t="n"/>
      <c r="E15" s="226" t="n">
        <v>150</v>
      </c>
      <c r="F15" s="227" t="n">
        <v>200</v>
      </c>
      <c r="G15" s="69" t="n"/>
      <c r="H15" s="226" t="n">
        <v>200</v>
      </c>
      <c r="I15" s="227" t="n">
        <v>150</v>
      </c>
      <c r="J15" s="227" t="n">
        <v>200</v>
      </c>
      <c r="K15" s="226" t="n">
        <v>150</v>
      </c>
      <c r="L15" s="276">
        <f>SUM(B15:K15)</f>
        <v/>
      </c>
      <c r="M15" s="55" t="n">
        <v>3200</v>
      </c>
      <c r="N15" s="268">
        <f>M15-L15</f>
        <v/>
      </c>
      <c r="O15" s="256">
        <f>SUM(C15:K15)+'614'!P15</f>
        <v/>
      </c>
      <c r="P15" s="240" t="n"/>
      <c r="Q15" s="102" t="s">
        <v>273</v>
      </c>
    </row>
    <row r="16" spans="1:18">
      <c r="A16" s="262" t="s">
        <v>68</v>
      </c>
      <c r="B16" s="261">
        <f>-1*'614'!N16</f>
        <v/>
      </c>
      <c r="C16" s="224" t="n"/>
      <c r="D16" s="69" t="n"/>
      <c r="E16" s="227" t="n">
        <v>150</v>
      </c>
      <c r="F16" s="224" t="n"/>
      <c r="G16" s="69" t="n"/>
      <c r="H16" s="226" t="n">
        <v>200</v>
      </c>
      <c r="I16" s="226" t="n">
        <v>150</v>
      </c>
      <c r="J16" s="69" t="n"/>
      <c r="K16" s="224" t="n"/>
      <c r="L16" s="276">
        <f>SUM(B16:K16)</f>
        <v/>
      </c>
      <c r="M16" s="55" t="n">
        <v>1000</v>
      </c>
      <c r="N16" s="268">
        <f>M16-L16</f>
        <v/>
      </c>
      <c r="O16" s="256">
        <f>SUM(C16:K16)+'614'!P16</f>
        <v/>
      </c>
      <c r="P16" s="240" t="n"/>
      <c r="Q16" s="102" t="s">
        <v>438</v>
      </c>
    </row>
    <row r="17" spans="1:18">
      <c r="A17" s="262" t="s">
        <v>130</v>
      </c>
      <c r="B17" s="261">
        <f>-1*'614'!N17</f>
        <v/>
      </c>
      <c r="C17" s="226" t="n">
        <v>150</v>
      </c>
      <c r="D17" s="69" t="n"/>
      <c r="E17" s="226" t="n">
        <v>150</v>
      </c>
      <c r="F17" s="226" t="n">
        <v>200</v>
      </c>
      <c r="G17" s="69" t="n"/>
      <c r="H17" s="226" t="n">
        <v>200</v>
      </c>
      <c r="I17" s="227" t="n">
        <v>150</v>
      </c>
      <c r="J17" s="226" t="n">
        <v>200</v>
      </c>
      <c r="K17" s="226" t="n">
        <v>150</v>
      </c>
      <c r="L17" s="276">
        <f>SUM(B17:K17)</f>
        <v/>
      </c>
      <c r="M17" s="55" t="n">
        <v>200</v>
      </c>
      <c r="N17" s="268">
        <f>M17-L17</f>
        <v/>
      </c>
      <c r="O17" s="256">
        <f>SUM(C17:K17)+'614'!P17</f>
        <v/>
      </c>
      <c r="P17" s="240" t="n"/>
      <c r="Q17" s="102" t="s">
        <v>275</v>
      </c>
    </row>
    <row r="18" spans="1:18">
      <c r="A18" s="262" t="s">
        <v>65</v>
      </c>
      <c r="B18" s="261">
        <f>-1*'614'!N18</f>
        <v/>
      </c>
      <c r="C18" s="224" t="n"/>
      <c r="D18" s="69" t="n"/>
      <c r="E18" s="224" t="n"/>
      <c r="F18" s="224" t="n"/>
      <c r="G18" s="69" t="n"/>
      <c r="H18" s="224" t="n"/>
      <c r="I18" s="69" t="n"/>
      <c r="J18" s="69" t="n"/>
      <c r="K18" s="224" t="n"/>
      <c r="L18" s="276">
        <f>SUM(B18:K18)</f>
        <v/>
      </c>
      <c r="M18" s="55" t="n"/>
      <c r="N18" s="268">
        <f>M18-L18</f>
        <v/>
      </c>
      <c r="O18" s="256">
        <f>SUM(C18:K18)+'614'!P18</f>
        <v/>
      </c>
      <c r="P18" s="240" t="n"/>
      <c r="Q18" s="102" t="s">
        <v>382</v>
      </c>
    </row>
    <row r="19" spans="1:18">
      <c r="A19" s="262" t="s">
        <v>39</v>
      </c>
      <c r="B19" s="261">
        <f>-1*'614'!N19</f>
        <v/>
      </c>
      <c r="C19" s="224" t="n"/>
      <c r="D19" s="69" t="n"/>
      <c r="E19" s="227" t="n">
        <v>150</v>
      </c>
      <c r="F19" s="227" t="n">
        <v>200</v>
      </c>
      <c r="G19" s="69" t="n"/>
      <c r="H19" s="227" t="n">
        <v>200</v>
      </c>
      <c r="I19" s="226" t="n">
        <v>150</v>
      </c>
      <c r="J19" s="226" t="n">
        <v>200</v>
      </c>
      <c r="K19" s="227" t="n">
        <v>150</v>
      </c>
      <c r="L19" s="276">
        <f>SUM(B19:K19)</f>
        <v/>
      </c>
      <c r="M19" s="55" t="n"/>
      <c r="N19" s="268">
        <f>M19-L19</f>
        <v/>
      </c>
      <c r="O19" s="256">
        <f>SUM(C19:K19)+'614'!P19</f>
        <v/>
      </c>
      <c r="P19" s="240" t="n"/>
      <c r="Q19" s="102" t="s">
        <v>276</v>
      </c>
    </row>
    <row r="20" spans="1:18">
      <c r="A20" s="262" t="s">
        <v>42</v>
      </c>
      <c r="B20" s="261">
        <f>-1*'614'!N20</f>
        <v/>
      </c>
      <c r="C20" s="227" t="n">
        <v>150</v>
      </c>
      <c r="D20" s="69" t="n"/>
      <c r="E20" s="224" t="n"/>
      <c r="F20" s="224" t="n"/>
      <c r="G20" s="69" t="n"/>
      <c r="H20" s="224" t="n"/>
      <c r="I20" s="226" t="n">
        <v>150</v>
      </c>
      <c r="J20" s="227" t="n">
        <v>200</v>
      </c>
      <c r="K20" s="227" t="n">
        <v>150</v>
      </c>
      <c r="L20" s="276">
        <f>SUM(B20:K20)</f>
        <v/>
      </c>
      <c r="M20" s="55" t="n"/>
      <c r="N20" s="268">
        <f>M20-L20</f>
        <v/>
      </c>
      <c r="O20" s="256">
        <f>SUM(C20:K20)+'614'!P20</f>
        <v/>
      </c>
      <c r="P20" s="240" t="n"/>
      <c r="Q20" s="102" t="s">
        <v>277</v>
      </c>
    </row>
    <row r="21" spans="1:18">
      <c r="A21" s="262" t="s">
        <v>45</v>
      </c>
      <c r="B21" s="261">
        <f>-1*'614'!N21</f>
        <v/>
      </c>
      <c r="C21" s="224" t="n"/>
      <c r="D21" s="69" t="n"/>
      <c r="E21" s="224" t="n"/>
      <c r="F21" s="224" t="n"/>
      <c r="G21" s="69" t="n"/>
      <c r="H21" s="224" t="n"/>
      <c r="I21" s="227" t="n">
        <v>150</v>
      </c>
      <c r="J21" s="69" t="n"/>
      <c r="K21" s="226" t="n">
        <v>150</v>
      </c>
      <c r="L21" s="276">
        <f>SUM(B21:K21)</f>
        <v/>
      </c>
      <c r="M21" s="55" t="n">
        <v>1000</v>
      </c>
      <c r="N21" s="268">
        <f>M21-L21</f>
        <v/>
      </c>
      <c r="O21" s="256">
        <f>SUM(C21:K21)+'614'!P21</f>
        <v/>
      </c>
      <c r="P21" s="240" t="n"/>
      <c r="Q21" s="102" t="s">
        <v>278</v>
      </c>
    </row>
    <row r="22" spans="1:18">
      <c r="A22" s="262" t="s">
        <v>179</v>
      </c>
      <c r="B22" s="261">
        <f>-1*'614'!N22</f>
        <v/>
      </c>
      <c r="C22" s="224" t="n"/>
      <c r="D22" s="69" t="n"/>
      <c r="E22" s="224" t="n"/>
      <c r="F22" s="224" t="n"/>
      <c r="G22" s="69" t="n"/>
      <c r="H22" s="224" t="n"/>
      <c r="I22" s="69" t="n"/>
      <c r="J22" s="69" t="n"/>
      <c r="K22" s="224" t="n"/>
      <c r="L22" s="276">
        <f>SUM(B22:K22)</f>
        <v/>
      </c>
      <c r="M22" s="55" t="n"/>
      <c r="N22" s="268">
        <f>M22-L22</f>
        <v/>
      </c>
      <c r="O22" s="256">
        <f>SUM(C22:K22)+'614'!P22</f>
        <v/>
      </c>
      <c r="P22" s="240" t="n"/>
      <c r="Q22" s="102" t="s">
        <v>494</v>
      </c>
    </row>
    <row r="23" spans="1:18">
      <c r="A23" s="262" t="s">
        <v>154</v>
      </c>
      <c r="B23" s="261">
        <f>-1*'614'!N23</f>
        <v/>
      </c>
      <c r="C23" s="224" t="n"/>
      <c r="D23" s="69" t="n"/>
      <c r="E23" s="224" t="n"/>
      <c r="F23" s="224" t="n"/>
      <c r="G23" s="69" t="n"/>
      <c r="H23" s="224" t="n"/>
      <c r="I23" s="69" t="n"/>
      <c r="J23" s="69" t="n"/>
      <c r="K23" s="224" t="n"/>
      <c r="L23" s="276">
        <f>SUM(B23:K23)</f>
        <v/>
      </c>
      <c r="M23" s="55" t="n"/>
      <c r="N23" s="268">
        <f>M23-L23</f>
        <v/>
      </c>
      <c r="O23" s="256">
        <f>SUM(C23:K23)+'614'!P23</f>
        <v/>
      </c>
      <c r="P23" s="240" t="n"/>
      <c r="Q23" s="102" t="s">
        <v>280</v>
      </c>
    </row>
    <row r="24" spans="1:18">
      <c r="A24" s="262" t="s">
        <v>76</v>
      </c>
      <c r="B24" s="261">
        <f>-1*'614'!N24</f>
        <v/>
      </c>
      <c r="C24" s="226" t="n">
        <v>150</v>
      </c>
      <c r="D24" s="69" t="n"/>
      <c r="E24" s="227" t="n">
        <v>150</v>
      </c>
      <c r="F24" s="226" t="n">
        <v>200</v>
      </c>
      <c r="G24" s="69" t="n"/>
      <c r="H24" s="227" t="n">
        <v>200</v>
      </c>
      <c r="I24" s="227" t="n">
        <v>150</v>
      </c>
      <c r="J24" s="227" t="n">
        <v>200</v>
      </c>
      <c r="K24" s="226" t="n">
        <v>150</v>
      </c>
      <c r="L24" s="276">
        <f>SUM(B24:K24)</f>
        <v/>
      </c>
      <c r="M24" s="55" t="n">
        <v>500</v>
      </c>
      <c r="N24" s="268">
        <f>M24-L24</f>
        <v/>
      </c>
      <c r="O24" s="256">
        <f>SUM(C24:K24)+'614'!P24</f>
        <v/>
      </c>
      <c r="Q24" s="102" t="s">
        <v>304</v>
      </c>
    </row>
    <row r="25" spans="1:18">
      <c r="B25" s="230" t="n"/>
      <c r="C25" s="69" t="n"/>
      <c r="D25" s="69" t="n"/>
      <c r="E25" s="69" t="n"/>
      <c r="F25" s="69" t="n"/>
      <c r="G25" s="69" t="n"/>
      <c r="H25" s="69" t="n"/>
      <c r="J25" s="69" t="n"/>
      <c r="K25" s="69" t="n"/>
      <c r="L25" s="71" t="n"/>
      <c r="M25" s="71" t="n"/>
      <c r="O25" s="234" t="n"/>
    </row>
    <row r="26" spans="1:18">
      <c r="B26" s="230" t="n"/>
      <c r="C26" s="69" t="s">
        <v>502</v>
      </c>
      <c r="D26" s="69" t="n"/>
      <c r="E26" s="69" t="n"/>
      <c r="F26" s="240" t="s">
        <v>511</v>
      </c>
      <c r="G26" s="69" t="n"/>
      <c r="H26" s="69" t="s">
        <v>511</v>
      </c>
      <c r="I26" s="69" t="s">
        <v>511</v>
      </c>
      <c r="J26" s="69" t="s">
        <v>511</v>
      </c>
      <c r="K26" s="69" t="s">
        <v>511</v>
      </c>
      <c r="L26" s="71" t="n"/>
      <c r="M26" s="71" t="n"/>
      <c r="O26" s="234" t="n"/>
    </row>
    <row r="27" spans="1:18">
      <c r="B27" s="230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s">
        <v>516</v>
      </c>
      <c r="L27" s="71" t="n"/>
      <c r="M27" s="71" t="n"/>
      <c r="O27" s="234" t="n"/>
    </row>
    <row r="28" spans="1:18">
      <c r="B28" s="230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0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0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0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0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0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0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0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0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0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0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0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0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0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0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0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0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0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0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0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0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0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0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0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0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0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0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0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0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0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0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0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0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0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0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0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0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0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0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0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0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0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0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0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0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0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0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0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0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0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0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0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0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0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0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0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0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0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0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0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0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0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0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13.14"/>
    <col customWidth="1" max="17" min="17" style="291" width="33.57"/>
    <col customWidth="1" max="22" min="18" style="291" width="17.29"/>
  </cols>
  <sheetData>
    <row r="1" spans="1:18">
      <c r="A1" s="218" t="s">
        <v>0</v>
      </c>
      <c r="B1" s="181" t="s">
        <v>252</v>
      </c>
      <c r="C1" s="182" t="n">
        <v>41792</v>
      </c>
      <c r="D1" s="182" t="n">
        <v>41795</v>
      </c>
      <c r="E1" s="182" t="n">
        <v>41799</v>
      </c>
      <c r="F1" s="182" t="n">
        <v>41802</v>
      </c>
      <c r="G1" s="182" t="n">
        <v>41806</v>
      </c>
      <c r="H1" s="182" t="n">
        <v>41809</v>
      </c>
      <c r="I1" s="182" t="n">
        <v>41813</v>
      </c>
      <c r="J1" s="182" t="n">
        <v>41816</v>
      </c>
      <c r="K1" s="182" t="n">
        <v>41820</v>
      </c>
      <c r="L1" s="16" t="s">
        <v>253</v>
      </c>
      <c r="M1" s="17" t="s">
        <v>254</v>
      </c>
      <c r="N1" s="18" t="s">
        <v>255</v>
      </c>
      <c r="O1" s="19" t="s">
        <v>256</v>
      </c>
      <c r="P1" s="19" t="s">
        <v>256</v>
      </c>
      <c r="Q1" s="102" t="s">
        <v>257</v>
      </c>
    </row>
    <row r="2" spans="1:18">
      <c r="A2" s="22" t="s">
        <v>258</v>
      </c>
      <c r="B2" s="23">
        <f>'514'!L2</f>
        <v/>
      </c>
      <c r="C2" s="226" t="s">
        <v>450</v>
      </c>
      <c r="D2" s="69" t="n"/>
      <c r="E2" s="69" t="s">
        <v>259</v>
      </c>
      <c r="F2" s="69" t="n"/>
      <c r="G2" s="69" t="n"/>
      <c r="H2" s="226" t="s">
        <v>368</v>
      </c>
      <c r="I2" s="69" t="s">
        <v>414</v>
      </c>
      <c r="J2" s="227" t="s">
        <v>517</v>
      </c>
      <c r="K2" s="226" t="s">
        <v>380</v>
      </c>
      <c r="L2" s="26">
        <f>B2+L3-L4</f>
        <v/>
      </c>
      <c r="M2" s="55" t="n"/>
      <c r="N2" s="268">
        <f>SUM(N5:N24)</f>
        <v/>
      </c>
      <c r="O2" s="211" t="s">
        <v>518</v>
      </c>
      <c r="P2" s="211" t="s">
        <v>490</v>
      </c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1" t="n"/>
      <c r="P3" s="211" t="n"/>
      <c r="Q3" s="236" t="n"/>
      <c r="R3" s="236" t="n"/>
    </row>
    <row r="4" spans="1:18">
      <c r="A4" s="40" t="s">
        <v>263</v>
      </c>
      <c r="B4" s="40" t="n"/>
      <c r="C4" s="229" t="n">
        <v>1600</v>
      </c>
      <c r="D4" s="229" t="n"/>
      <c r="E4" s="229" t="n">
        <v>1600</v>
      </c>
      <c r="F4" s="229" t="n"/>
      <c r="G4" s="229" t="n"/>
      <c r="H4" s="229" t="n">
        <v>1600</v>
      </c>
      <c r="I4" s="229" t="n">
        <v>1600</v>
      </c>
      <c r="J4" s="229" t="n">
        <v>1600</v>
      </c>
      <c r="K4" s="229" t="n">
        <v>1600</v>
      </c>
      <c r="L4" s="229">
        <f>SUM(C4:K4)</f>
        <v/>
      </c>
      <c r="M4" s="55" t="n"/>
      <c r="N4" s="268" t="n"/>
      <c r="O4" s="43" t="n"/>
      <c r="P4" s="43" t="n"/>
    </row>
    <row r="5" spans="1:18">
      <c r="A5" s="263" t="s">
        <v>264</v>
      </c>
      <c r="B5" s="261">
        <f>-1*'514'!N5</f>
        <v/>
      </c>
      <c r="C5" s="69" t="n">
        <v>300</v>
      </c>
      <c r="D5" s="69" t="n"/>
      <c r="E5" s="224" t="n"/>
      <c r="F5" s="69" t="n"/>
      <c r="G5" s="69" t="n"/>
      <c r="H5" s="226" t="n">
        <v>0</v>
      </c>
      <c r="I5" s="224" t="n"/>
      <c r="J5" s="227" t="n">
        <v>200</v>
      </c>
      <c r="K5" s="226" t="n">
        <v>150</v>
      </c>
      <c r="L5" s="276">
        <f>SUM(B5:K5)</f>
        <v/>
      </c>
      <c r="M5" s="55" t="n">
        <v>650</v>
      </c>
      <c r="N5" s="268">
        <f>M5-L5</f>
        <v/>
      </c>
      <c r="O5" s="256">
        <f>SUM(C5:E5)+'514'!O5</f>
        <v/>
      </c>
      <c r="P5" s="256">
        <f>SUM(F5:K5)</f>
        <v/>
      </c>
      <c r="Q5" s="65" t="n"/>
    </row>
    <row r="6" spans="1:18">
      <c r="A6" s="262" t="s">
        <v>8</v>
      </c>
      <c r="B6" s="261">
        <f>-1*'514'!N6</f>
        <v/>
      </c>
      <c r="C6" s="224" t="n"/>
      <c r="D6" s="69" t="n"/>
      <c r="E6" s="224" t="n"/>
      <c r="F6" s="69" t="n"/>
      <c r="G6" s="69" t="n"/>
      <c r="H6" s="227" t="n">
        <v>200</v>
      </c>
      <c r="I6" s="227" t="n">
        <v>200</v>
      </c>
      <c r="J6" s="226" t="n">
        <v>200</v>
      </c>
      <c r="K6" s="226" t="n">
        <v>150</v>
      </c>
      <c r="L6" s="276">
        <f>SUM(B6:K6)</f>
        <v/>
      </c>
      <c r="M6" s="55" t="n">
        <v>2000</v>
      </c>
      <c r="N6" s="268">
        <f>M6-L6</f>
        <v/>
      </c>
      <c r="O6" s="256">
        <f>SUM(C6:E6)+'514'!O6</f>
        <v/>
      </c>
      <c r="P6" s="256">
        <f>SUM(F6:K6)</f>
        <v/>
      </c>
      <c r="Q6" s="102" t="s">
        <v>265</v>
      </c>
    </row>
    <row r="7" spans="1:18">
      <c r="A7" s="262" t="s">
        <v>10</v>
      </c>
      <c r="B7" s="261">
        <f>-1*'514'!N7</f>
        <v/>
      </c>
      <c r="C7" s="224" t="n"/>
      <c r="D7" s="69" t="n"/>
      <c r="E7" s="227" t="n">
        <v>200</v>
      </c>
      <c r="F7" s="69" t="n"/>
      <c r="G7" s="69" t="n"/>
      <c r="H7" s="227" t="n">
        <v>200</v>
      </c>
      <c r="I7" s="226" t="n">
        <v>200</v>
      </c>
      <c r="J7" s="227" t="n">
        <v>200</v>
      </c>
      <c r="K7" s="226" t="n">
        <v>150</v>
      </c>
      <c r="L7" s="276">
        <f>SUM(B7:K7)</f>
        <v/>
      </c>
      <c r="M7" s="55" t="n"/>
      <c r="N7" s="268">
        <f>M7-L7</f>
        <v/>
      </c>
      <c r="O7" s="256">
        <f>SUM(C7:E7)+'514'!O7</f>
        <v/>
      </c>
      <c r="P7" s="256">
        <f>SUM(F7:K7)</f>
        <v/>
      </c>
      <c r="Q7" s="102" t="s">
        <v>266</v>
      </c>
    </row>
    <row r="8" spans="1:18">
      <c r="A8" s="262" t="s">
        <v>13</v>
      </c>
      <c r="B8" s="261">
        <f>-1*'514'!N8</f>
        <v/>
      </c>
      <c r="C8" s="226" t="n">
        <v>150</v>
      </c>
      <c r="D8" s="69" t="n"/>
      <c r="E8" s="224" t="n"/>
      <c r="F8" s="69" t="n"/>
      <c r="G8" s="69" t="n"/>
      <c r="H8" s="226" t="n">
        <v>200</v>
      </c>
      <c r="I8" s="227" t="n">
        <v>200</v>
      </c>
      <c r="J8" s="227" t="n">
        <v>200</v>
      </c>
      <c r="K8" s="226" t="n">
        <v>150</v>
      </c>
      <c r="L8" s="276">
        <f>SUM(B8:K8)</f>
        <v/>
      </c>
      <c r="M8" s="55" t="n">
        <v>1200</v>
      </c>
      <c r="N8" s="268">
        <f>M8-L8</f>
        <v/>
      </c>
      <c r="O8" s="256">
        <f>SUM(C8:E8)+'514'!O8</f>
        <v/>
      </c>
      <c r="P8" s="256">
        <f>SUM(F8:K8)</f>
        <v/>
      </c>
      <c r="Q8" s="102" t="s">
        <v>267</v>
      </c>
    </row>
    <row r="9" spans="1:18">
      <c r="A9" s="262" t="s">
        <v>124</v>
      </c>
      <c r="B9" s="261">
        <f>-1*'514'!N9</f>
        <v/>
      </c>
      <c r="C9" s="224" t="n"/>
      <c r="D9" s="69" t="n"/>
      <c r="E9" s="224" t="n"/>
      <c r="F9" s="69" t="n"/>
      <c r="G9" s="69" t="n"/>
      <c r="H9" s="224" t="n"/>
      <c r="I9" s="224" t="n"/>
      <c r="J9" s="224" t="n"/>
      <c r="K9" s="224" t="n"/>
      <c r="L9" s="276">
        <f>SUM(B9:K9)</f>
        <v/>
      </c>
      <c r="M9" s="55" t="n"/>
      <c r="N9" s="268">
        <f>M9-L9</f>
        <v/>
      </c>
      <c r="O9" s="256">
        <f>SUM(C9:E9)+'514'!O9</f>
        <v/>
      </c>
      <c r="P9" s="256">
        <f>SUM(F9:K9)</f>
        <v/>
      </c>
      <c r="Q9" s="102" t="s">
        <v>381</v>
      </c>
    </row>
    <row r="10" spans="1:18">
      <c r="A10" s="262" t="s">
        <v>16</v>
      </c>
      <c r="B10" s="261">
        <f>-1*'514'!N10</f>
        <v/>
      </c>
      <c r="C10" s="224" t="n"/>
      <c r="D10" s="69" t="n"/>
      <c r="E10" s="224" t="n"/>
      <c r="F10" s="69" t="n"/>
      <c r="G10" s="69" t="n"/>
      <c r="H10" s="224" t="n"/>
      <c r="I10" s="224" t="n"/>
      <c r="J10" s="224" t="n"/>
      <c r="K10" s="224" t="n"/>
      <c r="L10" s="276">
        <f>SUM(B10:K10)</f>
        <v/>
      </c>
      <c r="M10" s="55" t="n"/>
      <c r="N10" s="268">
        <f>M10-L10</f>
        <v/>
      </c>
      <c r="O10" s="256">
        <f>SUM(C10:E10)+'514'!O10</f>
        <v/>
      </c>
      <c r="P10" s="256">
        <f>SUM(F10:K10)</f>
        <v/>
      </c>
      <c r="Q10" s="102" t="s">
        <v>268</v>
      </c>
    </row>
    <row r="11" spans="1:18">
      <c r="A11" s="262" t="s">
        <v>19</v>
      </c>
      <c r="B11" s="261">
        <f>-1*'514'!N11</f>
        <v/>
      </c>
      <c r="C11" s="226" t="n">
        <v>150</v>
      </c>
      <c r="D11" s="69" t="n"/>
      <c r="E11" s="226" t="n">
        <v>200</v>
      </c>
      <c r="F11" s="69" t="n"/>
      <c r="G11" s="69" t="n"/>
      <c r="H11" s="226" t="n">
        <v>200</v>
      </c>
      <c r="I11" s="226" t="n">
        <v>200</v>
      </c>
      <c r="J11" s="226" t="n">
        <v>200</v>
      </c>
      <c r="K11" s="226" t="n">
        <v>150</v>
      </c>
      <c r="L11" s="276">
        <f>SUM(B11:K11)</f>
        <v/>
      </c>
      <c r="M11" s="55">
        <f>L11</f>
        <v/>
      </c>
      <c r="N11" s="268">
        <f>M11-L11</f>
        <v/>
      </c>
      <c r="O11" s="256">
        <f>SUM(C11:E11)+'514'!O11</f>
        <v/>
      </c>
      <c r="P11" s="256">
        <f>SUM(F11:K11)</f>
        <v/>
      </c>
      <c r="Q11" s="102" t="s">
        <v>269</v>
      </c>
    </row>
    <row r="12" spans="1:18">
      <c r="A12" s="262" t="s">
        <v>22</v>
      </c>
      <c r="B12" s="261">
        <f>-1*'514'!N12</f>
        <v/>
      </c>
      <c r="C12" s="224" t="n"/>
      <c r="D12" s="69" t="n"/>
      <c r="E12" s="226" t="n">
        <v>200</v>
      </c>
      <c r="F12" s="69" t="n"/>
      <c r="G12" s="69" t="n"/>
      <c r="H12" s="224" t="n"/>
      <c r="I12" s="226" t="n">
        <v>200</v>
      </c>
      <c r="J12" s="226" t="n">
        <v>200</v>
      </c>
      <c r="K12" s="227" t="n">
        <v>150</v>
      </c>
      <c r="L12" s="276">
        <f>SUM(B12:K12)</f>
        <v/>
      </c>
      <c r="M12" s="55" t="n"/>
      <c r="N12" s="268">
        <f>M12-L12</f>
        <v/>
      </c>
      <c r="O12" s="256">
        <f>SUM(C12:E12)+'514'!O12</f>
        <v/>
      </c>
      <c r="P12" s="256">
        <f>SUM(F12:K12)</f>
        <v/>
      </c>
      <c r="Q12" s="102" t="s">
        <v>270</v>
      </c>
    </row>
    <row r="13" spans="1:18">
      <c r="A13" s="262" t="s">
        <v>25</v>
      </c>
      <c r="B13" s="261">
        <f>-1*'514'!N13</f>
        <v/>
      </c>
      <c r="C13" s="224" t="n"/>
      <c r="D13" s="69" t="n"/>
      <c r="E13" s="227" t="n">
        <v>200</v>
      </c>
      <c r="F13" s="69" t="n"/>
      <c r="G13" s="69" t="n"/>
      <c r="H13" s="227" t="n">
        <v>200</v>
      </c>
      <c r="I13" s="224" t="n"/>
      <c r="J13" s="227" t="n">
        <v>200</v>
      </c>
      <c r="K13" s="224" t="n"/>
      <c r="L13" s="276">
        <f>SUM(B13:K13)</f>
        <v/>
      </c>
      <c r="M13" s="55" t="n">
        <v>500</v>
      </c>
      <c r="N13" s="268">
        <f>M13-L13</f>
        <v/>
      </c>
      <c r="O13" s="256">
        <f>SUM(C13:E13)+'514'!O13</f>
        <v/>
      </c>
      <c r="P13" s="256">
        <f>SUM(F13:K13)</f>
        <v/>
      </c>
      <c r="Q13" s="102" t="s">
        <v>271</v>
      </c>
    </row>
    <row r="14" spans="1:18">
      <c r="A14" s="262" t="s">
        <v>28</v>
      </c>
      <c r="B14" s="261">
        <f>-1*'514'!N14</f>
        <v/>
      </c>
      <c r="C14" s="224" t="n"/>
      <c r="D14" s="69" t="n"/>
      <c r="E14" s="224" t="n"/>
      <c r="F14" s="69" t="n"/>
      <c r="G14" s="69" t="n"/>
      <c r="H14" s="224" t="n"/>
      <c r="I14" s="224" t="n"/>
      <c r="J14" s="224" t="n"/>
      <c r="K14" s="224" t="n"/>
      <c r="L14" s="276">
        <f>SUM(B14:K14)</f>
        <v/>
      </c>
      <c r="M14" s="55" t="n"/>
      <c r="N14" s="268">
        <f>M14-L14</f>
        <v/>
      </c>
      <c r="O14" s="256">
        <f>SUM(C14:E14)+'514'!O14</f>
        <v/>
      </c>
      <c r="P14" s="256">
        <f>SUM(F14:K14)</f>
        <v/>
      </c>
      <c r="Q14" s="102" t="s">
        <v>272</v>
      </c>
    </row>
    <row r="15" spans="1:18">
      <c r="A15" s="262" t="s">
        <v>31</v>
      </c>
      <c r="B15" s="261">
        <f>-1*'514'!N15</f>
        <v/>
      </c>
      <c r="C15" s="227" t="n">
        <v>150</v>
      </c>
      <c r="D15" s="69" t="n"/>
      <c r="E15" s="227" t="n">
        <v>200</v>
      </c>
      <c r="F15" s="69" t="n"/>
      <c r="G15" s="69" t="n"/>
      <c r="H15" s="227" t="n">
        <v>200</v>
      </c>
      <c r="I15" s="227" t="n">
        <v>200</v>
      </c>
      <c r="J15" s="227" t="n">
        <v>200</v>
      </c>
      <c r="K15" s="227" t="n">
        <v>150</v>
      </c>
      <c r="L15" s="276">
        <f>SUM(B15:K15)</f>
        <v/>
      </c>
      <c r="M15" s="55" t="n"/>
      <c r="N15" s="268">
        <f>M15-L15</f>
        <v/>
      </c>
      <c r="O15" s="256">
        <f>SUM(C15:E15)+'514'!O15</f>
        <v/>
      </c>
      <c r="P15" s="256">
        <f>SUM(F15:K15)</f>
        <v/>
      </c>
      <c r="Q15" s="102" t="s">
        <v>273</v>
      </c>
    </row>
    <row r="16" spans="1:18">
      <c r="A16" s="262" t="s">
        <v>68</v>
      </c>
      <c r="B16" s="261">
        <f>-1*'514'!N16</f>
        <v/>
      </c>
      <c r="C16" s="226" t="n">
        <v>150</v>
      </c>
      <c r="D16" s="69" t="n"/>
      <c r="E16" s="224" t="n"/>
      <c r="F16" s="69" t="n"/>
      <c r="G16" s="69" t="n"/>
      <c r="H16" s="224" t="n"/>
      <c r="I16" s="224" t="n"/>
      <c r="J16" s="224" t="n"/>
      <c r="K16" s="224" t="n"/>
      <c r="L16" s="276">
        <f>SUM(B16:K16)</f>
        <v/>
      </c>
      <c r="M16" s="55" t="n">
        <v>200</v>
      </c>
      <c r="N16" s="268">
        <f>M16-L16</f>
        <v/>
      </c>
      <c r="O16" s="256">
        <f>SUM(C16:E16)+'514'!O16</f>
        <v/>
      </c>
      <c r="P16" s="256">
        <f>SUM(F16:K16)</f>
        <v/>
      </c>
      <c r="Q16" s="102" t="s">
        <v>438</v>
      </c>
    </row>
    <row r="17" spans="1:18">
      <c r="A17" s="262" t="s">
        <v>130</v>
      </c>
      <c r="B17" s="261">
        <f>-1*'514'!N17</f>
        <v/>
      </c>
      <c r="C17" s="226" t="n">
        <v>150</v>
      </c>
      <c r="D17" s="69" t="n"/>
      <c r="E17" s="226" t="n">
        <v>200</v>
      </c>
      <c r="F17" s="69" t="n"/>
      <c r="G17" s="69" t="n"/>
      <c r="H17" s="226" t="n">
        <v>200</v>
      </c>
      <c r="I17" s="227" t="n">
        <v>200</v>
      </c>
      <c r="J17" s="224" t="n"/>
      <c r="K17" s="227" t="n">
        <v>150</v>
      </c>
      <c r="L17" s="276">
        <f>SUM(B17:K17)</f>
        <v/>
      </c>
      <c r="M17" s="55" t="n">
        <v>1000</v>
      </c>
      <c r="N17" s="268">
        <f>M17-L17</f>
        <v/>
      </c>
      <c r="O17" s="256">
        <f>SUM(C17:E17)+'514'!O17</f>
        <v/>
      </c>
      <c r="P17" s="256">
        <f>SUM(F17:K17)</f>
        <v/>
      </c>
      <c r="Q17" s="102" t="s">
        <v>275</v>
      </c>
    </row>
    <row r="18" spans="1:18">
      <c r="A18" s="262" t="s">
        <v>65</v>
      </c>
      <c r="B18" s="261">
        <f>-1*'514'!N18</f>
        <v/>
      </c>
      <c r="C18" s="227" t="n">
        <v>150</v>
      </c>
      <c r="D18" s="69" t="n"/>
      <c r="E18" s="224" t="n"/>
      <c r="F18" s="69" t="n"/>
      <c r="G18" s="69" t="n"/>
      <c r="H18" s="224" t="n"/>
      <c r="I18" s="224" t="n"/>
      <c r="J18" s="224" t="n"/>
      <c r="K18" s="224" t="n"/>
      <c r="L18" s="276">
        <f>SUM(B18:K18)</f>
        <v/>
      </c>
      <c r="M18" s="55" t="n"/>
      <c r="N18" s="268">
        <f>M18-L18</f>
        <v/>
      </c>
      <c r="O18" s="256">
        <f>SUM(C18:E18)+'514'!O18</f>
        <v/>
      </c>
      <c r="P18" s="256">
        <f>SUM(F18:K18)</f>
        <v/>
      </c>
      <c r="Q18" s="102" t="s">
        <v>382</v>
      </c>
    </row>
    <row r="19" spans="1:18">
      <c r="A19" s="262" t="s">
        <v>39</v>
      </c>
      <c r="B19" s="261">
        <f>-1*'514'!N19</f>
        <v/>
      </c>
      <c r="C19" s="226" t="n">
        <v>150</v>
      </c>
      <c r="D19" s="69" t="n"/>
      <c r="E19" s="226" t="n">
        <v>200</v>
      </c>
      <c r="F19" s="69" t="n"/>
      <c r="G19" s="69" t="n"/>
      <c r="H19" s="227" t="n">
        <v>200</v>
      </c>
      <c r="I19" s="226" t="n">
        <v>200</v>
      </c>
      <c r="J19" s="224" t="n"/>
      <c r="K19" s="224" t="n"/>
      <c r="L19" s="276">
        <f>SUM(B19:K19)</f>
        <v/>
      </c>
      <c r="M19" s="55" t="n">
        <v>1300</v>
      </c>
      <c r="N19" s="268">
        <f>M19-L19</f>
        <v/>
      </c>
      <c r="O19" s="256">
        <f>SUM(C19:E19)+'514'!O19</f>
        <v/>
      </c>
      <c r="P19" s="256">
        <f>SUM(F19:K19)</f>
        <v/>
      </c>
      <c r="Q19" s="102" t="s">
        <v>276</v>
      </c>
    </row>
    <row r="20" spans="1:18">
      <c r="A20" s="262" t="s">
        <v>42</v>
      </c>
      <c r="B20" s="261">
        <f>-1*'514'!N20</f>
        <v/>
      </c>
      <c r="C20" s="227" t="n">
        <v>150</v>
      </c>
      <c r="D20" s="69" t="n"/>
      <c r="E20" s="226" t="n">
        <v>200</v>
      </c>
      <c r="F20" s="69" t="n"/>
      <c r="G20" s="69" t="n"/>
      <c r="H20" s="224" t="n"/>
      <c r="I20" s="226" t="n">
        <v>200</v>
      </c>
      <c r="J20" s="224" t="n"/>
      <c r="K20" s="227" t="n">
        <v>150</v>
      </c>
      <c r="L20" s="276">
        <f>SUM(B20:K20)</f>
        <v/>
      </c>
      <c r="M20" s="55" t="n">
        <v>1200</v>
      </c>
      <c r="N20" s="268">
        <f>M20-L20</f>
        <v/>
      </c>
      <c r="O20" s="256">
        <f>SUM(C20:E20)+'514'!O20</f>
        <v/>
      </c>
      <c r="P20" s="256">
        <f>SUM(F20:K20)</f>
        <v/>
      </c>
      <c r="Q20" s="102" t="s">
        <v>277</v>
      </c>
    </row>
    <row r="21" spans="1:18">
      <c r="A21" s="262" t="s">
        <v>45</v>
      </c>
      <c r="B21" s="261">
        <f>-1*'514'!N21</f>
        <v/>
      </c>
      <c r="C21" s="224" t="n"/>
      <c r="D21" s="69" t="n"/>
      <c r="E21" s="224" t="n"/>
      <c r="F21" s="69" t="n"/>
      <c r="G21" s="69" t="n"/>
      <c r="H21" s="224" t="n"/>
      <c r="I21" s="224" t="n"/>
      <c r="J21" s="224" t="n"/>
      <c r="K21" s="224" t="n"/>
      <c r="L21" s="276">
        <f>SUM(B21:K21)</f>
        <v/>
      </c>
      <c r="M21" s="55" t="n"/>
      <c r="N21" s="268">
        <f>M21-L21</f>
        <v/>
      </c>
      <c r="O21" s="256">
        <f>SUM(C21:E21)+'514'!O21</f>
        <v/>
      </c>
      <c r="P21" s="256">
        <f>SUM(F21:K21)</f>
        <v/>
      </c>
      <c r="Q21" s="102" t="s">
        <v>278</v>
      </c>
    </row>
    <row r="22" spans="1:18">
      <c r="A22" s="262" t="s">
        <v>179</v>
      </c>
      <c r="B22" s="261">
        <f>-1*'514'!N22</f>
        <v/>
      </c>
      <c r="C22" s="224" t="n"/>
      <c r="D22" s="69" t="n"/>
      <c r="E22" s="224" t="n"/>
      <c r="F22" s="69" t="n"/>
      <c r="G22" s="69" t="n"/>
      <c r="H22" s="224" t="n"/>
      <c r="I22" s="224" t="n"/>
      <c r="J22" s="224" t="n"/>
      <c r="K22" s="224" t="n"/>
      <c r="L22" s="276">
        <f>SUM(B22:K22)</f>
        <v/>
      </c>
      <c r="M22" s="55" t="n"/>
      <c r="N22" s="268">
        <f>M22-L22</f>
        <v/>
      </c>
      <c r="O22" s="256">
        <f>SUM(C22:E22)+'514'!O22</f>
        <v/>
      </c>
      <c r="P22" s="256">
        <f>SUM(F22:K22)</f>
        <v/>
      </c>
      <c r="Q22" s="102" t="s">
        <v>494</v>
      </c>
    </row>
    <row r="23" spans="1:18">
      <c r="A23" s="262" t="s">
        <v>154</v>
      </c>
      <c r="B23" s="261">
        <f>-1*'514'!N23</f>
        <v/>
      </c>
      <c r="C23" s="224" t="n"/>
      <c r="D23" s="69" t="n"/>
      <c r="E23" s="224" t="n"/>
      <c r="F23" s="69" t="n"/>
      <c r="G23" s="69" t="n"/>
      <c r="H23" s="224" t="n"/>
      <c r="I23" s="224" t="n"/>
      <c r="J23" s="224" t="n"/>
      <c r="K23" s="224" t="n"/>
      <c r="L23" s="276">
        <f>SUM(B23:K23)</f>
        <v/>
      </c>
      <c r="M23" s="55" t="n"/>
      <c r="N23" s="268">
        <f>M23-L23</f>
        <v/>
      </c>
      <c r="O23" s="256">
        <f>SUM(C23:E23)+'514'!O23</f>
        <v/>
      </c>
      <c r="P23" s="256">
        <f>SUM(F23:K23)</f>
        <v/>
      </c>
      <c r="Q23" s="102" t="s">
        <v>280</v>
      </c>
    </row>
    <row r="24" spans="1:18">
      <c r="A24" s="262" t="s">
        <v>76</v>
      </c>
      <c r="B24" s="261">
        <f>-1*'514'!N24</f>
        <v/>
      </c>
      <c r="C24" s="227" t="n">
        <v>150</v>
      </c>
      <c r="D24" s="69" t="n"/>
      <c r="E24" s="227" t="n">
        <v>200</v>
      </c>
      <c r="F24" s="69" t="n"/>
      <c r="G24" s="69" t="n"/>
      <c r="H24" s="224" t="n"/>
      <c r="I24" s="224" t="n"/>
      <c r="J24" s="224" t="n"/>
      <c r="K24" s="227" t="n">
        <v>150</v>
      </c>
      <c r="L24" s="276">
        <f>SUM(B24:K24)</f>
        <v/>
      </c>
      <c r="M24" s="55" t="n">
        <v>650</v>
      </c>
      <c r="N24" s="268">
        <f>M24-L24</f>
        <v/>
      </c>
      <c r="O24" s="256">
        <f>SUM(C24:E24)+'514'!O24</f>
        <v/>
      </c>
      <c r="P24" s="256">
        <f>SUM(F24:K24)</f>
        <v/>
      </c>
      <c r="Q24" s="102" t="s">
        <v>304</v>
      </c>
    </row>
    <row r="25" spans="1:18">
      <c r="B25" s="230" t="n"/>
      <c r="C25" s="69" t="n"/>
      <c r="D25" s="69" t="n"/>
      <c r="E25" s="69" t="n"/>
      <c r="F25" s="69" t="n"/>
      <c r="G25" s="69" t="n"/>
      <c r="H25" s="69" t="n"/>
      <c r="I25" s="69" t="n"/>
      <c r="J25" s="69" t="n"/>
      <c r="K25" s="69" t="n"/>
      <c r="L25" s="71" t="n"/>
      <c r="M25" s="71" t="n"/>
      <c r="O25" s="234" t="n"/>
    </row>
    <row r="26" spans="1:18">
      <c r="B26" s="230" t="n"/>
      <c r="C26" s="69" t="s">
        <v>519</v>
      </c>
      <c r="D26" s="69" t="n"/>
      <c r="E26" s="69" t="s">
        <v>520</v>
      </c>
      <c r="F26" s="240" t="n"/>
      <c r="G26" s="69" t="n"/>
      <c r="H26" s="69" t="s">
        <v>521</v>
      </c>
      <c r="I26" s="69" t="n"/>
      <c r="J26" s="69" t="s">
        <v>522</v>
      </c>
      <c r="K26" s="69" t="s">
        <v>522</v>
      </c>
      <c r="L26" s="71" t="n"/>
      <c r="M26" s="71" t="n"/>
      <c r="O26" s="234" t="n"/>
    </row>
    <row r="27" spans="1:18">
      <c r="B27" s="230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1" t="n"/>
      <c r="M27" s="71" t="n"/>
      <c r="O27" s="234" t="n"/>
    </row>
    <row r="28" spans="1:18">
      <c r="B28" s="230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0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0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0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0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0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0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0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0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0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0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0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0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0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0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0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0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0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0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0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0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0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0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0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0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0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0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0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0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0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0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0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0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0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0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0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0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0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0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0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0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0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0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0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0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0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0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0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0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0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0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0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0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0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0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0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0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0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0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0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0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0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0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C5" xSplit="2" ySplit="4"/>
      <selection activeCell="C1" pane="topRight" sqref="C1"/>
      <selection activeCell="A5" pane="bottomLeft" sqref="A5"/>
      <selection activeCell="C5" pane="bottomRight" sqref="C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9.710000000000001"/>
    <col customWidth="1" max="17" min="17" style="291" width="33.57"/>
    <col customWidth="1" max="22" min="18" style="291" width="17.29"/>
  </cols>
  <sheetData>
    <row r="1" spans="1:18">
      <c r="A1" s="218" t="s">
        <v>0</v>
      </c>
      <c r="B1" s="181" t="s">
        <v>252</v>
      </c>
      <c r="C1" s="182" t="n">
        <v>41760</v>
      </c>
      <c r="D1" s="182" t="n">
        <v>41764</v>
      </c>
      <c r="E1" s="182" t="n">
        <v>41767</v>
      </c>
      <c r="F1" s="182" t="n">
        <v>41771</v>
      </c>
      <c r="G1" s="182" t="n">
        <v>41774</v>
      </c>
      <c r="H1" s="182" t="n">
        <v>41778</v>
      </c>
      <c r="I1" s="182" t="n">
        <v>41781</v>
      </c>
      <c r="J1" s="182" t="n">
        <v>41785</v>
      </c>
      <c r="K1" s="182" t="n">
        <v>41788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  <c r="Q1" s="102" t="s">
        <v>257</v>
      </c>
    </row>
    <row r="2" spans="1:18">
      <c r="A2" s="22" t="s">
        <v>258</v>
      </c>
      <c r="B2" s="23">
        <f>'414'!L2</f>
        <v/>
      </c>
      <c r="C2" s="69" t="n"/>
      <c r="D2" s="241" t="n"/>
      <c r="E2" s="69" t="n"/>
      <c r="F2" s="69" t="n"/>
      <c r="G2" s="69" t="n"/>
      <c r="H2" s="227" t="s">
        <v>523</v>
      </c>
      <c r="I2" s="242" t="s">
        <v>289</v>
      </c>
      <c r="J2" s="69" t="n"/>
      <c r="K2" s="69" t="n"/>
      <c r="L2" s="26">
        <f>B2+L3-L4</f>
        <v/>
      </c>
      <c r="M2" s="55" t="n"/>
      <c r="N2" s="268">
        <f>SUM(N5:N24)</f>
        <v/>
      </c>
      <c r="O2" s="211" t="s">
        <v>518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1" t="n"/>
      <c r="P3" s="69" t="n"/>
      <c r="Q3" s="236" t="n"/>
      <c r="R3" s="236" t="n"/>
    </row>
    <row r="4" spans="1:18">
      <c r="A4" s="40" t="s">
        <v>263</v>
      </c>
      <c r="B4" s="40" t="n"/>
      <c r="C4" s="229" t="n"/>
      <c r="D4" s="229" t="n">
        <v>1600</v>
      </c>
      <c r="E4" s="229" t="n"/>
      <c r="F4" s="229" t="n"/>
      <c r="G4" s="229" t="n"/>
      <c r="H4" s="229" t="n">
        <v>1600</v>
      </c>
      <c r="I4" s="229" t="n">
        <v>1600</v>
      </c>
      <c r="J4" s="229" t="n"/>
      <c r="K4" s="229" t="n"/>
      <c r="L4" s="229">
        <f>SUM(C4:K4)</f>
        <v/>
      </c>
      <c r="M4" s="55" t="n"/>
      <c r="N4" s="268" t="n"/>
      <c r="O4" s="43" t="n"/>
      <c r="P4" s="69" t="n"/>
    </row>
    <row r="5" spans="1:18">
      <c r="A5" s="263" t="s">
        <v>264</v>
      </c>
      <c r="B5" s="261">
        <f>-1*'414'!N5</f>
        <v/>
      </c>
      <c r="C5" s="69" t="n"/>
      <c r="D5" s="226" t="n">
        <v>200</v>
      </c>
      <c r="E5" s="69" t="n"/>
      <c r="F5" s="69" t="n"/>
      <c r="G5" s="69" t="n"/>
      <c r="H5" s="227" t="n">
        <v>150</v>
      </c>
      <c r="I5" s="226" t="n">
        <v>200</v>
      </c>
      <c r="J5" s="69" t="n"/>
      <c r="K5" s="69" t="n"/>
      <c r="L5" s="276">
        <f>SUM(B5:K5)</f>
        <v/>
      </c>
      <c r="M5" s="55" t="n">
        <v>550</v>
      </c>
      <c r="N5" s="268">
        <f>M5-L5</f>
        <v/>
      </c>
      <c r="O5" s="256">
        <f>SUM(C5:K5)+'414'!O5</f>
        <v/>
      </c>
      <c r="P5" s="240" t="n"/>
      <c r="Q5" s="65" t="n"/>
    </row>
    <row r="6" spans="1:18">
      <c r="A6" s="262" t="s">
        <v>8</v>
      </c>
      <c r="B6" s="261">
        <f>-1*'414'!N6</f>
        <v/>
      </c>
      <c r="C6" s="69" t="n"/>
      <c r="D6" s="227" t="n">
        <v>200</v>
      </c>
      <c r="E6" s="69" t="n"/>
      <c r="F6" s="69" t="n"/>
      <c r="G6" s="69" t="n"/>
      <c r="H6" s="227" t="n">
        <v>150</v>
      </c>
      <c r="I6" s="226" t="n">
        <v>200</v>
      </c>
      <c r="J6" s="69" t="n"/>
      <c r="K6" s="69" t="n"/>
      <c r="L6" s="276">
        <f>SUM(B6:K6)</f>
        <v/>
      </c>
      <c r="M6" s="55" t="n">
        <v>1000</v>
      </c>
      <c r="N6" s="268">
        <f>M6-L6</f>
        <v/>
      </c>
      <c r="O6" s="256">
        <f>SUM(C6:K6)+'414'!O6</f>
        <v/>
      </c>
      <c r="P6" s="240" t="n"/>
      <c r="Q6" s="102" t="s">
        <v>265</v>
      </c>
    </row>
    <row r="7" spans="1:18">
      <c r="A7" s="262" t="s">
        <v>10</v>
      </c>
      <c r="B7" s="261">
        <f>-1*'414'!N7</f>
        <v/>
      </c>
      <c r="C7" s="69" t="n"/>
      <c r="D7" s="224" t="n"/>
      <c r="E7" s="69" t="n"/>
      <c r="F7" s="69" t="n"/>
      <c r="G7" s="69" t="n"/>
      <c r="H7" s="224" t="n"/>
      <c r="I7" s="224" t="n"/>
      <c r="J7" s="69" t="n"/>
      <c r="K7" s="69" t="n"/>
      <c r="L7" s="276">
        <f>SUM(B7:K7)</f>
        <v/>
      </c>
      <c r="M7" s="55" t="n"/>
      <c r="N7" s="268">
        <f>M7-L7</f>
        <v/>
      </c>
      <c r="O7" s="256">
        <f>SUM(C7:K7)+'414'!O7</f>
        <v/>
      </c>
      <c r="P7" s="240" t="n"/>
      <c r="Q7" s="102" t="s">
        <v>266</v>
      </c>
    </row>
    <row r="8" spans="1:18">
      <c r="A8" s="262" t="s">
        <v>13</v>
      </c>
      <c r="B8" s="261">
        <f>-1*'414'!N8</f>
        <v/>
      </c>
      <c r="C8" s="69" t="n"/>
      <c r="D8" s="224" t="n"/>
      <c r="E8" s="69" t="n"/>
      <c r="F8" s="69" t="n"/>
      <c r="G8" s="69" t="n"/>
      <c r="H8" s="224" t="n"/>
      <c r="I8" s="224" t="n"/>
      <c r="J8" s="69" t="n"/>
      <c r="K8" s="69" t="n"/>
      <c r="L8" s="276">
        <f>SUM(B8:K8)</f>
        <v/>
      </c>
      <c r="M8" s="55" t="n"/>
      <c r="N8" s="268">
        <f>M8-L8</f>
        <v/>
      </c>
      <c r="O8" s="256">
        <f>SUM(C8:K8)+'414'!O8</f>
        <v/>
      </c>
      <c r="P8" s="240" t="n"/>
      <c r="Q8" s="102" t="s">
        <v>267</v>
      </c>
    </row>
    <row r="9" spans="1:18">
      <c r="A9" s="262" t="s">
        <v>124</v>
      </c>
      <c r="B9" s="261">
        <f>-1*'414'!N9</f>
        <v/>
      </c>
      <c r="C9" s="69" t="n"/>
      <c r="D9" s="224" t="n"/>
      <c r="E9" s="69" t="n"/>
      <c r="F9" s="69" t="n"/>
      <c r="G9" s="69" t="n"/>
      <c r="H9" s="224" t="n"/>
      <c r="I9" s="224" t="n"/>
      <c r="J9" s="69" t="n"/>
      <c r="K9" s="69" t="n"/>
      <c r="L9" s="276">
        <f>SUM(B9:K9)</f>
        <v/>
      </c>
      <c r="M9" s="55" t="n"/>
      <c r="N9" s="268">
        <f>M9-L9</f>
        <v/>
      </c>
      <c r="O9" s="256">
        <f>SUM(C9:K9)+'414'!O9</f>
        <v/>
      </c>
      <c r="P9" s="240" t="n"/>
      <c r="Q9" s="102" t="s">
        <v>381</v>
      </c>
    </row>
    <row r="10" spans="1:18">
      <c r="A10" s="262" t="s">
        <v>16</v>
      </c>
      <c r="B10" s="261">
        <f>-1*'414'!N10</f>
        <v/>
      </c>
      <c r="C10" s="69" t="n"/>
      <c r="D10" s="224" t="n"/>
      <c r="E10" s="69" t="n"/>
      <c r="F10" s="69" t="n"/>
      <c r="G10" s="69" t="n"/>
      <c r="H10" s="224" t="n"/>
      <c r="I10" s="224" t="n"/>
      <c r="J10" s="69" t="n"/>
      <c r="K10" s="69" t="n"/>
      <c r="L10" s="276">
        <f>SUM(B10:K10)</f>
        <v/>
      </c>
      <c r="M10" s="55" t="n">
        <v>-2000</v>
      </c>
      <c r="N10" s="268">
        <f>M10-L10</f>
        <v/>
      </c>
      <c r="O10" s="256">
        <f>SUM(C10:K10)+'414'!O10</f>
        <v/>
      </c>
      <c r="P10" s="240" t="n"/>
      <c r="Q10" s="102" t="s">
        <v>268</v>
      </c>
    </row>
    <row r="11" spans="1:18">
      <c r="A11" s="262" t="s">
        <v>19</v>
      </c>
      <c r="B11" s="261">
        <f>-1*'414'!N11</f>
        <v/>
      </c>
      <c r="C11" s="69" t="n"/>
      <c r="D11" s="226" t="n">
        <v>200</v>
      </c>
      <c r="E11" s="69" t="n"/>
      <c r="F11" s="69" t="n"/>
      <c r="G11" s="69" t="n"/>
      <c r="H11" s="226" t="n">
        <v>150</v>
      </c>
      <c r="I11" s="226" t="n">
        <v>200</v>
      </c>
      <c r="J11" s="69" t="n"/>
      <c r="K11" s="69" t="n"/>
      <c r="L11" s="276">
        <f>SUM(B11:K11)</f>
        <v/>
      </c>
      <c r="M11" s="55">
        <f>L11</f>
        <v/>
      </c>
      <c r="N11" s="268">
        <f>M11-L11</f>
        <v/>
      </c>
      <c r="O11" s="256">
        <f>SUM(C11:K11)+'414'!O11</f>
        <v/>
      </c>
      <c r="P11" s="240" t="n"/>
      <c r="Q11" s="102" t="s">
        <v>269</v>
      </c>
    </row>
    <row r="12" spans="1:18">
      <c r="A12" s="262" t="s">
        <v>22</v>
      </c>
      <c r="B12" s="261">
        <f>-1*'414'!N12</f>
        <v/>
      </c>
      <c r="C12" s="69" t="n"/>
      <c r="D12" s="224" t="n"/>
      <c r="E12" s="69" t="n"/>
      <c r="F12" s="69" t="n"/>
      <c r="G12" s="69" t="n"/>
      <c r="H12" s="224" t="n"/>
      <c r="I12" s="224" t="n"/>
      <c r="J12" s="69" t="n"/>
      <c r="K12" s="69" t="n"/>
      <c r="L12" s="276">
        <f>SUM(B12:K12)</f>
        <v/>
      </c>
      <c r="M12" s="55" t="n"/>
      <c r="N12" s="268">
        <f>M12-L12</f>
        <v/>
      </c>
      <c r="O12" s="256">
        <f>SUM(C12:K12)+'414'!O12</f>
        <v/>
      </c>
      <c r="P12" s="240" t="n"/>
      <c r="Q12" s="102" t="s">
        <v>270</v>
      </c>
    </row>
    <row r="13" spans="1:18">
      <c r="A13" s="262" t="s">
        <v>25</v>
      </c>
      <c r="B13" s="261">
        <f>-1*'414'!N13</f>
        <v/>
      </c>
      <c r="C13" s="69" t="n"/>
      <c r="D13" s="224" t="n"/>
      <c r="E13" s="69" t="n"/>
      <c r="F13" s="69" t="n"/>
      <c r="G13" s="69" t="n"/>
      <c r="H13" s="226" t="n">
        <v>150</v>
      </c>
      <c r="I13" s="227" t="n">
        <v>200</v>
      </c>
      <c r="J13" s="69" t="n"/>
      <c r="K13" s="69" t="n"/>
      <c r="L13" s="276">
        <f>SUM(B13:K13)</f>
        <v/>
      </c>
      <c r="M13" s="55" t="n"/>
      <c r="N13" s="268">
        <f>M13-L13</f>
        <v/>
      </c>
      <c r="O13" s="256">
        <f>SUM(C13:K13)+'414'!O13</f>
        <v/>
      </c>
      <c r="P13" s="240" t="n"/>
      <c r="Q13" s="102" t="s">
        <v>271</v>
      </c>
    </row>
    <row r="14" spans="1:18">
      <c r="A14" s="262" t="s">
        <v>28</v>
      </c>
      <c r="B14" s="261">
        <f>-1*'414'!N14</f>
        <v/>
      </c>
      <c r="C14" s="69" t="n"/>
      <c r="D14" s="224" t="n"/>
      <c r="E14" s="69" t="n"/>
      <c r="F14" s="69" t="n"/>
      <c r="G14" s="69" t="n"/>
      <c r="H14" s="224" t="n"/>
      <c r="I14" s="224" t="n"/>
      <c r="J14" s="69" t="n"/>
      <c r="K14" s="69" t="n"/>
      <c r="L14" s="276">
        <f>SUM(B14:K14)</f>
        <v/>
      </c>
      <c r="M14" s="55" t="n"/>
      <c r="N14" s="268">
        <f>M14-L14</f>
        <v/>
      </c>
      <c r="O14" s="256">
        <f>SUM(C14:K14)+'414'!O14</f>
        <v/>
      </c>
      <c r="P14" s="240" t="n"/>
      <c r="Q14" s="102" t="s">
        <v>272</v>
      </c>
    </row>
    <row r="15" spans="1:18">
      <c r="A15" s="262" t="s">
        <v>31</v>
      </c>
      <c r="B15" s="261">
        <f>-1*'414'!N15</f>
        <v/>
      </c>
      <c r="C15" s="69" t="n"/>
      <c r="D15" s="227" t="n">
        <v>200</v>
      </c>
      <c r="E15" s="69" t="n"/>
      <c r="F15" s="69" t="n"/>
      <c r="G15" s="69" t="n"/>
      <c r="H15" s="227" t="n">
        <v>150</v>
      </c>
      <c r="I15" s="227" t="n">
        <v>200</v>
      </c>
      <c r="J15" s="69" t="n"/>
      <c r="K15" s="69" t="n"/>
      <c r="L15" s="276">
        <f>SUM(B15:K15)</f>
        <v/>
      </c>
      <c r="M15" s="55" t="n">
        <v>1600</v>
      </c>
      <c r="N15" s="268">
        <f>M15-L15</f>
        <v/>
      </c>
      <c r="O15" s="256">
        <f>SUM(C15:K15)+'414'!O15</f>
        <v/>
      </c>
      <c r="P15" s="240" t="n"/>
      <c r="Q15" s="102" t="s">
        <v>273</v>
      </c>
    </row>
    <row r="16" spans="1:18">
      <c r="A16" s="262" t="s">
        <v>68</v>
      </c>
      <c r="B16" s="261">
        <f>-1*'414'!N16</f>
        <v/>
      </c>
      <c r="C16" s="69" t="n"/>
      <c r="D16" s="227" t="n">
        <v>200</v>
      </c>
      <c r="E16" s="69" t="n"/>
      <c r="F16" s="69" t="n"/>
      <c r="G16" s="69" t="n"/>
      <c r="H16" s="226" t="n">
        <v>150</v>
      </c>
      <c r="I16" s="224" t="n"/>
      <c r="J16" s="69" t="n"/>
      <c r="K16" s="69" t="n"/>
      <c r="L16" s="276">
        <f>SUM(B16:K16)</f>
        <v/>
      </c>
      <c r="M16" s="55" t="n"/>
      <c r="N16" s="268">
        <f>M16-L16</f>
        <v/>
      </c>
      <c r="O16" s="256">
        <f>SUM(C16:K16)+'414'!O16</f>
        <v/>
      </c>
      <c r="P16" s="240" t="n"/>
      <c r="Q16" s="102" t="s">
        <v>438</v>
      </c>
    </row>
    <row r="17" spans="1:18">
      <c r="A17" s="262" t="s">
        <v>130</v>
      </c>
      <c r="B17" s="261">
        <f>-1*'414'!N17</f>
        <v/>
      </c>
      <c r="C17" s="69" t="n"/>
      <c r="D17" s="227" t="n">
        <v>200</v>
      </c>
      <c r="E17" s="69" t="n"/>
      <c r="F17" s="69" t="n"/>
      <c r="G17" s="69" t="n"/>
      <c r="H17" s="226" t="n">
        <v>150</v>
      </c>
      <c r="I17" s="226" t="n">
        <v>200</v>
      </c>
      <c r="J17" s="69" t="n"/>
      <c r="K17" s="69" t="n"/>
      <c r="L17" s="276">
        <f>SUM(B17:K17)</f>
        <v/>
      </c>
      <c r="M17" s="55" t="n">
        <v>1500</v>
      </c>
      <c r="N17" s="268">
        <f>M17-L17</f>
        <v/>
      </c>
      <c r="O17" s="256">
        <f>SUM(C17:K17)+'414'!O17</f>
        <v/>
      </c>
      <c r="P17" s="240" t="n"/>
      <c r="Q17" s="102" t="s">
        <v>275</v>
      </c>
    </row>
    <row r="18" spans="1:18">
      <c r="A18" s="262" t="s">
        <v>65</v>
      </c>
      <c r="B18" s="261">
        <f>-1*'414'!N18</f>
        <v/>
      </c>
      <c r="C18" s="69" t="n"/>
      <c r="D18" s="226" t="n">
        <v>200</v>
      </c>
      <c r="E18" s="69" t="n"/>
      <c r="F18" s="69" t="n"/>
      <c r="G18" s="69" t="n"/>
      <c r="H18" s="224" t="n"/>
      <c r="I18" s="224" t="n"/>
      <c r="J18" s="69" t="n"/>
      <c r="K18" s="69" t="n"/>
      <c r="L18" s="276">
        <f>SUM(B18:K18)</f>
        <v/>
      </c>
      <c r="M18" s="55" t="n"/>
      <c r="N18" s="268">
        <f>M18-L18</f>
        <v/>
      </c>
      <c r="O18" s="256">
        <f>SUM(C18:K18)+'414'!O18</f>
        <v/>
      </c>
      <c r="P18" s="240" t="n"/>
      <c r="Q18" s="102" t="s">
        <v>382</v>
      </c>
    </row>
    <row r="19" spans="1:18">
      <c r="A19" s="262" t="s">
        <v>39</v>
      </c>
      <c r="B19" s="261">
        <f>-1*'414'!N19</f>
        <v/>
      </c>
      <c r="C19" s="69" t="n"/>
      <c r="D19" s="224" t="n"/>
      <c r="E19" s="69" t="n"/>
      <c r="F19" s="69" t="n"/>
      <c r="G19" s="69" t="n"/>
      <c r="H19" s="227" t="n">
        <v>150</v>
      </c>
      <c r="I19" s="227" t="n">
        <v>200</v>
      </c>
      <c r="J19" s="69" t="n"/>
      <c r="K19" s="69" t="n"/>
      <c r="L19" s="276">
        <f>SUM(B19:K19)</f>
        <v/>
      </c>
      <c r="M19" s="55" t="n"/>
      <c r="N19" s="268">
        <f>M19-L19</f>
        <v/>
      </c>
      <c r="O19" s="256">
        <f>SUM(C19:K19)+'414'!O19</f>
        <v/>
      </c>
      <c r="P19" s="240" t="n"/>
      <c r="Q19" s="102" t="s">
        <v>276</v>
      </c>
    </row>
    <row r="20" spans="1:18">
      <c r="A20" s="262" t="s">
        <v>42</v>
      </c>
      <c r="B20" s="261">
        <f>-1*'414'!N20</f>
        <v/>
      </c>
      <c r="C20" s="69" t="n"/>
      <c r="D20" s="224" t="n"/>
      <c r="E20" s="69" t="n"/>
      <c r="F20" s="69" t="n"/>
      <c r="G20" s="69" t="n"/>
      <c r="H20" s="227" t="n">
        <v>150</v>
      </c>
      <c r="I20" s="227" t="n">
        <v>200</v>
      </c>
      <c r="J20" s="69" t="n"/>
      <c r="K20" s="69" t="n"/>
      <c r="L20" s="276">
        <f>SUM(B20:K20)</f>
        <v/>
      </c>
      <c r="M20" s="55" t="n"/>
      <c r="N20" s="268">
        <f>M20-L20</f>
        <v/>
      </c>
      <c r="O20" s="256">
        <f>SUM(C20:K20)+'414'!O20</f>
        <v/>
      </c>
      <c r="P20" s="240" t="n"/>
      <c r="Q20" s="102" t="s">
        <v>277</v>
      </c>
    </row>
    <row r="21" spans="1:18">
      <c r="A21" s="262" t="s">
        <v>45</v>
      </c>
      <c r="B21" s="261">
        <f>-1*'414'!N21</f>
        <v/>
      </c>
      <c r="C21" s="69" t="n"/>
      <c r="D21" s="224" t="n"/>
      <c r="E21" s="69" t="n"/>
      <c r="F21" s="69" t="n"/>
      <c r="G21" s="69" t="n"/>
      <c r="H21" s="224" t="n"/>
      <c r="I21" s="224" t="n"/>
      <c r="J21" s="69" t="n"/>
      <c r="K21" s="69" t="n"/>
      <c r="L21" s="276">
        <f>SUM(B21:K21)</f>
        <v/>
      </c>
      <c r="M21" s="55" t="n"/>
      <c r="N21" s="268">
        <f>M21-L21</f>
        <v/>
      </c>
      <c r="O21" s="256">
        <f>SUM(C21:K21)+'414'!O21</f>
        <v/>
      </c>
      <c r="P21" s="240" t="n"/>
      <c r="Q21" s="102" t="s">
        <v>278</v>
      </c>
    </row>
    <row r="22" spans="1:18">
      <c r="A22" s="262" t="s">
        <v>179</v>
      </c>
      <c r="B22" s="261">
        <f>-1*'414'!N22</f>
        <v/>
      </c>
      <c r="C22" s="69" t="n"/>
      <c r="D22" s="224" t="n"/>
      <c r="E22" s="69" t="n"/>
      <c r="F22" s="69" t="n"/>
      <c r="G22" s="69" t="n"/>
      <c r="H22" s="224" t="n"/>
      <c r="I22" s="224" t="n"/>
      <c r="J22" s="69" t="n"/>
      <c r="K22" s="69" t="n"/>
      <c r="L22" s="276">
        <f>SUM(B22:K22)</f>
        <v/>
      </c>
      <c r="M22" s="55" t="n"/>
      <c r="N22" s="268">
        <f>M22-L22</f>
        <v/>
      </c>
      <c r="O22" s="256">
        <f>SUM(C22:K22)+'414'!O22</f>
        <v/>
      </c>
      <c r="P22" s="240" t="n"/>
      <c r="Q22" s="102" t="s">
        <v>494</v>
      </c>
    </row>
    <row r="23" spans="1:18">
      <c r="A23" s="262" t="s">
        <v>154</v>
      </c>
      <c r="B23" s="261">
        <f>-1*'414'!N23</f>
        <v/>
      </c>
      <c r="C23" s="69" t="n"/>
      <c r="D23" s="224" t="n"/>
      <c r="E23" s="69" t="n"/>
      <c r="F23" s="69" t="n"/>
      <c r="G23" s="69" t="n"/>
      <c r="H23" s="224" t="n"/>
      <c r="I23" s="224" t="n"/>
      <c r="J23" s="69" t="n"/>
      <c r="K23" s="69" t="n"/>
      <c r="L23" s="276">
        <f>SUM(B23:K23)</f>
        <v/>
      </c>
      <c r="M23" s="55" t="n"/>
      <c r="N23" s="268">
        <f>M23-L23</f>
        <v/>
      </c>
      <c r="O23" s="256">
        <f>SUM(C23:K23)+'414'!O23</f>
        <v/>
      </c>
      <c r="P23" s="240" t="n"/>
      <c r="Q23" s="102" t="s">
        <v>280</v>
      </c>
    </row>
    <row r="24" spans="1:18">
      <c r="A24" s="262" t="s">
        <v>76</v>
      </c>
      <c r="B24" s="261">
        <f>-1*'414'!N24</f>
        <v/>
      </c>
      <c r="C24" s="69" t="n"/>
      <c r="D24" s="226" t="n">
        <v>200</v>
      </c>
      <c r="E24" s="69" t="n"/>
      <c r="F24" s="69" t="n"/>
      <c r="G24" s="69" t="n"/>
      <c r="H24" s="226" t="n">
        <v>150</v>
      </c>
      <c r="I24" s="224" t="n"/>
      <c r="J24" s="69" t="n"/>
      <c r="K24" s="69" t="n"/>
      <c r="L24" s="276">
        <f>SUM(B24:K24)</f>
        <v/>
      </c>
      <c r="M24" s="55" t="n">
        <v>350</v>
      </c>
      <c r="N24" s="268">
        <f>M24-L24</f>
        <v/>
      </c>
      <c r="O24" s="256">
        <f>SUM(C24:K24)+'414'!O24</f>
        <v/>
      </c>
      <c r="Q24" s="102" t="s">
        <v>524</v>
      </c>
    </row>
    <row r="25" spans="1:18">
      <c r="B25" s="230" t="n"/>
      <c r="C25" s="69" t="n"/>
      <c r="D25" s="69" t="n"/>
      <c r="E25" s="69" t="n"/>
      <c r="F25" s="69" t="n"/>
      <c r="G25" s="69" t="n"/>
      <c r="H25" s="69" t="n"/>
      <c r="I25" s="69" t="n"/>
      <c r="J25" s="69" t="n"/>
      <c r="K25" s="69" t="n"/>
      <c r="L25" s="71" t="n"/>
      <c r="M25" s="71" t="n"/>
      <c r="O25" s="234" t="n"/>
    </row>
    <row r="26" spans="1:18">
      <c r="B26" s="230" t="n"/>
      <c r="C26" s="69" t="n"/>
      <c r="D26" s="69" t="s">
        <v>454</v>
      </c>
      <c r="E26" s="69" t="n"/>
      <c r="F26" s="240" t="n"/>
      <c r="G26" s="69" t="n"/>
      <c r="H26" s="69" t="s">
        <v>525</v>
      </c>
      <c r="I26" s="69" t="s">
        <v>526</v>
      </c>
      <c r="J26" s="69" t="n"/>
      <c r="K26" s="69" t="n"/>
      <c r="L26" s="71" t="n"/>
      <c r="M26" s="71" t="n"/>
      <c r="O26" s="234" t="n"/>
    </row>
    <row r="27" spans="1:18">
      <c r="B27" s="230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1" t="n"/>
      <c r="M27" s="71" t="n"/>
      <c r="O27" s="234" t="n"/>
    </row>
    <row r="28" spans="1:18">
      <c r="B28" s="230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0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0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0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0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0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0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0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0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0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0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0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0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0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0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0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0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0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0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0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0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0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0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0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0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0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0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0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0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0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0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0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0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0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0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0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0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0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0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0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0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0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0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0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0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0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0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0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0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0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0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0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0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0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0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0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0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0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0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0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0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0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0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C5" xSplit="2" ySplit="4"/>
      <selection activeCell="C1" pane="topRight" sqref="C1"/>
      <selection activeCell="A5" pane="bottomLeft" sqref="A5"/>
      <selection activeCell="C5" pane="bottomRight" sqref="C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9.710000000000001"/>
    <col customWidth="1" max="17" min="17" style="291" width="33.57"/>
    <col customWidth="1" max="22" min="18" style="291" width="17.29"/>
  </cols>
  <sheetData>
    <row r="1" spans="1:18">
      <c r="A1" s="218" t="s">
        <v>0</v>
      </c>
      <c r="B1" s="181" t="s">
        <v>252</v>
      </c>
      <c r="C1" s="182" t="n">
        <v>41732</v>
      </c>
      <c r="D1" s="182" t="n">
        <v>41736</v>
      </c>
      <c r="E1" s="182" t="n">
        <v>41739</v>
      </c>
      <c r="F1" s="182" t="n">
        <v>41743</v>
      </c>
      <c r="G1" s="182" t="n">
        <v>41746</v>
      </c>
      <c r="H1" s="182" t="n">
        <v>41750</v>
      </c>
      <c r="I1" s="182" t="n">
        <v>41753</v>
      </c>
      <c r="J1" s="182" t="n">
        <v>41757</v>
      </c>
      <c r="K1" s="218" t="s">
        <v>527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  <c r="Q1" s="102" t="s">
        <v>257</v>
      </c>
    </row>
    <row r="2" spans="1:18">
      <c r="A2" s="22" t="s">
        <v>258</v>
      </c>
      <c r="B2" s="23">
        <f>'314'!L2</f>
        <v/>
      </c>
      <c r="C2" s="69" t="n"/>
      <c r="D2" s="69" t="n"/>
      <c r="E2" s="242" t="s">
        <v>292</v>
      </c>
      <c r="F2" s="69" t="n"/>
      <c r="G2" s="227" t="s">
        <v>528</v>
      </c>
      <c r="H2" s="226" t="s">
        <v>529</v>
      </c>
      <c r="I2" s="226" t="s">
        <v>340</v>
      </c>
      <c r="J2" s="227" t="s">
        <v>360</v>
      </c>
      <c r="K2" s="69" t="n"/>
      <c r="L2" s="26">
        <f>B2+L3-L4</f>
        <v/>
      </c>
      <c r="M2" s="55" t="n"/>
      <c r="N2" s="268">
        <f>SUM(N5:N24)</f>
        <v/>
      </c>
      <c r="O2" s="211" t="s">
        <v>518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1" t="n"/>
      <c r="P3" s="69" t="n"/>
      <c r="Q3" s="236" t="n"/>
      <c r="R3" s="236" t="n"/>
    </row>
    <row r="4" spans="1:18">
      <c r="A4" s="40" t="s">
        <v>263</v>
      </c>
      <c r="B4" s="40" t="n"/>
      <c r="C4" s="229" t="n">
        <v>2600</v>
      </c>
      <c r="D4" s="229" t="n"/>
      <c r="E4" s="229" t="n">
        <v>2600</v>
      </c>
      <c r="F4" s="229" t="n"/>
      <c r="G4" s="229" t="n">
        <v>1600</v>
      </c>
      <c r="H4" s="229" t="n">
        <v>1600</v>
      </c>
      <c r="I4" s="229" t="n">
        <v>2600</v>
      </c>
      <c r="J4" s="229" t="n">
        <v>1200</v>
      </c>
      <c r="K4" s="229" t="n"/>
      <c r="L4" s="229">
        <f>SUM(C4:K4)</f>
        <v/>
      </c>
      <c r="M4" s="55" t="n"/>
      <c r="N4" s="268" t="n"/>
      <c r="O4" s="43" t="n"/>
      <c r="P4" s="69" t="n"/>
    </row>
    <row r="5" spans="1:18">
      <c r="A5" s="263" t="s">
        <v>264</v>
      </c>
      <c r="B5" s="261">
        <f>-1*'314'!N5</f>
        <v/>
      </c>
      <c r="C5" s="69" t="n">
        <v>300</v>
      </c>
      <c r="D5" s="69" t="n"/>
      <c r="E5" s="224" t="n"/>
      <c r="F5" s="69" t="n"/>
      <c r="G5" s="227" t="n">
        <v>150</v>
      </c>
      <c r="H5" s="224" t="n"/>
      <c r="I5" s="224" t="n"/>
      <c r="J5" s="224" t="n"/>
      <c r="K5" s="69" t="n"/>
      <c r="L5" s="276">
        <f>SUM(B5:K5)</f>
        <v/>
      </c>
      <c r="M5" s="55" t="n">
        <v>450</v>
      </c>
      <c r="N5" s="268">
        <f>M5-L5</f>
        <v/>
      </c>
      <c r="O5" s="256">
        <f>SUM(C5:K5)+'314'!P5</f>
        <v/>
      </c>
      <c r="P5" s="240" t="n"/>
      <c r="Q5" s="65" t="n"/>
    </row>
    <row r="6" spans="1:18">
      <c r="A6" s="262" t="s">
        <v>8</v>
      </c>
      <c r="B6" s="261">
        <f>-1*'314'!N6</f>
        <v/>
      </c>
      <c r="C6" s="69" t="n"/>
      <c r="D6" s="69" t="n"/>
      <c r="E6" s="224" t="n"/>
      <c r="F6" s="69" t="n"/>
      <c r="G6" s="224" t="n"/>
      <c r="H6" s="226" t="n">
        <v>200</v>
      </c>
      <c r="I6" s="226" t="n">
        <v>250</v>
      </c>
      <c r="J6" s="224" t="n"/>
      <c r="K6" s="69" t="n"/>
      <c r="L6" s="276">
        <f>SUM(B6:K6)</f>
        <v/>
      </c>
      <c r="M6" s="55" t="n"/>
      <c r="N6" s="268">
        <f>M6-L6</f>
        <v/>
      </c>
      <c r="O6" s="256">
        <f>SUM(C6:K6)+'314'!P6</f>
        <v/>
      </c>
      <c r="P6" s="240" t="n"/>
      <c r="Q6" s="102" t="s">
        <v>265</v>
      </c>
    </row>
    <row r="7" spans="1:18">
      <c r="A7" s="262" t="s">
        <v>10</v>
      </c>
      <c r="B7" s="261">
        <f>-1*'314'!N7</f>
        <v/>
      </c>
      <c r="C7" s="69" t="n">
        <v>300</v>
      </c>
      <c r="D7" s="69" t="n"/>
      <c r="E7" s="227" t="n">
        <v>300</v>
      </c>
      <c r="F7" s="69" t="n"/>
      <c r="G7" s="227" t="n">
        <v>150</v>
      </c>
      <c r="H7" s="227" t="n">
        <v>200</v>
      </c>
      <c r="I7" s="227" t="n">
        <v>250</v>
      </c>
      <c r="J7" s="226" t="n">
        <v>150</v>
      </c>
      <c r="K7" s="69" t="n"/>
      <c r="L7" s="276">
        <f>SUM(B7:K7)</f>
        <v/>
      </c>
      <c r="M7" s="55" t="n">
        <v>500</v>
      </c>
      <c r="N7" s="268">
        <f>M7-L7</f>
        <v/>
      </c>
      <c r="O7" s="256">
        <f>SUM(C7:K7)+'314'!P7</f>
        <v/>
      </c>
      <c r="P7" s="240" t="n"/>
      <c r="Q7" s="102" t="s">
        <v>266</v>
      </c>
    </row>
    <row r="8" spans="1:18">
      <c r="A8" s="262" t="s">
        <v>13</v>
      </c>
      <c r="B8" s="261">
        <f>-1*'314'!N8</f>
        <v/>
      </c>
      <c r="C8" s="69" t="n">
        <v>300</v>
      </c>
      <c r="D8" s="69" t="n"/>
      <c r="E8" s="227" t="n">
        <v>300</v>
      </c>
      <c r="F8" s="69" t="n"/>
      <c r="G8" s="227" t="n">
        <v>150</v>
      </c>
      <c r="H8" s="227" t="n">
        <v>200</v>
      </c>
      <c r="I8" s="227" t="n">
        <v>250</v>
      </c>
      <c r="J8" s="227" t="n">
        <v>150</v>
      </c>
      <c r="K8" s="69" t="n"/>
      <c r="L8" s="276">
        <f>SUM(B8:K8)</f>
        <v/>
      </c>
      <c r="M8" s="55" t="n">
        <v>1200</v>
      </c>
      <c r="N8" s="268">
        <f>M8-L8</f>
        <v/>
      </c>
      <c r="O8" s="256">
        <f>SUM(C8:K8)+'314'!P8</f>
        <v/>
      </c>
      <c r="P8" s="240" t="n"/>
      <c r="Q8" s="102" t="s">
        <v>267</v>
      </c>
    </row>
    <row r="9" spans="1:18">
      <c r="A9" s="262" t="s">
        <v>124</v>
      </c>
      <c r="B9" s="261">
        <f>-1*'314'!N9</f>
        <v/>
      </c>
      <c r="C9" s="69" t="n"/>
      <c r="D9" s="69" t="n"/>
      <c r="E9" s="224" t="n"/>
      <c r="F9" s="69" t="n"/>
      <c r="G9" s="224" t="n"/>
      <c r="H9" s="224" t="n"/>
      <c r="I9" s="224" t="n"/>
      <c r="J9" s="224" t="n"/>
      <c r="K9" s="69" t="n"/>
      <c r="L9" s="276">
        <f>SUM(B9:K9)</f>
        <v/>
      </c>
      <c r="M9" s="55" t="n"/>
      <c r="N9" s="268">
        <f>M9-L9</f>
        <v/>
      </c>
      <c r="O9" s="256">
        <f>SUM(C9:K9)+'314'!P9</f>
        <v/>
      </c>
      <c r="P9" s="240" t="n"/>
      <c r="Q9" s="102" t="s">
        <v>381</v>
      </c>
    </row>
    <row r="10" spans="1:18">
      <c r="A10" s="262" t="s">
        <v>16</v>
      </c>
      <c r="B10" s="261">
        <f>-1*'314'!N10</f>
        <v/>
      </c>
      <c r="C10" s="69" t="n"/>
      <c r="D10" s="69" t="n"/>
      <c r="E10" s="224" t="n"/>
      <c r="F10" s="69" t="n"/>
      <c r="G10" s="227" t="n">
        <v>150</v>
      </c>
      <c r="H10" s="227" t="n">
        <v>200</v>
      </c>
      <c r="I10" s="227" t="n">
        <v>250</v>
      </c>
      <c r="J10" s="224" t="n"/>
      <c r="K10" s="69" t="n"/>
      <c r="L10" s="276">
        <f>SUM(B10:K10)</f>
        <v/>
      </c>
      <c r="M10" s="55" t="n">
        <v>5100</v>
      </c>
      <c r="N10" s="268">
        <f>M10-L10</f>
        <v/>
      </c>
      <c r="O10" s="256">
        <f>SUM(C10:K10)+'314'!P10</f>
        <v/>
      </c>
      <c r="P10" s="240" t="n"/>
      <c r="Q10" s="102" t="s">
        <v>268</v>
      </c>
    </row>
    <row r="11" spans="1:18">
      <c r="A11" s="262" t="s">
        <v>19</v>
      </c>
      <c r="B11" s="261">
        <f>-1*'314'!N11</f>
        <v/>
      </c>
      <c r="C11" s="69" t="n">
        <v>300</v>
      </c>
      <c r="D11" s="69" t="n"/>
      <c r="E11" s="226" t="n">
        <v>300</v>
      </c>
      <c r="F11" s="69" t="n"/>
      <c r="G11" s="226" t="n">
        <v>150</v>
      </c>
      <c r="H11" s="226" t="n">
        <v>200</v>
      </c>
      <c r="I11" s="224" t="n"/>
      <c r="J11" s="226" t="n">
        <v>150</v>
      </c>
      <c r="K11" s="69" t="n"/>
      <c r="L11" s="276">
        <f>SUM(B11:K11)</f>
        <v/>
      </c>
      <c r="M11" s="55">
        <f>L11</f>
        <v/>
      </c>
      <c r="N11" s="268">
        <f>M11-L11</f>
        <v/>
      </c>
      <c r="O11" s="256">
        <f>SUM(C11:K11)+'314'!P11</f>
        <v/>
      </c>
      <c r="P11" s="240" t="n"/>
      <c r="Q11" s="102" t="s">
        <v>269</v>
      </c>
    </row>
    <row r="12" spans="1:18">
      <c r="A12" s="262" t="s">
        <v>22</v>
      </c>
      <c r="B12" s="261">
        <f>-1*'314'!N12</f>
        <v/>
      </c>
      <c r="C12" s="69" t="n">
        <v>300</v>
      </c>
      <c r="D12" s="69" t="n"/>
      <c r="E12" s="226" t="n">
        <v>300</v>
      </c>
      <c r="F12" s="69" t="n"/>
      <c r="G12" s="226" t="n">
        <v>150</v>
      </c>
      <c r="H12" s="227" t="n">
        <v>200</v>
      </c>
      <c r="I12" s="226" t="n">
        <v>250</v>
      </c>
      <c r="J12" s="227" t="n">
        <v>150</v>
      </c>
      <c r="K12" s="69" t="n"/>
      <c r="L12" s="276">
        <f>SUM(B12:K12)</f>
        <v/>
      </c>
      <c r="M12" s="55" t="n"/>
      <c r="N12" s="268">
        <f>M12-L12</f>
        <v/>
      </c>
      <c r="O12" s="256">
        <f>SUM(C12:K12)+'314'!P12</f>
        <v/>
      </c>
      <c r="P12" s="240" t="n"/>
      <c r="Q12" s="102" t="s">
        <v>270</v>
      </c>
    </row>
    <row r="13" spans="1:18">
      <c r="A13" s="262" t="s">
        <v>25</v>
      </c>
      <c r="B13" s="261">
        <f>-1*'314'!N13</f>
        <v/>
      </c>
      <c r="C13" s="69" t="n">
        <v>300</v>
      </c>
      <c r="D13" s="69" t="n"/>
      <c r="E13" s="227" t="n">
        <v>300</v>
      </c>
      <c r="F13" s="69" t="n"/>
      <c r="G13" s="227" t="n">
        <v>150</v>
      </c>
      <c r="H13" s="224" t="n"/>
      <c r="I13" s="226" t="n">
        <v>250</v>
      </c>
      <c r="J13" s="224" t="n"/>
      <c r="K13" s="69" t="n"/>
      <c r="L13" s="276">
        <f>SUM(B13:K13)</f>
        <v/>
      </c>
      <c r="M13" s="55" t="n">
        <v>1000</v>
      </c>
      <c r="N13" s="268">
        <f>M13-L13</f>
        <v/>
      </c>
      <c r="O13" s="256">
        <f>SUM(C13:K13)+'314'!P13</f>
        <v/>
      </c>
      <c r="P13" s="240" t="n"/>
      <c r="Q13" s="102" t="s">
        <v>271</v>
      </c>
    </row>
    <row r="14" spans="1:18">
      <c r="A14" s="262" t="s">
        <v>28</v>
      </c>
      <c r="B14" s="261">
        <f>-1*'314'!N14</f>
        <v/>
      </c>
      <c r="C14" s="69" t="n"/>
      <c r="D14" s="69" t="n"/>
      <c r="E14" s="224" t="n"/>
      <c r="F14" s="69" t="n"/>
      <c r="G14" s="224" t="n"/>
      <c r="H14" s="224" t="n"/>
      <c r="I14" s="224" t="n"/>
      <c r="J14" s="224" t="n"/>
      <c r="K14" s="69" t="n"/>
      <c r="L14" s="276">
        <f>SUM(B14:K14)</f>
        <v/>
      </c>
      <c r="M14" s="55" t="n"/>
      <c r="N14" s="268">
        <f>M14-L14</f>
        <v/>
      </c>
      <c r="O14" s="256">
        <f>SUM(C14:K14)+'314'!P14</f>
        <v/>
      </c>
      <c r="P14" s="240" t="n"/>
      <c r="Q14" s="102" t="s">
        <v>272</v>
      </c>
    </row>
    <row r="15" spans="1:18">
      <c r="A15" s="262" t="s">
        <v>31</v>
      </c>
      <c r="B15" s="261">
        <f>-1*'314'!N15</f>
        <v/>
      </c>
      <c r="C15" s="69" t="n">
        <v>300</v>
      </c>
      <c r="D15" s="69" t="n"/>
      <c r="E15" s="224" t="n"/>
      <c r="F15" s="69" t="n"/>
      <c r="G15" s="226" t="n">
        <v>150</v>
      </c>
      <c r="H15" s="227" t="n">
        <v>200</v>
      </c>
      <c r="I15" s="227" t="n">
        <v>250</v>
      </c>
      <c r="J15" s="224" t="n"/>
      <c r="K15" s="69" t="n"/>
      <c r="L15" s="276">
        <f>SUM(B15:K15)</f>
        <v/>
      </c>
      <c r="M15" s="55" t="n"/>
      <c r="N15" s="268">
        <f>M15-L15</f>
        <v/>
      </c>
      <c r="O15" s="256">
        <f>SUM(C15:K15)+'314'!P15</f>
        <v/>
      </c>
      <c r="P15" s="240" t="n"/>
      <c r="Q15" s="102" t="s">
        <v>273</v>
      </c>
    </row>
    <row r="16" spans="1:18">
      <c r="A16" s="262" t="s">
        <v>68</v>
      </c>
      <c r="B16" s="261">
        <f>-1*'314'!N16</f>
        <v/>
      </c>
      <c r="C16" s="69" t="n"/>
      <c r="D16" s="69" t="n"/>
      <c r="E16" s="224" t="n"/>
      <c r="F16" s="69" t="n"/>
      <c r="G16" s="227" t="n">
        <v>150</v>
      </c>
      <c r="H16" s="226" t="n">
        <v>200</v>
      </c>
      <c r="I16" s="224" t="n"/>
      <c r="J16" s="226" t="n">
        <v>150</v>
      </c>
      <c r="K16" s="69" t="n"/>
      <c r="L16" s="276">
        <f>SUM(B16:K16)</f>
        <v/>
      </c>
      <c r="M16" s="55" t="n">
        <v>1600</v>
      </c>
      <c r="N16" s="268">
        <f>M16-L16</f>
        <v/>
      </c>
      <c r="O16" s="256">
        <f>SUM(C16:K16)+'314'!P16</f>
        <v/>
      </c>
      <c r="P16" s="240" t="n"/>
      <c r="Q16" s="102" t="s">
        <v>438</v>
      </c>
    </row>
    <row r="17" spans="1:18">
      <c r="A17" s="262" t="s">
        <v>130</v>
      </c>
      <c r="B17" s="261">
        <f>-1*'314'!N17</f>
        <v/>
      </c>
      <c r="C17" s="69" t="n"/>
      <c r="D17" s="69" t="n"/>
      <c r="E17" s="226" t="n">
        <v>300</v>
      </c>
      <c r="F17" s="69" t="n"/>
      <c r="G17" s="226" t="n">
        <v>150</v>
      </c>
      <c r="H17" s="224" t="n"/>
      <c r="I17" s="226" t="n">
        <v>250</v>
      </c>
      <c r="J17" s="227" t="n">
        <v>150</v>
      </c>
      <c r="K17" s="69" t="n"/>
      <c r="L17" s="276">
        <f>SUM(B17:K17)</f>
        <v/>
      </c>
      <c r="M17" s="55" t="n">
        <v>1500</v>
      </c>
      <c r="N17" s="268">
        <f>M17-L17</f>
        <v/>
      </c>
      <c r="O17" s="256">
        <f>SUM(C17:K17)+'314'!P17</f>
        <v/>
      </c>
      <c r="P17" s="240" t="n"/>
      <c r="Q17" s="102" t="s">
        <v>275</v>
      </c>
    </row>
    <row r="18" spans="1:18">
      <c r="A18" s="262" t="s">
        <v>65</v>
      </c>
      <c r="B18" s="261">
        <f>-1*'314'!N18</f>
        <v/>
      </c>
      <c r="C18" s="69" t="n"/>
      <c r="D18" s="69" t="n"/>
      <c r="E18" s="224" t="n"/>
      <c r="F18" s="69" t="n"/>
      <c r="G18" s="224" t="n"/>
      <c r="H18" s="226" t="n">
        <v>200</v>
      </c>
      <c r="I18" s="224" t="n"/>
      <c r="J18" s="227" t="n">
        <v>150</v>
      </c>
      <c r="K18" s="69" t="n"/>
      <c r="L18" s="276">
        <f>SUM(B18:K18)</f>
        <v/>
      </c>
      <c r="M18" s="55" t="n">
        <v>1500</v>
      </c>
      <c r="N18" s="268">
        <f>M18-L18</f>
        <v/>
      </c>
      <c r="O18" s="256">
        <f>SUM(C18:K18)+'314'!P18</f>
        <v/>
      </c>
      <c r="P18" s="240" t="n"/>
      <c r="Q18" s="102" t="s">
        <v>382</v>
      </c>
    </row>
    <row r="19" spans="1:18">
      <c r="A19" s="262" t="s">
        <v>39</v>
      </c>
      <c r="B19" s="261">
        <f>-1*'314'!N19</f>
        <v/>
      </c>
      <c r="C19" s="69" t="n"/>
      <c r="D19" s="69" t="n"/>
      <c r="E19" s="227" t="n">
        <v>300</v>
      </c>
      <c r="F19" s="69" t="n"/>
      <c r="G19" s="224" t="n"/>
      <c r="H19" s="224" t="n"/>
      <c r="I19" s="227" t="n">
        <v>250</v>
      </c>
      <c r="J19" s="224" t="n"/>
      <c r="K19" s="69" t="n"/>
      <c r="L19" s="276">
        <f>SUM(B19:K19)</f>
        <v/>
      </c>
      <c r="M19" s="55" t="n">
        <v>1000</v>
      </c>
      <c r="N19" s="268">
        <f>M19-L19</f>
        <v/>
      </c>
      <c r="O19" s="256">
        <f>SUM(C19:K19)+'314'!P19</f>
        <v/>
      </c>
      <c r="P19" s="240" t="n"/>
      <c r="Q19" s="102" t="s">
        <v>276</v>
      </c>
    </row>
    <row r="20" spans="1:18">
      <c r="A20" s="262" t="s">
        <v>42</v>
      </c>
      <c r="B20" s="261">
        <f>-1*'314'!N20</f>
        <v/>
      </c>
      <c r="C20" s="69" t="n">
        <v>300</v>
      </c>
      <c r="D20" s="69" t="n"/>
      <c r="E20" s="226" t="n">
        <v>300</v>
      </c>
      <c r="F20" s="69" t="n"/>
      <c r="G20" s="226" t="n">
        <v>150</v>
      </c>
      <c r="H20" s="224" t="n"/>
      <c r="I20" s="227" t="n">
        <v>250</v>
      </c>
      <c r="J20" s="224" t="n"/>
      <c r="K20" s="69" t="n"/>
      <c r="L20" s="276">
        <f>SUM(B20:K20)</f>
        <v/>
      </c>
      <c r="M20" s="55" t="n">
        <v>2000</v>
      </c>
      <c r="N20" s="268">
        <f>M20-L20</f>
        <v/>
      </c>
      <c r="O20" s="256">
        <f>SUM(C20:K20)+'314'!P20</f>
        <v/>
      </c>
      <c r="P20" s="240" t="n"/>
      <c r="Q20" s="102" t="s">
        <v>277</v>
      </c>
    </row>
    <row r="21" spans="1:18">
      <c r="A21" s="262" t="s">
        <v>45</v>
      </c>
      <c r="B21" s="261">
        <f>-1*'314'!N21</f>
        <v/>
      </c>
      <c r="C21" s="69" t="n">
        <v>300</v>
      </c>
      <c r="D21" s="69" t="n"/>
      <c r="E21" s="224" t="n"/>
      <c r="F21" s="69" t="n"/>
      <c r="G21" s="226" t="n">
        <v>150</v>
      </c>
      <c r="H21" s="224" t="n"/>
      <c r="I21" s="226" t="n">
        <v>250</v>
      </c>
      <c r="J21" s="224" t="n"/>
      <c r="K21" s="69" t="n"/>
      <c r="L21" s="276">
        <f>SUM(B21:K21)</f>
        <v/>
      </c>
      <c r="M21" s="55" t="n"/>
      <c r="N21" s="268">
        <f>M21-L21</f>
        <v/>
      </c>
      <c r="O21" s="256">
        <f>SUM(C21:K21)+'314'!P21</f>
        <v/>
      </c>
      <c r="P21" s="240" t="n"/>
      <c r="Q21" s="102" t="s">
        <v>278</v>
      </c>
    </row>
    <row r="22" spans="1:18">
      <c r="A22" s="262" t="s">
        <v>179</v>
      </c>
      <c r="B22" s="261">
        <f>-1*'314'!N22</f>
        <v/>
      </c>
      <c r="C22" s="69" t="n"/>
      <c r="D22" s="69" t="n"/>
      <c r="E22" s="224" t="n"/>
      <c r="F22" s="69" t="n"/>
      <c r="G22" s="224" t="n"/>
      <c r="H22" s="224" t="n"/>
      <c r="I22" s="224" t="n"/>
      <c r="J22" s="224" t="n"/>
      <c r="K22" s="69" t="n"/>
      <c r="L22" s="276">
        <f>SUM(B22:K22)</f>
        <v/>
      </c>
      <c r="M22" s="55" t="n"/>
      <c r="N22" s="268">
        <f>M22-L22</f>
        <v/>
      </c>
      <c r="O22" s="256">
        <f>SUM(C22:K22)+'314'!P22</f>
        <v/>
      </c>
      <c r="P22" s="240" t="n"/>
      <c r="Q22" s="102" t="s">
        <v>494</v>
      </c>
    </row>
    <row r="23" spans="1:18">
      <c r="A23" s="262" t="s">
        <v>154</v>
      </c>
      <c r="B23" s="261">
        <f>-1*'314'!N23</f>
        <v/>
      </c>
      <c r="C23" s="69" t="n"/>
      <c r="D23" s="69" t="n"/>
      <c r="E23" s="224" t="n"/>
      <c r="F23" s="69" t="n"/>
      <c r="G23" s="224" t="n"/>
      <c r="H23" s="224" t="n"/>
      <c r="I23" s="224" t="n"/>
      <c r="J23" s="224" t="n"/>
      <c r="K23" s="69" t="n"/>
      <c r="L23" s="276">
        <f>SUM(B23:K23)</f>
        <v/>
      </c>
      <c r="M23" s="55" t="n"/>
      <c r="N23" s="268">
        <f>M23-L23</f>
        <v/>
      </c>
      <c r="O23" s="256">
        <f>SUM(C23:K23)+'314'!P23</f>
        <v/>
      </c>
      <c r="P23" s="240" t="n"/>
      <c r="Q23" s="102" t="s">
        <v>280</v>
      </c>
    </row>
    <row r="24" spans="1:18">
      <c r="A24" s="262" t="s">
        <v>76</v>
      </c>
      <c r="B24" s="261">
        <f>-1*'314'!N24</f>
        <v/>
      </c>
      <c r="C24" s="69" t="n"/>
      <c r="D24" s="69" t="n"/>
      <c r="E24" s="224" t="n"/>
      <c r="F24" s="69" t="n"/>
      <c r="G24" s="224" t="n"/>
      <c r="H24" s="224" t="n"/>
      <c r="I24" s="224" t="n"/>
      <c r="J24" s="226" t="n">
        <v>150</v>
      </c>
      <c r="K24" s="69" t="n"/>
      <c r="L24" s="276">
        <f>SUM(B24:K24)</f>
        <v/>
      </c>
      <c r="M24" s="55" t="n"/>
      <c r="N24" s="268">
        <f>M24-L24</f>
        <v/>
      </c>
      <c r="O24" s="256">
        <f>SUM(C24:K24)+'314'!P24</f>
        <v/>
      </c>
      <c r="Q24" s="102" t="s">
        <v>524</v>
      </c>
    </row>
    <row r="25" spans="1:18">
      <c r="B25" s="230" t="n"/>
      <c r="C25" s="69" t="n"/>
      <c r="D25" s="69" t="n"/>
      <c r="E25" s="69" t="n"/>
      <c r="F25" s="69" t="n"/>
      <c r="G25" s="69" t="n"/>
      <c r="H25" s="69" t="n"/>
      <c r="I25" s="69" t="n"/>
      <c r="J25" s="69" t="n"/>
      <c r="K25" s="69" t="n"/>
      <c r="L25" s="71" t="n"/>
      <c r="M25" s="71" t="n"/>
      <c r="O25" s="234" t="n"/>
    </row>
    <row r="26" spans="1:18">
      <c r="B26" s="230" t="n"/>
      <c r="C26" s="69" t="n"/>
      <c r="D26" s="69" t="n"/>
      <c r="E26" s="69" t="n"/>
      <c r="F26" s="240" t="n"/>
      <c r="G26" s="69" t="n"/>
      <c r="H26" s="69" t="n"/>
      <c r="I26" s="69" t="n"/>
      <c r="J26" s="69" t="n"/>
      <c r="K26" s="69" t="n"/>
      <c r="L26" s="71" t="n"/>
      <c r="M26" s="71" t="n"/>
      <c r="O26" s="234" t="n"/>
    </row>
    <row r="27" spans="1:18">
      <c r="B27" s="230" t="n"/>
      <c r="C27" s="69" t="s">
        <v>530</v>
      </c>
      <c r="D27" s="69" t="n"/>
      <c r="E27" s="69" t="n"/>
      <c r="F27" s="69" t="n"/>
      <c r="G27" s="69" t="s">
        <v>507</v>
      </c>
      <c r="H27" s="69" t="n"/>
      <c r="I27" s="69" t="n"/>
      <c r="J27" s="69" t="n"/>
      <c r="K27" s="69" t="n"/>
      <c r="L27" s="71" t="n"/>
      <c r="M27" s="71" t="n"/>
      <c r="O27" s="234" t="n"/>
    </row>
    <row r="28" spans="1:18">
      <c r="B28" s="230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0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0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0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0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0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0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0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0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0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0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0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0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0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0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0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0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0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0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0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0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0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0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0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0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0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0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0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0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0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0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0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0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0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0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0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0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0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0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0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0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0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0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0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0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0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0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0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0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0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0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0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0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0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0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0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0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0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0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0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0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0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0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I57"/>
  <sheetViews>
    <sheetView workbookViewId="0">
      <selection activeCell="A1" sqref="A1"/>
    </sheetView>
  </sheetViews>
  <sheetFormatPr baseColWidth="8" customHeight="1" defaultColWidth="14.43" defaultRowHeight="12.75"/>
  <sheetData>
    <row r="1" spans="1:6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n"/>
      <c r="I1" s="4" t="n"/>
      <c r="J1" s="4" t="n"/>
      <c r="K1" s="236" t="n"/>
      <c r="L1" s="236" t="n"/>
      <c r="M1" s="236" t="n"/>
      <c r="N1" s="236" t="n"/>
      <c r="O1" s="236" t="n"/>
      <c r="P1" s="236" t="n"/>
      <c r="Q1" s="236" t="n"/>
      <c r="R1" s="236" t="n"/>
      <c r="S1" s="236" t="n"/>
      <c r="T1" s="236" t="n"/>
      <c r="U1" s="236" t="n"/>
      <c r="V1" s="236" t="n"/>
      <c r="W1" s="236" t="n"/>
      <c r="X1" s="236" t="n"/>
      <c r="Y1" s="236" t="n"/>
      <c r="Z1" s="236" t="n"/>
      <c r="AA1" s="236" t="n"/>
      <c r="AB1" s="236" t="n"/>
      <c r="AC1" s="236" t="n"/>
      <c r="AD1" s="236" t="n"/>
      <c r="AE1" s="236" t="n"/>
      <c r="AF1" s="236" t="n"/>
      <c r="AG1" s="236" t="n"/>
      <c r="AH1" s="236" t="n"/>
      <c r="AI1" s="236" t="n"/>
      <c r="AJ1" s="236" t="n"/>
      <c r="AK1" s="236" t="n"/>
      <c r="AL1" s="236" t="n"/>
      <c r="AM1" s="236" t="n"/>
      <c r="AN1" s="236" t="n"/>
      <c r="AO1" s="236" t="n"/>
      <c r="AP1" s="236" t="n"/>
      <c r="AQ1" s="236" t="n"/>
      <c r="AR1" s="236" t="n"/>
      <c r="AS1" s="236" t="n"/>
      <c r="AT1" s="236" t="n"/>
      <c r="AU1" s="236" t="n"/>
      <c r="AV1" s="236" t="n"/>
      <c r="AW1" s="236" t="n"/>
      <c r="AX1" s="236" t="n"/>
      <c r="AY1" s="236" t="n"/>
      <c r="AZ1" s="236" t="n"/>
      <c r="BA1" s="236" t="n"/>
      <c r="BB1" s="236" t="n"/>
      <c r="BC1" s="236" t="n"/>
      <c r="BD1" s="236" t="n"/>
      <c r="BE1" s="236" t="n"/>
      <c r="BF1" s="236" t="n"/>
      <c r="BG1" s="236" t="n"/>
      <c r="BH1" s="236" t="n"/>
      <c r="BI1" s="236" t="n"/>
    </row>
    <row r="2" spans="1:61">
      <c r="A2" s="102" t="s">
        <v>13</v>
      </c>
      <c r="B2" s="236" t="n">
        <v>19</v>
      </c>
      <c r="C2" s="236" t="n">
        <v>5</v>
      </c>
      <c r="D2" s="236" t="n">
        <v>10</v>
      </c>
      <c r="E2" s="236" t="n">
        <v>34</v>
      </c>
      <c r="F2" s="236" t="s">
        <v>98</v>
      </c>
      <c r="G2" s="236" t="s">
        <v>99</v>
      </c>
      <c r="H2" s="236" t="n"/>
      <c r="I2" s="236" t="n"/>
      <c r="J2" s="236" t="n"/>
      <c r="K2" s="236" t="n"/>
      <c r="L2" s="236" t="n"/>
      <c r="M2" s="236" t="n"/>
      <c r="N2" s="236" t="n"/>
      <c r="O2" s="236" t="n"/>
      <c r="P2" s="236" t="n"/>
      <c r="Q2" s="236" t="n"/>
      <c r="R2" s="236" t="n"/>
      <c r="S2" s="236" t="n"/>
      <c r="T2" s="236" t="n"/>
      <c r="U2" s="236" t="n"/>
      <c r="V2" s="236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  <c r="AH2" s="236" t="n"/>
      <c r="AI2" s="236" t="n"/>
      <c r="AJ2" s="236" t="n"/>
      <c r="AK2" s="236" t="n"/>
      <c r="AL2" s="236" t="n"/>
      <c r="AM2" s="236" t="n"/>
      <c r="AN2" s="236" t="n"/>
      <c r="AO2" s="236" t="n"/>
      <c r="AP2" s="236" t="n"/>
      <c r="AQ2" s="236" t="n"/>
      <c r="AR2" s="236" t="n"/>
      <c r="AS2" s="236" t="n"/>
      <c r="AT2" s="236" t="n"/>
      <c r="AU2" s="236" t="n"/>
      <c r="AV2" s="236" t="n"/>
      <c r="AW2" s="236" t="n"/>
      <c r="AX2" s="236" t="n"/>
      <c r="AY2" s="236" t="n"/>
      <c r="AZ2" s="236" t="n"/>
      <c r="BA2" s="236" t="n"/>
      <c r="BB2" s="236" t="n"/>
      <c r="BC2" s="236" t="n"/>
      <c r="BD2" s="236" t="n"/>
      <c r="BE2" s="236" t="n"/>
      <c r="BF2" s="236" t="n"/>
      <c r="BG2" s="236" t="n"/>
      <c r="BH2" s="236" t="n"/>
      <c r="BI2" s="236" t="n"/>
    </row>
    <row r="3" spans="1:61">
      <c r="A3" s="102" t="s">
        <v>37</v>
      </c>
      <c r="B3" s="236" t="n">
        <v>25</v>
      </c>
      <c r="C3" s="236" t="n">
        <v>6</v>
      </c>
      <c r="D3" s="236" t="n">
        <v>15</v>
      </c>
      <c r="E3" s="236" t="n">
        <v>46</v>
      </c>
      <c r="F3" s="236" t="s">
        <v>100</v>
      </c>
      <c r="G3" s="236" t="s">
        <v>101</v>
      </c>
      <c r="H3" s="236" t="n"/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  <c r="AA3" s="236" t="n"/>
      <c r="AB3" s="236" t="n"/>
      <c r="AC3" s="236" t="n"/>
      <c r="AD3" s="236" t="n"/>
      <c r="AE3" s="236" t="n"/>
      <c r="AF3" s="236" t="n"/>
      <c r="AG3" s="236" t="n"/>
      <c r="AH3" s="236" t="n"/>
      <c r="AI3" s="236" t="n"/>
      <c r="AJ3" s="236" t="n"/>
      <c r="AK3" s="236" t="n"/>
      <c r="AL3" s="236" t="n"/>
      <c r="AM3" s="236" t="n"/>
      <c r="AN3" s="236" t="n"/>
      <c r="AO3" s="236" t="n"/>
      <c r="AP3" s="236" t="n"/>
      <c r="AQ3" s="236" t="n"/>
      <c r="AR3" s="236" t="n"/>
      <c r="AS3" s="236" t="n"/>
      <c r="AT3" s="236" t="n"/>
      <c r="AU3" s="236" t="n"/>
      <c r="AV3" s="236" t="n"/>
      <c r="AW3" s="236" t="n"/>
      <c r="AX3" s="236" t="n"/>
      <c r="AY3" s="236" t="n"/>
      <c r="AZ3" s="236" t="n"/>
      <c r="BA3" s="236" t="n"/>
      <c r="BB3" s="236" t="n"/>
      <c r="BC3" s="236" t="n"/>
      <c r="BD3" s="236" t="n"/>
      <c r="BE3" s="236" t="n"/>
      <c r="BF3" s="236" t="n"/>
      <c r="BG3" s="236" t="n"/>
      <c r="BH3" s="236" t="n"/>
      <c r="BI3" s="236" t="n"/>
    </row>
    <row r="4" spans="1:61">
      <c r="A4" s="102" t="s">
        <v>19</v>
      </c>
      <c r="B4" s="236" t="n">
        <v>27</v>
      </c>
      <c r="C4" s="236" t="n">
        <v>9</v>
      </c>
      <c r="D4" s="236" t="n">
        <v>18</v>
      </c>
      <c r="E4" s="236" t="n">
        <v>54</v>
      </c>
      <c r="F4" s="236" t="s">
        <v>11</v>
      </c>
      <c r="G4" s="236" t="s">
        <v>35</v>
      </c>
      <c r="H4" s="236" t="n"/>
      <c r="I4" s="236" t="n"/>
      <c r="J4" s="236" t="n"/>
      <c r="K4" s="236" t="n"/>
      <c r="L4" s="236" t="n"/>
      <c r="M4" s="236" t="n"/>
      <c r="N4" s="236" t="n"/>
      <c r="O4" s="236" t="n"/>
      <c r="P4" s="236" t="n"/>
      <c r="Q4" s="236" t="n"/>
      <c r="R4" s="236" t="n"/>
      <c r="S4" s="236" t="n"/>
      <c r="T4" s="236" t="n"/>
      <c r="U4" s="236" t="n"/>
      <c r="V4" s="236" t="n"/>
      <c r="W4" s="236" t="n"/>
      <c r="X4" s="236" t="n"/>
      <c r="Y4" s="236" t="n"/>
      <c r="Z4" s="236" t="n"/>
      <c r="AA4" s="236" t="n"/>
      <c r="AB4" s="236" t="n"/>
      <c r="AC4" s="236" t="n"/>
      <c r="AD4" s="236" t="n"/>
      <c r="AE4" s="236" t="n"/>
      <c r="AF4" s="236" t="n"/>
      <c r="AG4" s="236" t="n"/>
      <c r="AH4" s="236" t="n"/>
      <c r="AI4" s="236" t="n"/>
      <c r="AJ4" s="236" t="n"/>
      <c r="AK4" s="236" t="n"/>
      <c r="AL4" s="236" t="n"/>
      <c r="AM4" s="236" t="n"/>
      <c r="AN4" s="236" t="n"/>
      <c r="AO4" s="236" t="n"/>
      <c r="AP4" s="236" t="n"/>
      <c r="AQ4" s="236" t="n"/>
      <c r="AR4" s="236" t="n"/>
      <c r="AS4" s="236" t="n"/>
      <c r="AT4" s="236" t="n"/>
      <c r="AU4" s="236" t="n"/>
      <c r="AV4" s="236" t="n"/>
      <c r="AW4" s="236" t="n"/>
      <c r="AX4" s="236" t="n"/>
      <c r="AY4" s="236" t="n"/>
      <c r="AZ4" s="236" t="n"/>
      <c r="BA4" s="236" t="n"/>
      <c r="BB4" s="236" t="n"/>
      <c r="BC4" s="236" t="n"/>
      <c r="BD4" s="236" t="n"/>
      <c r="BE4" s="236" t="n"/>
      <c r="BF4" s="236" t="n"/>
      <c r="BG4" s="236" t="n"/>
      <c r="BH4" s="236" t="n"/>
      <c r="BI4" s="236" t="n"/>
    </row>
    <row r="5" spans="1:61">
      <c r="A5" s="102" t="s">
        <v>31</v>
      </c>
      <c r="B5" s="236" t="n">
        <v>24</v>
      </c>
      <c r="C5" s="236" t="n">
        <v>8</v>
      </c>
      <c r="D5" s="236" t="n">
        <v>17</v>
      </c>
      <c r="E5" s="236" t="n">
        <v>49</v>
      </c>
      <c r="F5" s="236" t="s">
        <v>102</v>
      </c>
      <c r="G5" s="236" t="s">
        <v>103</v>
      </c>
      <c r="H5" s="236" t="n"/>
      <c r="I5" s="236" t="n"/>
      <c r="J5" s="236" t="n"/>
      <c r="K5" s="236" t="n"/>
      <c r="L5" s="236" t="n"/>
      <c r="M5" s="236" t="n"/>
      <c r="N5" s="236" t="n"/>
      <c r="O5" s="236" t="n"/>
      <c r="P5" s="236" t="n"/>
      <c r="Q5" s="236" t="n"/>
      <c r="R5" s="236" t="n"/>
      <c r="S5" s="236" t="n"/>
      <c r="T5" s="236" t="n"/>
      <c r="U5" s="236" t="n"/>
      <c r="V5" s="236" t="n"/>
      <c r="W5" s="236" t="n"/>
      <c r="X5" s="236" t="n"/>
      <c r="Y5" s="236" t="n"/>
      <c r="Z5" s="236" t="n"/>
      <c r="AA5" s="236" t="n"/>
      <c r="AB5" s="236" t="n"/>
      <c r="AC5" s="236" t="n"/>
      <c r="AD5" s="236" t="n"/>
      <c r="AE5" s="236" t="n"/>
      <c r="AF5" s="236" t="n"/>
      <c r="AG5" s="236" t="n"/>
      <c r="AH5" s="236" t="n"/>
      <c r="AI5" s="236" t="n"/>
      <c r="AJ5" s="236" t="n"/>
      <c r="AK5" s="236" t="n"/>
      <c r="AL5" s="236" t="n"/>
      <c r="AM5" s="236" t="n"/>
      <c r="AN5" s="236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6" t="n"/>
    </row>
    <row r="6" spans="1:61">
      <c r="A6" s="102" t="s">
        <v>52</v>
      </c>
      <c r="B6" s="236" t="n">
        <v>25</v>
      </c>
      <c r="C6" s="236" t="n">
        <v>8</v>
      </c>
      <c r="D6" s="236" t="n">
        <v>22</v>
      </c>
      <c r="E6" s="236" t="n">
        <v>55</v>
      </c>
      <c r="F6" s="236" t="s">
        <v>38</v>
      </c>
      <c r="G6" s="236" t="s">
        <v>104</v>
      </c>
      <c r="H6" s="236" t="n"/>
      <c r="I6" s="236" t="n"/>
      <c r="J6" s="236" t="n"/>
      <c r="K6" s="236" t="n"/>
      <c r="L6" s="236" t="n"/>
      <c r="M6" s="236" t="n"/>
      <c r="N6" s="236" t="n"/>
      <c r="O6" s="236" t="n"/>
      <c r="P6" s="236" t="n"/>
      <c r="Q6" s="236" t="n"/>
      <c r="R6" s="236" t="n"/>
      <c r="S6" s="236" t="n"/>
      <c r="T6" s="236" t="n"/>
      <c r="U6" s="236" t="n"/>
      <c r="V6" s="236" t="n"/>
      <c r="W6" s="236" t="n"/>
      <c r="X6" s="236" t="n"/>
      <c r="Y6" s="236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6" t="n"/>
      <c r="AI6" s="236" t="n"/>
      <c r="AJ6" s="236" t="n"/>
      <c r="AK6" s="236" t="n"/>
      <c r="AL6" s="236" t="n"/>
      <c r="AM6" s="236" t="n"/>
      <c r="AN6" s="236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6" t="n"/>
    </row>
    <row r="7" spans="1:61">
      <c r="A7" s="102" t="s">
        <v>22</v>
      </c>
      <c r="B7" s="236" t="n">
        <v>16</v>
      </c>
      <c r="C7" s="236" t="n">
        <v>7</v>
      </c>
      <c r="D7" s="236" t="n">
        <v>15</v>
      </c>
      <c r="E7" s="236" t="n">
        <v>38</v>
      </c>
      <c r="F7" s="236" t="s">
        <v>105</v>
      </c>
      <c r="G7" s="236" t="s">
        <v>106</v>
      </c>
      <c r="H7" s="236" t="n"/>
      <c r="I7" s="236" t="n"/>
      <c r="J7" s="236" t="n"/>
      <c r="K7" s="236" t="n"/>
      <c r="L7" s="236" t="n"/>
      <c r="M7" s="236" t="n"/>
      <c r="N7" s="236" t="n"/>
      <c r="O7" s="236" t="n"/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36" t="n"/>
      <c r="AI7" s="236" t="n"/>
      <c r="AJ7" s="236" t="n"/>
      <c r="AK7" s="236" t="n"/>
      <c r="AL7" s="236" t="n"/>
      <c r="AM7" s="236" t="n"/>
      <c r="AN7" s="236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6" t="n"/>
    </row>
    <row r="8" spans="1:61">
      <c r="A8" s="102" t="s">
        <v>57</v>
      </c>
      <c r="B8" s="236" t="n">
        <v>17</v>
      </c>
      <c r="C8" s="236" t="n">
        <v>8</v>
      </c>
      <c r="D8" s="236" t="n">
        <v>16</v>
      </c>
      <c r="E8" s="236" t="n">
        <v>41</v>
      </c>
      <c r="F8" s="236" t="s">
        <v>107</v>
      </c>
      <c r="G8" s="236" t="s">
        <v>108</v>
      </c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236" t="n"/>
      <c r="W8" s="236" t="n"/>
      <c r="X8" s="236" t="n"/>
      <c r="Y8" s="236" t="n"/>
      <c r="Z8" s="236" t="n"/>
      <c r="AA8" s="236" t="n"/>
      <c r="AB8" s="236" t="n"/>
      <c r="AC8" s="236" t="n"/>
      <c r="AD8" s="236" t="n"/>
      <c r="AE8" s="236" t="n"/>
      <c r="AF8" s="236" t="n"/>
      <c r="AG8" s="236" t="n"/>
      <c r="AH8" s="236" t="n"/>
      <c r="AI8" s="236" t="n"/>
      <c r="AJ8" s="236" t="n"/>
      <c r="AK8" s="236" t="n"/>
      <c r="AL8" s="236" t="n"/>
      <c r="AM8" s="236" t="n"/>
      <c r="AN8" s="236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6" t="n"/>
    </row>
    <row r="9" spans="1:61">
      <c r="A9" s="102" t="s">
        <v>25</v>
      </c>
      <c r="B9" s="236" t="n">
        <v>14</v>
      </c>
      <c r="C9" s="236" t="n">
        <v>5</v>
      </c>
      <c r="D9" s="236" t="n">
        <v>14</v>
      </c>
      <c r="E9" s="236" t="n">
        <v>33</v>
      </c>
      <c r="F9" s="236" t="s">
        <v>109</v>
      </c>
      <c r="G9" s="236" t="s">
        <v>110</v>
      </c>
      <c r="H9" s="236" t="n"/>
      <c r="I9" s="236" t="n"/>
      <c r="J9" s="236" t="n"/>
      <c r="K9" s="236" t="n"/>
      <c r="L9" s="236" t="n"/>
      <c r="M9" s="236" t="n"/>
      <c r="N9" s="236" t="n"/>
      <c r="O9" s="236" t="n"/>
      <c r="P9" s="236" t="n"/>
      <c r="Q9" s="236" t="n"/>
      <c r="R9" s="236" t="n"/>
      <c r="S9" s="236" t="n"/>
      <c r="T9" s="236" t="n"/>
      <c r="U9" s="236" t="n"/>
      <c r="V9" s="236" t="n"/>
      <c r="W9" s="236" t="n"/>
      <c r="X9" s="236" t="n"/>
      <c r="Y9" s="236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36" t="n"/>
      <c r="AI9" s="236" t="n"/>
      <c r="AJ9" s="236" t="n"/>
      <c r="AK9" s="236" t="n"/>
      <c r="AL9" s="236" t="n"/>
      <c r="AM9" s="236" t="n"/>
      <c r="AN9" s="236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6" t="n"/>
    </row>
    <row r="10" spans="1:61">
      <c r="A10" s="102" t="s">
        <v>45</v>
      </c>
      <c r="B10" s="236" t="n">
        <v>15</v>
      </c>
      <c r="C10" s="236" t="n">
        <v>5</v>
      </c>
      <c r="D10" s="236" t="n">
        <v>16</v>
      </c>
      <c r="E10" s="236" t="n">
        <v>36</v>
      </c>
      <c r="F10" s="236" t="s">
        <v>56</v>
      </c>
      <c r="G10" s="236" t="s">
        <v>111</v>
      </c>
      <c r="H10" s="236" t="n"/>
      <c r="I10" s="236" t="n"/>
      <c r="J10" s="236" t="n"/>
      <c r="K10" s="236" t="n"/>
      <c r="L10" s="236" t="n"/>
      <c r="M10" s="236" t="n"/>
      <c r="N10" s="236" t="n"/>
      <c r="O10" s="236" t="n"/>
      <c r="P10" s="236" t="n"/>
      <c r="Q10" s="236" t="n"/>
      <c r="R10" s="236" t="n"/>
      <c r="S10" s="236" t="n"/>
      <c r="T10" s="236" t="n"/>
      <c r="U10" s="236" t="n"/>
      <c r="V10" s="236" t="n"/>
      <c r="W10" s="236" t="n"/>
      <c r="X10" s="236" t="n"/>
      <c r="Y10" s="236" t="n"/>
      <c r="Z10" s="236" t="n"/>
      <c r="AA10" s="236" t="n"/>
      <c r="AB10" s="236" t="n"/>
      <c r="AC10" s="236" t="n"/>
      <c r="AD10" s="236" t="n"/>
      <c r="AE10" s="236" t="n"/>
      <c r="AF10" s="236" t="n"/>
      <c r="AG10" s="236" t="n"/>
      <c r="AH10" s="236" t="n"/>
      <c r="AI10" s="236" t="n"/>
      <c r="AJ10" s="236" t="n"/>
      <c r="AK10" s="236" t="n"/>
      <c r="AL10" s="236" t="n"/>
      <c r="AM10" s="236" t="n"/>
      <c r="AN10" s="236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6" t="n"/>
    </row>
    <row r="11" spans="1:61">
      <c r="A11" s="102" t="s">
        <v>55</v>
      </c>
      <c r="B11" s="236" t="n">
        <v>20</v>
      </c>
      <c r="C11" s="236" t="n">
        <v>8</v>
      </c>
      <c r="D11" s="236" t="n">
        <v>22</v>
      </c>
      <c r="E11" s="236" t="n">
        <v>50</v>
      </c>
      <c r="F11" s="236" t="s">
        <v>40</v>
      </c>
      <c r="G11" s="236" t="s">
        <v>112</v>
      </c>
      <c r="H11" s="236" t="n"/>
      <c r="I11" s="236" t="n"/>
      <c r="J11" s="236" t="n"/>
      <c r="K11" s="236" t="n"/>
      <c r="L11" s="236" t="n"/>
      <c r="M11" s="236" t="n"/>
      <c r="N11" s="236" t="n"/>
      <c r="O11" s="236" t="n"/>
      <c r="P11" s="236" t="n"/>
      <c r="Q11" s="236" t="n"/>
      <c r="R11" s="236" t="n"/>
      <c r="S11" s="236" t="n"/>
      <c r="T11" s="236" t="n"/>
      <c r="U11" s="236" t="n"/>
      <c r="V11" s="236" t="n"/>
      <c r="W11" s="236" t="n"/>
      <c r="X11" s="236" t="n"/>
      <c r="Y11" s="236" t="n"/>
      <c r="Z11" s="236" t="n"/>
      <c r="AA11" s="236" t="n"/>
      <c r="AB11" s="236" t="n"/>
      <c r="AC11" s="236" t="n"/>
      <c r="AD11" s="236" t="n"/>
      <c r="AE11" s="236" t="n"/>
      <c r="AF11" s="236" t="n"/>
      <c r="AG11" s="236" t="n"/>
      <c r="AH11" s="236" t="n"/>
      <c r="AI11" s="236" t="n"/>
      <c r="AJ11" s="236" t="n"/>
      <c r="AK11" s="236" t="n"/>
      <c r="AL11" s="236" t="n"/>
      <c r="AM11" s="236" t="n"/>
      <c r="AN11" s="236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6" t="n"/>
    </row>
    <row r="12" spans="1:61">
      <c r="A12" s="102" t="s">
        <v>10</v>
      </c>
      <c r="B12" s="236" t="n">
        <v>22</v>
      </c>
      <c r="C12" s="236" t="n">
        <v>8</v>
      </c>
      <c r="D12" s="236" t="n">
        <v>25</v>
      </c>
      <c r="E12" s="236" t="n">
        <v>55</v>
      </c>
      <c r="F12" s="236" t="s">
        <v>40</v>
      </c>
      <c r="G12" s="236" t="s">
        <v>113</v>
      </c>
      <c r="H12" s="236" t="n"/>
      <c r="I12" s="236" t="n"/>
      <c r="J12" s="236" t="n"/>
      <c r="K12" s="236" t="n"/>
      <c r="L12" s="236" t="n"/>
      <c r="M12" s="236" t="n"/>
      <c r="N12" s="236" t="n"/>
      <c r="O12" s="236" t="n"/>
      <c r="P12" s="236" t="n"/>
      <c r="Q12" s="236" t="n"/>
      <c r="R12" s="236" t="n"/>
      <c r="S12" s="236" t="n"/>
      <c r="T12" s="236" t="n"/>
      <c r="U12" s="236" t="n"/>
      <c r="V12" s="236" t="n"/>
      <c r="W12" s="236" t="n"/>
      <c r="X12" s="236" t="n"/>
      <c r="Y12" s="236" t="n"/>
      <c r="Z12" s="236" t="n"/>
      <c r="AA12" s="236" t="n"/>
      <c r="AB12" s="236" t="n"/>
      <c r="AC12" s="236" t="n"/>
      <c r="AD12" s="236" t="n"/>
      <c r="AE12" s="236" t="n"/>
      <c r="AF12" s="236" t="n"/>
      <c r="AG12" s="236" t="n"/>
      <c r="AH12" s="236" t="n"/>
      <c r="AI12" s="236" t="n"/>
      <c r="AJ12" s="236" t="n"/>
      <c r="AK12" s="236" t="n"/>
      <c r="AL12" s="236" t="n"/>
      <c r="AM12" s="236" t="n"/>
      <c r="AN12" s="236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6" t="n"/>
    </row>
    <row r="13" spans="1:61">
      <c r="A13" s="102" t="s">
        <v>42</v>
      </c>
      <c r="B13" s="236" t="n">
        <v>10</v>
      </c>
      <c r="C13" s="236" t="n">
        <v>2</v>
      </c>
      <c r="D13" s="236" t="n">
        <v>14</v>
      </c>
      <c r="E13" s="236" t="n">
        <v>26</v>
      </c>
      <c r="F13" s="236" t="s">
        <v>114</v>
      </c>
      <c r="G13" s="236" t="s">
        <v>115</v>
      </c>
      <c r="H13" s="236" t="n"/>
      <c r="I13" s="236" t="n"/>
      <c r="J13" s="236" t="n"/>
      <c r="K13" s="236" t="n"/>
      <c r="L13" s="236" t="n"/>
      <c r="M13" s="236" t="n"/>
      <c r="N13" s="236" t="n"/>
      <c r="O13" s="236" t="n"/>
      <c r="P13" s="236" t="n"/>
      <c r="Q13" s="236" t="n"/>
      <c r="R13" s="236" t="n"/>
      <c r="S13" s="236" t="n"/>
      <c r="T13" s="236" t="n"/>
      <c r="U13" s="236" t="n"/>
      <c r="V13" s="236" t="n"/>
      <c r="W13" s="236" t="n"/>
      <c r="X13" s="236" t="n"/>
      <c r="Y13" s="236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36" t="n"/>
      <c r="AI13" s="236" t="n"/>
      <c r="AJ13" s="236" t="n"/>
      <c r="AK13" s="236" t="n"/>
      <c r="AL13" s="236" t="n"/>
      <c r="AM13" s="236" t="n"/>
      <c r="AN13" s="236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6" t="n"/>
    </row>
    <row r="14" spans="1:61">
      <c r="A14" s="102" t="s">
        <v>16</v>
      </c>
      <c r="B14" s="236" t="n">
        <v>12</v>
      </c>
      <c r="C14" s="236" t="n">
        <v>5</v>
      </c>
      <c r="D14" s="236" t="n">
        <v>17</v>
      </c>
      <c r="E14" s="236" t="n">
        <v>34</v>
      </c>
      <c r="F14" s="236" t="s">
        <v>26</v>
      </c>
      <c r="G14" s="236" t="s">
        <v>116</v>
      </c>
      <c r="H14" s="236" t="n"/>
      <c r="I14" s="236" t="n"/>
      <c r="J14" s="236" t="n"/>
      <c r="K14" s="236" t="n"/>
      <c r="L14" s="236" t="n"/>
      <c r="M14" s="236" t="n"/>
      <c r="N14" s="236" t="n"/>
      <c r="O14" s="236" t="n"/>
      <c r="P14" s="236" t="n"/>
      <c r="Q14" s="236" t="n"/>
      <c r="R14" s="236" t="n"/>
      <c r="S14" s="236" t="n"/>
      <c r="T14" s="236" t="n"/>
      <c r="U14" s="236" t="n"/>
      <c r="V14" s="236" t="n"/>
      <c r="W14" s="236" t="n"/>
      <c r="X14" s="236" t="n"/>
      <c r="Y14" s="236" t="n"/>
      <c r="Z14" s="236" t="n"/>
      <c r="AA14" s="236" t="n"/>
      <c r="AB14" s="236" t="n"/>
      <c r="AC14" s="236" t="n"/>
      <c r="AD14" s="236" t="n"/>
      <c r="AE14" s="236" t="n"/>
      <c r="AF14" s="236" t="n"/>
      <c r="AG14" s="236" t="n"/>
      <c r="AH14" s="236" t="n"/>
      <c r="AI14" s="236" t="n"/>
      <c r="AJ14" s="236" t="n"/>
      <c r="AK14" s="236" t="n"/>
      <c r="AL14" s="236" t="n"/>
      <c r="AM14" s="236" t="n"/>
      <c r="AN14" s="236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6" t="n"/>
    </row>
    <row r="15" spans="1:61">
      <c r="A15" s="102" t="s">
        <v>39</v>
      </c>
      <c r="B15" s="236" t="n">
        <v>12</v>
      </c>
      <c r="C15" s="236" t="n">
        <v>4</v>
      </c>
      <c r="D15" s="236" t="n">
        <v>21</v>
      </c>
      <c r="E15" s="236" t="n">
        <v>37</v>
      </c>
      <c r="F15" s="236" t="s">
        <v>117</v>
      </c>
      <c r="G15" s="236" t="s">
        <v>118</v>
      </c>
      <c r="H15" s="236" t="n"/>
      <c r="I15" s="236" t="n"/>
      <c r="J15" s="236" t="n"/>
      <c r="K15" s="236" t="n"/>
      <c r="L15" s="236" t="n"/>
      <c r="M15" s="236" t="n"/>
      <c r="N15" s="236" t="n"/>
      <c r="O15" s="236" t="n"/>
      <c r="P15" s="236" t="n"/>
      <c r="Q15" s="236" t="n"/>
      <c r="R15" s="236" t="n"/>
      <c r="S15" s="236" t="n"/>
      <c r="T15" s="236" t="n"/>
      <c r="U15" s="236" t="n"/>
      <c r="V15" s="236" t="n"/>
      <c r="W15" s="236" t="n"/>
      <c r="X15" s="236" t="n"/>
      <c r="Y15" s="236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36" t="n"/>
      <c r="AI15" s="236" t="n"/>
      <c r="AJ15" s="236" t="n"/>
      <c r="AK15" s="236" t="n"/>
      <c r="AL15" s="236" t="n"/>
      <c r="AM15" s="236" t="n"/>
      <c r="AN15" s="236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6" t="n"/>
    </row>
    <row r="16" spans="1:61">
      <c r="A16" s="102" t="s">
        <v>46</v>
      </c>
      <c r="B16" s="236" t="n">
        <v>3</v>
      </c>
      <c r="C16" s="236" t="n">
        <v>1</v>
      </c>
      <c r="D16" s="236" t="n">
        <v>6</v>
      </c>
      <c r="E16" s="236" t="n">
        <v>10</v>
      </c>
      <c r="F16" s="236" t="s">
        <v>119</v>
      </c>
      <c r="G16" s="236" t="s">
        <v>47</v>
      </c>
      <c r="H16" s="236" t="n"/>
      <c r="I16" s="236" t="n"/>
      <c r="J16" s="236" t="n"/>
      <c r="K16" s="236" t="n"/>
      <c r="L16" s="236" t="n"/>
      <c r="M16" s="236" t="n"/>
      <c r="N16" s="236" t="n"/>
      <c r="O16" s="236" t="n"/>
      <c r="P16" s="236" t="n"/>
      <c r="Q16" s="236" t="n"/>
      <c r="R16" s="236" t="n"/>
      <c r="S16" s="236" t="n"/>
      <c r="T16" s="236" t="n"/>
      <c r="U16" s="236" t="n"/>
      <c r="V16" s="236" t="n"/>
      <c r="W16" s="236" t="n"/>
      <c r="X16" s="236" t="n"/>
      <c r="Y16" s="236" t="n"/>
      <c r="Z16" s="236" t="n"/>
      <c r="AA16" s="236" t="n"/>
      <c r="AB16" s="236" t="n"/>
      <c r="AC16" s="236" t="n"/>
      <c r="AD16" s="236" t="n"/>
      <c r="AE16" s="236" t="n"/>
      <c r="AF16" s="236" t="n"/>
      <c r="AG16" s="236" t="n"/>
      <c r="AH16" s="236" t="n"/>
      <c r="AI16" s="236" t="n"/>
      <c r="AJ16" s="236" t="n"/>
      <c r="AK16" s="236" t="n"/>
      <c r="AL16" s="236" t="n"/>
      <c r="AM16" s="236" t="n"/>
      <c r="AN16" s="236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6" t="n"/>
    </row>
    <row r="17" spans="1:61">
      <c r="A17" s="102" t="s">
        <v>60</v>
      </c>
      <c r="B17" s="236" t="n">
        <v>7</v>
      </c>
      <c r="C17" s="236" t="n">
        <v>6</v>
      </c>
      <c r="D17" s="236" t="n">
        <v>14</v>
      </c>
      <c r="E17" s="236" t="n">
        <v>27</v>
      </c>
      <c r="F17" s="236" t="s">
        <v>120</v>
      </c>
      <c r="G17" s="236" t="s">
        <v>47</v>
      </c>
      <c r="H17" s="236" t="n"/>
      <c r="I17" s="236" t="n"/>
      <c r="J17" s="236" t="n"/>
      <c r="K17" s="236" t="n"/>
      <c r="L17" s="236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236" t="n"/>
      <c r="V17" s="236" t="n"/>
      <c r="W17" s="236" t="n"/>
      <c r="X17" s="236" t="n"/>
      <c r="Y17" s="236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36" t="n"/>
      <c r="AI17" s="236" t="n"/>
      <c r="AJ17" s="236" t="n"/>
      <c r="AK17" s="236" t="n"/>
      <c r="AL17" s="236" t="n"/>
      <c r="AM17" s="236" t="n"/>
      <c r="AN17" s="236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6" t="n"/>
    </row>
    <row r="18" spans="1:61">
      <c r="A18" s="102" t="s">
        <v>63</v>
      </c>
      <c r="B18" s="236" t="n">
        <v>4</v>
      </c>
      <c r="C18" s="236" t="n">
        <v>2</v>
      </c>
      <c r="D18" s="236" t="n">
        <v>9</v>
      </c>
      <c r="E18" s="236" t="n">
        <v>15</v>
      </c>
      <c r="F18" s="236" t="s">
        <v>92</v>
      </c>
      <c r="G18" s="236" t="s">
        <v>121</v>
      </c>
      <c r="H18" s="236" t="n"/>
      <c r="I18" s="236" t="n"/>
      <c r="J18" s="236" t="n"/>
      <c r="K18" s="236" t="n"/>
      <c r="L18" s="236" t="n"/>
      <c r="M18" s="236" t="n"/>
      <c r="N18" s="236" t="n"/>
      <c r="O18" s="236" t="n"/>
      <c r="P18" s="236" t="n"/>
      <c r="Q18" s="236" t="n"/>
      <c r="R18" s="236" t="n"/>
      <c r="S18" s="236" t="n"/>
      <c r="T18" s="236" t="n"/>
      <c r="U18" s="236" t="n"/>
      <c r="V18" s="236" t="n"/>
      <c r="W18" s="236" t="n"/>
      <c r="X18" s="236" t="n"/>
      <c r="Y18" s="236" t="n"/>
      <c r="Z18" s="236" t="n"/>
      <c r="AA18" s="236" t="n"/>
      <c r="AB18" s="236" t="n"/>
      <c r="AC18" s="236" t="n"/>
      <c r="AD18" s="236" t="n"/>
      <c r="AE18" s="236" t="n"/>
      <c r="AF18" s="236" t="n"/>
      <c r="AG18" s="236" t="n"/>
      <c r="AH18" s="236" t="n"/>
      <c r="AI18" s="236" t="n"/>
      <c r="AJ18" s="236" t="n"/>
      <c r="AK18" s="236" t="n"/>
      <c r="AL18" s="236" t="n"/>
      <c r="AM18" s="236" t="n"/>
      <c r="AN18" s="236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6" t="n"/>
    </row>
    <row r="19" spans="1:61">
      <c r="A19" s="102" t="s">
        <v>34</v>
      </c>
      <c r="B19" s="236" t="n">
        <v>5</v>
      </c>
      <c r="C19" s="236" t="n">
        <v>4</v>
      </c>
      <c r="D19" s="236" t="n">
        <v>16</v>
      </c>
      <c r="E19" s="236" t="n">
        <v>25</v>
      </c>
      <c r="F19" s="236" t="s">
        <v>122</v>
      </c>
      <c r="G19" s="236" t="s">
        <v>123</v>
      </c>
      <c r="H19" s="236" t="n"/>
      <c r="I19" s="236" t="n"/>
      <c r="J19" s="236" t="n"/>
      <c r="K19" s="236" t="n"/>
      <c r="L19" s="236" t="n"/>
      <c r="M19" s="236" t="n"/>
      <c r="N19" s="236" t="n"/>
      <c r="O19" s="236" t="n"/>
      <c r="P19" s="236" t="n"/>
      <c r="Q19" s="236" t="n"/>
      <c r="R19" s="236" t="n"/>
      <c r="S19" s="236" t="n"/>
      <c r="T19" s="236" t="n"/>
      <c r="U19" s="236" t="n"/>
      <c r="V19" s="236" t="n"/>
      <c r="W19" s="236" t="n"/>
      <c r="X19" s="236" t="n"/>
      <c r="Y19" s="236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36" t="n"/>
      <c r="AI19" s="236" t="n"/>
      <c r="AJ19" s="236" t="n"/>
      <c r="AK19" s="236" t="n"/>
      <c r="AL19" s="236" t="n"/>
      <c r="AM19" s="236" t="n"/>
      <c r="AN19" s="236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6" t="n"/>
    </row>
    <row r="20" spans="1:61">
      <c r="A20" s="102" t="s">
        <v>28</v>
      </c>
      <c r="B20" s="236" t="n">
        <v>5</v>
      </c>
      <c r="C20" s="236" t="n">
        <v>1</v>
      </c>
      <c r="D20" s="236" t="n">
        <v>2</v>
      </c>
      <c r="E20" s="236" t="n">
        <v>8</v>
      </c>
      <c r="F20" s="236" t="s">
        <v>72</v>
      </c>
      <c r="G20" s="236" t="s">
        <v>95</v>
      </c>
      <c r="H20" s="236" t="n"/>
      <c r="I20" s="236" t="n"/>
      <c r="J20" s="236" t="n"/>
      <c r="K20" s="236" t="n"/>
      <c r="L20" s="236" t="n"/>
      <c r="M20" s="236" t="n"/>
      <c r="N20" s="236" t="n"/>
      <c r="O20" s="236" t="n"/>
      <c r="P20" s="236" t="n"/>
      <c r="Q20" s="236" t="n"/>
      <c r="R20" s="236" t="n"/>
      <c r="S20" s="236" t="n"/>
      <c r="T20" s="236" t="n"/>
      <c r="U20" s="236" t="n"/>
      <c r="V20" s="236" t="n"/>
      <c r="W20" s="236" t="n"/>
      <c r="X20" s="236" t="n"/>
      <c r="Y20" s="236" t="n"/>
      <c r="Z20" s="236" t="n"/>
      <c r="AA20" s="236" t="n"/>
      <c r="AB20" s="236" t="n"/>
      <c r="AC20" s="236" t="n"/>
      <c r="AD20" s="236" t="n"/>
      <c r="AE20" s="236" t="n"/>
      <c r="AF20" s="236" t="n"/>
      <c r="AG20" s="236" t="n"/>
      <c r="AH20" s="236" t="n"/>
      <c r="AI20" s="236" t="n"/>
      <c r="AJ20" s="236" t="n"/>
      <c r="AK20" s="236" t="n"/>
      <c r="AL20" s="236" t="n"/>
      <c r="AM20" s="236" t="n"/>
      <c r="AN20" s="236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6" t="n"/>
    </row>
    <row r="21" spans="1:61">
      <c r="A21" s="102" t="s">
        <v>73</v>
      </c>
      <c r="B21" s="236" t="n">
        <v>1</v>
      </c>
      <c r="C21" s="236" t="n">
        <v>2</v>
      </c>
      <c r="D21" s="236" t="n">
        <v>1</v>
      </c>
      <c r="E21" s="236" t="n">
        <v>4</v>
      </c>
      <c r="F21" s="236" t="s">
        <v>9</v>
      </c>
      <c r="G21" s="236" t="s">
        <v>56</v>
      </c>
      <c r="H21" s="236" t="n"/>
      <c r="I21" s="236" t="n"/>
      <c r="J21" s="236" t="n"/>
      <c r="K21" s="236" t="n"/>
      <c r="L21" s="236" t="n"/>
      <c r="M21" s="236" t="n"/>
      <c r="N21" s="236" t="n"/>
      <c r="O21" s="236" t="n"/>
      <c r="P21" s="236" t="n"/>
      <c r="Q21" s="236" t="n"/>
      <c r="R21" s="236" t="n"/>
      <c r="S21" s="236" t="n"/>
      <c r="T21" s="236" t="n"/>
      <c r="U21" s="236" t="n"/>
      <c r="V21" s="236" t="n"/>
      <c r="W21" s="236" t="n"/>
      <c r="X21" s="236" t="n"/>
      <c r="Y21" s="236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36" t="n"/>
      <c r="AI21" s="236" t="n"/>
      <c r="AJ21" s="236" t="n"/>
      <c r="AK21" s="236" t="n"/>
      <c r="AL21" s="236" t="n"/>
      <c r="AM21" s="236" t="n"/>
      <c r="AN21" s="236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6" t="n"/>
    </row>
    <row r="22" spans="1:61">
      <c r="A22" s="102" t="s">
        <v>8</v>
      </c>
      <c r="B22" s="236" t="n">
        <v>1</v>
      </c>
      <c r="C22" s="236" t="n">
        <v>0</v>
      </c>
      <c r="D22" s="236" t="n">
        <v>0</v>
      </c>
      <c r="E22" s="236" t="n">
        <v>1</v>
      </c>
      <c r="F22" s="236" t="s">
        <v>29</v>
      </c>
      <c r="G22" s="236" t="s">
        <v>29</v>
      </c>
      <c r="H22" s="236" t="n"/>
      <c r="I22" s="236" t="n"/>
      <c r="J22" s="236" t="n"/>
      <c r="K22" s="236" t="n"/>
      <c r="L22" s="236" t="n"/>
      <c r="M22" s="236" t="n"/>
      <c r="N22" s="236" t="n"/>
      <c r="O22" s="236" t="n"/>
      <c r="P22" s="236" t="n"/>
      <c r="Q22" s="236" t="n"/>
      <c r="R22" s="236" t="n"/>
      <c r="S22" s="236" t="n"/>
      <c r="T22" s="236" t="n"/>
      <c r="U22" s="236" t="n"/>
      <c r="V22" s="236" t="n"/>
      <c r="W22" s="236" t="n"/>
      <c r="X22" s="236" t="n"/>
      <c r="Y22" s="236" t="n"/>
      <c r="Z22" s="236" t="n"/>
      <c r="AA22" s="236" t="n"/>
      <c r="AB22" s="236" t="n"/>
      <c r="AC22" s="236" t="n"/>
      <c r="AD22" s="236" t="n"/>
      <c r="AE22" s="236" t="n"/>
      <c r="AF22" s="236" t="n"/>
      <c r="AG22" s="236" t="n"/>
      <c r="AH22" s="236" t="n"/>
      <c r="AI22" s="236" t="n"/>
      <c r="AJ22" s="236" t="n"/>
      <c r="AK22" s="236" t="n"/>
      <c r="AL22" s="236" t="n"/>
      <c r="AM22" s="236" t="n"/>
      <c r="AN22" s="236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6" t="n"/>
    </row>
    <row r="23" spans="1:61">
      <c r="A23" s="102" t="s">
        <v>124</v>
      </c>
      <c r="B23" s="236" t="n">
        <v>1</v>
      </c>
      <c r="C23" s="236" t="n">
        <v>0</v>
      </c>
      <c r="D23" s="236" t="n">
        <v>0</v>
      </c>
      <c r="E23" s="236" t="n">
        <v>1</v>
      </c>
      <c r="F23" s="236" t="s">
        <v>29</v>
      </c>
      <c r="G23" s="236" t="s">
        <v>29</v>
      </c>
      <c r="H23" s="236" t="n"/>
      <c r="I23" s="236" t="n"/>
      <c r="J23" s="236" t="n"/>
      <c r="K23" s="236" t="n"/>
      <c r="L23" s="236" t="n"/>
      <c r="M23" s="236" t="n"/>
      <c r="N23" s="236" t="n"/>
      <c r="O23" s="236" t="n"/>
      <c r="P23" s="236" t="n"/>
      <c r="Q23" s="236" t="n"/>
      <c r="R23" s="236" t="n"/>
      <c r="S23" s="236" t="n"/>
      <c r="T23" s="236" t="n"/>
      <c r="U23" s="236" t="n"/>
      <c r="V23" s="236" t="n"/>
      <c r="W23" s="236" t="n"/>
      <c r="X23" s="236" t="n"/>
      <c r="Y23" s="236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36" t="n"/>
      <c r="AI23" s="236" t="n"/>
      <c r="AJ23" s="236" t="n"/>
      <c r="AK23" s="236" t="n"/>
      <c r="AL23" s="236" t="n"/>
      <c r="AM23" s="236" t="n"/>
      <c r="AN23" s="236" t="n"/>
      <c r="AO23" s="236" t="n"/>
      <c r="AP23" s="236" t="n"/>
      <c r="AQ23" s="236" t="n"/>
      <c r="AR23" s="236" t="n"/>
      <c r="AS23" s="236" t="n"/>
      <c r="AT23" s="236" t="n"/>
      <c r="AU23" s="236" t="n"/>
      <c r="AV23" s="236" t="n"/>
      <c r="AW23" s="236" t="n"/>
      <c r="AX23" s="236" t="n"/>
      <c r="AY23" s="236" t="n"/>
      <c r="AZ23" s="236" t="n"/>
      <c r="BA23" s="236" t="n"/>
      <c r="BB23" s="236" t="n"/>
      <c r="BC23" s="236" t="n"/>
      <c r="BD23" s="236" t="n"/>
      <c r="BE23" s="236" t="n"/>
      <c r="BF23" s="236" t="n"/>
      <c r="BG23" s="236" t="n"/>
      <c r="BH23" s="236" t="n"/>
      <c r="BI23" s="236" t="n"/>
    </row>
    <row r="24" spans="1:61">
      <c r="A24" s="102" t="s">
        <v>65</v>
      </c>
      <c r="B24" s="236" t="n">
        <v>1</v>
      </c>
      <c r="C24" s="236" t="n">
        <v>0</v>
      </c>
      <c r="D24" s="236" t="n">
        <v>0</v>
      </c>
      <c r="E24" s="236" t="n">
        <v>1</v>
      </c>
      <c r="F24" s="236" t="s">
        <v>29</v>
      </c>
      <c r="G24" s="236" t="s">
        <v>29</v>
      </c>
      <c r="H24" s="236" t="n"/>
      <c r="I24" s="236" t="n"/>
      <c r="J24" s="236" t="n"/>
      <c r="K24" s="236" t="n"/>
      <c r="L24" s="236" t="n"/>
      <c r="M24" s="236" t="n"/>
      <c r="N24" s="236" t="n"/>
      <c r="O24" s="236" t="n"/>
      <c r="P24" s="236" t="n"/>
      <c r="Q24" s="236" t="n"/>
      <c r="R24" s="236" t="n"/>
      <c r="S24" s="236" t="n"/>
      <c r="T24" s="236" t="n"/>
      <c r="U24" s="236" t="n"/>
      <c r="V24" s="236" t="n"/>
      <c r="W24" s="236" t="n"/>
      <c r="X24" s="236" t="n"/>
      <c r="Y24" s="236" t="n"/>
      <c r="Z24" s="236" t="n"/>
      <c r="AA24" s="236" t="n"/>
      <c r="AB24" s="236" t="n"/>
      <c r="AC24" s="236" t="n"/>
      <c r="AD24" s="236" t="n"/>
      <c r="AE24" s="236" t="n"/>
      <c r="AF24" s="236" t="n"/>
      <c r="AG24" s="236" t="n"/>
      <c r="AH24" s="236" t="n"/>
      <c r="AI24" s="236" t="n"/>
      <c r="AJ24" s="236" t="n"/>
      <c r="AK24" s="236" t="n"/>
      <c r="AL24" s="236" t="n"/>
      <c r="AM24" s="236" t="n"/>
      <c r="AN24" s="236" t="n"/>
      <c r="AO24" s="236" t="n"/>
      <c r="AP24" s="236" t="n"/>
      <c r="AQ24" s="236" t="n"/>
      <c r="AR24" s="236" t="n"/>
      <c r="AS24" s="236" t="n"/>
      <c r="AT24" s="236" t="n"/>
      <c r="AU24" s="236" t="n"/>
      <c r="AV24" s="236" t="n"/>
      <c r="AW24" s="236" t="n"/>
      <c r="AX24" s="236" t="n"/>
      <c r="AY24" s="236" t="n"/>
      <c r="AZ24" s="236" t="n"/>
      <c r="BA24" s="236" t="n"/>
      <c r="BB24" s="236" t="n"/>
      <c r="BC24" s="236" t="n"/>
      <c r="BD24" s="236" t="n"/>
      <c r="BE24" s="236" t="n"/>
      <c r="BF24" s="236" t="n"/>
      <c r="BG24" s="236" t="n"/>
      <c r="BH24" s="236" t="n"/>
      <c r="BI24" s="236" t="n"/>
    </row>
    <row r="25" spans="1:61">
      <c r="A25" s="102" t="s">
        <v>77</v>
      </c>
      <c r="B25" s="236" t="n"/>
      <c r="C25" s="236" t="n"/>
      <c r="D25" s="236" t="n"/>
      <c r="E25" s="236" t="n"/>
      <c r="F25" s="236" t="n"/>
      <c r="G25" s="236" t="n"/>
      <c r="H25" s="236" t="n"/>
      <c r="I25" s="236" t="n"/>
      <c r="J25" s="236" t="n"/>
      <c r="K25" s="236" t="n"/>
      <c r="L25" s="236" t="n"/>
      <c r="M25" s="236" t="n"/>
      <c r="N25" s="236" t="n"/>
      <c r="O25" s="236" t="n"/>
      <c r="P25" s="236" t="n"/>
      <c r="Q25" s="236" t="n"/>
      <c r="R25" s="236" t="n"/>
      <c r="S25" s="236" t="n"/>
      <c r="T25" s="236" t="n"/>
      <c r="U25" s="236" t="n"/>
      <c r="V25" s="236" t="n"/>
      <c r="W25" s="236" t="n"/>
      <c r="X25" s="236" t="n"/>
      <c r="Y25" s="236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36" t="n"/>
      <c r="AI25" s="236" t="n"/>
      <c r="AJ25" s="236" t="n"/>
      <c r="AK25" s="236" t="n"/>
      <c r="AL25" s="236" t="n"/>
      <c r="AM25" s="236" t="n"/>
      <c r="AN25" s="236" t="n"/>
      <c r="AO25" s="236" t="n"/>
      <c r="AP25" s="236" t="n"/>
      <c r="AQ25" s="236" t="n"/>
      <c r="AR25" s="236" t="n"/>
      <c r="AS25" s="236" t="n"/>
      <c r="AT25" s="236" t="n"/>
      <c r="AU25" s="236" t="n"/>
      <c r="AV25" s="236" t="n"/>
      <c r="AW25" s="236" t="n"/>
      <c r="AX25" s="236" t="n"/>
      <c r="AY25" s="236" t="n"/>
      <c r="AZ25" s="236" t="n"/>
      <c r="BA25" s="236" t="n"/>
      <c r="BB25" s="236" t="n"/>
      <c r="BC25" s="236" t="n"/>
      <c r="BD25" s="236" t="n"/>
      <c r="BE25" s="236" t="n"/>
      <c r="BF25" s="236" t="n"/>
      <c r="BG25" s="236" t="n"/>
      <c r="BH25" s="236" t="n"/>
      <c r="BI25" s="236" t="n"/>
    </row>
    <row r="26" spans="1:61">
      <c r="A26" s="102" t="s">
        <v>78</v>
      </c>
      <c r="B26" s="236" t="s">
        <v>125</v>
      </c>
      <c r="C26" s="236" t="n"/>
      <c r="D26" s="236" t="n"/>
      <c r="E26" s="236" t="n"/>
      <c r="F26" s="236" t="n"/>
      <c r="G26" s="236" t="n"/>
      <c r="H26" s="236" t="n"/>
      <c r="I26" s="236" t="n"/>
      <c r="J26" s="236" t="n"/>
      <c r="K26" s="236" t="n"/>
      <c r="L26" s="236" t="n"/>
      <c r="M26" s="236" t="n"/>
      <c r="N26" s="236" t="n"/>
      <c r="O26" s="236" t="n"/>
      <c r="P26" s="236" t="n"/>
      <c r="Q26" s="236" t="n"/>
      <c r="R26" s="236" t="n"/>
      <c r="S26" s="236" t="n"/>
      <c r="T26" s="236" t="n"/>
      <c r="U26" s="236" t="n"/>
      <c r="V26" s="236" t="n"/>
      <c r="W26" s="236" t="n"/>
      <c r="X26" s="236" t="n"/>
      <c r="Y26" s="236" t="n"/>
      <c r="Z26" s="236" t="n"/>
      <c r="AA26" s="236" t="n"/>
      <c r="AB26" s="236" t="n"/>
      <c r="AC26" s="236" t="n"/>
      <c r="AD26" s="236" t="n"/>
      <c r="AE26" s="236" t="n"/>
      <c r="AF26" s="236" t="n"/>
      <c r="AG26" s="236" t="n"/>
      <c r="AH26" s="236" t="n"/>
      <c r="AI26" s="236" t="n"/>
      <c r="AJ26" s="236" t="n"/>
      <c r="AK26" s="236" t="n"/>
      <c r="AL26" s="236" t="n"/>
      <c r="AM26" s="236" t="n"/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</row>
    <row r="27" spans="1:61">
      <c r="B27" s="236" t="n"/>
      <c r="C27" s="236" t="n"/>
      <c r="D27" s="236" t="n"/>
      <c r="E27" s="236" t="n"/>
      <c r="F27" s="236" t="n"/>
      <c r="G27" s="236" t="n"/>
      <c r="H27" s="236" t="n"/>
      <c r="I27" s="236" t="n"/>
      <c r="J27" s="236" t="n"/>
      <c r="K27" s="236" t="n"/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  <c r="W27" s="236" t="n"/>
      <c r="X27" s="236" t="n"/>
      <c r="Y27" s="236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36" t="n"/>
      <c r="AI27" s="236" t="n"/>
      <c r="AJ27" s="236" t="n"/>
      <c r="AK27" s="236" t="n"/>
      <c r="AL27" s="236" t="n"/>
      <c r="AM27" s="236" t="n"/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</row>
    <row r="28" spans="1:61">
      <c r="B28" s="236" t="n"/>
      <c r="C28" s="236" t="n"/>
      <c r="D28" s="236" t="n"/>
      <c r="E28" s="236" t="n"/>
      <c r="F28" s="236" t="n"/>
      <c r="G28" s="236" t="n"/>
      <c r="H28" s="236" t="n"/>
      <c r="I28" s="236" t="n"/>
      <c r="J28" s="236" t="n"/>
      <c r="K28" s="23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  <c r="W28" s="236" t="n"/>
      <c r="X28" s="236" t="n"/>
      <c r="Y28" s="236" t="n"/>
      <c r="Z28" s="236" t="n"/>
      <c r="AA28" s="236" t="n"/>
      <c r="AB28" s="236" t="n"/>
      <c r="AC28" s="236" t="n"/>
      <c r="AD28" s="236" t="n"/>
      <c r="AE28" s="236" t="n"/>
      <c r="AF28" s="236" t="n"/>
      <c r="AG28" s="236" t="n"/>
      <c r="AH28" s="236" t="n"/>
      <c r="AI28" s="236" t="n"/>
      <c r="AJ28" s="236" t="n"/>
      <c r="AK28" s="236" t="n"/>
      <c r="AL28" s="236" t="n"/>
      <c r="AM28" s="236" t="n"/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</row>
    <row r="29" spans="1:61">
      <c r="B29" s="236" t="n"/>
      <c r="C29" s="236" t="n"/>
      <c r="D29" s="236" t="n"/>
      <c r="E29" s="236" t="n"/>
      <c r="F29" s="236" t="n"/>
      <c r="G29" s="236" t="n"/>
      <c r="H29" s="236" t="n"/>
      <c r="I29" s="236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  <c r="W29" s="236" t="n"/>
      <c r="X29" s="236" t="n"/>
      <c r="Y29" s="236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36" t="n"/>
      <c r="AI29" s="236" t="n"/>
      <c r="AJ29" s="236" t="n"/>
      <c r="AK29" s="236" t="n"/>
      <c r="AL29" s="236" t="n"/>
      <c r="AM29" s="236" t="n"/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</row>
    <row r="30" spans="1:61">
      <c r="B30" s="236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  <c r="U30" s="236" t="n"/>
      <c r="V30" s="236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236" t="n"/>
      <c r="AG30" s="236" t="n"/>
      <c r="AH30" s="236" t="n"/>
      <c r="AI30" s="236" t="n"/>
      <c r="AJ30" s="236" t="n"/>
      <c r="AK30" s="236" t="n"/>
      <c r="AL30" s="236" t="n"/>
      <c r="AM30" s="236" t="n"/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</row>
    <row r="31" spans="1:61">
      <c r="B31" s="236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  <c r="W31" s="236" t="n"/>
      <c r="X31" s="236" t="n"/>
      <c r="Y31" s="236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36" t="n"/>
      <c r="AI31" s="236" t="n"/>
      <c r="AJ31" s="236" t="n"/>
      <c r="AK31" s="236" t="n"/>
      <c r="AL31" s="236" t="n"/>
      <c r="AM31" s="236" t="n"/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</row>
    <row r="32" spans="1:61">
      <c r="B32" s="236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6" t="n"/>
      <c r="Q32" s="236" t="n"/>
      <c r="R32" s="236" t="n"/>
      <c r="S32" s="236" t="n"/>
      <c r="T32" s="236" t="n"/>
      <c r="U32" s="236" t="n"/>
      <c r="V32" s="236" t="n"/>
      <c r="W32" s="236" t="n"/>
      <c r="X32" s="236" t="n"/>
      <c r="Y32" s="236" t="n"/>
      <c r="Z32" s="236" t="n"/>
      <c r="AA32" s="236" t="n"/>
      <c r="AB32" s="236" t="n"/>
      <c r="AC32" s="236" t="n"/>
      <c r="AD32" s="236" t="n"/>
      <c r="AE32" s="236" t="n"/>
      <c r="AF32" s="236" t="n"/>
      <c r="AG32" s="236" t="n"/>
      <c r="AH32" s="236" t="n"/>
      <c r="AI32" s="236" t="n"/>
      <c r="AJ32" s="236" t="n"/>
      <c r="AK32" s="236" t="n"/>
      <c r="AL32" s="236" t="n"/>
      <c r="AM32" s="236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</row>
    <row r="33" spans="1:61">
      <c r="B33" s="236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  <c r="V33" s="236" t="n"/>
      <c r="W33" s="236" t="n"/>
      <c r="X33" s="236" t="n"/>
      <c r="Y33" s="236" t="n"/>
      <c r="Z33" s="236" t="n"/>
      <c r="AA33" s="236" t="n"/>
      <c r="AB33" s="236" t="n"/>
      <c r="AC33" s="236" t="n"/>
      <c r="AD33" s="236" t="n"/>
      <c r="AE33" s="236" t="n"/>
      <c r="AF33" s="236" t="n"/>
      <c r="AG33" s="236" t="n"/>
      <c r="AH33" s="236" t="n"/>
      <c r="AI33" s="236" t="n"/>
      <c r="AJ33" s="236" t="n"/>
      <c r="AK33" s="236" t="n"/>
      <c r="AL33" s="236" t="n"/>
      <c r="AM33" s="236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</row>
    <row r="34" spans="1:61">
      <c r="B34" s="236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  <c r="S34" s="236" t="n"/>
      <c r="T34" s="236" t="n"/>
      <c r="U34" s="236" t="n"/>
      <c r="V34" s="236" t="n"/>
      <c r="W34" s="236" t="n"/>
      <c r="X34" s="236" t="n"/>
      <c r="Y34" s="236" t="n"/>
      <c r="Z34" s="236" t="n"/>
      <c r="AA34" s="236" t="n"/>
      <c r="AB34" s="236" t="n"/>
      <c r="AC34" s="236" t="n"/>
      <c r="AD34" s="236" t="n"/>
      <c r="AE34" s="236" t="n"/>
      <c r="AF34" s="236" t="n"/>
      <c r="AG34" s="236" t="n"/>
      <c r="AH34" s="236" t="n"/>
      <c r="AI34" s="236" t="n"/>
      <c r="AJ34" s="236" t="n"/>
      <c r="AK34" s="236" t="n"/>
      <c r="AL34" s="236" t="n"/>
      <c r="AM34" s="236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</row>
    <row r="35" spans="1:61">
      <c r="B35" s="236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  <c r="S35" s="236" t="n"/>
      <c r="T35" s="236" t="n"/>
      <c r="U35" s="236" t="n"/>
      <c r="V35" s="236" t="n"/>
      <c r="W35" s="236" t="n"/>
      <c r="X35" s="236" t="n"/>
      <c r="Y35" s="236" t="n"/>
      <c r="Z35" s="236" t="n"/>
      <c r="AA35" s="236" t="n"/>
      <c r="AB35" s="236" t="n"/>
      <c r="AC35" s="236" t="n"/>
      <c r="AD35" s="236" t="n"/>
      <c r="AE35" s="236" t="n"/>
      <c r="AF35" s="236" t="n"/>
      <c r="AG35" s="236" t="n"/>
      <c r="AH35" s="236" t="n"/>
      <c r="AI35" s="236" t="n"/>
      <c r="AJ35" s="236" t="n"/>
      <c r="AK35" s="236" t="n"/>
      <c r="AL35" s="236" t="n"/>
      <c r="AM35" s="236" t="n"/>
      <c r="AN35" s="236" t="n"/>
      <c r="AO35" s="236" t="n"/>
      <c r="AP35" s="236" t="n"/>
      <c r="AQ35" s="236" t="n"/>
      <c r="AR35" s="236" t="n"/>
      <c r="AS35" s="236" t="n"/>
      <c r="AT35" s="236" t="n"/>
      <c r="AU35" s="236" t="n"/>
      <c r="AV35" s="236" t="n"/>
      <c r="AW35" s="236" t="n"/>
      <c r="AX35" s="236" t="n"/>
      <c r="AY35" s="236" t="n"/>
      <c r="AZ35" s="236" t="n"/>
      <c r="BA35" s="236" t="n"/>
      <c r="BB35" s="236" t="n"/>
      <c r="BC35" s="236" t="n"/>
      <c r="BD35" s="236" t="n"/>
      <c r="BE35" s="236" t="n"/>
      <c r="BF35" s="236" t="n"/>
      <c r="BG35" s="236" t="n"/>
      <c r="BH35" s="236" t="n"/>
      <c r="BI35" s="236" t="n"/>
    </row>
    <row r="36" spans="1:61">
      <c r="B36" s="236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236" t="n"/>
      <c r="N36" s="236" t="n"/>
      <c r="O36" s="236" t="n"/>
      <c r="P36" s="236" t="n"/>
      <c r="Q36" s="236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  <c r="AA36" s="236" t="n"/>
      <c r="AB36" s="236" t="n"/>
      <c r="AC36" s="236" t="n"/>
      <c r="AD36" s="236" t="n"/>
      <c r="AE36" s="236" t="n"/>
      <c r="AF36" s="236" t="n"/>
      <c r="AG36" s="236" t="n"/>
      <c r="AH36" s="236" t="n"/>
      <c r="AI36" s="236" t="n"/>
      <c r="AJ36" s="236" t="n"/>
      <c r="AK36" s="236" t="n"/>
      <c r="AL36" s="236" t="n"/>
      <c r="AM36" s="236" t="n"/>
      <c r="AN36" s="236" t="n"/>
      <c r="AO36" s="236" t="n"/>
      <c r="AP36" s="236" t="n"/>
      <c r="AQ36" s="236" t="n"/>
      <c r="AR36" s="236" t="n"/>
      <c r="AS36" s="236" t="n"/>
      <c r="AT36" s="236" t="n"/>
      <c r="AU36" s="236" t="n"/>
      <c r="AV36" s="236" t="n"/>
      <c r="AW36" s="236" t="n"/>
      <c r="AX36" s="236" t="n"/>
      <c r="AY36" s="236" t="n"/>
      <c r="AZ36" s="236" t="n"/>
      <c r="BA36" s="236" t="n"/>
      <c r="BB36" s="236" t="n"/>
      <c r="BC36" s="236" t="n"/>
      <c r="BD36" s="236" t="n"/>
      <c r="BE36" s="236" t="n"/>
      <c r="BF36" s="236" t="n"/>
      <c r="BG36" s="236" t="n"/>
      <c r="BH36" s="236" t="n"/>
      <c r="BI36" s="236" t="n"/>
    </row>
    <row r="37" spans="1:61"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236" t="n"/>
      <c r="N37" s="236" t="n"/>
      <c r="O37" s="236" t="n"/>
      <c r="P37" s="236" t="n"/>
      <c r="Q37" s="236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  <c r="AA37" s="236" t="n"/>
      <c r="AB37" s="236" t="n"/>
      <c r="AC37" s="236" t="n"/>
      <c r="AD37" s="236" t="n"/>
      <c r="AE37" s="236" t="n"/>
      <c r="AF37" s="236" t="n"/>
      <c r="AG37" s="236" t="n"/>
      <c r="AH37" s="236" t="n"/>
      <c r="AI37" s="236" t="n"/>
      <c r="AJ37" s="236" t="n"/>
      <c r="AK37" s="236" t="n"/>
      <c r="AL37" s="236" t="n"/>
      <c r="AM37" s="236" t="n"/>
      <c r="AN37" s="236" t="n"/>
      <c r="AO37" s="236" t="n"/>
      <c r="AP37" s="236" t="n"/>
      <c r="AQ37" s="236" t="n"/>
      <c r="AR37" s="236" t="n"/>
      <c r="AS37" s="236" t="n"/>
      <c r="AT37" s="236" t="n"/>
      <c r="AU37" s="236" t="n"/>
      <c r="AV37" s="236" t="n"/>
      <c r="AW37" s="236" t="n"/>
      <c r="AX37" s="236" t="n"/>
      <c r="AY37" s="236" t="n"/>
      <c r="AZ37" s="236" t="n"/>
      <c r="BA37" s="236" t="n"/>
      <c r="BB37" s="236" t="n"/>
      <c r="BC37" s="236" t="n"/>
      <c r="BD37" s="236" t="n"/>
      <c r="BE37" s="236" t="n"/>
      <c r="BF37" s="236" t="n"/>
      <c r="BG37" s="236" t="n"/>
      <c r="BH37" s="236" t="n"/>
      <c r="BI37" s="236" t="n"/>
    </row>
    <row r="38" spans="1:61"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236" t="n"/>
      <c r="N38" s="236" t="n"/>
      <c r="O38" s="236" t="n"/>
      <c r="P38" s="236" t="n"/>
      <c r="Q38" s="236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</row>
    <row r="39" spans="1:61"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236" t="n"/>
      <c r="N39" s="236" t="n"/>
      <c r="O39" s="236" t="n"/>
      <c r="P39" s="236" t="n"/>
      <c r="Q39" s="236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  <c r="AA39" s="236" t="n"/>
      <c r="AB39" s="236" t="n"/>
      <c r="AC39" s="236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6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</row>
    <row r="40" spans="1:61"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36" t="n"/>
      <c r="P40" s="236" t="n"/>
      <c r="Q40" s="236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  <c r="AA40" s="236" t="n"/>
      <c r="AB40" s="236" t="n"/>
      <c r="AC40" s="236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6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</row>
    <row r="41" spans="1:61"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36" t="n"/>
      <c r="P41" s="236" t="n"/>
      <c r="Q41" s="236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  <c r="AA41" s="236" t="n"/>
      <c r="AB41" s="236" t="n"/>
      <c r="AC41" s="236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6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</row>
    <row r="42" spans="1:61"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236" t="n"/>
      <c r="N42" s="236" t="n"/>
      <c r="O42" s="236" t="n"/>
      <c r="P42" s="236" t="n"/>
      <c r="Q42" s="236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  <c r="AA42" s="236" t="n"/>
      <c r="AB42" s="236" t="n"/>
      <c r="AC42" s="236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6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</row>
    <row r="43" spans="1:61"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236" t="n"/>
      <c r="N43" s="236" t="n"/>
      <c r="O43" s="236" t="n"/>
      <c r="P43" s="236" t="n"/>
      <c r="Q43" s="236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  <c r="AA43" s="236" t="n"/>
      <c r="AB43" s="236" t="n"/>
      <c r="AC43" s="236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6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</row>
    <row r="44" spans="1:61"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236" t="n"/>
      <c r="N44" s="236" t="n"/>
      <c r="O44" s="236" t="n"/>
      <c r="P44" s="236" t="n"/>
      <c r="Q44" s="236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  <c r="AA44" s="236" t="n"/>
      <c r="AB44" s="236" t="n"/>
      <c r="AC44" s="236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6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</row>
    <row r="45" spans="1:61"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236" t="n"/>
      <c r="N45" s="236" t="n"/>
      <c r="O45" s="236" t="n"/>
      <c r="P45" s="236" t="n"/>
      <c r="Q45" s="236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  <c r="AA45" s="236" t="n"/>
      <c r="AB45" s="236" t="n"/>
      <c r="AC45" s="236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6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</row>
    <row r="46" spans="1:61"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236" t="n"/>
      <c r="N46" s="236" t="n"/>
      <c r="O46" s="236" t="n"/>
      <c r="P46" s="236" t="n"/>
      <c r="Q46" s="236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  <c r="AA46" s="236" t="n"/>
      <c r="AB46" s="236" t="n"/>
      <c r="AC46" s="236" t="n"/>
      <c r="AD46" s="236" t="n"/>
      <c r="AE46" s="236" t="n"/>
      <c r="AF46" s="236" t="n"/>
      <c r="AG46" s="236" t="n"/>
      <c r="AH46" s="236" t="n"/>
      <c r="AI46" s="236" t="n"/>
      <c r="AJ46" s="236" t="n"/>
      <c r="AK46" s="236" t="n"/>
      <c r="AL46" s="236" t="n"/>
      <c r="AM46" s="236" t="n"/>
      <c r="AN46" s="236" t="n"/>
      <c r="AO46" s="236" t="n"/>
      <c r="AP46" s="236" t="n"/>
      <c r="AQ46" s="236" t="n"/>
      <c r="AR46" s="236" t="n"/>
      <c r="AS46" s="236" t="n"/>
      <c r="AT46" s="236" t="n"/>
      <c r="AU46" s="236" t="n"/>
      <c r="AV46" s="236" t="n"/>
      <c r="AW46" s="236" t="n"/>
      <c r="AX46" s="236" t="n"/>
      <c r="AY46" s="236" t="n"/>
      <c r="AZ46" s="236" t="n"/>
      <c r="BA46" s="236" t="n"/>
      <c r="BB46" s="236" t="n"/>
      <c r="BC46" s="236" t="n"/>
      <c r="BD46" s="236" t="n"/>
      <c r="BE46" s="236" t="n"/>
      <c r="BF46" s="236" t="n"/>
      <c r="BG46" s="236" t="n"/>
      <c r="BH46" s="236" t="n"/>
      <c r="BI46" s="236" t="n"/>
    </row>
    <row r="47" spans="1:61"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236" t="n"/>
      <c r="N47" s="236" t="n"/>
      <c r="O47" s="236" t="n"/>
      <c r="P47" s="236" t="n"/>
      <c r="Q47" s="236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  <c r="AA47" s="236" t="n"/>
      <c r="AB47" s="236" t="n"/>
      <c r="AC47" s="236" t="n"/>
      <c r="AD47" s="236" t="n"/>
      <c r="AE47" s="236" t="n"/>
      <c r="AF47" s="236" t="n"/>
      <c r="AG47" s="236" t="n"/>
      <c r="AH47" s="236" t="n"/>
      <c r="AI47" s="236" t="n"/>
      <c r="AJ47" s="236" t="n"/>
      <c r="AK47" s="236" t="n"/>
      <c r="AL47" s="236" t="n"/>
      <c r="AM47" s="236" t="n"/>
      <c r="AN47" s="236" t="n"/>
      <c r="AO47" s="236" t="n"/>
      <c r="AP47" s="236" t="n"/>
      <c r="AQ47" s="236" t="n"/>
      <c r="AR47" s="236" t="n"/>
      <c r="AS47" s="236" t="n"/>
      <c r="AT47" s="236" t="n"/>
      <c r="AU47" s="236" t="n"/>
      <c r="AV47" s="236" t="n"/>
      <c r="AW47" s="236" t="n"/>
      <c r="AX47" s="236" t="n"/>
      <c r="AY47" s="236" t="n"/>
      <c r="AZ47" s="236" t="n"/>
      <c r="BA47" s="236" t="n"/>
      <c r="BB47" s="236" t="n"/>
      <c r="BC47" s="236" t="n"/>
      <c r="BD47" s="236" t="n"/>
      <c r="BE47" s="236" t="n"/>
      <c r="BF47" s="236" t="n"/>
      <c r="BG47" s="236" t="n"/>
      <c r="BH47" s="236" t="n"/>
      <c r="BI47" s="236" t="n"/>
    </row>
    <row r="48" spans="1:61">
      <c r="B48" s="236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236" t="n"/>
      <c r="N48" s="236" t="n"/>
      <c r="O48" s="236" t="n"/>
      <c r="P48" s="236" t="n"/>
      <c r="Q48" s="236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  <c r="AA48" s="236" t="n"/>
      <c r="AB48" s="236" t="n"/>
      <c r="AC48" s="236" t="n"/>
      <c r="AD48" s="236" t="n"/>
      <c r="AE48" s="236" t="n"/>
      <c r="AF48" s="236" t="n"/>
      <c r="AG48" s="236" t="n"/>
      <c r="AH48" s="236" t="n"/>
      <c r="AI48" s="236" t="n"/>
      <c r="AJ48" s="236" t="n"/>
      <c r="AK48" s="236" t="n"/>
      <c r="AL48" s="236" t="n"/>
      <c r="AM48" s="236" t="n"/>
      <c r="AN48" s="236" t="n"/>
      <c r="AO48" s="236" t="n"/>
      <c r="AP48" s="236" t="n"/>
      <c r="AQ48" s="236" t="n"/>
      <c r="AR48" s="236" t="n"/>
      <c r="AS48" s="236" t="n"/>
      <c r="AT48" s="236" t="n"/>
      <c r="AU48" s="236" t="n"/>
      <c r="AV48" s="236" t="n"/>
      <c r="AW48" s="236" t="n"/>
      <c r="AX48" s="236" t="n"/>
      <c r="AY48" s="236" t="n"/>
      <c r="AZ48" s="236" t="n"/>
      <c r="BA48" s="236" t="n"/>
      <c r="BB48" s="236" t="n"/>
      <c r="BC48" s="236" t="n"/>
      <c r="BD48" s="236" t="n"/>
      <c r="BE48" s="236" t="n"/>
      <c r="BF48" s="236" t="n"/>
      <c r="BG48" s="236" t="n"/>
      <c r="BH48" s="236" t="n"/>
      <c r="BI48" s="236" t="n"/>
    </row>
    <row r="49" spans="1:61">
      <c r="B49" s="236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236" t="n"/>
      <c r="N49" s="236" t="n"/>
      <c r="O49" s="236" t="n"/>
      <c r="P49" s="236" t="n"/>
      <c r="Q49" s="236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  <c r="AA49" s="236" t="n"/>
      <c r="AB49" s="236" t="n"/>
      <c r="AC49" s="236" t="n"/>
      <c r="AD49" s="236" t="n"/>
      <c r="AE49" s="236" t="n"/>
      <c r="AF49" s="236" t="n"/>
      <c r="AG49" s="236" t="n"/>
      <c r="AH49" s="236" t="n"/>
      <c r="AI49" s="236" t="n"/>
      <c r="AJ49" s="236" t="n"/>
      <c r="AK49" s="236" t="n"/>
      <c r="AL49" s="236" t="n"/>
      <c r="AM49" s="236" t="n"/>
      <c r="AN49" s="236" t="n"/>
      <c r="AO49" s="236" t="n"/>
      <c r="AP49" s="236" t="n"/>
      <c r="AQ49" s="236" t="n"/>
      <c r="AR49" s="236" t="n"/>
      <c r="AS49" s="236" t="n"/>
      <c r="AT49" s="236" t="n"/>
      <c r="AU49" s="236" t="n"/>
      <c r="AV49" s="236" t="n"/>
      <c r="AW49" s="236" t="n"/>
      <c r="AX49" s="236" t="n"/>
      <c r="AY49" s="236" t="n"/>
      <c r="AZ49" s="236" t="n"/>
      <c r="BA49" s="236" t="n"/>
      <c r="BB49" s="236" t="n"/>
      <c r="BC49" s="236" t="n"/>
      <c r="BD49" s="236" t="n"/>
      <c r="BE49" s="236" t="n"/>
      <c r="BF49" s="236" t="n"/>
      <c r="BG49" s="236" t="n"/>
      <c r="BH49" s="236" t="n"/>
      <c r="BI49" s="236" t="n"/>
    </row>
    <row r="50" spans="1:61">
      <c r="B50" s="236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236" t="n"/>
      <c r="N50" s="236" t="n"/>
      <c r="O50" s="236" t="n"/>
      <c r="P50" s="236" t="n"/>
      <c r="Q50" s="236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  <c r="AA50" s="236" t="n"/>
      <c r="AB50" s="236" t="n"/>
      <c r="AC50" s="236" t="n"/>
      <c r="AD50" s="236" t="n"/>
      <c r="AE50" s="236" t="n"/>
      <c r="AF50" s="236" t="n"/>
      <c r="AG50" s="236" t="n"/>
      <c r="AH50" s="236" t="n"/>
      <c r="AI50" s="236" t="n"/>
      <c r="AJ50" s="236" t="n"/>
      <c r="AK50" s="236" t="n"/>
      <c r="AL50" s="236" t="n"/>
      <c r="AM50" s="236" t="n"/>
      <c r="AN50" s="236" t="n"/>
      <c r="AO50" s="236" t="n"/>
      <c r="AP50" s="236" t="n"/>
      <c r="AQ50" s="236" t="n"/>
      <c r="AR50" s="236" t="n"/>
      <c r="AS50" s="236" t="n"/>
      <c r="AT50" s="236" t="n"/>
      <c r="AU50" s="236" t="n"/>
      <c r="AV50" s="236" t="n"/>
      <c r="AW50" s="236" t="n"/>
      <c r="AX50" s="236" t="n"/>
      <c r="AY50" s="236" t="n"/>
      <c r="AZ50" s="236" t="n"/>
      <c r="BA50" s="236" t="n"/>
      <c r="BB50" s="236" t="n"/>
      <c r="BC50" s="236" t="n"/>
      <c r="BD50" s="236" t="n"/>
      <c r="BE50" s="236" t="n"/>
      <c r="BF50" s="236" t="n"/>
      <c r="BG50" s="236" t="n"/>
      <c r="BH50" s="236" t="n"/>
      <c r="BI50" s="236" t="n"/>
    </row>
    <row r="51" spans="1:61">
      <c r="B51" s="236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236" t="n"/>
      <c r="N51" s="236" t="n"/>
      <c r="O51" s="236" t="n"/>
      <c r="P51" s="236" t="n"/>
      <c r="Q51" s="236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  <c r="AA51" s="236" t="n"/>
      <c r="AB51" s="236" t="n"/>
      <c r="AC51" s="236" t="n"/>
      <c r="AD51" s="236" t="n"/>
      <c r="AE51" s="236" t="n"/>
      <c r="AF51" s="236" t="n"/>
      <c r="AG51" s="236" t="n"/>
      <c r="AH51" s="236" t="n"/>
      <c r="AI51" s="236" t="n"/>
      <c r="AJ51" s="236" t="n"/>
      <c r="AK51" s="236" t="n"/>
      <c r="AL51" s="236" t="n"/>
      <c r="AM51" s="236" t="n"/>
      <c r="AN51" s="236" t="n"/>
      <c r="AO51" s="236" t="n"/>
      <c r="AP51" s="236" t="n"/>
      <c r="AQ51" s="236" t="n"/>
      <c r="AR51" s="236" t="n"/>
      <c r="AS51" s="236" t="n"/>
      <c r="AT51" s="236" t="n"/>
      <c r="AU51" s="236" t="n"/>
      <c r="AV51" s="236" t="n"/>
      <c r="AW51" s="236" t="n"/>
      <c r="AX51" s="236" t="n"/>
      <c r="AY51" s="236" t="n"/>
      <c r="AZ51" s="236" t="n"/>
      <c r="BA51" s="236" t="n"/>
      <c r="BB51" s="236" t="n"/>
      <c r="BC51" s="236" t="n"/>
      <c r="BD51" s="236" t="n"/>
      <c r="BE51" s="236" t="n"/>
      <c r="BF51" s="236" t="n"/>
      <c r="BG51" s="236" t="n"/>
      <c r="BH51" s="236" t="n"/>
      <c r="BI51" s="236" t="n"/>
    </row>
    <row r="52" spans="1:61">
      <c r="B52" s="236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236" t="n"/>
      <c r="N52" s="236" t="n"/>
      <c r="O52" s="236" t="n"/>
      <c r="P52" s="236" t="n"/>
      <c r="Q52" s="236" t="n"/>
      <c r="R52" s="236" t="n"/>
      <c r="S52" s="236" t="n"/>
      <c r="T52" s="236" t="n"/>
      <c r="U52" s="236" t="n"/>
      <c r="V52" s="236" t="n"/>
      <c r="W52" s="236" t="n"/>
      <c r="X52" s="236" t="n"/>
      <c r="Y52" s="236" t="n"/>
      <c r="Z52" s="236" t="n"/>
      <c r="AA52" s="236" t="n"/>
      <c r="AB52" s="236" t="n"/>
      <c r="AC52" s="236" t="n"/>
      <c r="AD52" s="236" t="n"/>
      <c r="AE52" s="236" t="n"/>
      <c r="AF52" s="236" t="n"/>
      <c r="AG52" s="236" t="n"/>
      <c r="AH52" s="236" t="n"/>
      <c r="AI52" s="236" t="n"/>
      <c r="AJ52" s="236" t="n"/>
      <c r="AK52" s="236" t="n"/>
      <c r="AL52" s="236" t="n"/>
      <c r="AM52" s="236" t="n"/>
      <c r="AN52" s="236" t="n"/>
      <c r="AO52" s="236" t="n"/>
      <c r="AP52" s="236" t="n"/>
      <c r="AQ52" s="236" t="n"/>
      <c r="AR52" s="236" t="n"/>
      <c r="AS52" s="236" t="n"/>
      <c r="AT52" s="236" t="n"/>
      <c r="AU52" s="236" t="n"/>
      <c r="AV52" s="236" t="n"/>
      <c r="AW52" s="236" t="n"/>
      <c r="AX52" s="236" t="n"/>
      <c r="AY52" s="236" t="n"/>
      <c r="AZ52" s="236" t="n"/>
      <c r="BA52" s="236" t="n"/>
      <c r="BB52" s="236" t="n"/>
      <c r="BC52" s="236" t="n"/>
      <c r="BD52" s="236" t="n"/>
      <c r="BE52" s="236" t="n"/>
      <c r="BF52" s="236" t="n"/>
      <c r="BG52" s="236" t="n"/>
      <c r="BH52" s="236" t="n"/>
      <c r="BI52" s="236" t="n"/>
    </row>
    <row r="53" spans="1:61">
      <c r="B53" s="236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236" t="n"/>
      <c r="N53" s="236" t="n"/>
      <c r="O53" s="236" t="n"/>
      <c r="P53" s="236" t="n"/>
      <c r="Q53" s="236" t="n"/>
      <c r="R53" s="236" t="n"/>
      <c r="S53" s="236" t="n"/>
      <c r="T53" s="236" t="n"/>
      <c r="U53" s="236" t="n"/>
      <c r="V53" s="236" t="n"/>
      <c r="W53" s="236" t="n"/>
      <c r="X53" s="236" t="n"/>
      <c r="Y53" s="236" t="n"/>
      <c r="Z53" s="236" t="n"/>
      <c r="AA53" s="236" t="n"/>
      <c r="AB53" s="236" t="n"/>
      <c r="AC53" s="236" t="n"/>
      <c r="AD53" s="236" t="n"/>
      <c r="AE53" s="236" t="n"/>
      <c r="AF53" s="236" t="n"/>
      <c r="AG53" s="236" t="n"/>
      <c r="AH53" s="236" t="n"/>
      <c r="AI53" s="236" t="n"/>
      <c r="AJ53" s="236" t="n"/>
      <c r="AK53" s="236" t="n"/>
      <c r="AL53" s="236" t="n"/>
      <c r="AM53" s="236" t="n"/>
      <c r="AN53" s="236" t="n"/>
      <c r="AO53" s="236" t="n"/>
      <c r="AP53" s="236" t="n"/>
      <c r="AQ53" s="236" t="n"/>
      <c r="AR53" s="236" t="n"/>
      <c r="AS53" s="236" t="n"/>
      <c r="AT53" s="236" t="n"/>
      <c r="AU53" s="236" t="n"/>
      <c r="AV53" s="236" t="n"/>
      <c r="AW53" s="236" t="n"/>
      <c r="AX53" s="236" t="n"/>
      <c r="AY53" s="236" t="n"/>
      <c r="AZ53" s="236" t="n"/>
      <c r="BA53" s="236" t="n"/>
      <c r="BB53" s="236" t="n"/>
      <c r="BC53" s="236" t="n"/>
      <c r="BD53" s="236" t="n"/>
      <c r="BE53" s="236" t="n"/>
      <c r="BF53" s="236" t="n"/>
      <c r="BG53" s="236" t="n"/>
      <c r="BH53" s="236" t="n"/>
      <c r="BI53" s="236" t="n"/>
    </row>
    <row r="54" spans="1:61">
      <c r="B54" s="236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236" t="n"/>
      <c r="N54" s="236" t="n"/>
      <c r="O54" s="236" t="n"/>
      <c r="P54" s="236" t="n"/>
      <c r="Q54" s="236" t="n"/>
      <c r="R54" s="236" t="n"/>
      <c r="S54" s="236" t="n"/>
      <c r="T54" s="236" t="n"/>
      <c r="U54" s="236" t="n"/>
      <c r="V54" s="236" t="n"/>
      <c r="W54" s="236" t="n"/>
      <c r="X54" s="236" t="n"/>
      <c r="Y54" s="236" t="n"/>
      <c r="Z54" s="236" t="n"/>
      <c r="AA54" s="236" t="n"/>
      <c r="AB54" s="236" t="n"/>
      <c r="AC54" s="236" t="n"/>
      <c r="AD54" s="236" t="n"/>
      <c r="AE54" s="236" t="n"/>
      <c r="AF54" s="236" t="n"/>
      <c r="AG54" s="236" t="n"/>
      <c r="AH54" s="236" t="n"/>
      <c r="AI54" s="236" t="n"/>
      <c r="AJ54" s="236" t="n"/>
      <c r="AK54" s="236" t="n"/>
      <c r="AL54" s="236" t="n"/>
      <c r="AM54" s="236" t="n"/>
      <c r="AN54" s="236" t="n"/>
      <c r="AO54" s="236" t="n"/>
      <c r="AP54" s="236" t="n"/>
      <c r="AQ54" s="236" t="n"/>
      <c r="AR54" s="236" t="n"/>
      <c r="AS54" s="236" t="n"/>
      <c r="AT54" s="236" t="n"/>
      <c r="AU54" s="236" t="n"/>
      <c r="AV54" s="236" t="n"/>
      <c r="AW54" s="236" t="n"/>
      <c r="AX54" s="236" t="n"/>
      <c r="AY54" s="236" t="n"/>
      <c r="AZ54" s="236" t="n"/>
      <c r="BA54" s="236" t="n"/>
      <c r="BB54" s="236" t="n"/>
      <c r="BC54" s="236" t="n"/>
      <c r="BD54" s="236" t="n"/>
      <c r="BE54" s="236" t="n"/>
      <c r="BF54" s="236" t="n"/>
      <c r="BG54" s="236" t="n"/>
      <c r="BH54" s="236" t="n"/>
      <c r="BI54" s="236" t="n"/>
    </row>
    <row r="55" spans="1:61">
      <c r="B55" s="236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236" t="n"/>
      <c r="N55" s="236" t="n"/>
      <c r="O55" s="236" t="n"/>
      <c r="P55" s="236" t="n"/>
      <c r="Q55" s="236" t="n"/>
      <c r="R55" s="236" t="n"/>
      <c r="S55" s="236" t="n"/>
      <c r="T55" s="236" t="n"/>
      <c r="U55" s="236" t="n"/>
      <c r="V55" s="236" t="n"/>
      <c r="W55" s="236" t="n"/>
      <c r="X55" s="236" t="n"/>
      <c r="Y55" s="236" t="n"/>
      <c r="Z55" s="236" t="n"/>
      <c r="AA55" s="236" t="n"/>
      <c r="AB55" s="236" t="n"/>
      <c r="AC55" s="236" t="n"/>
      <c r="AD55" s="236" t="n"/>
      <c r="AE55" s="236" t="n"/>
      <c r="AF55" s="236" t="n"/>
      <c r="AG55" s="236" t="n"/>
      <c r="AH55" s="236" t="n"/>
      <c r="AI55" s="236" t="n"/>
      <c r="AJ55" s="236" t="n"/>
      <c r="AK55" s="236" t="n"/>
      <c r="AL55" s="236" t="n"/>
      <c r="AM55" s="236" t="n"/>
      <c r="AN55" s="236" t="n"/>
      <c r="AO55" s="236" t="n"/>
      <c r="AP55" s="236" t="n"/>
      <c r="AQ55" s="236" t="n"/>
      <c r="AR55" s="236" t="n"/>
      <c r="AS55" s="236" t="n"/>
      <c r="AT55" s="236" t="n"/>
      <c r="AU55" s="236" t="n"/>
      <c r="AV55" s="236" t="n"/>
      <c r="AW55" s="236" t="n"/>
      <c r="AX55" s="236" t="n"/>
      <c r="AY55" s="236" t="n"/>
      <c r="AZ55" s="236" t="n"/>
      <c r="BA55" s="236" t="n"/>
      <c r="BB55" s="236" t="n"/>
      <c r="BC55" s="236" t="n"/>
      <c r="BD55" s="236" t="n"/>
      <c r="BE55" s="236" t="n"/>
      <c r="BF55" s="236" t="n"/>
      <c r="BG55" s="236" t="n"/>
      <c r="BH55" s="236" t="n"/>
      <c r="BI55" s="236" t="n"/>
    </row>
    <row r="56" spans="1:61">
      <c r="B56" s="236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236" t="n"/>
      <c r="N56" s="236" t="n"/>
      <c r="O56" s="236" t="n"/>
      <c r="P56" s="236" t="n"/>
      <c r="Q56" s="236" t="n"/>
      <c r="R56" s="236" t="n"/>
      <c r="S56" s="236" t="n"/>
      <c r="T56" s="236" t="n"/>
      <c r="U56" s="236" t="n"/>
      <c r="V56" s="236" t="n"/>
      <c r="W56" s="236" t="n"/>
      <c r="X56" s="236" t="n"/>
      <c r="Y56" s="236" t="n"/>
      <c r="Z56" s="236" t="n"/>
      <c r="AA56" s="236" t="n"/>
      <c r="AB56" s="236" t="n"/>
      <c r="AC56" s="236" t="n"/>
      <c r="AD56" s="236" t="n"/>
      <c r="AE56" s="236" t="n"/>
      <c r="AF56" s="236" t="n"/>
      <c r="AG56" s="236" t="n"/>
      <c r="AH56" s="236" t="n"/>
      <c r="AI56" s="236" t="n"/>
      <c r="AJ56" s="236" t="n"/>
      <c r="AK56" s="236" t="n"/>
      <c r="AL56" s="236" t="n"/>
      <c r="AM56" s="236" t="n"/>
      <c r="AN56" s="236" t="n"/>
      <c r="AO56" s="236" t="n"/>
      <c r="AP56" s="236" t="n"/>
      <c r="AQ56" s="236" t="n"/>
      <c r="AR56" s="236" t="n"/>
      <c r="AS56" s="236" t="n"/>
      <c r="AT56" s="236" t="n"/>
      <c r="AU56" s="236" t="n"/>
      <c r="AV56" s="236" t="n"/>
      <c r="AW56" s="236" t="n"/>
      <c r="AX56" s="236" t="n"/>
      <c r="AY56" s="236" t="n"/>
      <c r="AZ56" s="236" t="n"/>
      <c r="BA56" s="236" t="n"/>
      <c r="BB56" s="236" t="n"/>
      <c r="BC56" s="236" t="n"/>
      <c r="BD56" s="236" t="n"/>
      <c r="BE56" s="236" t="n"/>
      <c r="BF56" s="236" t="n"/>
      <c r="BG56" s="236" t="n"/>
      <c r="BH56" s="236" t="n"/>
      <c r="BI56" s="236" t="n"/>
    </row>
    <row r="57" spans="1:61">
      <c r="B57" s="236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236" t="n"/>
      <c r="N57" s="236" t="n"/>
      <c r="O57" s="236" t="n"/>
      <c r="P57" s="236" t="n"/>
      <c r="Q57" s="236" t="n"/>
      <c r="R57" s="236" t="n"/>
      <c r="S57" s="236" t="n"/>
      <c r="T57" s="236" t="n"/>
      <c r="U57" s="236" t="n"/>
      <c r="V57" s="236" t="n"/>
      <c r="W57" s="236" t="n"/>
      <c r="X57" s="236" t="n"/>
      <c r="Y57" s="236" t="n"/>
      <c r="Z57" s="236" t="n"/>
      <c r="AA57" s="236" t="n"/>
      <c r="AB57" s="236" t="n"/>
      <c r="AC57" s="236" t="n"/>
      <c r="AD57" s="236" t="n"/>
      <c r="AE57" s="236" t="n"/>
      <c r="AF57" s="236" t="n"/>
      <c r="AG57" s="236" t="n"/>
      <c r="AH57" s="236" t="n"/>
      <c r="AI57" s="236" t="n"/>
      <c r="AJ57" s="236" t="n"/>
      <c r="AK57" s="236" t="n"/>
      <c r="AL57" s="236" t="n"/>
      <c r="AM57" s="236" t="n"/>
      <c r="AN57" s="236" t="n"/>
      <c r="AO57" s="236" t="n"/>
      <c r="AP57" s="236" t="n"/>
      <c r="AQ57" s="236" t="n"/>
      <c r="AR57" s="236" t="n"/>
      <c r="AS57" s="236" t="n"/>
      <c r="AT57" s="236" t="n"/>
      <c r="AU57" s="236" t="n"/>
      <c r="AV57" s="236" t="n"/>
      <c r="AW57" s="236" t="n"/>
      <c r="AX57" s="236" t="n"/>
      <c r="AY57" s="236" t="n"/>
      <c r="AZ57" s="236" t="n"/>
      <c r="BA57" s="236" t="n"/>
      <c r="BB57" s="236" t="n"/>
      <c r="BC57" s="236" t="n"/>
      <c r="BD57" s="236" t="n"/>
      <c r="BE57" s="236" t="n"/>
      <c r="BF57" s="236" t="n"/>
      <c r="BG57" s="236" t="n"/>
      <c r="BH57" s="236" t="n"/>
      <c r="BI57" s="236" t="n"/>
    </row>
  </sheetData>
  <pageMargins bottom="1" footer="0.5" header="0.5" left="0.75" right="0.75" top="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C5" xSplit="2" ySplit="4"/>
      <selection activeCell="C1" pane="topRight" sqref="C1"/>
      <selection activeCell="A5" pane="bottomLeft" sqref="A5"/>
      <selection activeCell="C5" pane="bottomRight" sqref="C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12.71"/>
    <col customWidth="1" max="17" min="17" style="291" width="33.57"/>
    <col customWidth="1" max="22" min="18" style="291" width="17.29"/>
  </cols>
  <sheetData>
    <row r="1" spans="1:18">
      <c r="A1" s="218" t="s">
        <v>0</v>
      </c>
      <c r="B1" s="181" t="s">
        <v>252</v>
      </c>
      <c r="C1" s="182" t="n">
        <v>41701</v>
      </c>
      <c r="D1" s="182" t="n">
        <v>41704</v>
      </c>
      <c r="E1" s="182" t="n">
        <v>41708</v>
      </c>
      <c r="F1" s="182" t="n">
        <v>41711</v>
      </c>
      <c r="G1" s="182" t="n">
        <v>41715</v>
      </c>
      <c r="H1" s="182" t="n">
        <v>41718</v>
      </c>
      <c r="I1" s="182" t="n">
        <v>41722</v>
      </c>
      <c r="J1" s="182" t="n">
        <v>41725</v>
      </c>
      <c r="K1" s="182" t="n">
        <v>41729</v>
      </c>
      <c r="L1" s="16" t="s">
        <v>253</v>
      </c>
      <c r="M1" s="17" t="s">
        <v>254</v>
      </c>
      <c r="N1" s="18" t="s">
        <v>255</v>
      </c>
      <c r="O1" s="19" t="s">
        <v>256</v>
      </c>
      <c r="P1" s="243" t="s">
        <v>256</v>
      </c>
      <c r="Q1" s="102" t="s">
        <v>257</v>
      </c>
    </row>
    <row r="2" spans="1:18">
      <c r="A2" s="22" t="s">
        <v>258</v>
      </c>
      <c r="B2" s="23">
        <f>'214'!L2</f>
        <v/>
      </c>
      <c r="C2" s="227" t="s">
        <v>437</v>
      </c>
      <c r="D2" s="69" t="n"/>
      <c r="E2" s="69" t="n"/>
      <c r="F2" s="69" t="n"/>
      <c r="G2" s="227" t="s">
        <v>531</v>
      </c>
      <c r="H2" s="69" t="n"/>
      <c r="I2" s="69" t="n"/>
      <c r="J2" s="226" t="s">
        <v>532</v>
      </c>
      <c r="K2" s="69" t="n"/>
      <c r="L2" s="26">
        <f>B2+L3-L4</f>
        <v/>
      </c>
      <c r="M2" s="55" t="n"/>
      <c r="N2" s="268">
        <f>SUM(N5:N24)</f>
        <v/>
      </c>
      <c r="O2" s="211" t="s">
        <v>533</v>
      </c>
      <c r="P2" s="256" t="s">
        <v>518</v>
      </c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1" t="n"/>
      <c r="P3" s="245" t="n"/>
      <c r="Q3" s="236" t="n"/>
      <c r="R3" s="236" t="n"/>
    </row>
    <row r="4" spans="1:18">
      <c r="A4" s="40" t="s">
        <v>263</v>
      </c>
      <c r="B4" s="40" t="n"/>
      <c r="C4" s="229" t="n">
        <v>2600</v>
      </c>
      <c r="D4" s="229" t="n">
        <v>2600</v>
      </c>
      <c r="E4" s="229" t="n"/>
      <c r="F4" s="229" t="n"/>
      <c r="G4" s="229" t="n">
        <v>2600</v>
      </c>
      <c r="H4" s="229" t="n"/>
      <c r="I4" s="229" t="n"/>
      <c r="J4" s="229" t="n">
        <v>2600</v>
      </c>
      <c r="K4" s="229" t="n"/>
      <c r="L4" s="229">
        <f>SUM(C4:K4)</f>
        <v/>
      </c>
      <c r="M4" s="55" t="n"/>
      <c r="N4" s="268" t="n"/>
      <c r="O4" s="43" t="n"/>
      <c r="P4" s="245" t="n"/>
    </row>
    <row r="5" spans="1:18">
      <c r="A5" s="263" t="s">
        <v>264</v>
      </c>
      <c r="B5" s="261">
        <f>-1*'214'!N5</f>
        <v/>
      </c>
      <c r="C5" s="224" t="n"/>
      <c r="D5" s="69" t="n"/>
      <c r="E5" s="69" t="n"/>
      <c r="F5" s="69" t="n"/>
      <c r="G5" s="224" t="n"/>
      <c r="H5" s="69" t="n"/>
      <c r="I5" s="69" t="n"/>
      <c r="J5" s="224" t="n"/>
      <c r="K5" s="69" t="n"/>
      <c r="L5" s="276">
        <f>SUM(B5:K5)</f>
        <v/>
      </c>
      <c r="M5" s="55" t="n"/>
      <c r="N5" s="268">
        <f>M5-L5</f>
        <v/>
      </c>
      <c r="O5" s="256">
        <f>SUM(C5:G5)+'214'!O5</f>
        <v/>
      </c>
      <c r="P5" s="256">
        <f>SUM(H5:K5)</f>
        <v/>
      </c>
      <c r="Q5" s="65" t="n"/>
    </row>
    <row r="6" spans="1:18">
      <c r="A6" s="262" t="s">
        <v>8</v>
      </c>
      <c r="B6" s="261">
        <f>-1*'214'!N6</f>
        <v/>
      </c>
      <c r="C6" s="224" t="n"/>
      <c r="D6" s="69" t="n"/>
      <c r="E6" s="69" t="n"/>
      <c r="F6" s="69" t="n"/>
      <c r="G6" s="224" t="n"/>
      <c r="H6" s="69" t="n"/>
      <c r="I6" s="69" t="n"/>
      <c r="J6" s="224" t="n"/>
      <c r="K6" s="69" t="n"/>
      <c r="L6" s="276">
        <f>SUM(B6:K6)</f>
        <v/>
      </c>
      <c r="M6" s="55" t="n"/>
      <c r="N6" s="268">
        <f>M6-L6</f>
        <v/>
      </c>
      <c r="O6" s="256">
        <f>SUM(C6:G6)+'214'!O6</f>
        <v/>
      </c>
      <c r="P6" s="256">
        <f>SUM(H6:K6)</f>
        <v/>
      </c>
      <c r="Q6" s="102" t="s">
        <v>265</v>
      </c>
    </row>
    <row r="7" spans="1:18">
      <c r="A7" s="262" t="s">
        <v>10</v>
      </c>
      <c r="B7" s="261">
        <f>-1*'214'!N7</f>
        <v/>
      </c>
      <c r="C7" s="226" t="n">
        <v>350</v>
      </c>
      <c r="D7" s="69" t="n">
        <v>250</v>
      </c>
      <c r="E7" s="69" t="n"/>
      <c r="F7" s="69" t="n"/>
      <c r="G7" s="227" t="n">
        <v>300</v>
      </c>
      <c r="H7" s="69" t="n"/>
      <c r="I7" s="69" t="n"/>
      <c r="J7" s="226" t="n">
        <v>300</v>
      </c>
      <c r="K7" s="69" t="n"/>
      <c r="L7" s="276">
        <f>SUM(B7:K7)</f>
        <v/>
      </c>
      <c r="M7" s="55" t="n">
        <v>3400</v>
      </c>
      <c r="N7" s="268">
        <f>M7-L7</f>
        <v/>
      </c>
      <c r="O7" s="256">
        <f>SUM(C7:G7)+'214'!O7</f>
        <v/>
      </c>
      <c r="P7" s="256">
        <f>SUM(H7:K7)</f>
        <v/>
      </c>
      <c r="Q7" s="102" t="s">
        <v>266</v>
      </c>
    </row>
    <row r="8" spans="1:18">
      <c r="A8" s="262" t="s">
        <v>13</v>
      </c>
      <c r="B8" s="261">
        <f>-1*'214'!N8</f>
        <v/>
      </c>
      <c r="C8" s="227" t="n">
        <v>350</v>
      </c>
      <c r="D8" s="69" t="n">
        <v>250</v>
      </c>
      <c r="E8" s="69" t="n"/>
      <c r="F8" s="69" t="n"/>
      <c r="G8" s="227" t="n">
        <v>300</v>
      </c>
      <c r="H8" s="69" t="n"/>
      <c r="I8" s="69" t="n"/>
      <c r="J8" s="227" t="n">
        <v>300</v>
      </c>
      <c r="K8" s="69" t="n"/>
      <c r="L8" s="276">
        <f>SUM(B8:K8)</f>
        <v/>
      </c>
      <c r="M8" s="55" t="n">
        <v>900</v>
      </c>
      <c r="N8" s="268">
        <f>M8-L8</f>
        <v/>
      </c>
      <c r="O8" s="256">
        <f>SUM(C8:G8)+'214'!O8</f>
        <v/>
      </c>
      <c r="P8" s="256">
        <f>SUM(H8:K8)</f>
        <v/>
      </c>
      <c r="Q8" s="102" t="s">
        <v>267</v>
      </c>
    </row>
    <row r="9" spans="1:18">
      <c r="A9" s="262" t="s">
        <v>124</v>
      </c>
      <c r="B9" s="261">
        <f>-1*'214'!N9</f>
        <v/>
      </c>
      <c r="C9" s="224" t="n"/>
      <c r="D9" s="69" t="n">
        <v>100</v>
      </c>
      <c r="E9" s="69" t="n"/>
      <c r="F9" s="69" t="n"/>
      <c r="G9" s="224" t="n"/>
      <c r="H9" s="69" t="n"/>
      <c r="I9" s="69" t="n"/>
      <c r="J9" s="224" t="n"/>
      <c r="K9" s="69" t="n"/>
      <c r="L9" s="276">
        <f>SUM(B9:K9)</f>
        <v/>
      </c>
      <c r="M9" s="55" t="n">
        <v>450</v>
      </c>
      <c r="N9" s="268">
        <f>M9-L9</f>
        <v/>
      </c>
      <c r="O9" s="256">
        <f>SUM(C9:G9)+'214'!O9</f>
        <v/>
      </c>
      <c r="P9" s="256">
        <f>SUM(H9:K9)</f>
        <v/>
      </c>
      <c r="Q9" s="102" t="s">
        <v>381</v>
      </c>
    </row>
    <row r="10" spans="1:18">
      <c r="A10" s="262" t="s">
        <v>16</v>
      </c>
      <c r="B10" s="261">
        <f>-1*'214'!N10</f>
        <v/>
      </c>
      <c r="C10" s="224" t="n"/>
      <c r="D10" s="69" t="n"/>
      <c r="E10" s="69" t="n"/>
      <c r="F10" s="69" t="n"/>
      <c r="G10" s="224" t="n"/>
      <c r="H10" s="69" t="n"/>
      <c r="I10" s="69" t="n"/>
      <c r="J10" s="224" t="n"/>
      <c r="K10" s="69" t="n"/>
      <c r="L10" s="276">
        <f>SUM(B10:K10)</f>
        <v/>
      </c>
      <c r="M10" s="55" t="n"/>
      <c r="N10" s="268">
        <f>M10-L10</f>
        <v/>
      </c>
      <c r="O10" s="256">
        <f>SUM(C10:G10)+'214'!O10</f>
        <v/>
      </c>
      <c r="P10" s="256">
        <f>SUM(H10:K10)</f>
        <v/>
      </c>
      <c r="Q10" s="102" t="s">
        <v>268</v>
      </c>
    </row>
    <row r="11" spans="1:18">
      <c r="A11" s="262" t="s">
        <v>19</v>
      </c>
      <c r="B11" s="261">
        <f>-1*'214'!N11</f>
        <v/>
      </c>
      <c r="C11" s="226" t="n">
        <v>350</v>
      </c>
      <c r="D11" s="69" t="n">
        <v>250</v>
      </c>
      <c r="E11" s="69" t="n"/>
      <c r="F11" s="69" t="n"/>
      <c r="G11" s="226" t="n">
        <v>300</v>
      </c>
      <c r="H11" s="69" t="n"/>
      <c r="I11" s="69" t="n"/>
      <c r="J11" s="226" t="n">
        <v>300</v>
      </c>
      <c r="K11" s="69" t="n"/>
      <c r="L11" s="276">
        <f>SUM(B11:K11)</f>
        <v/>
      </c>
      <c r="M11" s="55">
        <f>L11</f>
        <v/>
      </c>
      <c r="N11" s="268">
        <f>M11-L11</f>
        <v/>
      </c>
      <c r="O11" s="256">
        <f>SUM(C11:G11)+'214'!O11</f>
        <v/>
      </c>
      <c r="P11" s="256">
        <f>SUM(H11:K11)</f>
        <v/>
      </c>
      <c r="Q11" s="102" t="s">
        <v>269</v>
      </c>
    </row>
    <row r="12" spans="1:18">
      <c r="A12" s="262" t="s">
        <v>22</v>
      </c>
      <c r="B12" s="261">
        <f>-1*'214'!N12</f>
        <v/>
      </c>
      <c r="C12" s="227" t="n">
        <v>350</v>
      </c>
      <c r="D12" s="69" t="n">
        <v>250</v>
      </c>
      <c r="E12" s="69" t="n"/>
      <c r="F12" s="69" t="n"/>
      <c r="G12" s="226" t="n">
        <v>300</v>
      </c>
      <c r="H12" s="69" t="n"/>
      <c r="I12" s="69" t="n"/>
      <c r="J12" s="227" t="n">
        <v>300</v>
      </c>
      <c r="K12" s="69" t="n"/>
      <c r="L12" s="276">
        <f>SUM(B12:K12)</f>
        <v/>
      </c>
      <c r="M12" s="55" t="n">
        <v>2800</v>
      </c>
      <c r="N12" s="268">
        <f>M12-L12</f>
        <v/>
      </c>
      <c r="O12" s="256">
        <f>SUM(C12:G12)+'214'!O12</f>
        <v/>
      </c>
      <c r="P12" s="256">
        <f>SUM(H12:K12)</f>
        <v/>
      </c>
      <c r="Q12" s="102" t="s">
        <v>270</v>
      </c>
    </row>
    <row r="13" spans="1:18">
      <c r="A13" s="262" t="s">
        <v>25</v>
      </c>
      <c r="B13" s="261">
        <f>-1*'214'!N13</f>
        <v/>
      </c>
      <c r="C13" s="224" t="n"/>
      <c r="D13" s="69" t="n">
        <v>250</v>
      </c>
      <c r="E13" s="69" t="n"/>
      <c r="F13" s="69" t="n"/>
      <c r="G13" s="224" t="n"/>
      <c r="H13" s="69" t="n"/>
      <c r="I13" s="69" t="n"/>
      <c r="J13" s="224" t="n"/>
      <c r="K13" s="69" t="n"/>
      <c r="L13" s="276">
        <f>SUM(B13:K13)</f>
        <v/>
      </c>
      <c r="M13" s="55" t="n">
        <v>250</v>
      </c>
      <c r="N13" s="268">
        <f>M13-L13</f>
        <v/>
      </c>
      <c r="O13" s="256">
        <f>SUM(C13:G13)+'214'!O13</f>
        <v/>
      </c>
      <c r="P13" s="256">
        <f>SUM(H13:K13)</f>
        <v/>
      </c>
      <c r="Q13" s="102" t="s">
        <v>271</v>
      </c>
    </row>
    <row r="14" spans="1:18">
      <c r="A14" s="262" t="s">
        <v>28</v>
      </c>
      <c r="B14" s="261">
        <f>-1*'214'!N14</f>
        <v/>
      </c>
      <c r="C14" s="224" t="n"/>
      <c r="D14" s="69" t="n"/>
      <c r="E14" s="69" t="n"/>
      <c r="F14" s="69" t="n"/>
      <c r="G14" s="224" t="n"/>
      <c r="H14" s="69" t="n"/>
      <c r="I14" s="69" t="n"/>
      <c r="J14" s="224" t="n"/>
      <c r="K14" s="69" t="n"/>
      <c r="L14" s="276">
        <f>SUM(B14:K14)</f>
        <v/>
      </c>
      <c r="M14" s="55" t="n"/>
      <c r="N14" s="268">
        <f>M14-L14</f>
        <v/>
      </c>
      <c r="O14" s="256">
        <f>SUM(C14:G14)+'214'!O14</f>
        <v/>
      </c>
      <c r="P14" s="256">
        <f>SUM(H14:K14)</f>
        <v/>
      </c>
      <c r="Q14" s="102" t="s">
        <v>272</v>
      </c>
    </row>
    <row r="15" spans="1:18">
      <c r="A15" s="262" t="s">
        <v>31</v>
      </c>
      <c r="B15" s="261">
        <f>-1*'214'!N15</f>
        <v/>
      </c>
      <c r="C15" s="224" t="n"/>
      <c r="D15" s="69" t="n">
        <v>250</v>
      </c>
      <c r="E15" s="69" t="n"/>
      <c r="F15" s="69" t="n"/>
      <c r="G15" s="227" t="n">
        <v>300</v>
      </c>
      <c r="H15" s="69" t="n"/>
      <c r="I15" s="69" t="n"/>
      <c r="J15" s="224" t="n"/>
      <c r="K15" s="69" t="n"/>
      <c r="L15" s="276">
        <f>SUM(B15:K15)</f>
        <v/>
      </c>
      <c r="M15" s="55" t="n">
        <v>2000</v>
      </c>
      <c r="N15" s="268">
        <f>M15-L15</f>
        <v/>
      </c>
      <c r="O15" s="256">
        <f>SUM(C15:G15)+'214'!O15</f>
        <v/>
      </c>
      <c r="P15" s="256">
        <f>SUM(H15:K15)</f>
        <v/>
      </c>
      <c r="Q15" s="102" t="s">
        <v>273</v>
      </c>
    </row>
    <row r="16" spans="1:18">
      <c r="A16" s="262" t="s">
        <v>68</v>
      </c>
      <c r="B16" s="261">
        <f>-1*'214'!N16</f>
        <v/>
      </c>
      <c r="C16" s="226" t="n">
        <v>350</v>
      </c>
      <c r="D16" s="69" t="n">
        <v>250</v>
      </c>
      <c r="E16" s="69" t="n"/>
      <c r="F16" s="69" t="n"/>
      <c r="G16" s="224" t="n"/>
      <c r="H16" s="69" t="n"/>
      <c r="I16" s="69" t="n"/>
      <c r="J16" s="224" t="n"/>
      <c r="K16" s="69" t="n"/>
      <c r="L16" s="276">
        <f>SUM(B16:K16)</f>
        <v/>
      </c>
      <c r="M16" s="55" t="n"/>
      <c r="N16" s="268">
        <f>M16-L16</f>
        <v/>
      </c>
      <c r="O16" s="256">
        <f>SUM(C16:G16)+'214'!O16</f>
        <v/>
      </c>
      <c r="P16" s="256">
        <f>SUM(H16:K16)</f>
        <v/>
      </c>
      <c r="Q16" s="102" t="s">
        <v>438</v>
      </c>
    </row>
    <row r="17" spans="1:18">
      <c r="A17" s="262" t="s">
        <v>130</v>
      </c>
      <c r="B17" s="261">
        <f>-1*'214'!N17</f>
        <v/>
      </c>
      <c r="C17" s="227" t="n">
        <v>350</v>
      </c>
      <c r="D17" s="69" t="n">
        <v>250</v>
      </c>
      <c r="E17" s="69" t="n"/>
      <c r="F17" s="69" t="n"/>
      <c r="G17" s="227" t="n">
        <v>300</v>
      </c>
      <c r="H17" s="69" t="n"/>
      <c r="I17" s="69" t="n"/>
      <c r="J17" s="227" t="n">
        <v>300</v>
      </c>
      <c r="K17" s="69" t="n"/>
      <c r="L17" s="276">
        <f>SUM(B17:K17)</f>
        <v/>
      </c>
      <c r="M17" s="55" t="n">
        <v>500</v>
      </c>
      <c r="N17" s="268">
        <f>M17-L17</f>
        <v/>
      </c>
      <c r="O17" s="256">
        <f>SUM(C17:G17)+'214'!O17</f>
        <v/>
      </c>
      <c r="P17" s="256">
        <f>SUM(H17:K17)</f>
        <v/>
      </c>
      <c r="Q17" s="102" t="s">
        <v>275</v>
      </c>
    </row>
    <row r="18" spans="1:18">
      <c r="A18" s="262" t="s">
        <v>65</v>
      </c>
      <c r="B18" s="261">
        <f>-1*'214'!N18</f>
        <v/>
      </c>
      <c r="C18" s="227" t="n">
        <v>350</v>
      </c>
      <c r="D18" s="69" t="n">
        <v>250</v>
      </c>
      <c r="E18" s="69" t="n"/>
      <c r="F18" s="69" t="n"/>
      <c r="G18" s="226" t="n">
        <v>300</v>
      </c>
      <c r="H18" s="69" t="n"/>
      <c r="I18" s="69" t="n"/>
      <c r="J18" s="224" t="n"/>
      <c r="K18" s="69" t="n"/>
      <c r="L18" s="276">
        <f>SUM(B18:K18)</f>
        <v/>
      </c>
      <c r="M18" s="55" t="n"/>
      <c r="N18" s="268">
        <f>M18-L18</f>
        <v/>
      </c>
      <c r="O18" s="256">
        <f>SUM(C18:G18)+'214'!O18</f>
        <v/>
      </c>
      <c r="P18" s="256">
        <f>SUM(H18:K18)</f>
        <v/>
      </c>
      <c r="Q18" s="102" t="s">
        <v>382</v>
      </c>
    </row>
    <row r="19" spans="1:18">
      <c r="A19" s="262" t="s">
        <v>39</v>
      </c>
      <c r="B19" s="261">
        <f>-1*'214'!N19</f>
        <v/>
      </c>
      <c r="C19" s="224" t="n"/>
      <c r="D19" s="69" t="n"/>
      <c r="E19" s="69" t="n"/>
      <c r="F19" s="69" t="n"/>
      <c r="G19" s="226" t="n">
        <v>300</v>
      </c>
      <c r="H19" s="69" t="n"/>
      <c r="I19" s="69" t="n"/>
      <c r="J19" s="226" t="n">
        <v>300</v>
      </c>
      <c r="K19" s="69" t="n"/>
      <c r="L19" s="276">
        <f>SUM(B19:K19)</f>
        <v/>
      </c>
      <c r="M19" s="55" t="n"/>
      <c r="N19" s="268">
        <f>M19-L19</f>
        <v/>
      </c>
      <c r="O19" s="256">
        <f>SUM(C19:G19)+'214'!O19</f>
        <v/>
      </c>
      <c r="P19" s="256">
        <f>SUM(H19:K19)</f>
        <v/>
      </c>
      <c r="Q19" s="102" t="s">
        <v>276</v>
      </c>
    </row>
    <row r="20" spans="1:18">
      <c r="A20" s="262" t="s">
        <v>42</v>
      </c>
      <c r="B20" s="261">
        <f>-1*'214'!N20</f>
        <v/>
      </c>
      <c r="C20" s="226" t="n">
        <v>350</v>
      </c>
      <c r="D20" s="69" t="n">
        <v>250</v>
      </c>
      <c r="E20" s="69" t="n"/>
      <c r="F20" s="69" t="n"/>
      <c r="G20" s="226" t="n">
        <v>300</v>
      </c>
      <c r="H20" s="69" t="n"/>
      <c r="I20" s="69" t="n"/>
      <c r="J20" s="226" t="n">
        <v>300</v>
      </c>
      <c r="K20" s="69" t="n"/>
      <c r="L20" s="276">
        <f>SUM(B20:K20)</f>
        <v/>
      </c>
      <c r="M20" s="55" t="n"/>
      <c r="N20" s="268">
        <f>M20-L20</f>
        <v/>
      </c>
      <c r="O20" s="256">
        <f>SUM(C20:G20)+'214'!O20</f>
        <v/>
      </c>
      <c r="P20" s="256">
        <f>SUM(H20:K20)</f>
        <v/>
      </c>
      <c r="Q20" s="102" t="s">
        <v>277</v>
      </c>
    </row>
    <row r="21" spans="1:18">
      <c r="A21" s="262" t="s">
        <v>45</v>
      </c>
      <c r="B21" s="261">
        <f>-1*'214'!N21</f>
        <v/>
      </c>
      <c r="C21" s="224" t="n"/>
      <c r="D21" s="69" t="n"/>
      <c r="E21" s="69" t="n"/>
      <c r="F21" s="69" t="n"/>
      <c r="G21" s="224" t="n"/>
      <c r="H21" s="69" t="n"/>
      <c r="I21" s="69" t="n"/>
      <c r="J21" s="227" t="n">
        <v>300</v>
      </c>
      <c r="K21" s="69" t="n"/>
      <c r="L21" s="276">
        <f>SUM(B21:K21)</f>
        <v/>
      </c>
      <c r="M21" s="55" t="n"/>
      <c r="N21" s="268">
        <f>M21-L21</f>
        <v/>
      </c>
      <c r="O21" s="256">
        <f>SUM(C21:G21)+'214'!O21</f>
        <v/>
      </c>
      <c r="P21" s="256">
        <f>SUM(H21:K21)</f>
        <v/>
      </c>
      <c r="Q21" s="102" t="s">
        <v>278</v>
      </c>
    </row>
    <row r="22" spans="1:18">
      <c r="A22" s="262" t="s">
        <v>179</v>
      </c>
      <c r="B22" s="261">
        <f>-1*'214'!N22</f>
        <v/>
      </c>
      <c r="C22" s="224" t="n"/>
      <c r="D22" s="69" t="n"/>
      <c r="E22" s="69" t="n"/>
      <c r="F22" s="69" t="n"/>
      <c r="G22" s="224" t="n"/>
      <c r="H22" s="69" t="n"/>
      <c r="I22" s="69" t="n"/>
      <c r="J22" s="224" t="n"/>
      <c r="K22" s="69" t="n"/>
      <c r="L22" s="276">
        <f>SUM(B22:K22)</f>
        <v/>
      </c>
      <c r="M22" s="55" t="n">
        <v>350</v>
      </c>
      <c r="N22" s="268">
        <f>M22-L22</f>
        <v/>
      </c>
      <c r="O22" s="256">
        <f>SUM(C22:G22)+'214'!O22</f>
        <v/>
      </c>
      <c r="P22" s="256">
        <f>SUM(H22:K22)</f>
        <v/>
      </c>
      <c r="Q22" s="102" t="s">
        <v>494</v>
      </c>
    </row>
    <row r="23" spans="1:18">
      <c r="A23" s="262" t="s">
        <v>154</v>
      </c>
      <c r="B23" s="261">
        <f>-1*'214'!N23</f>
        <v/>
      </c>
      <c r="C23" s="224" t="n"/>
      <c r="D23" s="69" t="n"/>
      <c r="E23" s="69" t="n"/>
      <c r="F23" s="69" t="n"/>
      <c r="G23" s="224" t="n"/>
      <c r="H23" s="69" t="n"/>
      <c r="I23" s="69" t="n"/>
      <c r="J23" s="224" t="n"/>
      <c r="K23" s="69" t="n"/>
      <c r="L23" s="276">
        <f>SUM(B23:K23)</f>
        <v/>
      </c>
      <c r="M23" s="55" t="n"/>
      <c r="N23" s="268">
        <f>M23-L23</f>
        <v/>
      </c>
      <c r="O23" s="256">
        <f>SUM(C23:G23)+'214'!O23</f>
        <v/>
      </c>
      <c r="P23" s="256">
        <f>SUM(H23:K23)</f>
        <v/>
      </c>
      <c r="Q23" s="102" t="s">
        <v>280</v>
      </c>
    </row>
    <row r="24" spans="1:18">
      <c r="A24" s="262" t="s">
        <v>76</v>
      </c>
      <c r="B24" s="261">
        <f>-1*'214'!N24</f>
        <v/>
      </c>
      <c r="C24" s="224" t="n"/>
      <c r="D24" s="69" t="n"/>
      <c r="E24" s="69" t="n"/>
      <c r="F24" s="69" t="n"/>
      <c r="G24" s="224" t="n"/>
      <c r="H24" s="69" t="n"/>
      <c r="I24" s="69" t="n"/>
      <c r="J24" s="224" t="n"/>
      <c r="K24" s="69" t="n"/>
      <c r="L24" s="276">
        <f>SUM(B24:K24)</f>
        <v/>
      </c>
      <c r="M24" s="55" t="n"/>
      <c r="N24" s="268">
        <f>M24-L24</f>
        <v/>
      </c>
      <c r="O24" s="256">
        <f>SUM(C24:G24)+'214'!O24</f>
        <v/>
      </c>
      <c r="P24" s="256">
        <f>SUM(H24:K24)</f>
        <v/>
      </c>
      <c r="Q24" s="102" t="s">
        <v>524</v>
      </c>
    </row>
    <row r="25" spans="1:18">
      <c r="B25" s="230" t="n"/>
      <c r="C25" s="69" t="n"/>
      <c r="D25" s="69" t="n"/>
      <c r="E25" s="69" t="n"/>
      <c r="F25" s="69" t="n"/>
      <c r="G25" s="69" t="n"/>
      <c r="H25" s="69" t="n"/>
      <c r="I25" s="69" t="n"/>
      <c r="J25" s="69" t="n"/>
      <c r="K25" s="69" t="n"/>
      <c r="L25" s="71" t="n"/>
      <c r="M25" s="71" t="n"/>
      <c r="O25" s="234" t="n"/>
    </row>
    <row r="26" spans="1:18">
      <c r="B26" s="230" t="n"/>
      <c r="C26" s="69" t="n"/>
      <c r="D26" s="69" t="n"/>
      <c r="E26" s="69" t="n"/>
      <c r="F26" s="240" t="n"/>
      <c r="G26" s="69" t="s">
        <v>520</v>
      </c>
      <c r="H26" s="69" t="n"/>
      <c r="I26" s="69" t="n"/>
      <c r="J26" s="69" t="n"/>
      <c r="K26" s="69" t="n"/>
      <c r="L26" s="71" t="n"/>
      <c r="M26" s="71" t="n"/>
      <c r="O26" s="234" t="n"/>
    </row>
    <row r="27" spans="1:18">
      <c r="B27" s="230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1" t="n"/>
      <c r="M27" s="71" t="n"/>
      <c r="O27" s="234" t="n"/>
    </row>
    <row r="28" spans="1:18">
      <c r="B28" s="230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0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0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0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0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0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0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0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0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0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0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0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0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0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0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0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0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0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0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0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0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0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0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0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0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0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0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0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0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0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0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0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0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0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0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0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0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0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0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0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0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0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0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0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0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0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0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0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0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0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0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0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0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0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0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0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0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0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0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0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0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0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0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C5" xSplit="2" ySplit="4"/>
      <selection activeCell="C1" pane="topRight" sqref="C1"/>
      <selection activeCell="A5" pane="bottomLeft" sqref="A5"/>
      <selection activeCell="C5" pane="bottomRight" sqref="C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9.710000000000001"/>
    <col customWidth="1" max="17" min="17" style="291" width="33.57"/>
    <col customWidth="1" max="22" min="18" style="291" width="17.29"/>
  </cols>
  <sheetData>
    <row r="1" spans="1:18">
      <c r="A1" s="218" t="s">
        <v>0</v>
      </c>
      <c r="B1" s="181" t="s">
        <v>252</v>
      </c>
      <c r="C1" s="182" t="n">
        <v>41673</v>
      </c>
      <c r="D1" s="182" t="n">
        <v>41676</v>
      </c>
      <c r="E1" s="182" t="n">
        <v>41680</v>
      </c>
      <c r="F1" s="182" t="n">
        <v>41683</v>
      </c>
      <c r="G1" s="182" t="n">
        <v>41687</v>
      </c>
      <c r="H1" s="182" t="n">
        <v>41690</v>
      </c>
      <c r="I1" s="182" t="n">
        <v>41694</v>
      </c>
      <c r="J1" s="182" t="n">
        <v>41697</v>
      </c>
      <c r="K1" s="218" t="s">
        <v>534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  <c r="Q1" s="102" t="s">
        <v>257</v>
      </c>
    </row>
    <row r="2" spans="1:18">
      <c r="A2" s="22" t="s">
        <v>258</v>
      </c>
      <c r="B2" s="23">
        <f>'114'!L2</f>
        <v/>
      </c>
      <c r="C2" s="227" t="s">
        <v>535</v>
      </c>
      <c r="D2" s="226" t="s">
        <v>536</v>
      </c>
      <c r="E2" s="69" t="n"/>
      <c r="F2" s="226" t="s">
        <v>537</v>
      </c>
      <c r="G2" s="227" t="s">
        <v>538</v>
      </c>
      <c r="H2" s="226" t="s">
        <v>468</v>
      </c>
      <c r="I2" s="69" t="n"/>
      <c r="J2" s="227" t="s">
        <v>321</v>
      </c>
      <c r="K2" s="69" t="n"/>
      <c r="L2" s="26">
        <f>B2+L3-L4</f>
        <v/>
      </c>
      <c r="M2" s="55" t="n"/>
      <c r="N2" s="268">
        <f>SUM(N5:N24)</f>
        <v/>
      </c>
      <c r="O2" s="211" t="s">
        <v>533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1" t="n"/>
      <c r="P3" s="69" t="n"/>
      <c r="Q3" s="236" t="n"/>
      <c r="R3" s="236" t="n"/>
    </row>
    <row r="4" spans="1:18">
      <c r="A4" s="40" t="s">
        <v>263</v>
      </c>
      <c r="B4" s="40" t="n"/>
      <c r="C4" s="229" t="n">
        <v>2600</v>
      </c>
      <c r="D4" s="229" t="n">
        <v>2600</v>
      </c>
      <c r="E4" s="229" t="n">
        <v>0</v>
      </c>
      <c r="F4" s="229" t="n">
        <v>2600</v>
      </c>
      <c r="G4" s="229" t="n">
        <v>2600</v>
      </c>
      <c r="H4" s="229" t="n">
        <v>2600</v>
      </c>
      <c r="I4" s="229" t="n"/>
      <c r="J4" s="229" t="n">
        <v>1300</v>
      </c>
      <c r="K4" s="229" t="n"/>
      <c r="L4" s="229">
        <f>SUM(C4:K4)</f>
        <v/>
      </c>
      <c r="M4" s="55" t="n"/>
      <c r="N4" s="268" t="n"/>
      <c r="O4" s="43" t="n"/>
      <c r="P4" s="69" t="n"/>
    </row>
    <row r="5" spans="1:18">
      <c r="A5" s="263" t="s">
        <v>264</v>
      </c>
      <c r="B5" s="261">
        <f>-1*'114'!N5</f>
        <v/>
      </c>
      <c r="C5" s="224" t="n"/>
      <c r="D5" s="227" t="n">
        <v>250</v>
      </c>
      <c r="E5" s="69" t="n"/>
      <c r="F5" s="224" t="n"/>
      <c r="G5" s="227" t="n">
        <v>300</v>
      </c>
      <c r="H5" s="224" t="n"/>
      <c r="I5" s="69" t="n"/>
      <c r="J5" s="224" t="n"/>
      <c r="K5" s="69" t="n"/>
      <c r="L5" s="276">
        <f>SUM(B5:K5)</f>
        <v/>
      </c>
      <c r="M5" s="55" t="n">
        <v>850</v>
      </c>
      <c r="N5" s="268">
        <f>M5-L5</f>
        <v/>
      </c>
      <c r="O5" s="256">
        <f>SUM(C5:K5)+'114'!O5</f>
        <v/>
      </c>
      <c r="P5" s="240" t="n"/>
      <c r="Q5" s="65" t="n"/>
    </row>
    <row r="6" spans="1:18">
      <c r="A6" s="262" t="s">
        <v>8</v>
      </c>
      <c r="B6" s="261">
        <f>-1*'114'!N6</f>
        <v/>
      </c>
      <c r="C6" s="226" t="n">
        <v>300</v>
      </c>
      <c r="D6" s="226" t="n">
        <v>250</v>
      </c>
      <c r="E6" s="69" t="n"/>
      <c r="F6" s="224" t="n"/>
      <c r="G6" s="224" t="n"/>
      <c r="H6" s="224" t="n"/>
      <c r="I6" s="69" t="n"/>
      <c r="J6" s="224" t="n"/>
      <c r="K6" s="69" t="n"/>
      <c r="L6" s="276">
        <f>SUM(B6:K6)</f>
        <v/>
      </c>
      <c r="M6" s="55" t="n"/>
      <c r="N6" s="268">
        <f>M6-L6</f>
        <v/>
      </c>
      <c r="O6" s="256">
        <f>SUM(C6:K6)+'114'!O6</f>
        <v/>
      </c>
      <c r="P6" s="240" t="n"/>
      <c r="Q6" s="102" t="s">
        <v>265</v>
      </c>
    </row>
    <row r="7" spans="1:18">
      <c r="A7" s="262" t="s">
        <v>10</v>
      </c>
      <c r="B7" s="261">
        <f>-1*'114'!N7</f>
        <v/>
      </c>
      <c r="C7" s="226" t="n">
        <v>300</v>
      </c>
      <c r="D7" s="227" t="n">
        <v>250</v>
      </c>
      <c r="E7" s="69" t="n"/>
      <c r="F7" s="227" t="n">
        <v>300</v>
      </c>
      <c r="G7" s="226" t="n">
        <v>300</v>
      </c>
      <c r="H7" s="226" t="n">
        <v>250</v>
      </c>
      <c r="I7" s="69" t="n"/>
      <c r="J7" s="227" t="n">
        <v>200</v>
      </c>
      <c r="K7" s="69" t="n"/>
      <c r="L7" s="276">
        <f>SUM(B7:K7)</f>
        <v/>
      </c>
      <c r="M7" s="55" t="n">
        <v>1000</v>
      </c>
      <c r="N7" s="268">
        <f>M7-L7</f>
        <v/>
      </c>
      <c r="O7" s="256">
        <f>SUM(C7:K7)+'114'!O7</f>
        <v/>
      </c>
      <c r="P7" s="240" t="n"/>
      <c r="Q7" s="102" t="s">
        <v>266</v>
      </c>
    </row>
    <row r="8" spans="1:18">
      <c r="A8" s="262" t="s">
        <v>13</v>
      </c>
      <c r="B8" s="261">
        <f>-1*'114'!N8</f>
        <v/>
      </c>
      <c r="C8" s="226" t="n">
        <v>300</v>
      </c>
      <c r="D8" s="226" t="n">
        <v>250</v>
      </c>
      <c r="E8" s="69" t="n"/>
      <c r="F8" s="224" t="n"/>
      <c r="G8" s="227" t="n">
        <v>300</v>
      </c>
      <c r="H8" s="227" t="n">
        <v>250</v>
      </c>
      <c r="I8" s="69" t="n"/>
      <c r="J8" s="227" t="n">
        <v>200</v>
      </c>
      <c r="K8" s="69" t="n"/>
      <c r="L8" s="276">
        <f>SUM(B8:K8)</f>
        <v/>
      </c>
      <c r="M8" s="55" t="n">
        <v>2600</v>
      </c>
      <c r="N8" s="268">
        <f>M8-L8</f>
        <v/>
      </c>
      <c r="O8" s="256">
        <f>SUM(C8:K8)+'114'!O8</f>
        <v/>
      </c>
      <c r="P8" s="240" t="n"/>
      <c r="Q8" s="102" t="s">
        <v>267</v>
      </c>
    </row>
    <row r="9" spans="1:18">
      <c r="A9" s="262" t="s">
        <v>124</v>
      </c>
      <c r="B9" s="261">
        <f>-1*'114'!N9</f>
        <v/>
      </c>
      <c r="C9" s="224" t="n"/>
      <c r="D9" s="224" t="n"/>
      <c r="E9" s="69" t="n"/>
      <c r="F9" s="224" t="n"/>
      <c r="G9" s="224" t="n"/>
      <c r="H9" s="227" t="n">
        <v>250</v>
      </c>
      <c r="I9" s="69" t="n"/>
      <c r="J9" s="224" t="n"/>
      <c r="K9" s="69" t="n"/>
      <c r="L9" s="276">
        <f>SUM(B9:K9)</f>
        <v/>
      </c>
      <c r="M9" s="55" t="n"/>
      <c r="N9" s="268">
        <f>M9-L9</f>
        <v/>
      </c>
      <c r="O9" s="256">
        <f>SUM(C9:K9)+'114'!O9</f>
        <v/>
      </c>
      <c r="P9" s="240" t="n"/>
      <c r="Q9" s="102" t="s">
        <v>381</v>
      </c>
    </row>
    <row r="10" spans="1:18">
      <c r="A10" s="262" t="s">
        <v>16</v>
      </c>
      <c r="B10" s="261">
        <f>-1*'114'!N10</f>
        <v/>
      </c>
      <c r="C10" s="224" t="n"/>
      <c r="D10" s="227" t="n">
        <v>250</v>
      </c>
      <c r="E10" s="69" t="n"/>
      <c r="F10" s="227" t="n">
        <v>300</v>
      </c>
      <c r="G10" s="226" t="n">
        <v>300</v>
      </c>
      <c r="H10" s="227" t="n">
        <v>250</v>
      </c>
      <c r="I10" s="69" t="n"/>
      <c r="J10" s="224" t="n"/>
      <c r="K10" s="69" t="n"/>
      <c r="L10" s="276">
        <f>SUM(B10:K10)</f>
        <v/>
      </c>
      <c r="M10" s="55" t="n"/>
      <c r="N10" s="268">
        <f>M10-L10</f>
        <v/>
      </c>
      <c r="O10" s="256">
        <f>SUM(C10:K10)+'114'!O10</f>
        <v/>
      </c>
      <c r="P10" s="240" t="n"/>
      <c r="Q10" s="102" t="s">
        <v>268</v>
      </c>
    </row>
    <row r="11" spans="1:18">
      <c r="A11" s="262" t="s">
        <v>19</v>
      </c>
      <c r="B11" s="261">
        <f>-1*'114'!N11</f>
        <v/>
      </c>
      <c r="C11" s="226" t="n">
        <v>300</v>
      </c>
      <c r="D11" s="226" t="n">
        <v>250</v>
      </c>
      <c r="E11" s="69" t="n"/>
      <c r="F11" s="226" t="n">
        <v>300</v>
      </c>
      <c r="G11" s="224" t="n"/>
      <c r="H11" s="226" t="n">
        <v>250</v>
      </c>
      <c r="I11" s="69" t="n"/>
      <c r="J11" s="226" t="n">
        <v>200</v>
      </c>
      <c r="K11" s="69" t="n"/>
      <c r="L11" s="276">
        <f>SUM(B11:K11)</f>
        <v/>
      </c>
      <c r="M11" s="55">
        <f>L11</f>
        <v/>
      </c>
      <c r="N11" s="268">
        <f>M11-L11</f>
        <v/>
      </c>
      <c r="O11" s="256">
        <f>SUM(C11:K11)+'114'!O11</f>
        <v/>
      </c>
      <c r="P11" s="240" t="n"/>
      <c r="Q11" s="102" t="s">
        <v>269</v>
      </c>
    </row>
    <row r="12" spans="1:18">
      <c r="A12" s="262" t="s">
        <v>22</v>
      </c>
      <c r="B12" s="261">
        <f>-1*'114'!N12</f>
        <v/>
      </c>
      <c r="C12" s="227" t="n">
        <v>300</v>
      </c>
      <c r="D12" s="226" t="n">
        <v>250</v>
      </c>
      <c r="E12" s="69" t="n"/>
      <c r="F12" s="224" t="n"/>
      <c r="G12" s="224" t="n"/>
      <c r="H12" s="224" t="n"/>
      <c r="I12" s="69" t="n"/>
      <c r="J12" s="224" t="n"/>
      <c r="K12" s="69" t="n"/>
      <c r="L12" s="276">
        <f>SUM(B12:K12)</f>
        <v/>
      </c>
      <c r="M12" s="55" t="n">
        <v>2600</v>
      </c>
      <c r="N12" s="268">
        <f>M12-L12</f>
        <v/>
      </c>
      <c r="O12" s="256">
        <f>SUM(C12:K12)+'114'!O12</f>
        <v/>
      </c>
      <c r="P12" s="240" t="n"/>
      <c r="Q12" s="102" t="s">
        <v>270</v>
      </c>
    </row>
    <row r="13" spans="1:18">
      <c r="A13" s="262" t="s">
        <v>25</v>
      </c>
      <c r="B13" s="261">
        <f>-1*'114'!N13</f>
        <v/>
      </c>
      <c r="C13" s="224" t="n"/>
      <c r="D13" s="226" t="n">
        <v>250</v>
      </c>
      <c r="E13" s="69" t="n"/>
      <c r="F13" s="224" t="n"/>
      <c r="G13" s="224" t="n"/>
      <c r="H13" s="224" t="n"/>
      <c r="I13" s="69" t="n"/>
      <c r="J13" s="227" t="n">
        <v>200</v>
      </c>
      <c r="K13" s="69" t="n"/>
      <c r="L13" s="276">
        <f>SUM(B13:K13)</f>
        <v/>
      </c>
      <c r="M13" s="55" t="n">
        <v>750</v>
      </c>
      <c r="N13" s="268">
        <f>M13-L13</f>
        <v/>
      </c>
      <c r="O13" s="256">
        <f>SUM(C13:K13)+'114'!O13</f>
        <v/>
      </c>
      <c r="P13" s="240" t="n"/>
      <c r="Q13" s="102" t="s">
        <v>271</v>
      </c>
    </row>
    <row r="14" spans="1:18">
      <c r="A14" s="262" t="s">
        <v>28</v>
      </c>
      <c r="B14" s="261">
        <f>-1*'114'!N14</f>
        <v/>
      </c>
      <c r="C14" s="224" t="n"/>
      <c r="D14" s="224" t="n"/>
      <c r="E14" s="69" t="n"/>
      <c r="F14" s="224" t="n"/>
      <c r="G14" s="224" t="n"/>
      <c r="H14" s="224" t="n"/>
      <c r="I14" s="69" t="n"/>
      <c r="J14" s="224" t="n"/>
      <c r="K14" s="69" t="n"/>
      <c r="L14" s="276">
        <f>SUM(B14:K14)</f>
        <v/>
      </c>
      <c r="M14" s="55" t="n">
        <v>1000</v>
      </c>
      <c r="N14" s="268">
        <f>M14-L14</f>
        <v/>
      </c>
      <c r="O14" s="256">
        <f>SUM(C14:K14)+'114'!O14</f>
        <v/>
      </c>
      <c r="P14" s="240" t="n"/>
      <c r="Q14" s="102" t="s">
        <v>272</v>
      </c>
    </row>
    <row r="15" spans="1:18">
      <c r="A15" s="262" t="s">
        <v>31</v>
      </c>
      <c r="B15" s="261">
        <f>-1*'114'!N15</f>
        <v/>
      </c>
      <c r="C15" s="227" t="n">
        <v>300</v>
      </c>
      <c r="D15" s="224" t="n"/>
      <c r="E15" s="69" t="n"/>
      <c r="F15" s="226" t="n">
        <v>300</v>
      </c>
      <c r="G15" s="227" t="n">
        <v>300</v>
      </c>
      <c r="H15" s="226" t="n">
        <v>250</v>
      </c>
      <c r="I15" s="69" t="n"/>
      <c r="J15" s="224" t="n"/>
      <c r="K15" s="69" t="n"/>
      <c r="L15" s="276">
        <f>SUM(B15:K15)</f>
        <v/>
      </c>
      <c r="M15" s="55" t="n"/>
      <c r="N15" s="268">
        <f>M15-L15</f>
        <v/>
      </c>
      <c r="O15" s="256">
        <f>SUM(C15:K15)+'114'!O15</f>
        <v/>
      </c>
      <c r="P15" s="240" t="n"/>
      <c r="Q15" s="102" t="s">
        <v>273</v>
      </c>
    </row>
    <row r="16" spans="1:18">
      <c r="A16" s="262" t="s">
        <v>68</v>
      </c>
      <c r="B16" s="261">
        <f>-1*'114'!N16</f>
        <v/>
      </c>
      <c r="C16" s="224" t="n"/>
      <c r="D16" s="224" t="n"/>
      <c r="E16" s="69" t="n"/>
      <c r="F16" s="227" t="n">
        <v>300</v>
      </c>
      <c r="G16" s="224" t="n"/>
      <c r="H16" s="226" t="n">
        <v>250</v>
      </c>
      <c r="I16" s="69" t="n"/>
      <c r="J16" s="224" t="n"/>
      <c r="K16" s="69" t="n"/>
      <c r="L16" s="276">
        <f>SUM(B16:K16)</f>
        <v/>
      </c>
      <c r="M16" s="55" t="n">
        <v>1000</v>
      </c>
      <c r="N16" s="268">
        <f>M16-L16</f>
        <v/>
      </c>
      <c r="O16" s="256">
        <f>SUM(C16:K16)+'114'!O16</f>
        <v/>
      </c>
      <c r="P16" s="240" t="n"/>
      <c r="Q16" s="102" t="s">
        <v>438</v>
      </c>
    </row>
    <row r="17" spans="1:18">
      <c r="A17" s="262" t="s">
        <v>130</v>
      </c>
      <c r="B17" s="261">
        <f>-1*'114'!N17</f>
        <v/>
      </c>
      <c r="C17" s="227" t="n">
        <v>300</v>
      </c>
      <c r="D17" s="224" t="n"/>
      <c r="E17" s="69" t="n"/>
      <c r="F17" s="226" t="n">
        <v>300</v>
      </c>
      <c r="G17" s="226" t="n">
        <v>300</v>
      </c>
      <c r="H17" s="227" t="n">
        <v>250</v>
      </c>
      <c r="I17" s="69" t="n"/>
      <c r="J17" s="226" t="n">
        <v>200</v>
      </c>
      <c r="K17" s="69" t="n"/>
      <c r="L17" s="276">
        <f>SUM(B17:K17)</f>
        <v/>
      </c>
      <c r="M17" s="55" t="n">
        <v>1600</v>
      </c>
      <c r="N17" s="268">
        <f>M17-L17</f>
        <v/>
      </c>
      <c r="O17" s="256">
        <f>SUM(C17:K17)+'114'!O17</f>
        <v/>
      </c>
      <c r="P17" s="240" t="n"/>
      <c r="Q17" s="102" t="s">
        <v>275</v>
      </c>
    </row>
    <row r="18" spans="1:18">
      <c r="A18" s="262" t="s">
        <v>65</v>
      </c>
      <c r="B18" s="261">
        <f>-1*'114'!N18</f>
        <v/>
      </c>
      <c r="C18" s="224" t="n"/>
      <c r="D18" s="224" t="n"/>
      <c r="E18" s="69" t="n"/>
      <c r="F18" s="226" t="n">
        <v>300</v>
      </c>
      <c r="G18" s="227" t="n">
        <v>300</v>
      </c>
      <c r="H18" s="227" t="n">
        <v>250</v>
      </c>
      <c r="I18" s="69" t="n"/>
      <c r="J18" s="224" t="n"/>
      <c r="K18" s="69" t="n"/>
      <c r="L18" s="276">
        <f>SUM(B18:K18)</f>
        <v/>
      </c>
      <c r="M18" s="55" t="n">
        <v>1000</v>
      </c>
      <c r="N18" s="268">
        <f>M18-L18</f>
        <v/>
      </c>
      <c r="O18" s="256">
        <f>SUM(C18:K18)+'114'!O18</f>
        <v/>
      </c>
      <c r="P18" s="240" t="n"/>
      <c r="Q18" s="102" t="s">
        <v>382</v>
      </c>
    </row>
    <row r="19" spans="1:18">
      <c r="A19" s="262" t="s">
        <v>39</v>
      </c>
      <c r="B19" s="261">
        <f>-1*'114'!N19</f>
        <v/>
      </c>
      <c r="C19" s="224" t="n"/>
      <c r="D19" s="227" t="n">
        <v>250</v>
      </c>
      <c r="E19" s="69" t="n"/>
      <c r="F19" s="224" t="n"/>
      <c r="G19" s="224" t="n"/>
      <c r="H19" s="224" t="n"/>
      <c r="I19" s="69" t="n"/>
      <c r="J19" s="224" t="n"/>
      <c r="K19" s="69" t="n"/>
      <c r="L19" s="276">
        <f>SUM(B19:K19)</f>
        <v/>
      </c>
      <c r="M19" s="55" t="n">
        <v>800</v>
      </c>
      <c r="N19" s="268">
        <f>M19-L19</f>
        <v/>
      </c>
      <c r="O19" s="256">
        <f>SUM(C19:K19)+'114'!O19</f>
        <v/>
      </c>
      <c r="P19" s="240" t="n"/>
      <c r="Q19" s="102" t="s">
        <v>276</v>
      </c>
    </row>
    <row r="20" spans="1:18">
      <c r="A20" s="262" t="s">
        <v>42</v>
      </c>
      <c r="B20" s="261">
        <f>-1*'114'!N20</f>
        <v/>
      </c>
      <c r="C20" s="224" t="n"/>
      <c r="D20" s="227" t="n">
        <v>250</v>
      </c>
      <c r="E20" s="69" t="n"/>
      <c r="F20" s="227" t="n">
        <v>300</v>
      </c>
      <c r="G20" s="224" t="n"/>
      <c r="H20" s="226" t="n">
        <v>250</v>
      </c>
      <c r="I20" s="69" t="n"/>
      <c r="J20" s="226" t="n">
        <v>200</v>
      </c>
      <c r="K20" s="69" t="n"/>
      <c r="L20" s="276">
        <f>SUM(B20:K20)</f>
        <v/>
      </c>
      <c r="M20" s="55" t="n">
        <v>2100</v>
      </c>
      <c r="N20" s="268">
        <f>M20-L20</f>
        <v/>
      </c>
      <c r="O20" s="256">
        <f>SUM(C20:K20)+'114'!O20</f>
        <v/>
      </c>
      <c r="P20" s="240" t="n"/>
      <c r="Q20" s="102" t="s">
        <v>277</v>
      </c>
    </row>
    <row r="21" spans="1:18">
      <c r="A21" s="262" t="s">
        <v>45</v>
      </c>
      <c r="B21" s="261">
        <f>-1*'114'!N21</f>
        <v/>
      </c>
      <c r="C21" s="224" t="n"/>
      <c r="D21" s="224" t="n"/>
      <c r="E21" s="69" t="n"/>
      <c r="F21" s="224" t="n"/>
      <c r="G21" s="224" t="n"/>
      <c r="H21" s="224" t="n"/>
      <c r="I21" s="69" t="n"/>
      <c r="J21" s="224" t="n"/>
      <c r="K21" s="69" t="n"/>
      <c r="L21" s="276">
        <f>SUM(B21:K21)</f>
        <v/>
      </c>
      <c r="M21" s="55" t="n"/>
      <c r="N21" s="268">
        <f>M21-L21</f>
        <v/>
      </c>
      <c r="O21" s="256">
        <f>SUM(C21:K21)+'114'!O21</f>
        <v/>
      </c>
      <c r="P21" s="240" t="n"/>
      <c r="Q21" s="102" t="s">
        <v>278</v>
      </c>
    </row>
    <row r="22" spans="1:18">
      <c r="A22" s="262" t="s">
        <v>179</v>
      </c>
      <c r="B22" s="261">
        <f>-1*'114'!N22</f>
        <v/>
      </c>
      <c r="C22" s="224" t="n"/>
      <c r="D22" s="224" t="n"/>
      <c r="E22" s="69" t="n"/>
      <c r="F22" s="224" t="n"/>
      <c r="G22" s="224" t="n"/>
      <c r="H22" s="224" t="n"/>
      <c r="I22" s="69" t="n"/>
      <c r="J22" s="224" t="n"/>
      <c r="K22" s="69" t="n"/>
      <c r="L22" s="276">
        <f>SUM(B22:K22)</f>
        <v/>
      </c>
      <c r="M22" s="55" t="n"/>
      <c r="N22" s="268">
        <f>M22-L22</f>
        <v/>
      </c>
      <c r="O22" s="256">
        <f>SUM(C22:K22)+'114'!O22</f>
        <v/>
      </c>
      <c r="P22" s="240" t="n"/>
      <c r="Q22" s="102" t="s">
        <v>494</v>
      </c>
    </row>
    <row r="23" spans="1:18">
      <c r="A23" s="262" t="s">
        <v>154</v>
      </c>
      <c r="B23" s="261">
        <f>-1*'114'!N23</f>
        <v/>
      </c>
      <c r="C23" s="224" t="n"/>
      <c r="D23" s="224" t="n"/>
      <c r="E23" s="69" t="n"/>
      <c r="F23" s="224" t="n"/>
      <c r="G23" s="224" t="n"/>
      <c r="H23" s="224" t="n"/>
      <c r="I23" s="69" t="n"/>
      <c r="J23" s="224" t="n"/>
      <c r="K23" s="69" t="n"/>
      <c r="L23" s="276">
        <f>SUM(B23:K23)</f>
        <v/>
      </c>
      <c r="M23" s="55" t="n"/>
      <c r="N23" s="268">
        <f>M23-L23</f>
        <v/>
      </c>
      <c r="O23" s="256">
        <f>SUM(C23:K23)+'114'!O23</f>
        <v/>
      </c>
      <c r="P23" s="240" t="n"/>
      <c r="Q23" s="102" t="s">
        <v>280</v>
      </c>
    </row>
    <row r="24" spans="1:18">
      <c r="A24" s="262" t="s">
        <v>76</v>
      </c>
      <c r="B24" s="261">
        <f>-1*'114'!N24</f>
        <v/>
      </c>
      <c r="C24" s="227" t="n">
        <v>300</v>
      </c>
      <c r="D24" s="224" t="n"/>
      <c r="E24" s="69" t="n"/>
      <c r="F24" s="224" t="n"/>
      <c r="G24" s="226" t="n">
        <v>300</v>
      </c>
      <c r="H24" s="224" t="n"/>
      <c r="I24" s="69" t="n"/>
      <c r="J24" s="69" t="n">
        <v>100</v>
      </c>
      <c r="K24" s="69" t="n"/>
      <c r="L24" s="276">
        <f>SUM(B24:K24)</f>
        <v/>
      </c>
      <c r="M24" s="55" t="n">
        <v>700</v>
      </c>
      <c r="N24" s="268">
        <f>M24-L24</f>
        <v/>
      </c>
      <c r="O24" s="256">
        <f>SUM(C24:K24)+'114'!O24</f>
        <v/>
      </c>
      <c r="Q24" s="102" t="s">
        <v>524</v>
      </c>
    </row>
    <row r="25" spans="1:18">
      <c r="B25" s="230" t="n"/>
      <c r="C25" s="69" t="n"/>
      <c r="D25" s="69" t="n"/>
      <c r="E25" s="224" t="n"/>
      <c r="F25" s="69" t="n"/>
      <c r="G25" s="69" t="n"/>
      <c r="H25" s="69" t="n"/>
      <c r="I25" s="69" t="n"/>
      <c r="J25" s="69" t="n"/>
      <c r="K25" s="69" t="n"/>
      <c r="L25" s="71" t="n"/>
      <c r="M25" s="71" t="n"/>
      <c r="O25" s="234" t="n"/>
    </row>
    <row r="26" spans="1:18">
      <c r="B26" s="230" t="n"/>
      <c r="C26" s="69" t="n"/>
      <c r="D26" s="69" t="s">
        <v>539</v>
      </c>
      <c r="E26" s="69" t="n"/>
      <c r="F26" s="240" t="n"/>
      <c r="G26" s="69" t="s">
        <v>454</v>
      </c>
      <c r="H26" s="69" t="n"/>
      <c r="I26" s="69" t="n"/>
      <c r="J26" s="69" t="n"/>
      <c r="K26" s="69" t="n"/>
      <c r="L26" s="71" t="n"/>
      <c r="M26" s="71" t="n"/>
      <c r="O26" s="234" t="n"/>
    </row>
    <row r="27" spans="1:18">
      <c r="B27" s="230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1" t="n"/>
      <c r="M27" s="71" t="n"/>
      <c r="O27" s="234" t="n"/>
    </row>
    <row r="28" spans="1:18">
      <c r="B28" s="230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0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0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0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0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0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0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0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0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0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0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0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0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0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0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0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0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0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0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0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0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0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0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0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0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0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0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0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0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0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0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0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0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0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0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0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0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0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0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0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0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0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0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0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0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0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0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0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0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0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0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0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0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0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0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0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0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0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0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0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0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0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0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C5" xSplit="2" ySplit="4"/>
      <selection activeCell="C1" pane="topRight" sqref="C1"/>
      <selection activeCell="A5" pane="bottomLeft" sqref="A5"/>
      <selection activeCell="C5" pane="bottomRight" sqref="C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22" min="16" style="291" width="17.29"/>
  </cols>
  <sheetData>
    <row r="1" spans="1:18">
      <c r="A1" s="218" t="s">
        <v>245</v>
      </c>
      <c r="B1" s="181" t="s">
        <v>252</v>
      </c>
      <c r="C1" s="182" t="n">
        <v>41641</v>
      </c>
      <c r="D1" s="182" t="n">
        <v>41645</v>
      </c>
      <c r="E1" s="182" t="n">
        <v>41648</v>
      </c>
      <c r="F1" s="182" t="n">
        <v>41652</v>
      </c>
      <c r="G1" s="182" t="n">
        <v>41655</v>
      </c>
      <c r="H1" s="182" t="n">
        <v>41659</v>
      </c>
      <c r="I1" s="182" t="n">
        <v>41662</v>
      </c>
      <c r="J1" s="182" t="n">
        <v>41666</v>
      </c>
      <c r="K1" s="182" t="n">
        <v>41669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</row>
    <row r="2" spans="1:18">
      <c r="A2" s="22" t="s">
        <v>258</v>
      </c>
      <c r="B2" s="23">
        <f>'1213'!M2</f>
        <v/>
      </c>
      <c r="C2" s="69" t="n"/>
      <c r="D2" s="69" t="s">
        <v>308</v>
      </c>
      <c r="E2" s="227" t="s">
        <v>540</v>
      </c>
      <c r="F2" s="69" t="n"/>
      <c r="G2" s="227" t="s">
        <v>541</v>
      </c>
      <c r="H2" s="227" t="s">
        <v>542</v>
      </c>
      <c r="I2" s="226" t="s">
        <v>378</v>
      </c>
      <c r="J2" s="226" t="s">
        <v>543</v>
      </c>
      <c r="K2" s="227" t="s">
        <v>422</v>
      </c>
      <c r="L2" s="26">
        <f>B2+L3-L4</f>
        <v/>
      </c>
      <c r="M2" s="55" t="n"/>
      <c r="N2" s="268">
        <f>SUM(N5:N24)</f>
        <v/>
      </c>
      <c r="O2" s="211" t="s">
        <v>533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1" t="n"/>
      <c r="P3" s="69" t="n"/>
      <c r="Q3" s="236" t="n"/>
      <c r="R3" s="236" t="n"/>
    </row>
    <row r="4" spans="1:18">
      <c r="A4" s="40" t="s">
        <v>263</v>
      </c>
      <c r="B4" s="40" t="n"/>
      <c r="C4" s="229" t="n"/>
      <c r="D4" s="229" t="n">
        <v>2600</v>
      </c>
      <c r="E4" s="229" t="n">
        <v>2600</v>
      </c>
      <c r="F4" s="229" t="n"/>
      <c r="G4" s="229" t="n">
        <v>2600</v>
      </c>
      <c r="H4" s="229" t="n">
        <v>2600</v>
      </c>
      <c r="I4" s="229" t="n">
        <v>2600</v>
      </c>
      <c r="J4" s="229" t="n">
        <v>2600</v>
      </c>
      <c r="K4" s="229" t="n">
        <v>2600</v>
      </c>
      <c r="L4" s="229">
        <f>SUM(B4:K4)</f>
        <v/>
      </c>
      <c r="M4" s="55" t="n"/>
      <c r="N4" s="268" t="n"/>
      <c r="O4" s="43" t="n"/>
      <c r="P4" s="69" t="n"/>
    </row>
    <row r="5" spans="1:18">
      <c r="A5" s="263" t="s">
        <v>264</v>
      </c>
      <c r="B5" s="261">
        <f>-1*'1213'!O5</f>
        <v/>
      </c>
      <c r="C5" s="69" t="n"/>
      <c r="D5" s="224" t="n"/>
      <c r="E5" s="226" t="n">
        <v>300</v>
      </c>
      <c r="F5" s="69" t="n"/>
      <c r="G5" s="224" t="n"/>
      <c r="H5" s="69" t="n">
        <v>500</v>
      </c>
      <c r="I5" s="69" t="n">
        <v>500</v>
      </c>
      <c r="J5" s="224" t="n"/>
      <c r="K5" s="226" t="n">
        <v>300</v>
      </c>
      <c r="L5" s="276">
        <f>SUM(B5:K5)</f>
        <v/>
      </c>
      <c r="M5" s="55" t="n">
        <v>1300</v>
      </c>
      <c r="N5" s="268">
        <f>M5-L5</f>
        <v/>
      </c>
      <c r="O5" s="256">
        <f>SUM(C5:K5)+'1213'!Q5</f>
        <v/>
      </c>
      <c r="P5" s="240" t="n"/>
      <c r="Q5" s="65" t="n"/>
    </row>
    <row r="6" spans="1:18">
      <c r="A6" s="262" t="s">
        <v>8</v>
      </c>
      <c r="B6" s="261">
        <f>-1*'1213'!O6</f>
        <v/>
      </c>
      <c r="C6" s="69" t="n"/>
      <c r="D6" s="227" t="n">
        <v>250</v>
      </c>
      <c r="E6" s="224" t="n"/>
      <c r="F6" s="69" t="n"/>
      <c r="G6" s="224" t="n"/>
      <c r="H6" s="69" t="n"/>
      <c r="I6" s="69" t="n"/>
      <c r="J6" s="224" t="n"/>
      <c r="K6" s="227" t="n">
        <v>300</v>
      </c>
      <c r="L6" s="276">
        <f>SUM(B6:K6)</f>
        <v/>
      </c>
      <c r="M6" s="55" t="n">
        <v>100</v>
      </c>
      <c r="N6" s="268">
        <f>M6-L6</f>
        <v/>
      </c>
      <c r="O6" s="256">
        <f>SUM(C6:K6)+'1213'!Q6</f>
        <v/>
      </c>
      <c r="P6" s="240" t="n"/>
    </row>
    <row r="7" spans="1:18">
      <c r="A7" s="262" t="s">
        <v>10</v>
      </c>
      <c r="B7" s="261">
        <f>-1*'1213'!O7</f>
        <v/>
      </c>
      <c r="C7" s="69" t="n"/>
      <c r="D7" s="227" t="n">
        <v>250</v>
      </c>
      <c r="E7" s="227" t="n">
        <v>300</v>
      </c>
      <c r="F7" s="69" t="n"/>
      <c r="G7" s="226" t="n">
        <v>250</v>
      </c>
      <c r="H7" s="227" t="n">
        <v>250</v>
      </c>
      <c r="I7" s="227" t="n">
        <v>250</v>
      </c>
      <c r="J7" s="227" t="n">
        <v>300</v>
      </c>
      <c r="K7" s="226" t="n">
        <v>300</v>
      </c>
      <c r="L7" s="276">
        <f>SUM(B7:K7)</f>
        <v/>
      </c>
      <c r="M7" s="55" t="n">
        <v>500</v>
      </c>
      <c r="N7" s="268">
        <f>M7-L7</f>
        <v/>
      </c>
      <c r="O7" s="256">
        <f>SUM(C7:K7)+'1213'!Q7</f>
        <v/>
      </c>
      <c r="P7" s="240" t="n"/>
    </row>
    <row r="8" spans="1:18">
      <c r="A8" s="262" t="s">
        <v>13</v>
      </c>
      <c r="B8" s="261">
        <f>-1*'1213'!O8</f>
        <v/>
      </c>
      <c r="C8" s="69" t="n"/>
      <c r="D8" s="224" t="n"/>
      <c r="E8" s="224" t="n"/>
      <c r="F8" s="69" t="n"/>
      <c r="G8" s="227" t="n">
        <v>250</v>
      </c>
      <c r="H8" s="227" t="n">
        <v>250</v>
      </c>
      <c r="I8" s="227" t="n">
        <v>250</v>
      </c>
      <c r="J8" s="226" t="n">
        <v>300</v>
      </c>
      <c r="K8" s="224" t="n"/>
      <c r="L8" s="276">
        <f>SUM(B8:K8)</f>
        <v/>
      </c>
      <c r="M8" s="55" t="n">
        <v>1000</v>
      </c>
      <c r="N8" s="268">
        <f>M8-L8</f>
        <v/>
      </c>
      <c r="O8" s="256">
        <f>SUM(C8:K8)+'1213'!Q8</f>
        <v/>
      </c>
      <c r="P8" s="240" t="n"/>
    </row>
    <row r="9" spans="1:18">
      <c r="A9" s="262" t="s">
        <v>124</v>
      </c>
      <c r="B9" s="261">
        <f>-1*'1213'!O9</f>
        <v/>
      </c>
      <c r="C9" s="69" t="n"/>
      <c r="D9" s="224" t="n"/>
      <c r="E9" s="224" t="n"/>
      <c r="F9" s="69" t="n"/>
      <c r="G9" s="224" t="n"/>
      <c r="H9" s="224" t="n"/>
      <c r="I9" s="224" t="n"/>
      <c r="J9" s="224" t="n"/>
      <c r="K9" s="224" t="n"/>
      <c r="L9" s="276">
        <f>SUM(B9:K9)</f>
        <v/>
      </c>
      <c r="M9" s="55" t="n"/>
      <c r="N9" s="268">
        <f>M9-L9</f>
        <v/>
      </c>
      <c r="O9" s="256">
        <f>SUM(C9:K9)+'1213'!Q9</f>
        <v/>
      </c>
      <c r="P9" s="240" t="n"/>
    </row>
    <row r="10" spans="1:18">
      <c r="A10" s="262" t="s">
        <v>16</v>
      </c>
      <c r="B10" s="261">
        <f>-1*'1213'!O10</f>
        <v/>
      </c>
      <c r="C10" s="69" t="n"/>
      <c r="D10" s="227" t="n">
        <v>250</v>
      </c>
      <c r="E10" s="227" t="n">
        <v>300</v>
      </c>
      <c r="F10" s="69" t="n"/>
      <c r="G10" s="227" t="n">
        <v>250</v>
      </c>
      <c r="H10" s="227" t="n">
        <v>250</v>
      </c>
      <c r="I10" s="227" t="n">
        <v>250</v>
      </c>
      <c r="J10" s="226" t="n">
        <v>300</v>
      </c>
      <c r="K10" s="224" t="n"/>
      <c r="L10" s="276">
        <f>SUM(B10:K10)</f>
        <v/>
      </c>
      <c r="M10" s="55" t="n">
        <v>1000</v>
      </c>
      <c r="N10" s="268">
        <f>M10-L10</f>
        <v/>
      </c>
      <c r="O10" s="256">
        <f>SUM(C10:K10)+'1213'!Q10</f>
        <v/>
      </c>
      <c r="P10" s="240" t="n"/>
    </row>
    <row r="11" spans="1:18">
      <c r="A11" s="262" t="s">
        <v>19</v>
      </c>
      <c r="B11" s="261">
        <f>-1*'1213'!O11</f>
        <v/>
      </c>
      <c r="C11" s="69" t="n"/>
      <c r="D11" s="226" t="n">
        <v>250</v>
      </c>
      <c r="E11" s="226" t="n">
        <v>300</v>
      </c>
      <c r="F11" s="69" t="n"/>
      <c r="G11" s="226" t="n">
        <v>250</v>
      </c>
      <c r="H11" s="226" t="n">
        <v>250</v>
      </c>
      <c r="I11" s="226" t="n">
        <v>250</v>
      </c>
      <c r="J11" s="226" t="n">
        <v>300</v>
      </c>
      <c r="K11" s="226" t="n">
        <v>300</v>
      </c>
      <c r="L11" s="276">
        <f>SUM(B11:K11)</f>
        <v/>
      </c>
      <c r="M11" s="55">
        <f>L11</f>
        <v/>
      </c>
      <c r="N11" s="268">
        <f>M11-L11</f>
        <v/>
      </c>
      <c r="O11" s="256">
        <f>SUM(C11:K11)+'1213'!Q11</f>
        <v/>
      </c>
      <c r="P11" s="240" t="n"/>
    </row>
    <row r="12" spans="1:18">
      <c r="A12" s="262" t="s">
        <v>22</v>
      </c>
      <c r="B12" s="261">
        <f>-1*'1213'!O12</f>
        <v/>
      </c>
      <c r="C12" s="69" t="n"/>
      <c r="D12" s="226" t="n">
        <v>250</v>
      </c>
      <c r="E12" s="224" t="n"/>
      <c r="F12" s="69" t="n"/>
      <c r="G12" s="224" t="n"/>
      <c r="H12" s="224" t="n"/>
      <c r="I12" s="227" t="n">
        <v>250</v>
      </c>
      <c r="J12" s="227" t="n">
        <v>300</v>
      </c>
      <c r="K12" s="227" t="n">
        <v>300</v>
      </c>
      <c r="L12" s="276">
        <f>SUM(B12:K12)</f>
        <v/>
      </c>
      <c r="M12" s="55" t="n"/>
      <c r="N12" s="268">
        <f>M12-L12</f>
        <v/>
      </c>
      <c r="O12" s="256">
        <f>SUM(C12:K12)+'1213'!Q12</f>
        <v/>
      </c>
      <c r="P12" s="240" t="n"/>
    </row>
    <row r="13" spans="1:18">
      <c r="A13" s="262" t="s">
        <v>25</v>
      </c>
      <c r="B13" s="261">
        <f>-1*'1213'!O14</f>
        <v/>
      </c>
      <c r="C13" s="69" t="n"/>
      <c r="D13" s="224" t="n"/>
      <c r="E13" s="224" t="n"/>
      <c r="F13" s="69" t="n"/>
      <c r="G13" s="224" t="n"/>
      <c r="H13" s="224" t="n"/>
      <c r="I13" s="224" t="n"/>
      <c r="J13" s="224" t="n"/>
      <c r="K13" s="226" t="n">
        <v>300</v>
      </c>
      <c r="L13" s="276">
        <f>SUM(B13:K13)</f>
        <v/>
      </c>
      <c r="M13" s="55" t="n"/>
      <c r="N13" s="268">
        <f>M13-L13</f>
        <v/>
      </c>
      <c r="O13" s="256">
        <f>SUM(C13:K13)+'1213'!Q14</f>
        <v/>
      </c>
      <c r="P13" s="240" t="n"/>
    </row>
    <row r="14" spans="1:18">
      <c r="A14" s="262" t="s">
        <v>28</v>
      </c>
      <c r="B14" s="261">
        <f>-1*'1213'!O15</f>
        <v/>
      </c>
      <c r="C14" s="69" t="n"/>
      <c r="D14" s="227" t="n">
        <v>250</v>
      </c>
      <c r="E14" s="224" t="n"/>
      <c r="F14" s="69" t="n"/>
      <c r="G14" s="224" t="n"/>
      <c r="H14" s="224" t="n"/>
      <c r="I14" s="224" t="n"/>
      <c r="J14" s="224" t="n"/>
      <c r="K14" s="224" t="n"/>
      <c r="L14" s="276">
        <f>SUM(B14:K14)</f>
        <v/>
      </c>
      <c r="M14" s="55" t="n"/>
      <c r="N14" s="268">
        <f>M14-L14</f>
        <v/>
      </c>
      <c r="O14" s="256">
        <f>SUM(C14:K14)+'1213'!Q15</f>
        <v/>
      </c>
      <c r="P14" s="240" t="n"/>
    </row>
    <row r="15" spans="1:18">
      <c r="A15" s="262" t="s">
        <v>31</v>
      </c>
      <c r="B15" s="261">
        <f>-1*'1213'!O17</f>
        <v/>
      </c>
      <c r="C15" s="69" t="n"/>
      <c r="D15" s="224" t="n"/>
      <c r="E15" s="227" t="n">
        <v>300</v>
      </c>
      <c r="F15" s="69" t="n"/>
      <c r="G15" s="227" t="n">
        <v>250</v>
      </c>
      <c r="H15" s="226" t="n">
        <v>250</v>
      </c>
      <c r="I15" s="227" t="n">
        <v>250</v>
      </c>
      <c r="J15" s="226" t="n">
        <v>300</v>
      </c>
      <c r="K15" s="224" t="n"/>
      <c r="L15" s="276">
        <f>SUM(B15:K15)</f>
        <v/>
      </c>
      <c r="M15" s="55" t="n"/>
      <c r="N15" s="268">
        <f>M15-L15</f>
        <v/>
      </c>
      <c r="O15" s="256">
        <f>SUM(C15:K15)+'1213'!Q17</f>
        <v/>
      </c>
      <c r="P15" s="240" t="n"/>
    </row>
    <row r="16" spans="1:18">
      <c r="A16" s="262" t="s">
        <v>68</v>
      </c>
      <c r="B16" s="261">
        <f>-1*'1213'!O22</f>
        <v/>
      </c>
      <c r="C16" s="69" t="n"/>
      <c r="D16" s="227" t="n">
        <v>250</v>
      </c>
      <c r="E16" s="227" t="n">
        <v>300</v>
      </c>
      <c r="F16" s="69" t="n"/>
      <c r="G16" s="226" t="n">
        <v>250</v>
      </c>
      <c r="H16" s="224" t="n"/>
      <c r="I16" s="224" t="n"/>
      <c r="J16" s="224" t="n"/>
      <c r="K16" s="224" t="n"/>
      <c r="L16" s="276">
        <f>SUM(B16:K16)</f>
        <v/>
      </c>
      <c r="M16" s="55" t="n"/>
      <c r="N16" s="268">
        <f>M16-L16</f>
        <v/>
      </c>
      <c r="O16" s="256">
        <f>SUM(C16:K16)+'1213'!Q22</f>
        <v/>
      </c>
      <c r="P16" s="240" t="n"/>
    </row>
    <row r="17" spans="1:18">
      <c r="A17" s="262" t="s">
        <v>130</v>
      </c>
      <c r="B17" s="261">
        <f>-1*'1213'!O23</f>
        <v/>
      </c>
      <c r="C17" s="69" t="n"/>
      <c r="D17" s="226" t="n">
        <v>250</v>
      </c>
      <c r="E17" s="226" t="n">
        <v>300</v>
      </c>
      <c r="F17" s="69" t="n"/>
      <c r="G17" s="226" t="n">
        <v>250</v>
      </c>
      <c r="H17" s="226" t="n">
        <v>250</v>
      </c>
      <c r="I17" s="227" t="n">
        <v>250</v>
      </c>
      <c r="J17" s="227" t="n">
        <v>300</v>
      </c>
      <c r="K17" s="227" t="n">
        <v>300</v>
      </c>
      <c r="L17" s="276">
        <f>SUM(B17:K17)</f>
        <v/>
      </c>
      <c r="M17" s="55" t="n">
        <v>2250</v>
      </c>
      <c r="N17" s="268">
        <f>M17-L17</f>
        <v/>
      </c>
      <c r="O17" s="256">
        <f>SUM(C17:K17)+'1213'!Q23</f>
        <v/>
      </c>
      <c r="P17" s="240" t="n"/>
    </row>
    <row r="18" spans="1:18">
      <c r="A18" s="262" t="s">
        <v>65</v>
      </c>
      <c r="B18" s="261">
        <f>-1*'1213'!O24</f>
        <v/>
      </c>
      <c r="C18" s="69" t="n"/>
      <c r="D18" s="226" t="n">
        <v>250</v>
      </c>
      <c r="E18" s="224" t="n"/>
      <c r="F18" s="69" t="n"/>
      <c r="G18" s="227" t="n">
        <v>250</v>
      </c>
      <c r="H18" s="227" t="n">
        <v>250</v>
      </c>
      <c r="I18" s="226" t="n">
        <v>250</v>
      </c>
      <c r="J18" s="224" t="n"/>
      <c r="K18" s="224" t="n"/>
      <c r="L18" s="276">
        <f>SUM(B18:K18)</f>
        <v/>
      </c>
      <c r="M18" s="55" t="n">
        <v>1000</v>
      </c>
      <c r="N18" s="268">
        <f>M18-L18</f>
        <v/>
      </c>
      <c r="O18" s="256">
        <f>SUM(C18:K18)+'1213'!Q24</f>
        <v/>
      </c>
      <c r="P18" s="240" t="n"/>
    </row>
    <row r="19" spans="1:18">
      <c r="A19" s="262" t="s">
        <v>39</v>
      </c>
      <c r="B19" s="261">
        <f>-1*'1213'!O25</f>
        <v/>
      </c>
      <c r="C19" s="69" t="n"/>
      <c r="D19" s="224" t="n"/>
      <c r="E19" s="224" t="n"/>
      <c r="F19" s="69" t="n"/>
      <c r="G19" s="224" t="n"/>
      <c r="H19" s="224" t="n"/>
      <c r="I19" s="226" t="n">
        <v>250</v>
      </c>
      <c r="J19" s="224" t="n"/>
      <c r="K19" s="226" t="n">
        <v>300</v>
      </c>
      <c r="L19" s="276">
        <f>SUM(B19:K19)</f>
        <v/>
      </c>
      <c r="M19" s="55" t="n"/>
      <c r="N19" s="268">
        <f>M19-L19</f>
        <v/>
      </c>
      <c r="O19" s="256">
        <f>SUM(C19:K19)+'1213'!Q25</f>
        <v/>
      </c>
      <c r="P19" s="240" t="n"/>
    </row>
    <row r="20" spans="1:18">
      <c r="A20" s="262" t="s">
        <v>42</v>
      </c>
      <c r="B20" s="261">
        <f>-1*'1213'!O27</f>
        <v/>
      </c>
      <c r="C20" s="69" t="n"/>
      <c r="D20" s="224" t="n"/>
      <c r="E20" s="224" t="n"/>
      <c r="F20" s="69" t="n"/>
      <c r="G20" s="226" t="n">
        <v>250</v>
      </c>
      <c r="H20" s="224" t="n"/>
      <c r="I20" s="226" t="n">
        <v>250</v>
      </c>
      <c r="J20" s="226" t="n">
        <v>300</v>
      </c>
      <c r="K20" s="227" t="n">
        <v>300</v>
      </c>
      <c r="L20" s="276">
        <f>SUM(B20:K20)</f>
        <v/>
      </c>
      <c r="M20" s="55" t="n"/>
      <c r="N20" s="268">
        <f>M20-L20</f>
        <v/>
      </c>
      <c r="O20" s="256">
        <f>SUM(C20:K20)+'1213'!Q27</f>
        <v/>
      </c>
      <c r="P20" s="240" t="n"/>
    </row>
    <row r="21" spans="1:18">
      <c r="A21" s="262" t="s">
        <v>45</v>
      </c>
      <c r="B21" s="261">
        <f>-1*'1213'!O29</f>
        <v/>
      </c>
      <c r="C21" s="69" t="n"/>
      <c r="D21" s="224" t="n"/>
      <c r="E21" s="224" t="n"/>
      <c r="F21" s="69" t="n"/>
      <c r="G21" s="224" t="n"/>
      <c r="H21" s="224" t="n"/>
      <c r="I21" s="224" t="n"/>
      <c r="J21" s="224" t="n"/>
      <c r="K21" s="224" t="n"/>
      <c r="L21" s="276">
        <f>SUM(B21:K21)</f>
        <v/>
      </c>
      <c r="M21" s="55" t="n">
        <v>500</v>
      </c>
      <c r="N21" s="268">
        <f>M21-L21</f>
        <v/>
      </c>
      <c r="O21" s="256">
        <f>SUM(C21:K21)+'1213'!Q29</f>
        <v/>
      </c>
      <c r="P21" s="240" t="n"/>
    </row>
    <row r="22" spans="1:18">
      <c r="A22" s="262" t="s">
        <v>179</v>
      </c>
      <c r="B22" s="261">
        <f>-1*'1213'!O33</f>
        <v/>
      </c>
      <c r="C22" s="69" t="n"/>
      <c r="D22" s="224" t="n"/>
      <c r="E22" s="224" t="n"/>
      <c r="F22" s="69" t="n"/>
      <c r="G22" s="224" t="n"/>
      <c r="H22" s="224" t="n"/>
      <c r="I22" s="224" t="n"/>
      <c r="J22" s="224" t="n"/>
      <c r="K22" s="224" t="n"/>
      <c r="L22" s="276">
        <f>SUM(B22:K22)</f>
        <v/>
      </c>
      <c r="M22" s="55" t="n"/>
      <c r="N22" s="268">
        <f>M22-L22</f>
        <v/>
      </c>
      <c r="O22" s="256">
        <f>SUM(C22:K22)+'1213'!Q33</f>
        <v/>
      </c>
      <c r="P22" s="240" t="n"/>
    </row>
    <row r="23" spans="1:18">
      <c r="A23" s="262" t="s">
        <v>154</v>
      </c>
      <c r="B23" s="261">
        <f>-1*'1213'!O34</f>
        <v/>
      </c>
      <c r="C23" s="69" t="n"/>
      <c r="D23" s="224" t="n"/>
      <c r="E23" s="224" t="n"/>
      <c r="F23" s="69" t="n"/>
      <c r="G23" s="224" t="n"/>
      <c r="H23" s="224" t="n"/>
      <c r="I23" s="224" t="n"/>
      <c r="J23" s="224" t="n"/>
      <c r="K23" s="224" t="n"/>
      <c r="L23" s="276">
        <f>SUM(B23:K23)</f>
        <v/>
      </c>
      <c r="M23" s="55" t="n"/>
      <c r="N23" s="268">
        <f>M23-L23</f>
        <v/>
      </c>
      <c r="O23" s="256">
        <f>SUM(C23:K23)+'1213'!Q34</f>
        <v/>
      </c>
      <c r="P23" s="240" t="n"/>
    </row>
    <row r="24" spans="1:18">
      <c r="A24" s="262" t="s">
        <v>76</v>
      </c>
      <c r="B24" s="250" t="n"/>
      <c r="C24" s="69" t="n"/>
      <c r="D24" s="226" t="n">
        <v>250</v>
      </c>
      <c r="E24" s="226" t="n">
        <v>300</v>
      </c>
      <c r="F24" s="69" t="n"/>
      <c r="G24" s="227" t="n">
        <v>250</v>
      </c>
      <c r="H24" s="226" t="n">
        <v>250</v>
      </c>
      <c r="I24" s="226" t="n">
        <v>250</v>
      </c>
      <c r="J24" s="227" t="n">
        <v>300</v>
      </c>
      <c r="K24" s="224" t="n"/>
      <c r="L24" s="276">
        <f>SUM(B24:K24)</f>
        <v/>
      </c>
      <c r="M24" s="55" t="n">
        <v>1600</v>
      </c>
      <c r="N24" s="268">
        <f>M24-L24</f>
        <v/>
      </c>
      <c r="O24" s="256">
        <f>SUM(C24:K24)</f>
        <v/>
      </c>
    </row>
    <row r="25" spans="1:18">
      <c r="B25" s="230" t="n"/>
      <c r="C25" s="69" t="n"/>
      <c r="D25" s="69" t="n"/>
      <c r="E25" s="69" t="n"/>
      <c r="F25" s="69" t="n"/>
      <c r="G25" s="224" t="n"/>
      <c r="H25" s="69" t="n"/>
      <c r="I25" s="69" t="n"/>
      <c r="J25" s="69" t="n"/>
      <c r="K25" s="69" t="n"/>
      <c r="L25" s="71" t="n"/>
      <c r="M25" s="71" t="n"/>
      <c r="O25" s="234" t="n"/>
    </row>
    <row r="26" spans="1:18">
      <c r="B26" s="230" t="n"/>
      <c r="C26" s="69" t="n"/>
      <c r="D26" s="69" t="n"/>
      <c r="E26" s="69" t="s">
        <v>507</v>
      </c>
      <c r="F26" s="240" t="n"/>
      <c r="G26" s="69" t="n"/>
      <c r="H26" s="69" t="s">
        <v>544</v>
      </c>
      <c r="I26" s="69" t="s">
        <v>545</v>
      </c>
      <c r="J26" s="69" t="n"/>
      <c r="K26" s="69" t="s">
        <v>539</v>
      </c>
      <c r="L26" s="71" t="n"/>
      <c r="M26" s="71" t="n"/>
      <c r="O26" s="234" t="n"/>
    </row>
    <row r="27" spans="1:18">
      <c r="B27" s="230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1" t="n"/>
      <c r="M27" s="71" t="n"/>
      <c r="O27" s="234" t="n"/>
    </row>
    <row r="28" spans="1:18">
      <c r="B28" s="230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0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0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0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0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0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0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0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0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0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0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0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0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0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0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0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0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0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0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0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0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0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0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0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0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0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0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0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0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0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0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0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0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0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0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0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0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0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0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0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0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0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0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0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0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0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0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0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0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0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0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0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0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0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0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0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0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0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0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0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0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0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0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S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0.29"/>
    <col customWidth="1" max="5" min="5" style="291" width="11"/>
    <col customWidth="1" max="6" min="6" style="291" width="10.86"/>
    <col customWidth="1" max="7" min="7" style="291" width="10.29"/>
    <col customWidth="1" max="8" min="8" style="291" width="10.86"/>
    <col customWidth="1" max="9" min="9" style="291" width="10.14"/>
    <col customWidth="1" max="10" min="10" style="291" width="11"/>
    <col customWidth="1" max="11" min="11" style="291" width="10.86"/>
    <col customWidth="1" max="12" min="12" style="291" width="10.43"/>
    <col customWidth="1" max="13" min="13" style="291" width="8.710000000000001"/>
    <col customWidth="1" max="14" min="14" style="291" width="8"/>
    <col customWidth="1" max="15" min="15" style="291" width="8.859999999999999"/>
    <col customWidth="1" max="16" min="16" style="291" width="12"/>
    <col customWidth="1" max="23" min="17" style="291" width="17.29"/>
  </cols>
  <sheetData>
    <row r="1" spans="1:19">
      <c r="A1" s="236" t="n">
        <v>-4</v>
      </c>
      <c r="B1" s="218" t="s">
        <v>245</v>
      </c>
      <c r="C1" s="181" t="s">
        <v>252</v>
      </c>
      <c r="D1" s="182" t="n">
        <v>41610</v>
      </c>
      <c r="E1" s="182" t="n">
        <v>41613</v>
      </c>
      <c r="F1" s="182" t="n">
        <v>41617</v>
      </c>
      <c r="G1" s="182" t="n">
        <v>41620</v>
      </c>
      <c r="H1" s="182" t="n">
        <v>41624</v>
      </c>
      <c r="I1" s="182" t="n">
        <v>41627</v>
      </c>
      <c r="J1" s="182" t="n">
        <v>41631</v>
      </c>
      <c r="K1" s="182" t="n">
        <v>41634</v>
      </c>
      <c r="L1" s="182" t="n">
        <v>41638</v>
      </c>
      <c r="M1" s="16" t="s">
        <v>253</v>
      </c>
      <c r="N1" s="17" t="s">
        <v>254</v>
      </c>
      <c r="O1" s="18" t="s">
        <v>255</v>
      </c>
      <c r="P1" s="19" t="s">
        <v>546</v>
      </c>
      <c r="Q1" s="243" t="s">
        <v>533</v>
      </c>
    </row>
    <row r="2" spans="1:19">
      <c r="A2" s="246" t="n">
        <v>-3</v>
      </c>
      <c r="B2" s="22" t="s">
        <v>258</v>
      </c>
      <c r="C2" s="23">
        <f>'1113'!M2</f>
        <v/>
      </c>
      <c r="D2" s="226" t="s">
        <v>547</v>
      </c>
      <c r="E2" s="69" t="n"/>
      <c r="F2" s="69" t="n"/>
      <c r="G2" s="226" t="s">
        <v>413</v>
      </c>
      <c r="H2" s="227" t="s">
        <v>420</v>
      </c>
      <c r="I2" s="227" t="s">
        <v>428</v>
      </c>
      <c r="J2" s="227" t="s">
        <v>428</v>
      </c>
      <c r="K2" s="227" t="s">
        <v>548</v>
      </c>
      <c r="L2" s="226" t="s">
        <v>549</v>
      </c>
      <c r="M2" s="26">
        <f>C2+M3-M4</f>
        <v/>
      </c>
      <c r="N2" s="55" t="n"/>
      <c r="O2" s="268">
        <f>SUM(O5:O34)</f>
        <v/>
      </c>
      <c r="P2" s="43" t="n"/>
      <c r="Q2" s="247" t="n"/>
      <c r="R2" s="246" t="n"/>
      <c r="S2" s="246" t="n"/>
    </row>
    <row r="3" spans="1:19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11" t="n"/>
      <c r="Q3" s="248" t="n"/>
      <c r="R3" s="236" t="n"/>
      <c r="S3" s="236" t="n"/>
    </row>
    <row r="4" spans="1:19">
      <c r="A4" s="257" t="n">
        <v>-1</v>
      </c>
      <c r="B4" s="40" t="s">
        <v>263</v>
      </c>
      <c r="C4" s="40" t="n"/>
      <c r="D4" s="229" t="n">
        <v>2600</v>
      </c>
      <c r="E4" s="229" t="n"/>
      <c r="F4" s="229" t="n"/>
      <c r="G4" s="229" t="n">
        <v>2600</v>
      </c>
      <c r="H4" s="229" t="n">
        <v>2600</v>
      </c>
      <c r="I4" s="229" t="n">
        <v>2600</v>
      </c>
      <c r="J4" s="229" t="n">
        <v>2600</v>
      </c>
      <c r="K4" s="229" t="n">
        <v>2600</v>
      </c>
      <c r="L4" s="229" t="n">
        <v>2600</v>
      </c>
      <c r="M4" s="229">
        <f>SUM(C4:L4)</f>
        <v/>
      </c>
      <c r="N4" s="55" t="n"/>
      <c r="O4" s="268" t="n"/>
      <c r="P4" s="43" t="n"/>
      <c r="Q4" s="248" t="n"/>
    </row>
    <row r="5" spans="1:19">
      <c r="A5" s="236" t="n">
        <v>0</v>
      </c>
      <c r="B5" s="263" t="s">
        <v>264</v>
      </c>
      <c r="C5" s="261">
        <f>-1*'1113'!O5</f>
        <v/>
      </c>
      <c r="D5" s="224" t="n"/>
      <c r="E5" s="69" t="n"/>
      <c r="F5" s="69" t="n"/>
      <c r="G5" s="227" t="n">
        <v>300</v>
      </c>
      <c r="H5" s="226" t="n">
        <v>300</v>
      </c>
      <c r="I5" s="226" t="n">
        <v>250</v>
      </c>
      <c r="J5" s="224" t="n"/>
      <c r="K5" s="224" t="n"/>
      <c r="L5" s="227" t="n">
        <v>250</v>
      </c>
      <c r="M5" s="276">
        <f>SUM(C5:L5)</f>
        <v/>
      </c>
      <c r="N5" s="55" t="n">
        <v>1400</v>
      </c>
      <c r="O5" s="268">
        <f>N5-M5</f>
        <v/>
      </c>
      <c r="P5" s="256">
        <f>SUM(D5:G5)+'1113'!P5</f>
        <v/>
      </c>
      <c r="Q5" s="256">
        <f>SUM(H5:L5)</f>
        <v/>
      </c>
      <c r="R5" s="65" t="n"/>
    </row>
    <row r="6" spans="1:19">
      <c r="A6" s="236" t="n">
        <v>1</v>
      </c>
      <c r="B6" s="262" t="s">
        <v>8</v>
      </c>
      <c r="C6" s="261">
        <f>-1*'1113'!O6</f>
        <v/>
      </c>
      <c r="D6" s="224" t="n"/>
      <c r="E6" s="69" t="n"/>
      <c r="F6" s="69" t="n"/>
      <c r="G6" s="224" t="n"/>
      <c r="H6" s="224" t="n"/>
      <c r="I6" s="224" t="n"/>
      <c r="J6" s="224" t="n"/>
      <c r="K6" s="224" t="n"/>
      <c r="L6" s="227" t="n">
        <v>250</v>
      </c>
      <c r="M6" s="276">
        <f>SUM(C6:L6)</f>
        <v/>
      </c>
      <c r="N6" s="55" t="n"/>
      <c r="O6" s="268">
        <f>N6-M6</f>
        <v/>
      </c>
      <c r="P6" s="256">
        <f>SUM(D6:G6)+'1113'!P6</f>
        <v/>
      </c>
      <c r="Q6" s="256">
        <f>SUM(H6:L6)</f>
        <v/>
      </c>
    </row>
    <row r="7" spans="1:19">
      <c r="A7" s="236" t="n">
        <v>2</v>
      </c>
      <c r="B7" s="262" t="s">
        <v>10</v>
      </c>
      <c r="C7" s="261">
        <f>-1*'1113'!O7</f>
        <v/>
      </c>
      <c r="D7" s="227" t="n">
        <v>350</v>
      </c>
      <c r="E7" s="69" t="n"/>
      <c r="F7" s="69" t="n"/>
      <c r="G7" s="226" t="n">
        <v>300</v>
      </c>
      <c r="H7" s="227" t="n">
        <v>300</v>
      </c>
      <c r="I7" s="227" t="n">
        <v>250</v>
      </c>
      <c r="J7" s="227" t="n">
        <v>250</v>
      </c>
      <c r="K7" s="224" t="n"/>
      <c r="L7" s="224" t="n"/>
      <c r="M7" s="276">
        <f>SUM(C7:L7)</f>
        <v/>
      </c>
      <c r="N7" s="55" t="n">
        <v>2000</v>
      </c>
      <c r="O7" s="268">
        <f>N7-M7</f>
        <v/>
      </c>
      <c r="P7" s="256">
        <f>SUM(D7:G7)+'1113'!P7</f>
        <v/>
      </c>
      <c r="Q7" s="256">
        <f>SUM(H7:L7)</f>
        <v/>
      </c>
    </row>
    <row r="8" spans="1:19">
      <c r="A8" s="236" t="n">
        <v>3</v>
      </c>
      <c r="B8" s="262" t="s">
        <v>13</v>
      </c>
      <c r="C8" s="261">
        <f>-1*'1113'!O8</f>
        <v/>
      </c>
      <c r="D8" s="224" t="n"/>
      <c r="E8" s="69" t="n"/>
      <c r="F8" s="69" t="n"/>
      <c r="G8" s="224" t="n"/>
      <c r="H8" s="226" t="n">
        <v>300</v>
      </c>
      <c r="I8" s="227" t="n">
        <v>250</v>
      </c>
      <c r="J8" s="227" t="n">
        <v>250</v>
      </c>
      <c r="K8" s="227" t="n">
        <v>300</v>
      </c>
      <c r="L8" s="224" t="n"/>
      <c r="M8" s="276">
        <f>SUM(C8:L8)</f>
        <v/>
      </c>
      <c r="N8" s="55" t="n">
        <v>3000</v>
      </c>
      <c r="O8" s="268">
        <f>N8-M8</f>
        <v/>
      </c>
      <c r="P8" s="256">
        <f>SUM(D8:G8)+'1113'!P8</f>
        <v/>
      </c>
      <c r="Q8" s="256">
        <f>SUM(H8:L8)</f>
        <v/>
      </c>
    </row>
    <row r="9" spans="1:19">
      <c r="A9" s="236" t="n">
        <v>4</v>
      </c>
      <c r="B9" s="262" t="s">
        <v>124</v>
      </c>
      <c r="C9" s="261">
        <f>-1*'1113'!O9</f>
        <v/>
      </c>
      <c r="D9" s="224" t="n"/>
      <c r="E9" s="69" t="n"/>
      <c r="F9" s="69" t="n"/>
      <c r="G9" s="224" t="n"/>
      <c r="H9" s="224" t="n"/>
      <c r="I9" s="224" t="n"/>
      <c r="J9" s="224" t="n"/>
      <c r="K9" s="224" t="n"/>
      <c r="L9" s="224" t="n"/>
      <c r="M9" s="276">
        <f>SUM(C9:L9)</f>
        <v/>
      </c>
      <c r="N9" s="55" t="n"/>
      <c r="O9" s="268">
        <f>N9-M9</f>
        <v/>
      </c>
      <c r="P9" s="256">
        <f>SUM(D9:G9)+'1113'!P9</f>
        <v/>
      </c>
      <c r="Q9" s="256">
        <f>SUM(H9:L9)</f>
        <v/>
      </c>
    </row>
    <row r="10" spans="1:19">
      <c r="A10" s="236" t="n">
        <v>5</v>
      </c>
      <c r="B10" s="262" t="s">
        <v>16</v>
      </c>
      <c r="C10" s="261">
        <f>-1*'1113'!O10</f>
        <v/>
      </c>
      <c r="D10" s="226" t="n">
        <v>350</v>
      </c>
      <c r="E10" s="69" t="n"/>
      <c r="F10" s="69" t="n"/>
      <c r="G10" s="226" t="n">
        <v>300</v>
      </c>
      <c r="H10" s="227" t="n">
        <v>300</v>
      </c>
      <c r="I10" s="227" t="n">
        <v>250</v>
      </c>
      <c r="J10" s="226" t="n">
        <v>250</v>
      </c>
      <c r="K10" s="227" t="n">
        <v>300</v>
      </c>
      <c r="L10" s="227" t="n">
        <v>250</v>
      </c>
      <c r="M10" s="276">
        <f>SUM(C10:L10)</f>
        <v/>
      </c>
      <c r="N10" s="55" t="n">
        <v>2500</v>
      </c>
      <c r="O10" s="268">
        <f>N10-M10</f>
        <v/>
      </c>
      <c r="P10" s="256">
        <f>SUM(D10:G10)+'1113'!P10</f>
        <v/>
      </c>
      <c r="Q10" s="256">
        <f>SUM(H10:L10)</f>
        <v/>
      </c>
    </row>
    <row r="11" spans="1:19">
      <c r="A11" s="236" t="n">
        <v>6</v>
      </c>
      <c r="B11" s="262" t="s">
        <v>19</v>
      </c>
      <c r="C11" s="261">
        <f>-1*'1113'!O11</f>
        <v/>
      </c>
      <c r="D11" s="226" t="n">
        <v>350</v>
      </c>
      <c r="E11" s="69" t="n"/>
      <c r="F11" s="69" t="n"/>
      <c r="G11" s="226" t="n">
        <v>300</v>
      </c>
      <c r="H11" s="226" t="n">
        <v>300</v>
      </c>
      <c r="I11" s="226" t="n">
        <v>250</v>
      </c>
      <c r="J11" s="226" t="n">
        <v>250</v>
      </c>
      <c r="K11" s="226" t="n">
        <v>300</v>
      </c>
      <c r="L11" s="226" t="n">
        <v>250</v>
      </c>
      <c r="M11" s="276">
        <f>SUM(C11:L11)</f>
        <v/>
      </c>
      <c r="N11" s="55">
        <f>M11</f>
        <v/>
      </c>
      <c r="O11" s="268">
        <f>N11-M11</f>
        <v/>
      </c>
      <c r="P11" s="256">
        <f>SUM(D11:G11)+'1113'!P11</f>
        <v/>
      </c>
      <c r="Q11" s="256">
        <f>SUM(H11:L11)</f>
        <v/>
      </c>
    </row>
    <row r="12" spans="1:19">
      <c r="A12" s="236" t="n">
        <v>7</v>
      </c>
      <c r="B12" s="262" t="s">
        <v>22</v>
      </c>
      <c r="C12" s="261">
        <f>-1*'1113'!O12</f>
        <v/>
      </c>
      <c r="D12" s="227" t="n">
        <v>350</v>
      </c>
      <c r="E12" s="69" t="n"/>
      <c r="F12" s="69" t="n"/>
      <c r="G12" s="226" t="n">
        <v>300</v>
      </c>
      <c r="H12" s="224" t="n"/>
      <c r="I12" s="226" t="n">
        <v>250</v>
      </c>
      <c r="J12" s="224" t="n"/>
      <c r="K12" s="227" t="n">
        <v>300</v>
      </c>
      <c r="L12" s="226" t="n">
        <v>250</v>
      </c>
      <c r="M12" s="276">
        <f>SUM(C12:L12)</f>
        <v/>
      </c>
      <c r="N12" s="55" t="n"/>
      <c r="O12" s="268">
        <f>N12-M12</f>
        <v/>
      </c>
      <c r="P12" s="256">
        <f>SUM(D12:G12)+'1113'!P12</f>
        <v/>
      </c>
      <c r="Q12" s="256">
        <f>SUM(H12:L12)</f>
        <v/>
      </c>
    </row>
    <row r="13" spans="1:19">
      <c r="A13" s="236" t="n">
        <v>8</v>
      </c>
      <c r="B13" s="262" t="s">
        <v>187</v>
      </c>
      <c r="C13" s="261">
        <f>-1*'1113'!O13</f>
        <v/>
      </c>
      <c r="D13" s="224" t="n"/>
      <c r="E13" s="69" t="n"/>
      <c r="F13" s="69" t="n"/>
      <c r="G13" s="224" t="n"/>
      <c r="H13" s="224" t="n"/>
      <c r="I13" s="224" t="n"/>
      <c r="J13" s="224" t="n"/>
      <c r="K13" s="224" t="n"/>
      <c r="L13" s="224" t="n"/>
      <c r="M13" s="276">
        <f>SUM(C13:L13)</f>
        <v/>
      </c>
      <c r="N13" s="55" t="n"/>
      <c r="O13" s="268">
        <f>N13-M13</f>
        <v/>
      </c>
      <c r="P13" s="256">
        <f>SUM(D13:G13)+'1113'!P13</f>
        <v/>
      </c>
      <c r="Q13" s="256">
        <f>SUM(H13:L13)</f>
        <v/>
      </c>
    </row>
    <row r="14" spans="1:19">
      <c r="A14" s="236" t="n">
        <v>9</v>
      </c>
      <c r="B14" s="262" t="s">
        <v>25</v>
      </c>
      <c r="C14" s="261">
        <f>-1*'1113'!O14</f>
        <v/>
      </c>
      <c r="D14" s="224" t="n"/>
      <c r="E14" s="69" t="n"/>
      <c r="F14" s="69" t="n"/>
      <c r="G14" s="224" t="n"/>
      <c r="H14" s="224" t="n"/>
      <c r="I14" s="224" t="n"/>
      <c r="J14" s="224" t="n"/>
      <c r="K14" s="224" t="n"/>
      <c r="L14" s="224" t="n"/>
      <c r="M14" s="276">
        <f>SUM(C14:L14)</f>
        <v/>
      </c>
      <c r="N14" s="55" t="n"/>
      <c r="O14" s="268">
        <f>N14-M14</f>
        <v/>
      </c>
      <c r="P14" s="256">
        <f>SUM(D14:G14)+'1113'!P14</f>
        <v/>
      </c>
      <c r="Q14" s="256">
        <f>SUM(H14:L14)</f>
        <v/>
      </c>
    </row>
    <row r="15" spans="1:19">
      <c r="A15" s="236" t="n">
        <v>10</v>
      </c>
      <c r="B15" s="262" t="s">
        <v>28</v>
      </c>
      <c r="C15" s="261">
        <f>-1*'1113'!O15</f>
        <v/>
      </c>
      <c r="D15" s="224" t="n"/>
      <c r="E15" s="69" t="n"/>
      <c r="F15" s="69" t="n"/>
      <c r="G15" s="224" t="n"/>
      <c r="H15" s="224" t="n"/>
      <c r="I15" s="224" t="n"/>
      <c r="J15" s="224" t="n"/>
      <c r="K15" s="226" t="n">
        <v>300</v>
      </c>
      <c r="L15" s="224" t="n"/>
      <c r="M15" s="276">
        <f>SUM(C15:L15)</f>
        <v/>
      </c>
      <c r="N15" s="55" t="n"/>
      <c r="O15" s="268">
        <f>N15-M15</f>
        <v/>
      </c>
      <c r="P15" s="256">
        <f>SUM(D15:G15)+'1113'!P15</f>
        <v/>
      </c>
      <c r="Q15" s="256">
        <f>SUM(H15:L15)</f>
        <v/>
      </c>
    </row>
    <row r="16" spans="1:19">
      <c r="A16" s="236" t="n">
        <v>11</v>
      </c>
      <c r="B16" s="262" t="s">
        <v>184</v>
      </c>
      <c r="C16" s="261">
        <f>-1*'1113'!O16</f>
        <v/>
      </c>
      <c r="D16" s="224" t="n"/>
      <c r="E16" s="69" t="n"/>
      <c r="F16" s="69" t="n"/>
      <c r="G16" s="224" t="n"/>
      <c r="H16" s="224" t="n"/>
      <c r="I16" s="224" t="n"/>
      <c r="J16" s="224" t="n"/>
      <c r="K16" s="224" t="n"/>
      <c r="L16" s="224" t="n"/>
      <c r="M16" s="276">
        <f>SUM(C16:L16)</f>
        <v/>
      </c>
      <c r="N16" s="55" t="n">
        <v>650</v>
      </c>
      <c r="O16" s="268">
        <f>N16-M16</f>
        <v/>
      </c>
      <c r="P16" s="256">
        <f>SUM(D16:G16)+'1113'!P16</f>
        <v/>
      </c>
      <c r="Q16" s="256">
        <f>SUM(H16:L16)</f>
        <v/>
      </c>
    </row>
    <row r="17" spans="1:19">
      <c r="A17" s="236" t="n">
        <v>16</v>
      </c>
      <c r="B17" s="262" t="s">
        <v>31</v>
      </c>
      <c r="C17" s="261">
        <f>-1*'1113'!O17</f>
        <v/>
      </c>
      <c r="D17" s="226" t="n">
        <v>350</v>
      </c>
      <c r="E17" s="69" t="n"/>
      <c r="F17" s="69" t="n"/>
      <c r="G17" s="227" t="n">
        <v>300</v>
      </c>
      <c r="H17" s="227" t="n">
        <v>300</v>
      </c>
      <c r="I17" s="227" t="n">
        <v>250</v>
      </c>
      <c r="J17" s="226" t="n">
        <v>250</v>
      </c>
      <c r="K17" s="227" t="n">
        <v>300</v>
      </c>
      <c r="L17" s="227" t="n">
        <v>250</v>
      </c>
      <c r="M17" s="276">
        <f>SUM(C17:L17)</f>
        <v/>
      </c>
      <c r="N17" s="55" t="n">
        <v>2600</v>
      </c>
      <c r="O17" s="268">
        <f>N17-M17</f>
        <v/>
      </c>
      <c r="P17" s="256">
        <f>SUM(D17:G17)+'1113'!P17</f>
        <v/>
      </c>
      <c r="Q17" s="256">
        <f>SUM(H17:L17)</f>
        <v/>
      </c>
    </row>
    <row r="18" spans="1:19">
      <c r="A18" s="236" t="n">
        <v>12</v>
      </c>
      <c r="B18" s="262" t="s">
        <v>46</v>
      </c>
      <c r="C18" s="261">
        <f>-1*'1113'!O18</f>
        <v/>
      </c>
      <c r="D18" s="224" t="n"/>
      <c r="E18" s="69" t="n"/>
      <c r="F18" s="69" t="n"/>
      <c r="G18" s="224" t="n"/>
      <c r="H18" s="224" t="n"/>
      <c r="I18" s="224" t="n"/>
      <c r="J18" s="224" t="n"/>
      <c r="K18" s="226" t="n">
        <v>300</v>
      </c>
      <c r="L18" s="69" t="n"/>
      <c r="M18" s="276">
        <f>SUM(C18:L18)</f>
        <v/>
      </c>
      <c r="N18" s="55" t="n">
        <v>300</v>
      </c>
      <c r="O18" s="268">
        <f>N18-M18</f>
        <v/>
      </c>
      <c r="P18" s="256">
        <f>SUM(D18:G18)+'1113'!P18</f>
        <v/>
      </c>
      <c r="Q18" s="256">
        <f>SUM(H18:L18)</f>
        <v/>
      </c>
    </row>
    <row r="19" spans="1:19">
      <c r="A19" s="236" t="n">
        <v>13</v>
      </c>
      <c r="B19" s="262" t="s">
        <v>211</v>
      </c>
      <c r="C19" s="261">
        <f>-1*'1113'!O19</f>
        <v/>
      </c>
      <c r="D19" s="224" t="n"/>
      <c r="E19" s="69" t="n"/>
      <c r="F19" s="69" t="n"/>
      <c r="G19" s="224" t="n"/>
      <c r="H19" s="224" t="n"/>
      <c r="I19" s="224" t="n"/>
      <c r="J19" s="224" t="n"/>
      <c r="K19" s="224" t="n"/>
      <c r="L19" s="251" t="n">
        <v>-150</v>
      </c>
      <c r="M19" s="276">
        <f>SUM(C19:L19)</f>
        <v/>
      </c>
      <c r="N19" s="55" t="n"/>
      <c r="O19" s="268">
        <f>N19-M19</f>
        <v/>
      </c>
      <c r="P19" s="256">
        <f>SUM(D19:G19)+'1113'!P19</f>
        <v/>
      </c>
      <c r="Q19" s="256">
        <f>SUM(H19:L19)</f>
        <v/>
      </c>
    </row>
    <row r="20" spans="1:19">
      <c r="A20" s="236" t="n">
        <v>14</v>
      </c>
      <c r="B20" s="262" t="s">
        <v>191</v>
      </c>
      <c r="C20" s="261">
        <f>-1*'1113'!O20</f>
        <v/>
      </c>
      <c r="D20" s="224" t="n"/>
      <c r="E20" s="69" t="n"/>
      <c r="F20" s="69" t="n"/>
      <c r="G20" s="224" t="n"/>
      <c r="H20" s="224" t="n"/>
      <c r="I20" s="224" t="n"/>
      <c r="J20" s="224" t="n"/>
      <c r="K20" s="224" t="n"/>
      <c r="L20" s="251" t="n">
        <v>-350</v>
      </c>
      <c r="M20" s="276">
        <f>SUM(C20:L20)</f>
        <v/>
      </c>
      <c r="N20" s="55" t="n"/>
      <c r="O20" s="268">
        <f>N20-M20</f>
        <v/>
      </c>
      <c r="P20" s="256">
        <f>SUM(D20:G20)+'1113'!P20</f>
        <v/>
      </c>
      <c r="Q20" s="256">
        <f>SUM(H20:L20)</f>
        <v/>
      </c>
    </row>
    <row r="21" spans="1:19">
      <c r="A21" s="236" t="n">
        <v>15</v>
      </c>
      <c r="B21" s="262" t="s">
        <v>201</v>
      </c>
      <c r="C21" s="261">
        <f>-1*'1113'!O21</f>
        <v/>
      </c>
      <c r="D21" s="224" t="n"/>
      <c r="E21" s="69" t="n"/>
      <c r="F21" s="69" t="n"/>
      <c r="G21" s="224" t="n"/>
      <c r="H21" s="224" t="n"/>
      <c r="I21" s="224" t="n"/>
      <c r="J21" s="224" t="n"/>
      <c r="K21" s="224" t="n"/>
      <c r="L21" s="251" t="n">
        <v>-150</v>
      </c>
      <c r="M21" s="276">
        <f>SUM(C21:L21)</f>
        <v/>
      </c>
      <c r="N21" s="55" t="n"/>
      <c r="O21" s="268">
        <f>N21-M21</f>
        <v/>
      </c>
      <c r="P21" s="256">
        <f>SUM(D21:G21)+'1113'!P21</f>
        <v/>
      </c>
      <c r="Q21" s="256">
        <f>SUM(H21:L21)</f>
        <v/>
      </c>
    </row>
    <row r="22" spans="1:19">
      <c r="A22" s="236" t="n">
        <v>17</v>
      </c>
      <c r="B22" s="262" t="s">
        <v>68</v>
      </c>
      <c r="C22" s="261">
        <f>-1*'1113'!O22</f>
        <v/>
      </c>
      <c r="D22" s="226" t="n">
        <v>350</v>
      </c>
      <c r="E22" s="69" t="n"/>
      <c r="F22" s="69" t="n"/>
      <c r="G22" s="226" t="n">
        <v>300</v>
      </c>
      <c r="H22" s="227" t="n">
        <v>300</v>
      </c>
      <c r="I22" s="224" t="n"/>
      <c r="J22" s="226" t="n">
        <v>250</v>
      </c>
      <c r="K22" s="224" t="n"/>
      <c r="L22" s="227" t="n">
        <v>250</v>
      </c>
      <c r="M22" s="276">
        <f>SUM(C22:L22)</f>
        <v/>
      </c>
      <c r="N22" s="55" t="n">
        <v>2000</v>
      </c>
      <c r="O22" s="268">
        <f>N22-M22</f>
        <v/>
      </c>
      <c r="P22" s="256">
        <f>SUM(D22:G22)+'1113'!P22</f>
        <v/>
      </c>
      <c r="Q22" s="256">
        <f>SUM(H22:L22)</f>
        <v/>
      </c>
    </row>
    <row r="23" spans="1:19">
      <c r="A23" s="236" t="n">
        <v>18</v>
      </c>
      <c r="B23" s="262" t="s">
        <v>130</v>
      </c>
      <c r="C23" s="261">
        <f>-1*'1113'!O23</f>
        <v/>
      </c>
      <c r="D23" s="224" t="n"/>
      <c r="E23" s="69" t="n"/>
      <c r="F23" s="69" t="n"/>
      <c r="G23" s="226" t="n">
        <v>300</v>
      </c>
      <c r="H23" s="227" t="n">
        <v>300</v>
      </c>
      <c r="I23" s="226" t="n">
        <v>250</v>
      </c>
      <c r="J23" s="227" t="n">
        <v>250</v>
      </c>
      <c r="K23" s="226" t="n">
        <v>300</v>
      </c>
      <c r="L23" s="226" t="n">
        <v>250</v>
      </c>
      <c r="M23" s="276">
        <f>SUM(C23:L23)</f>
        <v/>
      </c>
      <c r="N23" s="55" t="n">
        <v>2500</v>
      </c>
      <c r="O23" s="268">
        <f>N23-M23</f>
        <v/>
      </c>
      <c r="P23" s="256">
        <f>SUM(D23:G23)+'1113'!P23</f>
        <v/>
      </c>
      <c r="Q23" s="256">
        <f>SUM(H23:L23)</f>
        <v/>
      </c>
    </row>
    <row r="24" spans="1:19">
      <c r="A24" s="236" t="n">
        <v>19</v>
      </c>
      <c r="B24" s="262" t="s">
        <v>65</v>
      </c>
      <c r="C24" s="261">
        <f>-1*'1113'!O24</f>
        <v/>
      </c>
      <c r="D24" s="224" t="n"/>
      <c r="E24" s="69" t="n"/>
      <c r="F24" s="69" t="n"/>
      <c r="G24" s="227" t="n">
        <v>300</v>
      </c>
      <c r="H24" s="226" t="n">
        <v>300</v>
      </c>
      <c r="I24" s="227" t="n">
        <v>250</v>
      </c>
      <c r="J24" s="226" t="n">
        <v>250</v>
      </c>
      <c r="K24" s="224" t="n"/>
      <c r="L24" s="226" t="n">
        <v>250</v>
      </c>
      <c r="M24" s="276">
        <f>SUM(C24:L24)</f>
        <v/>
      </c>
      <c r="N24" s="55" t="n">
        <v>2000</v>
      </c>
      <c r="O24" s="268">
        <f>N24-M24</f>
        <v/>
      </c>
      <c r="P24" s="256">
        <f>SUM(D24:G24)+'1113'!P24</f>
        <v/>
      </c>
      <c r="Q24" s="256">
        <f>SUM(H24:L24)</f>
        <v/>
      </c>
    </row>
    <row r="25" spans="1:19">
      <c r="A25" s="236" t="n">
        <v>20</v>
      </c>
      <c r="B25" s="262" t="s">
        <v>39</v>
      </c>
      <c r="C25" s="261">
        <f>-1*'1113'!O25</f>
        <v/>
      </c>
      <c r="D25" s="224" t="n"/>
      <c r="E25" s="69" t="n"/>
      <c r="F25" s="69" t="n"/>
      <c r="G25" s="227" t="n">
        <v>300</v>
      </c>
      <c r="H25" s="224" t="n"/>
      <c r="I25" s="224" t="n"/>
      <c r="J25" s="227" t="n">
        <v>250</v>
      </c>
      <c r="K25" s="224" t="n"/>
      <c r="L25" s="224" t="n"/>
      <c r="M25" s="276">
        <f>SUM(C25:L25)</f>
        <v/>
      </c>
      <c r="N25" s="55" t="n">
        <v>850</v>
      </c>
      <c r="O25" s="268">
        <f>N25-M25</f>
        <v/>
      </c>
      <c r="P25" s="256">
        <f>SUM(D25:G25)+'1113'!P25</f>
        <v/>
      </c>
      <c r="Q25" s="256">
        <f>SUM(H25:L25)</f>
        <v/>
      </c>
    </row>
    <row r="26" spans="1:19">
      <c r="A26" s="236" t="n">
        <v>21</v>
      </c>
      <c r="B26" s="262" t="s">
        <v>34</v>
      </c>
      <c r="C26" s="261">
        <f>-1*'1113'!O26</f>
        <v/>
      </c>
      <c r="D26" s="224" t="n"/>
      <c r="E26" s="69" t="n"/>
      <c r="F26" s="69" t="n"/>
      <c r="G26" s="224" t="n"/>
      <c r="H26" s="224" t="n"/>
      <c r="I26" s="224" t="n"/>
      <c r="J26" s="224" t="n"/>
      <c r="K26" s="224" t="n"/>
      <c r="L26" s="224" t="n"/>
      <c r="M26" s="276">
        <f>SUM(C26:L26)</f>
        <v/>
      </c>
      <c r="N26" s="55" t="n"/>
      <c r="O26" s="268">
        <f>N26-M26</f>
        <v/>
      </c>
      <c r="P26" s="256">
        <f>SUM(D26:G26)+'1113'!P26</f>
        <v/>
      </c>
      <c r="Q26" s="256">
        <f>SUM(H26:L26)</f>
        <v/>
      </c>
    </row>
    <row r="27" spans="1:19">
      <c r="A27" s="236" t="n">
        <v>22</v>
      </c>
      <c r="B27" s="262" t="s">
        <v>42</v>
      </c>
      <c r="C27" s="261">
        <f>-1*'1113'!O27</f>
        <v/>
      </c>
      <c r="D27" s="227" t="n">
        <v>350</v>
      </c>
      <c r="E27" s="69" t="n"/>
      <c r="F27" s="69" t="n"/>
      <c r="G27" s="227" t="n">
        <v>300</v>
      </c>
      <c r="H27" s="226" t="n">
        <v>300</v>
      </c>
      <c r="I27" s="226" t="n">
        <v>250</v>
      </c>
      <c r="J27" s="227" t="n">
        <v>250</v>
      </c>
      <c r="K27" s="224" t="n"/>
      <c r="L27" s="226" t="n">
        <v>250</v>
      </c>
      <c r="M27" s="276">
        <f>SUM(C27:L27)</f>
        <v/>
      </c>
      <c r="N27" s="55" t="n">
        <v>2050</v>
      </c>
      <c r="O27" s="268">
        <f>N27-M27</f>
        <v/>
      </c>
      <c r="P27" s="256">
        <f>SUM(D27:G27)+'1113'!P27</f>
        <v/>
      </c>
      <c r="Q27" s="256">
        <f>SUM(H27:L27)</f>
        <v/>
      </c>
    </row>
    <row r="28" spans="1:19">
      <c r="A28" s="236" t="n">
        <v>23</v>
      </c>
      <c r="B28" s="262" t="s">
        <v>192</v>
      </c>
      <c r="C28" s="261">
        <f>-1*'1113'!O28</f>
        <v/>
      </c>
      <c r="D28" s="224" t="n"/>
      <c r="E28" s="69" t="n"/>
      <c r="F28" s="69" t="n"/>
      <c r="G28" s="224" t="n"/>
      <c r="H28" s="238" t="n"/>
      <c r="I28" s="224" t="n"/>
      <c r="J28" s="224" t="n"/>
      <c r="K28" s="224" t="n"/>
      <c r="L28" s="224" t="n"/>
      <c r="M28" s="276" t="n">
        <v>0</v>
      </c>
      <c r="N28" s="55" t="n"/>
      <c r="O28" s="268">
        <f>N28-M28</f>
        <v/>
      </c>
      <c r="P28" s="256">
        <f>SUM(D28:G28)+'1113'!P28</f>
        <v/>
      </c>
      <c r="Q28" s="256">
        <f>SUM(H28:L28)</f>
        <v/>
      </c>
    </row>
    <row r="29" spans="1:19">
      <c r="A29" s="236" t="n">
        <v>24</v>
      </c>
      <c r="B29" s="262" t="s">
        <v>45</v>
      </c>
      <c r="C29" s="261">
        <f>-1*'1113'!O29</f>
        <v/>
      </c>
      <c r="D29" s="224" t="n"/>
      <c r="E29" s="69" t="n"/>
      <c r="F29" s="69" t="n"/>
      <c r="G29" s="224" t="n"/>
      <c r="H29" s="224" t="n"/>
      <c r="I29" s="224" t="n"/>
      <c r="J29" s="224" t="n"/>
      <c r="K29" s="224" t="n"/>
      <c r="L29" s="224" t="n"/>
      <c r="M29" s="276">
        <f>SUM(C29:L29)</f>
        <v/>
      </c>
      <c r="N29" s="55" t="n"/>
      <c r="O29" s="268">
        <f>N29-M29</f>
        <v/>
      </c>
      <c r="P29" s="256">
        <f>SUM(D29:G29)+'1113'!P29</f>
        <v/>
      </c>
      <c r="Q29" s="256">
        <f>SUM(H29:L29)</f>
        <v/>
      </c>
    </row>
    <row r="30" spans="1:19">
      <c r="A30" s="236" t="n">
        <v>25</v>
      </c>
      <c r="B30" s="262" t="s">
        <v>212</v>
      </c>
      <c r="C30" s="261">
        <f>-1*'1113'!O30</f>
        <v/>
      </c>
      <c r="D30" s="224" t="n"/>
      <c r="E30" s="69" t="n"/>
      <c r="F30" s="69" t="n"/>
      <c r="G30" s="224" t="n"/>
      <c r="H30" s="224" t="n"/>
      <c r="I30" s="224" t="n"/>
      <c r="J30" s="224" t="n"/>
      <c r="K30" s="224" t="n"/>
      <c r="L30" s="224" t="n"/>
      <c r="M30" s="276">
        <f>SUM(C30:L30)</f>
        <v/>
      </c>
      <c r="N30" s="55" t="n"/>
      <c r="O30" s="268">
        <f>N30-M30</f>
        <v/>
      </c>
      <c r="P30" s="256">
        <f>SUM(D30:G30)+'1113'!P30</f>
        <v/>
      </c>
      <c r="Q30" s="256">
        <f>SUM(H30:L30)</f>
        <v/>
      </c>
    </row>
    <row r="31" spans="1:19">
      <c r="A31" s="236" t="n">
        <v>26</v>
      </c>
      <c r="B31" s="262" t="s">
        <v>203</v>
      </c>
      <c r="C31" s="261">
        <f>-1*'1113'!O31</f>
        <v/>
      </c>
      <c r="D31" s="224" t="n"/>
      <c r="E31" s="69" t="n"/>
      <c r="F31" s="69" t="n"/>
      <c r="G31" s="224" t="n"/>
      <c r="H31" s="224" t="n"/>
      <c r="I31" s="224" t="n"/>
      <c r="J31" s="224" t="n"/>
      <c r="K31" s="224" t="n"/>
      <c r="L31" s="69" t="n"/>
      <c r="M31" s="276">
        <f>SUM(C31:L31)</f>
        <v/>
      </c>
      <c r="N31" s="55" t="n">
        <v>-1000</v>
      </c>
      <c r="O31" s="268">
        <f>N31-M31</f>
        <v/>
      </c>
      <c r="P31" s="256">
        <f>SUM(D31:G31)+'1113'!P31</f>
        <v/>
      </c>
      <c r="Q31" s="256">
        <f>SUM(H31:L31)</f>
        <v/>
      </c>
    </row>
    <row r="32" spans="1:19">
      <c r="A32" s="236" t="n">
        <v>27</v>
      </c>
      <c r="B32" s="262" t="s">
        <v>209</v>
      </c>
      <c r="C32" s="261">
        <f>-1*'1113'!O32</f>
        <v/>
      </c>
      <c r="D32" s="224" t="n"/>
      <c r="E32" s="69" t="n"/>
      <c r="F32" s="69" t="n"/>
      <c r="G32" s="224" t="n"/>
      <c r="H32" s="224" t="n"/>
      <c r="I32" s="224" t="n"/>
      <c r="J32" s="224" t="n"/>
      <c r="K32" s="224" t="n"/>
      <c r="L32" s="224" t="n"/>
      <c r="M32" s="276">
        <f>SUM(C32:L32)</f>
        <v/>
      </c>
      <c r="N32" s="55" t="n"/>
      <c r="O32" s="268">
        <f>N32-M32</f>
        <v/>
      </c>
      <c r="P32" s="256">
        <f>SUM(D32:G32)+'1113'!P32</f>
        <v/>
      </c>
      <c r="Q32" s="256">
        <f>SUM(H32:L32)</f>
        <v/>
      </c>
    </row>
    <row r="33" spans="1:19">
      <c r="A33" s="236" t="n">
        <v>28</v>
      </c>
      <c r="B33" s="262" t="s">
        <v>179</v>
      </c>
      <c r="C33" s="261">
        <f>-1*'1113'!O33</f>
        <v/>
      </c>
      <c r="D33" s="227" t="n">
        <v>350</v>
      </c>
      <c r="E33" s="69" t="n"/>
      <c r="F33" s="69" t="n"/>
      <c r="G33" s="224" t="n"/>
      <c r="H33" s="224" t="n"/>
      <c r="I33" s="224" t="n"/>
      <c r="J33" s="224" t="n"/>
      <c r="K33" s="224" t="n"/>
      <c r="L33" s="224" t="n"/>
      <c r="M33" s="276">
        <f>SUM(C33:L33)</f>
        <v/>
      </c>
      <c r="N33" s="55" t="n"/>
      <c r="O33" s="268">
        <f>N33-M33</f>
        <v/>
      </c>
      <c r="P33" s="256">
        <f>SUM(D33:G33)+'1113'!P33</f>
        <v/>
      </c>
      <c r="Q33" s="256">
        <f>SUM(H33:L33)</f>
        <v/>
      </c>
    </row>
    <row r="34" spans="1:19">
      <c r="A34" s="236" t="n">
        <v>29</v>
      </c>
      <c r="B34" s="262" t="s">
        <v>154</v>
      </c>
      <c r="C34" s="261">
        <f>-1*'1113'!O34</f>
        <v/>
      </c>
      <c r="D34" s="224" t="n"/>
      <c r="E34" s="69" t="n"/>
      <c r="F34" s="69" t="n"/>
      <c r="G34" s="224" t="n"/>
      <c r="H34" s="224" t="n"/>
      <c r="I34" s="224" t="n"/>
      <c r="J34" s="224" t="n"/>
      <c r="K34" s="224" t="n"/>
      <c r="L34" s="224" t="n"/>
      <c r="M34" s="276">
        <f>SUM(C34:L34)</f>
        <v/>
      </c>
      <c r="N34" s="55" t="n"/>
      <c r="O34" s="268">
        <f>N34-M34</f>
        <v/>
      </c>
      <c r="P34" s="256">
        <f>SUM(D34:G34)+'1113'!P34</f>
        <v/>
      </c>
      <c r="Q34" s="256">
        <f>SUM(H34:L34)</f>
        <v/>
      </c>
    </row>
    <row r="35" spans="1:19">
      <c r="C35" s="230" t="n"/>
      <c r="D35" s="69" t="n"/>
      <c r="E35" s="69" t="n"/>
      <c r="F35" s="69" t="n"/>
      <c r="G35" s="69" t="n"/>
      <c r="H35" s="224" t="n"/>
      <c r="I35" s="69" t="n"/>
      <c r="J35" s="224" t="n"/>
      <c r="K35" s="69" t="n"/>
      <c r="L35" s="69" t="n"/>
      <c r="M35" s="71" t="n"/>
      <c r="N35" s="71" t="n"/>
      <c r="P35" s="234" t="n"/>
    </row>
    <row r="36" spans="1:19">
      <c r="C36" s="230" t="n"/>
      <c r="D36" s="69" t="n"/>
      <c r="E36" s="69" t="n"/>
      <c r="F36" s="69" t="n"/>
      <c r="G36" s="69" t="s">
        <v>550</v>
      </c>
      <c r="H36" s="69" t="s">
        <v>550</v>
      </c>
      <c r="I36" s="69" t="s">
        <v>550</v>
      </c>
      <c r="J36" s="69" t="n"/>
      <c r="K36" s="69" t="n"/>
      <c r="L36" s="69" t="s">
        <v>550</v>
      </c>
      <c r="M36" s="71" t="n"/>
      <c r="N36" s="71" t="n"/>
      <c r="P36" s="234" t="n"/>
    </row>
    <row r="37" spans="1:19">
      <c r="C37" s="230" t="n"/>
      <c r="D37" s="69" t="n"/>
      <c r="E37" s="69" t="n"/>
      <c r="F37" s="69" t="n"/>
      <c r="G37" s="253" t="s">
        <v>520</v>
      </c>
      <c r="H37" s="69" t="n"/>
      <c r="I37" s="69" t="n"/>
      <c r="J37" s="69" t="n"/>
      <c r="K37" s="69" t="n"/>
      <c r="L37" s="251" t="s">
        <v>551</v>
      </c>
      <c r="M37" s="71" t="n"/>
      <c r="N37" s="71" t="n"/>
      <c r="P37" s="234" t="n"/>
    </row>
    <row r="38" spans="1:19">
      <c r="C38" s="230" t="n"/>
      <c r="D38" s="69" t="n"/>
      <c r="E38" s="69" t="n"/>
      <c r="F38" s="69" t="n"/>
      <c r="G38" s="69" t="n"/>
      <c r="H38" s="69" t="n"/>
      <c r="I38" s="69" t="n"/>
      <c r="J38" s="69" t="n"/>
      <c r="K38" s="69" t="n"/>
      <c r="L38" s="69" t="n"/>
      <c r="M38" s="71" t="n"/>
      <c r="N38" s="71" t="n"/>
      <c r="P38" s="234" t="n"/>
    </row>
    <row r="39" spans="1:19">
      <c r="C39" s="230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</row>
    <row r="40" spans="1:19">
      <c r="C40" s="230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</row>
    <row r="41" spans="1:19">
      <c r="C41" s="230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</row>
    <row r="42" spans="1:19">
      <c r="C42" s="230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</row>
    <row r="43" spans="1:19">
      <c r="C43" s="230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</row>
    <row r="44" spans="1:19">
      <c r="C44" s="230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</row>
    <row r="45" spans="1:19">
      <c r="C45" s="230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</row>
    <row r="46" spans="1:19">
      <c r="C46" s="230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</row>
    <row r="47" spans="1:19">
      <c r="C47" s="230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</row>
    <row r="48" spans="1:19">
      <c r="C48" s="230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</row>
    <row r="49" spans="1:19">
      <c r="C49" s="230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</row>
    <row r="50" spans="1:19">
      <c r="C50" s="230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</row>
    <row r="51" spans="1:19">
      <c r="C51" s="230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</row>
    <row r="52" spans="1:19">
      <c r="C52" s="230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</row>
    <row r="53" spans="1:19">
      <c r="C53" s="230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</row>
    <row r="54" spans="1:19">
      <c r="C54" s="230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</row>
    <row r="55" spans="1:19">
      <c r="C55" s="230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</row>
    <row r="56" spans="1:19">
      <c r="C56" s="230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</row>
    <row r="57" spans="1:19">
      <c r="C57" s="230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</row>
    <row r="58" spans="1:19">
      <c r="C58" s="230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</row>
    <row r="59" spans="1:19">
      <c r="C59" s="230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</row>
    <row r="60" spans="1:19">
      <c r="C60" s="230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</row>
    <row r="61" spans="1:19">
      <c r="C61" s="230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</row>
    <row r="62" spans="1:19">
      <c r="C62" s="230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</row>
    <row r="63" spans="1:19">
      <c r="C63" s="230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</row>
    <row r="64" spans="1:19">
      <c r="C64" s="230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</row>
    <row r="65" spans="1:19">
      <c r="C65" s="230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</row>
    <row r="66" spans="1:19">
      <c r="C66" s="230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</row>
    <row r="67" spans="1:19">
      <c r="C67" s="230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</row>
    <row r="68" spans="1:19">
      <c r="C68" s="230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</row>
    <row r="69" spans="1:19">
      <c r="C69" s="230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</row>
    <row r="70" spans="1:19">
      <c r="C70" s="230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</row>
    <row r="71" spans="1:19">
      <c r="C71" s="230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</row>
    <row r="72" spans="1:19">
      <c r="C72" s="230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</row>
    <row r="73" spans="1:19">
      <c r="C73" s="230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</row>
    <row r="74" spans="1:19">
      <c r="C74" s="230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</row>
    <row r="75" spans="1:19">
      <c r="C75" s="230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</row>
    <row r="76" spans="1:19">
      <c r="C76" s="230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</row>
    <row r="77" spans="1:19">
      <c r="C77" s="230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</row>
    <row r="78" spans="1:19">
      <c r="C78" s="230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</row>
    <row r="79" spans="1:19">
      <c r="C79" s="230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</row>
    <row r="80" spans="1:19">
      <c r="C80" s="230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</row>
    <row r="81" spans="1:19">
      <c r="C81" s="230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</row>
    <row r="82" spans="1:19">
      <c r="C82" s="230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</row>
    <row r="83" spans="1:19">
      <c r="C83" s="230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</row>
    <row r="84" spans="1:19">
      <c r="C84" s="230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</row>
    <row r="85" spans="1:19">
      <c r="C85" s="230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</row>
    <row r="86" spans="1:19">
      <c r="C86" s="230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</row>
    <row r="87" spans="1:19">
      <c r="C87" s="230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</row>
    <row r="88" spans="1:19">
      <c r="C88" s="230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</row>
    <row r="89" spans="1:19">
      <c r="C89" s="230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</row>
    <row r="90" spans="1:19">
      <c r="C90" s="230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</row>
    <row r="91" spans="1:19">
      <c r="C91" s="230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</row>
    <row r="92" spans="1:19">
      <c r="C92" s="230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</row>
    <row r="93" spans="1:19">
      <c r="C93" s="230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</row>
    <row r="94" spans="1:19">
      <c r="C94" s="230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</row>
    <row r="95" spans="1:19">
      <c r="C95" s="230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</row>
    <row r="96" spans="1:19">
      <c r="C96" s="230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</row>
    <row r="97" spans="1:19">
      <c r="C97" s="230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</row>
    <row r="98" spans="1:19">
      <c r="C98" s="230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</row>
    <row r="99" spans="1:19">
      <c r="C99" s="230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</row>
    <row r="100" spans="1:19">
      <c r="C100" s="230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</row>
    <row r="101" spans="1:19">
      <c r="C101" s="230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</row>
  </sheetData>
  <pageMargins bottom="1" footer="0.5" header="0.5" left="0.75" right="0.75" top="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S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0.29"/>
    <col customWidth="1" max="5" min="5" style="291" width="11"/>
    <col customWidth="1" max="6" min="6" style="291" width="10.86"/>
    <col customWidth="1" max="7" min="7" style="291" width="10.29"/>
    <col customWidth="1" max="8" min="8" style="291" width="10.86"/>
    <col customWidth="1" max="9" min="9" style="291" width="10.14"/>
    <col customWidth="1" max="10" min="10" style="291" width="11"/>
    <col customWidth="1" max="11" min="11" style="291" width="10.86"/>
    <col customWidth="1" max="12" min="12" style="291" width="10.43"/>
    <col customWidth="1" max="13" min="13" style="291" width="8.710000000000001"/>
    <col customWidth="1" max="14" min="14" style="291" width="8"/>
    <col customWidth="1" max="15" min="15" style="291" width="8.859999999999999"/>
    <col customWidth="1" max="16" min="16" style="291" width="12"/>
    <col customWidth="1" max="19" min="17" style="291" width="17.29"/>
  </cols>
  <sheetData>
    <row r="1" spans="1:19">
      <c r="A1" s="236" t="n">
        <v>-4</v>
      </c>
      <c r="B1" s="218" t="s">
        <v>245</v>
      </c>
      <c r="C1" s="181" t="s">
        <v>252</v>
      </c>
      <c r="D1" s="182" t="n">
        <v>41582</v>
      </c>
      <c r="E1" s="182" t="n">
        <v>41585</v>
      </c>
      <c r="F1" s="182" t="n">
        <v>41589</v>
      </c>
      <c r="G1" s="182" t="n">
        <v>41592</v>
      </c>
      <c r="H1" s="182" t="n">
        <v>41596</v>
      </c>
      <c r="I1" s="182" t="n">
        <v>41599</v>
      </c>
      <c r="J1" s="182" t="n">
        <v>41603</v>
      </c>
      <c r="K1" s="182" t="n">
        <v>41606</v>
      </c>
      <c r="L1" s="218" t="s">
        <v>534</v>
      </c>
      <c r="M1" s="16" t="s">
        <v>253</v>
      </c>
      <c r="N1" s="17" t="s">
        <v>254</v>
      </c>
      <c r="O1" s="18" t="s">
        <v>255</v>
      </c>
      <c r="P1" s="19" t="s">
        <v>546</v>
      </c>
    </row>
    <row r="2" spans="1:19">
      <c r="A2" s="246" t="n">
        <v>-3</v>
      </c>
      <c r="B2" s="22" t="s">
        <v>258</v>
      </c>
      <c r="C2" s="23">
        <f>'1013'!M2</f>
        <v/>
      </c>
      <c r="D2" s="227" t="s">
        <v>538</v>
      </c>
      <c r="E2" s="227" t="s">
        <v>552</v>
      </c>
      <c r="F2" s="69" t="n"/>
      <c r="G2" s="69" t="n"/>
      <c r="H2" s="226" t="s">
        <v>553</v>
      </c>
      <c r="I2" s="69" t="n"/>
      <c r="J2" s="227" t="s">
        <v>415</v>
      </c>
      <c r="K2" s="69" t="n"/>
      <c r="L2" s="69" t="n"/>
      <c r="M2" s="26">
        <f>C2+M3-M4</f>
        <v/>
      </c>
      <c r="N2" s="55" t="n"/>
      <c r="O2" s="268">
        <f>SUM(O5:O34)</f>
        <v/>
      </c>
      <c r="P2" s="43" t="n"/>
      <c r="Q2" s="246" t="n"/>
      <c r="R2" s="246" t="n"/>
      <c r="S2" s="246" t="n"/>
    </row>
    <row r="3" spans="1:19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11" t="n"/>
      <c r="Q3" s="236" t="n"/>
      <c r="R3" s="236" t="n"/>
      <c r="S3" s="236" t="n"/>
    </row>
    <row r="4" spans="1:19">
      <c r="A4" s="257" t="n">
        <v>-1</v>
      </c>
      <c r="B4" s="40" t="s">
        <v>263</v>
      </c>
      <c r="C4" s="40" t="n"/>
      <c r="D4" s="229" t="n">
        <v>3200</v>
      </c>
      <c r="E4" s="229" t="n">
        <v>2600</v>
      </c>
      <c r="F4" s="229" t="n">
        <v>2600</v>
      </c>
      <c r="G4" s="229" t="n"/>
      <c r="H4" s="229" t="n">
        <v>2600</v>
      </c>
      <c r="I4" s="229" t="n">
        <v>2600</v>
      </c>
      <c r="J4" s="229" t="n">
        <v>2600</v>
      </c>
      <c r="K4" s="229" t="n"/>
      <c r="L4" s="229" t="n"/>
      <c r="M4" s="229">
        <f>SUM(C4:L4)</f>
        <v/>
      </c>
      <c r="N4" s="55" t="n"/>
      <c r="O4" s="268" t="n"/>
      <c r="P4" s="43" t="n"/>
    </row>
    <row r="5" spans="1:19">
      <c r="A5" s="236" t="n">
        <v>0</v>
      </c>
      <c r="B5" s="263" t="s">
        <v>264</v>
      </c>
      <c r="C5" s="261">
        <f>-1*'1013'!O5</f>
        <v/>
      </c>
      <c r="D5" s="226" t="n">
        <v>0</v>
      </c>
      <c r="E5" s="224" t="n"/>
      <c r="F5" s="226" t="n">
        <v>300</v>
      </c>
      <c r="G5" s="69" t="n"/>
      <c r="H5" s="227" t="n">
        <v>300</v>
      </c>
      <c r="I5" s="69" t="n"/>
      <c r="J5" s="224" t="n"/>
      <c r="K5" s="69" t="n"/>
      <c r="L5" s="69" t="n"/>
      <c r="M5" s="276">
        <f>SUM(C5:L5)</f>
        <v/>
      </c>
      <c r="N5" s="55" t="n">
        <v>300</v>
      </c>
      <c r="O5" s="268">
        <f>N5-M5</f>
        <v/>
      </c>
      <c r="P5" s="256">
        <f>SUM(D5:L5)+'1013'!P5</f>
        <v/>
      </c>
    </row>
    <row r="6" spans="1:19">
      <c r="A6" s="236" t="n">
        <v>1</v>
      </c>
      <c r="B6" s="262" t="s">
        <v>8</v>
      </c>
      <c r="C6" s="261">
        <f>-1*'1013'!O6</f>
        <v/>
      </c>
      <c r="D6" s="224" t="n"/>
      <c r="E6" s="224" t="n"/>
      <c r="F6" s="224" t="n"/>
      <c r="G6" s="69" t="n"/>
      <c r="H6" s="224" t="n"/>
      <c r="I6" s="69" t="n"/>
      <c r="J6" s="224" t="n"/>
      <c r="K6" s="69" t="n"/>
      <c r="L6" s="69" t="n"/>
      <c r="M6" s="276">
        <f>SUM(C6:L6)</f>
        <v/>
      </c>
      <c r="N6" s="55" t="n"/>
      <c r="O6" s="268">
        <f>N6-M6</f>
        <v/>
      </c>
      <c r="P6" s="256">
        <f>SUM(D6:L6)+'1013'!P6</f>
        <v/>
      </c>
    </row>
    <row r="7" spans="1:19">
      <c r="A7" s="236" t="n">
        <v>2</v>
      </c>
      <c r="B7" s="262" t="s">
        <v>10</v>
      </c>
      <c r="C7" s="261">
        <f>-1*'1013'!O7</f>
        <v/>
      </c>
      <c r="D7" s="224" t="n"/>
      <c r="E7" s="224" t="n"/>
      <c r="F7" s="227" t="n">
        <v>300</v>
      </c>
      <c r="G7" s="69" t="n"/>
      <c r="H7" s="226" t="n">
        <v>400</v>
      </c>
      <c r="I7" s="69" t="n">
        <v>350</v>
      </c>
      <c r="J7" s="226" t="n">
        <v>300</v>
      </c>
      <c r="K7" s="69" t="n"/>
      <c r="L7" s="69" t="n"/>
      <c r="M7" s="276">
        <f>SUM(C7:L7)</f>
        <v/>
      </c>
      <c r="N7" s="55" t="n">
        <v>2000</v>
      </c>
      <c r="O7" s="268">
        <f>N7-M7</f>
        <v/>
      </c>
      <c r="P7" s="256">
        <f>SUM(D7:L7)+'1013'!P7</f>
        <v/>
      </c>
    </row>
    <row r="8" spans="1:19">
      <c r="A8" s="236" t="n">
        <v>3</v>
      </c>
      <c r="B8" s="262" t="s">
        <v>13</v>
      </c>
      <c r="C8" s="261">
        <f>-1*'1013'!O8</f>
        <v/>
      </c>
      <c r="D8" s="224" t="n"/>
      <c r="E8" s="224" t="n"/>
      <c r="F8" s="226" t="n">
        <v>300</v>
      </c>
      <c r="G8" s="69" t="n"/>
      <c r="H8" s="224" t="n"/>
      <c r="I8" s="69" t="n">
        <v>350</v>
      </c>
      <c r="J8" s="226" t="n">
        <v>300</v>
      </c>
      <c r="K8" s="69" t="n"/>
      <c r="L8" s="69" t="n"/>
      <c r="M8" s="276">
        <f>SUM(C8:L8)</f>
        <v/>
      </c>
      <c r="N8" s="55" t="n"/>
      <c r="O8" s="268">
        <f>N8-M8</f>
        <v/>
      </c>
      <c r="P8" s="256">
        <f>SUM(D8:L8)+'1013'!P8</f>
        <v/>
      </c>
    </row>
    <row r="9" spans="1:19">
      <c r="A9" s="236" t="n">
        <v>4</v>
      </c>
      <c r="B9" s="262" t="s">
        <v>124</v>
      </c>
      <c r="C9" s="261">
        <f>-1*'1013'!O9</f>
        <v/>
      </c>
      <c r="D9" s="227" t="n">
        <v>350</v>
      </c>
      <c r="E9" s="224" t="n"/>
      <c r="F9" s="227" t="n">
        <v>300</v>
      </c>
      <c r="G9" s="69" t="n"/>
      <c r="H9" s="226" t="n">
        <v>400</v>
      </c>
      <c r="I9" s="69" t="n">
        <v>350</v>
      </c>
      <c r="J9" s="226" t="n">
        <v>300</v>
      </c>
      <c r="K9" s="69" t="n"/>
      <c r="L9" s="69" t="n"/>
      <c r="M9" s="276">
        <f>SUM(C9:L9)</f>
        <v/>
      </c>
      <c r="N9" s="55" t="n">
        <v>3600</v>
      </c>
      <c r="O9" s="268">
        <f>N9-M9</f>
        <v/>
      </c>
      <c r="P9" s="256">
        <f>SUM(D9:L9)+'1013'!P9</f>
        <v/>
      </c>
    </row>
    <row r="10" spans="1:19">
      <c r="A10" s="236" t="n">
        <v>5</v>
      </c>
      <c r="B10" s="262" t="s">
        <v>16</v>
      </c>
      <c r="C10" s="261">
        <f>-1*'1013'!O10</f>
        <v/>
      </c>
      <c r="D10" s="224" t="n"/>
      <c r="E10" s="226" t="n">
        <v>300</v>
      </c>
      <c r="F10" s="226" t="n">
        <v>300</v>
      </c>
      <c r="G10" s="69" t="n"/>
      <c r="H10" s="226" t="n">
        <v>400</v>
      </c>
      <c r="I10" s="69" t="n">
        <v>350</v>
      </c>
      <c r="J10" s="227" t="n">
        <v>300</v>
      </c>
      <c r="K10" s="69" t="n"/>
      <c r="L10" s="69" t="n"/>
      <c r="M10" s="276">
        <f>SUM(C10:L10)</f>
        <v/>
      </c>
      <c r="N10" s="55" t="n">
        <v>1000</v>
      </c>
      <c r="O10" s="268">
        <f>N10-M10</f>
        <v/>
      </c>
      <c r="P10" s="256">
        <f>SUM(D10:L10)+'1013'!P10</f>
        <v/>
      </c>
    </row>
    <row r="11" spans="1:19">
      <c r="A11" s="236" t="n">
        <v>6</v>
      </c>
      <c r="B11" s="262" t="s">
        <v>19</v>
      </c>
      <c r="C11" s="261">
        <f>-1*'1013'!O11</f>
        <v/>
      </c>
      <c r="D11" s="226" t="n">
        <v>350</v>
      </c>
      <c r="E11" s="226" t="n">
        <v>300</v>
      </c>
      <c r="F11" s="224" t="n"/>
      <c r="G11" s="69" t="n"/>
      <c r="H11" s="226" t="n">
        <v>400</v>
      </c>
      <c r="I11" s="69" t="n">
        <v>350</v>
      </c>
      <c r="J11" s="226" t="n">
        <v>300</v>
      </c>
      <c r="K11" s="69" t="n"/>
      <c r="L11" s="69" t="n"/>
      <c r="M11" s="276">
        <f>SUM(C11:L11)</f>
        <v/>
      </c>
      <c r="N11" s="55">
        <f>M11</f>
        <v/>
      </c>
      <c r="O11" s="268">
        <f>N11-M11</f>
        <v/>
      </c>
      <c r="P11" s="256">
        <f>SUM(D11:L11)+'1013'!P11</f>
        <v/>
      </c>
    </row>
    <row r="12" spans="1:19">
      <c r="A12" s="236" t="n">
        <v>7</v>
      </c>
      <c r="B12" s="262" t="s">
        <v>22</v>
      </c>
      <c r="C12" s="261">
        <f>-1*'1013'!O12</f>
        <v/>
      </c>
      <c r="D12" s="224" t="n"/>
      <c r="E12" s="226" t="n">
        <v>300</v>
      </c>
      <c r="F12" s="224" t="n"/>
      <c r="G12" s="69" t="n"/>
      <c r="H12" s="224" t="n"/>
      <c r="I12" s="69" t="n">
        <v>350</v>
      </c>
      <c r="J12" s="224" t="n"/>
      <c r="K12" s="69" t="n"/>
      <c r="L12" s="69" t="n"/>
      <c r="M12" s="276">
        <f>SUM(C12:L12)</f>
        <v/>
      </c>
      <c r="N12" s="55" t="n">
        <v>2600</v>
      </c>
      <c r="O12" s="268">
        <f>N12-M12</f>
        <v/>
      </c>
      <c r="P12" s="256">
        <f>SUM(D12:L12)+'1013'!P12</f>
        <v/>
      </c>
    </row>
    <row r="13" spans="1:19">
      <c r="A13" s="236" t="n">
        <v>8</v>
      </c>
      <c r="B13" s="262" t="s">
        <v>187</v>
      </c>
      <c r="C13" s="261">
        <f>-1*'1013'!O13</f>
        <v/>
      </c>
      <c r="D13" s="224" t="n"/>
      <c r="E13" s="224" t="n"/>
      <c r="F13" s="224" t="n"/>
      <c r="G13" s="69" t="n"/>
      <c r="H13" s="224" t="n"/>
      <c r="I13" s="69" t="n"/>
      <c r="J13" s="224" t="n"/>
      <c r="K13" s="69" t="n"/>
      <c r="L13" s="69" t="n"/>
      <c r="M13" s="276">
        <f>SUM(C13:L13)</f>
        <v/>
      </c>
      <c r="N13" s="55" t="n"/>
      <c r="O13" s="268">
        <f>N13-M13</f>
        <v/>
      </c>
      <c r="P13" s="256">
        <f>SUM(D13:L13)+'1013'!P13</f>
        <v/>
      </c>
    </row>
    <row r="14" spans="1:19">
      <c r="A14" s="236" t="n">
        <v>9</v>
      </c>
      <c r="B14" s="262" t="s">
        <v>25</v>
      </c>
      <c r="C14" s="261">
        <f>-1*'1013'!O14</f>
        <v/>
      </c>
      <c r="D14" s="224" t="n"/>
      <c r="E14" s="227" t="n">
        <v>300</v>
      </c>
      <c r="F14" s="224" t="n"/>
      <c r="G14" s="69" t="n"/>
      <c r="H14" s="224" t="n"/>
      <c r="I14" s="69" t="n"/>
      <c r="J14" s="224" t="n"/>
      <c r="K14" s="69" t="n"/>
      <c r="L14" s="69" t="n"/>
      <c r="M14" s="276">
        <f>SUM(C14:L14)</f>
        <v/>
      </c>
      <c r="N14" s="55" t="n">
        <v>300</v>
      </c>
      <c r="O14" s="268">
        <f>N14-M14</f>
        <v/>
      </c>
      <c r="P14" s="256">
        <f>SUM(D14:L14)+'1013'!P14</f>
        <v/>
      </c>
    </row>
    <row r="15" spans="1:19">
      <c r="A15" s="236" t="n">
        <v>10</v>
      </c>
      <c r="B15" s="262" t="s">
        <v>28</v>
      </c>
      <c r="C15" s="261">
        <f>-1*'1013'!O15</f>
        <v/>
      </c>
      <c r="D15" s="227" t="n">
        <v>350</v>
      </c>
      <c r="E15" s="224" t="n"/>
      <c r="F15" s="224" t="n"/>
      <c r="G15" s="69" t="n"/>
      <c r="H15" s="224" t="n"/>
      <c r="I15" s="69" t="n"/>
      <c r="J15" s="224" t="n"/>
      <c r="K15" s="69" t="n"/>
      <c r="L15" s="69" t="n"/>
      <c r="M15" s="276">
        <f>SUM(C15:L15)</f>
        <v/>
      </c>
      <c r="N15" s="55" t="n"/>
      <c r="O15" s="268">
        <f>N15-M15</f>
        <v/>
      </c>
      <c r="P15" s="256">
        <f>SUM(D15:L15)+'1013'!P15</f>
        <v/>
      </c>
    </row>
    <row r="16" spans="1:19">
      <c r="A16" s="236" t="n">
        <v>11</v>
      </c>
      <c r="B16" s="262" t="s">
        <v>184</v>
      </c>
      <c r="C16" s="261">
        <f>-1*'1013'!O16</f>
        <v/>
      </c>
      <c r="D16" s="227" t="n">
        <v>350</v>
      </c>
      <c r="E16" s="227" t="n">
        <v>300</v>
      </c>
      <c r="F16" s="224" t="n"/>
      <c r="G16" s="69" t="n"/>
      <c r="H16" s="224" t="n"/>
      <c r="I16" s="69" t="n"/>
      <c r="J16" s="224" t="n"/>
      <c r="K16" s="69" t="n"/>
      <c r="L16" s="69" t="n"/>
      <c r="M16" s="276">
        <f>SUM(C16:L16)</f>
        <v/>
      </c>
      <c r="N16" s="55" t="n"/>
      <c r="O16" s="268">
        <f>N16-M16</f>
        <v/>
      </c>
      <c r="P16" s="256">
        <f>SUM(D16:L16)+'1013'!P16</f>
        <v/>
      </c>
    </row>
    <row r="17" spans="1:19">
      <c r="A17" s="236" t="n">
        <v>16</v>
      </c>
      <c r="B17" s="262" t="s">
        <v>31</v>
      </c>
      <c r="C17" s="261">
        <f>-1*'1013'!O17</f>
        <v/>
      </c>
      <c r="D17" s="226" t="n">
        <v>350</v>
      </c>
      <c r="E17" s="226" t="n">
        <v>300</v>
      </c>
      <c r="F17" s="224" t="n"/>
      <c r="G17" s="69" t="n"/>
      <c r="H17" s="224" t="n"/>
      <c r="I17" s="69" t="n">
        <v>350</v>
      </c>
      <c r="J17" s="227" t="n">
        <v>300</v>
      </c>
      <c r="K17" s="69" t="n"/>
      <c r="L17" s="69" t="n"/>
      <c r="M17" s="276">
        <f>SUM(C17:L17)</f>
        <v/>
      </c>
      <c r="N17" s="55" t="n"/>
      <c r="O17" s="268">
        <f>N17-M17</f>
        <v/>
      </c>
      <c r="P17" s="256">
        <f>SUM(D17:L17)+'1013'!P17</f>
        <v/>
      </c>
    </row>
    <row r="18" spans="1:19">
      <c r="A18" s="236" t="n">
        <v>12</v>
      </c>
      <c r="B18" s="262" t="s">
        <v>46</v>
      </c>
      <c r="C18" s="261">
        <f>-1*'1013'!O18</f>
        <v/>
      </c>
      <c r="D18" s="224" t="n"/>
      <c r="E18" s="224" t="n"/>
      <c r="F18" s="224" t="n"/>
      <c r="G18" s="69" t="n"/>
      <c r="H18" s="224" t="n"/>
      <c r="I18" s="69" t="n"/>
      <c r="J18" s="224" t="n"/>
      <c r="K18" s="69" t="n"/>
      <c r="L18" s="69" t="n"/>
      <c r="M18" s="276">
        <f>SUM(C18:L18)</f>
        <v/>
      </c>
      <c r="N18" s="55" t="n">
        <v>850</v>
      </c>
      <c r="O18" s="268">
        <f>N18-M18</f>
        <v/>
      </c>
      <c r="P18" s="256">
        <f>SUM(D18:L18)+'1013'!P18</f>
        <v/>
      </c>
    </row>
    <row r="19" spans="1:19">
      <c r="A19" s="236" t="n">
        <v>13</v>
      </c>
      <c r="B19" s="262" t="s">
        <v>211</v>
      </c>
      <c r="C19" s="261">
        <f>-1*'1013'!O19</f>
        <v/>
      </c>
      <c r="D19" s="224" t="n"/>
      <c r="E19" s="224" t="n"/>
      <c r="F19" s="224" t="n"/>
      <c r="G19" s="69" t="n"/>
      <c r="H19" s="224" t="n"/>
      <c r="I19" s="69" t="n"/>
      <c r="J19" s="224" t="n"/>
      <c r="K19" s="69" t="n"/>
      <c r="L19" s="69" t="n"/>
      <c r="M19" s="276">
        <f>SUM(C19:L19)</f>
        <v/>
      </c>
      <c r="N19" s="55" t="n"/>
      <c r="O19" s="268">
        <f>N19-M19</f>
        <v/>
      </c>
      <c r="P19" s="256">
        <f>SUM(D19:L19)+'1013'!P19</f>
        <v/>
      </c>
    </row>
    <row r="20" spans="1:19">
      <c r="A20" s="236" t="n">
        <v>14</v>
      </c>
      <c r="B20" s="262" t="s">
        <v>191</v>
      </c>
      <c r="C20" s="261">
        <f>-1*'1013'!O20</f>
        <v/>
      </c>
      <c r="D20" s="224" t="n"/>
      <c r="E20" s="224" t="n"/>
      <c r="F20" s="224" t="n"/>
      <c r="G20" s="69" t="n"/>
      <c r="H20" s="224" t="n"/>
      <c r="I20" s="69" t="n"/>
      <c r="J20" s="224" t="n"/>
      <c r="K20" s="69" t="n"/>
      <c r="L20" s="69" t="n"/>
      <c r="M20" s="276">
        <f>SUM(C20:L20)</f>
        <v/>
      </c>
      <c r="N20" s="55" t="n"/>
      <c r="O20" s="268">
        <f>N20-M20</f>
        <v/>
      </c>
      <c r="P20" s="256">
        <f>SUM(D20:L20)+'1013'!P20</f>
        <v/>
      </c>
    </row>
    <row r="21" spans="1:19">
      <c r="A21" s="236" t="n">
        <v>15</v>
      </c>
      <c r="B21" s="262" t="s">
        <v>201</v>
      </c>
      <c r="C21" s="261">
        <f>-1*'1013'!O21</f>
        <v/>
      </c>
      <c r="D21" s="224" t="n"/>
      <c r="E21" s="224" t="n"/>
      <c r="F21" s="224" t="n"/>
      <c r="G21" s="69" t="n"/>
      <c r="H21" s="224" t="n"/>
      <c r="I21" s="69" t="n"/>
      <c r="J21" s="224" t="n"/>
      <c r="K21" s="69" t="n"/>
      <c r="L21" s="69" t="n"/>
      <c r="M21" s="276">
        <f>SUM(C21:L21)</f>
        <v/>
      </c>
      <c r="N21" s="55" t="n"/>
      <c r="O21" s="268">
        <f>N21-M21</f>
        <v/>
      </c>
      <c r="P21" s="256">
        <f>SUM(D21:L21)+'1013'!P21</f>
        <v/>
      </c>
    </row>
    <row r="22" spans="1:19">
      <c r="A22" s="236" t="n">
        <v>17</v>
      </c>
      <c r="B22" s="262" t="s">
        <v>68</v>
      </c>
      <c r="C22" s="261">
        <f>-1*'1013'!O22</f>
        <v/>
      </c>
      <c r="D22" s="226" t="n">
        <v>350</v>
      </c>
      <c r="E22" s="227" t="n">
        <v>300</v>
      </c>
      <c r="F22" s="224" t="n"/>
      <c r="G22" s="69" t="n"/>
      <c r="H22" s="224" t="n"/>
      <c r="I22" s="69" t="n">
        <v>350</v>
      </c>
      <c r="J22" s="227" t="n">
        <v>300</v>
      </c>
      <c r="K22" s="69" t="n"/>
      <c r="L22" s="69" t="n"/>
      <c r="M22" s="276">
        <f>SUM(C22:L22)</f>
        <v/>
      </c>
      <c r="N22" s="55" t="n"/>
      <c r="O22" s="268">
        <f>N22-M22</f>
        <v/>
      </c>
      <c r="P22" s="256">
        <f>SUM(D22:L22)+'1013'!P22</f>
        <v/>
      </c>
    </row>
    <row r="23" spans="1:19">
      <c r="A23" s="236" t="n">
        <v>18</v>
      </c>
      <c r="B23" s="262" t="s">
        <v>130</v>
      </c>
      <c r="C23" s="261">
        <f>-1*'1013'!O23</f>
        <v/>
      </c>
      <c r="D23" s="226" t="n">
        <v>350</v>
      </c>
      <c r="E23" s="226" t="n">
        <v>300</v>
      </c>
      <c r="F23" s="227" t="n">
        <v>300</v>
      </c>
      <c r="G23" s="69" t="n"/>
      <c r="H23" s="227" t="n">
        <v>400</v>
      </c>
      <c r="I23" s="69" t="n"/>
      <c r="J23" s="226" t="n">
        <v>300</v>
      </c>
      <c r="K23" s="69" t="n"/>
      <c r="L23" s="69" t="n"/>
      <c r="M23" s="276">
        <f>SUM(C23:L23)</f>
        <v/>
      </c>
      <c r="N23" s="55" t="n">
        <v>500</v>
      </c>
      <c r="O23" s="268">
        <f>N23-M23</f>
        <v/>
      </c>
      <c r="P23" s="256">
        <f>SUM(D23:L23)+'1013'!P23</f>
        <v/>
      </c>
    </row>
    <row r="24" spans="1:19">
      <c r="A24" s="236" t="n">
        <v>19</v>
      </c>
      <c r="B24" s="262" t="s">
        <v>65</v>
      </c>
      <c r="C24" s="261">
        <f>-1*'1013'!O24</f>
        <v/>
      </c>
      <c r="D24" s="227" t="n">
        <v>350</v>
      </c>
      <c r="E24" s="224" t="n"/>
      <c r="F24" s="226" t="n">
        <v>300</v>
      </c>
      <c r="G24" s="69" t="n"/>
      <c r="H24" s="227" t="n">
        <v>400</v>
      </c>
      <c r="I24" s="69" t="n"/>
      <c r="J24" s="227" t="n">
        <v>300</v>
      </c>
      <c r="K24" s="69" t="n"/>
      <c r="L24" s="69" t="n"/>
      <c r="M24" s="276">
        <f>SUM(C24:L24)</f>
        <v/>
      </c>
      <c r="N24" s="55" t="n"/>
      <c r="O24" s="268">
        <f>N24-M24</f>
        <v/>
      </c>
      <c r="P24" s="256">
        <f>SUM(D24:L24)+'1013'!P24</f>
        <v/>
      </c>
    </row>
    <row r="25" spans="1:19">
      <c r="A25" s="236" t="n">
        <v>20</v>
      </c>
      <c r="B25" s="262" t="s">
        <v>39</v>
      </c>
      <c r="C25" s="261">
        <f>-1*'1013'!O25</f>
        <v/>
      </c>
      <c r="D25" s="224" t="n"/>
      <c r="E25" s="227" t="n">
        <v>300</v>
      </c>
      <c r="F25" s="224" t="n"/>
      <c r="G25" s="69" t="n"/>
      <c r="H25" s="224" t="n"/>
      <c r="I25" s="69" t="n"/>
      <c r="J25" s="224" t="n"/>
      <c r="K25" s="69" t="n"/>
      <c r="L25" s="69" t="n"/>
      <c r="M25" s="276">
        <f>SUM(C25:L25)</f>
        <v/>
      </c>
      <c r="N25" s="55" t="n"/>
      <c r="O25" s="268">
        <f>N25-M25</f>
        <v/>
      </c>
      <c r="P25" s="256">
        <f>SUM(D25:L25)+'1013'!P25</f>
        <v/>
      </c>
    </row>
    <row r="26" spans="1:19">
      <c r="A26" s="236" t="n">
        <v>21</v>
      </c>
      <c r="B26" s="262" t="s">
        <v>34</v>
      </c>
      <c r="C26" s="261">
        <f>-1*'1013'!O26</f>
        <v/>
      </c>
      <c r="D26" s="224" t="n"/>
      <c r="E26" s="224" t="n"/>
      <c r="F26" s="224" t="n"/>
      <c r="G26" s="69" t="n"/>
      <c r="H26" s="224" t="n"/>
      <c r="I26" s="69" t="n"/>
      <c r="J26" s="224" t="n"/>
      <c r="K26" s="69" t="n"/>
      <c r="L26" s="69" t="n"/>
      <c r="M26" s="276">
        <f>SUM(C26:L26)</f>
        <v/>
      </c>
      <c r="N26" s="55" t="n"/>
      <c r="O26" s="268">
        <f>N26-M26</f>
        <v/>
      </c>
      <c r="P26" s="256">
        <f>SUM(D26:L26)+'1013'!P26</f>
        <v/>
      </c>
    </row>
    <row r="27" spans="1:19">
      <c r="A27" s="236" t="n">
        <v>22</v>
      </c>
      <c r="B27" s="262" t="s">
        <v>42</v>
      </c>
      <c r="C27" s="261">
        <f>-1*'1013'!O27</f>
        <v/>
      </c>
      <c r="D27" s="224" t="n"/>
      <c r="E27" s="224" t="n"/>
      <c r="F27" s="224" t="n"/>
      <c r="G27" s="69" t="n"/>
      <c r="H27" s="224" t="n"/>
      <c r="I27" s="69" t="n"/>
      <c r="J27" s="227" t="n">
        <v>300</v>
      </c>
      <c r="K27" s="69" t="n"/>
      <c r="L27" s="69" t="n"/>
      <c r="M27" s="276">
        <f>SUM(C27:L27)</f>
        <v/>
      </c>
      <c r="N27" s="55" t="n">
        <v>1000</v>
      </c>
      <c r="O27" s="268">
        <f>N27-M27</f>
        <v/>
      </c>
      <c r="P27" s="256">
        <f>SUM(D27:L27)+'1013'!P27</f>
        <v/>
      </c>
    </row>
    <row r="28" spans="1:19">
      <c r="A28" s="236" t="n">
        <v>23</v>
      </c>
      <c r="B28" s="262" t="s">
        <v>192</v>
      </c>
      <c r="C28" s="261">
        <f>-1*'1013'!O28</f>
        <v/>
      </c>
      <c r="D28" s="224" t="n"/>
      <c r="E28" s="224" t="n"/>
      <c r="F28" s="224" t="n"/>
      <c r="G28" s="69" t="n"/>
      <c r="H28" s="238" t="n"/>
      <c r="I28" s="69" t="n"/>
      <c r="J28" s="224" t="n"/>
      <c r="K28" s="69" t="n"/>
      <c r="L28" s="69" t="n"/>
      <c r="M28" s="276" t="n">
        <v>0</v>
      </c>
      <c r="N28" s="55" t="n"/>
      <c r="O28" s="268">
        <f>N28-M28</f>
        <v/>
      </c>
      <c r="P28" s="256">
        <f>SUM(D28:L28)+'1013'!P28</f>
        <v/>
      </c>
    </row>
    <row r="29" spans="1:19">
      <c r="A29" s="236" t="n">
        <v>24</v>
      </c>
      <c r="B29" s="262" t="s">
        <v>45</v>
      </c>
      <c r="C29" s="261">
        <f>-1*'1013'!O29</f>
        <v/>
      </c>
      <c r="D29" s="224" t="n"/>
      <c r="E29" s="224" t="n"/>
      <c r="F29" s="224" t="n"/>
      <c r="G29" s="69" t="n"/>
      <c r="H29" s="224" t="n"/>
      <c r="I29" s="69" t="n"/>
      <c r="J29" s="224" t="n"/>
      <c r="K29" s="69" t="n"/>
      <c r="L29" s="69" t="n"/>
      <c r="M29" s="276">
        <f>SUM(C29:L29)</f>
        <v/>
      </c>
      <c r="N29" s="55" t="n"/>
      <c r="O29" s="268">
        <f>N29-M29</f>
        <v/>
      </c>
      <c r="P29" s="256">
        <f>SUM(D29:L29)+'1013'!P29</f>
        <v/>
      </c>
    </row>
    <row r="30" spans="1:19">
      <c r="A30" s="236" t="n">
        <v>25</v>
      </c>
      <c r="B30" s="262" t="s">
        <v>212</v>
      </c>
      <c r="C30" s="261">
        <f>-1*'1013'!O30</f>
        <v/>
      </c>
      <c r="D30" s="224" t="n"/>
      <c r="E30" s="224" t="n"/>
      <c r="F30" s="224" t="n"/>
      <c r="G30" s="69" t="n"/>
      <c r="H30" s="224" t="n"/>
      <c r="I30" s="69" t="n"/>
      <c r="J30" s="224" t="n"/>
      <c r="K30" s="69" t="n"/>
      <c r="L30" s="69" t="n"/>
      <c r="M30" s="276">
        <f>SUM(C30:L30)</f>
        <v/>
      </c>
      <c r="N30" s="55" t="n">
        <v>250</v>
      </c>
      <c r="O30" s="268">
        <f>N30-M30</f>
        <v/>
      </c>
      <c r="P30" s="256">
        <f>SUM(D30:L30)+'1013'!P30</f>
        <v/>
      </c>
    </row>
    <row r="31" spans="1:19">
      <c r="A31" s="236" t="n">
        <v>26</v>
      </c>
      <c r="B31" s="262" t="s">
        <v>203</v>
      </c>
      <c r="C31" s="261">
        <f>-1*'1013'!O31</f>
        <v/>
      </c>
      <c r="D31" s="224" t="n"/>
      <c r="E31" s="224" t="n"/>
      <c r="F31" s="224" t="n"/>
      <c r="G31" s="69" t="n"/>
      <c r="H31" s="224" t="n"/>
      <c r="I31" s="69" t="n"/>
      <c r="J31" s="224" t="n"/>
      <c r="K31" s="69" t="n"/>
      <c r="L31" s="69" t="n"/>
      <c r="M31" s="276">
        <f>SUM(C31:L31)</f>
        <v/>
      </c>
      <c r="N31" s="55" t="n"/>
      <c r="O31" s="268">
        <f>N31-M31</f>
        <v/>
      </c>
      <c r="P31" s="256">
        <f>SUM(D31:L31)+'1013'!P31</f>
        <v/>
      </c>
    </row>
    <row r="32" spans="1:19">
      <c r="A32" s="236" t="n">
        <v>27</v>
      </c>
      <c r="B32" s="262" t="s">
        <v>209</v>
      </c>
      <c r="C32" s="261">
        <f>-1*'1013'!O32</f>
        <v/>
      </c>
      <c r="D32" s="224" t="n"/>
      <c r="E32" s="224" t="n"/>
      <c r="F32" s="224" t="n"/>
      <c r="G32" s="69" t="n"/>
      <c r="H32" s="224" t="n"/>
      <c r="I32" s="69" t="n"/>
      <c r="J32" s="224" t="n"/>
      <c r="K32" s="69" t="n"/>
      <c r="L32" s="69" t="n"/>
      <c r="M32" s="276">
        <f>SUM(C32:L32)</f>
        <v/>
      </c>
      <c r="N32" s="55" t="n"/>
      <c r="O32" s="268">
        <f>N32-M32</f>
        <v/>
      </c>
      <c r="P32" s="256">
        <f>SUM(D32:L32)+'1013'!P32</f>
        <v/>
      </c>
    </row>
    <row r="33" spans="1:19">
      <c r="A33" s="236" t="n">
        <v>28</v>
      </c>
      <c r="B33" s="262" t="s">
        <v>179</v>
      </c>
      <c r="C33" s="261">
        <f>-1*'1013'!O33</f>
        <v/>
      </c>
      <c r="D33" s="224" t="n"/>
      <c r="E33" s="227" t="n">
        <v>300</v>
      </c>
      <c r="F33" s="227" t="n">
        <v>300</v>
      </c>
      <c r="G33" s="69" t="n"/>
      <c r="H33" s="224" t="n"/>
      <c r="I33" s="69" t="n"/>
      <c r="J33" s="224" t="n"/>
      <c r="K33" s="69" t="n"/>
      <c r="L33" s="69" t="n"/>
      <c r="M33" s="276">
        <f>SUM(C33:L33)</f>
        <v/>
      </c>
      <c r="N33" s="55" t="n"/>
      <c r="O33" s="268">
        <f>N33-M33</f>
        <v/>
      </c>
      <c r="P33" s="256">
        <f>SUM(D33:L33)+'1013'!P33</f>
        <v/>
      </c>
    </row>
    <row r="34" spans="1:19">
      <c r="A34" s="236" t="n">
        <v>29</v>
      </c>
      <c r="B34" s="262" t="s">
        <v>154</v>
      </c>
      <c r="C34" s="261">
        <f>-1*'1013'!O34</f>
        <v/>
      </c>
      <c r="D34" s="224" t="n"/>
      <c r="E34" s="224" t="n"/>
      <c r="F34" s="224" t="n"/>
      <c r="G34" s="69" t="n"/>
      <c r="H34" s="224" t="n"/>
      <c r="I34" s="69" t="n"/>
      <c r="J34" s="224" t="n"/>
      <c r="K34" s="69" t="n"/>
      <c r="L34" s="69" t="n"/>
      <c r="M34" s="276">
        <f>SUM(C34:L34)</f>
        <v/>
      </c>
      <c r="N34" s="55" t="n"/>
      <c r="O34" s="268">
        <f>N34-M34</f>
        <v/>
      </c>
      <c r="P34" s="256">
        <f>SUM(D34:L34)+'1013'!P34</f>
        <v/>
      </c>
    </row>
    <row r="35" spans="1:19">
      <c r="C35" s="230" t="n"/>
      <c r="D35" s="69" t="n"/>
      <c r="E35" s="69" t="n"/>
      <c r="F35" s="69" t="n"/>
      <c r="G35" s="69" t="n"/>
      <c r="H35" s="69" t="n"/>
      <c r="I35" s="69" t="n"/>
      <c r="J35" s="69" t="n"/>
      <c r="K35" s="69" t="n"/>
      <c r="L35" s="69" t="n"/>
      <c r="M35" s="71" t="n"/>
      <c r="N35" s="71" t="n"/>
      <c r="P35" s="234" t="n"/>
    </row>
    <row r="36" spans="1:19">
      <c r="C36" s="230" t="n"/>
      <c r="D36" s="69" t="n"/>
      <c r="E36" s="69" t="n"/>
      <c r="F36" s="69" t="n"/>
      <c r="G36" s="69" t="n"/>
      <c r="H36" s="69" t="n"/>
      <c r="I36" s="69" t="n"/>
      <c r="J36" s="69" t="n"/>
      <c r="K36" s="69" t="n"/>
      <c r="L36" s="69" t="n"/>
      <c r="M36" s="71" t="n"/>
      <c r="N36" s="71" t="n"/>
      <c r="P36" s="234" t="n"/>
    </row>
    <row r="37" spans="1:19">
      <c r="C37" s="230" t="n"/>
      <c r="D37" s="69" t="s">
        <v>554</v>
      </c>
      <c r="E37" s="69" t="n"/>
      <c r="F37" s="69" t="s">
        <v>550</v>
      </c>
      <c r="G37" s="240" t="n"/>
      <c r="H37" s="69" t="s">
        <v>550</v>
      </c>
      <c r="I37" s="69" t="n"/>
      <c r="J37" s="69" t="n"/>
      <c r="K37" s="69" t="n"/>
      <c r="L37" s="69" t="n"/>
      <c r="M37" s="71" t="n"/>
      <c r="N37" s="71" t="n"/>
      <c r="P37" s="234" t="n"/>
    </row>
    <row r="38" spans="1:19">
      <c r="C38" s="230" t="n"/>
      <c r="D38" s="69" t="n"/>
      <c r="E38" s="69" t="n"/>
      <c r="F38" s="69" t="n"/>
      <c r="G38" s="69" t="n"/>
      <c r="H38" s="69" t="n"/>
      <c r="I38" s="69" t="n"/>
      <c r="J38" s="69" t="n"/>
      <c r="K38" s="69" t="n"/>
      <c r="L38" s="69" t="n"/>
      <c r="M38" s="71" t="n"/>
      <c r="N38" s="71" t="n"/>
      <c r="P38" s="234" t="n"/>
    </row>
    <row r="39" spans="1:19">
      <c r="C39" s="230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</row>
    <row r="40" spans="1:19">
      <c r="C40" s="230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</row>
    <row r="41" spans="1:19">
      <c r="C41" s="230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</row>
    <row r="42" spans="1:19">
      <c r="C42" s="230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</row>
    <row r="43" spans="1:19">
      <c r="C43" s="230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</row>
    <row r="44" spans="1:19">
      <c r="C44" s="230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</row>
    <row r="45" spans="1:19">
      <c r="C45" s="230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</row>
    <row r="46" spans="1:19">
      <c r="C46" s="230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</row>
    <row r="47" spans="1:19">
      <c r="C47" s="230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</row>
    <row r="48" spans="1:19">
      <c r="C48" s="230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</row>
    <row r="49" spans="1:19">
      <c r="C49" s="230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</row>
    <row r="50" spans="1:19">
      <c r="C50" s="230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</row>
    <row r="51" spans="1:19">
      <c r="C51" s="230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</row>
    <row r="52" spans="1:19">
      <c r="C52" s="230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</row>
    <row r="53" spans="1:19">
      <c r="C53" s="230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</row>
    <row r="54" spans="1:19">
      <c r="C54" s="230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</row>
    <row r="55" spans="1:19">
      <c r="C55" s="230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</row>
    <row r="56" spans="1:19">
      <c r="C56" s="230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</row>
    <row r="57" spans="1:19">
      <c r="C57" s="230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</row>
    <row r="58" spans="1:19">
      <c r="C58" s="230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</row>
    <row r="59" spans="1:19">
      <c r="C59" s="230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</row>
    <row r="60" spans="1:19">
      <c r="C60" s="230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</row>
    <row r="61" spans="1:19">
      <c r="C61" s="230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</row>
    <row r="62" spans="1:19">
      <c r="C62" s="230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</row>
    <row r="63" spans="1:19">
      <c r="C63" s="230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</row>
    <row r="64" spans="1:19">
      <c r="C64" s="230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</row>
    <row r="65" spans="1:19">
      <c r="C65" s="230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</row>
    <row r="66" spans="1:19">
      <c r="C66" s="230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</row>
    <row r="67" spans="1:19">
      <c r="C67" s="230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</row>
    <row r="68" spans="1:19">
      <c r="C68" s="230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</row>
    <row r="69" spans="1:19">
      <c r="C69" s="230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</row>
    <row r="70" spans="1:19">
      <c r="C70" s="230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</row>
    <row r="71" spans="1:19">
      <c r="C71" s="230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</row>
    <row r="72" spans="1:19">
      <c r="C72" s="230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</row>
    <row r="73" spans="1:19">
      <c r="C73" s="230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</row>
    <row r="74" spans="1:19">
      <c r="C74" s="230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</row>
    <row r="75" spans="1:19">
      <c r="C75" s="230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</row>
    <row r="76" spans="1:19">
      <c r="C76" s="230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</row>
    <row r="77" spans="1:19">
      <c r="C77" s="230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</row>
    <row r="78" spans="1:19">
      <c r="C78" s="230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</row>
    <row r="79" spans="1:19">
      <c r="C79" s="230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</row>
    <row r="80" spans="1:19">
      <c r="C80" s="230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</row>
    <row r="81" spans="1:19">
      <c r="C81" s="230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</row>
    <row r="82" spans="1:19">
      <c r="C82" s="230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</row>
    <row r="83" spans="1:19">
      <c r="C83" s="230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</row>
    <row r="84" spans="1:19">
      <c r="C84" s="230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</row>
    <row r="85" spans="1:19">
      <c r="C85" s="230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</row>
    <row r="86" spans="1:19">
      <c r="C86" s="230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</row>
    <row r="87" spans="1:19">
      <c r="C87" s="230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</row>
    <row r="88" spans="1:19">
      <c r="C88" s="230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</row>
    <row r="89" spans="1:19">
      <c r="C89" s="230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</row>
    <row r="90" spans="1:19">
      <c r="C90" s="230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</row>
    <row r="91" spans="1:19">
      <c r="C91" s="230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</row>
    <row r="92" spans="1:19">
      <c r="C92" s="230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</row>
    <row r="93" spans="1:19">
      <c r="C93" s="230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</row>
    <row r="94" spans="1:19">
      <c r="C94" s="230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</row>
    <row r="95" spans="1:19">
      <c r="C95" s="230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</row>
    <row r="96" spans="1:19">
      <c r="C96" s="230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</row>
    <row r="97" spans="1:19">
      <c r="C97" s="230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</row>
    <row r="98" spans="1:19">
      <c r="C98" s="230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</row>
    <row r="99" spans="1:19">
      <c r="C99" s="230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</row>
    <row r="100" spans="1:19">
      <c r="C100" s="230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</row>
    <row r="101" spans="1:19">
      <c r="C101" s="230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</row>
  </sheetData>
  <pageMargins bottom="1" footer="0.5" header="0.5" left="0.75" right="0.75" top="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S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0.29"/>
    <col customWidth="1" max="5" min="5" style="291" width="11"/>
    <col customWidth="1" max="6" min="6" style="291" width="10.86"/>
    <col customWidth="1" max="7" min="7" style="291" width="10.29"/>
    <col customWidth="1" max="8" min="8" style="291" width="10.86"/>
    <col customWidth="1" max="9" min="9" style="291" width="10.14"/>
    <col customWidth="1" max="10" min="10" style="291" width="11"/>
    <col customWidth="1" max="11" min="11" style="291" width="10.86"/>
    <col customWidth="1" max="12" min="12" style="291" width="10.43"/>
    <col customWidth="1" max="13" min="13" style="291" width="8.710000000000001"/>
    <col customWidth="1" max="14" min="14" style="291" width="8"/>
    <col customWidth="1" max="15" min="15" style="291" width="8.859999999999999"/>
    <col customWidth="1" max="16" min="16" style="291" width="12"/>
    <col customWidth="1" max="19" min="17" style="291" width="17.29"/>
  </cols>
  <sheetData>
    <row r="1" spans="1:19">
      <c r="A1" s="236" t="n">
        <v>-4</v>
      </c>
      <c r="B1" s="218" t="s">
        <v>245</v>
      </c>
      <c r="C1" s="181" t="s">
        <v>252</v>
      </c>
      <c r="D1" s="182" t="n">
        <v>41550</v>
      </c>
      <c r="E1" s="182" t="n">
        <v>41554</v>
      </c>
      <c r="F1" s="182" t="n">
        <v>41557</v>
      </c>
      <c r="G1" s="182" t="n">
        <v>41561</v>
      </c>
      <c r="H1" s="182" t="n">
        <v>41564</v>
      </c>
      <c r="I1" s="182" t="n">
        <v>41568</v>
      </c>
      <c r="J1" s="182" t="n">
        <v>41571</v>
      </c>
      <c r="K1" s="182" t="n">
        <v>41575</v>
      </c>
      <c r="L1" s="182" t="n">
        <v>41578</v>
      </c>
      <c r="M1" s="16" t="s">
        <v>253</v>
      </c>
      <c r="N1" s="17" t="s">
        <v>254</v>
      </c>
      <c r="O1" s="18" t="s">
        <v>255</v>
      </c>
      <c r="P1" s="19" t="s">
        <v>546</v>
      </c>
    </row>
    <row r="2" spans="1:19">
      <c r="A2" s="246" t="n">
        <v>-3</v>
      </c>
      <c r="B2" s="22" t="s">
        <v>258</v>
      </c>
      <c r="C2" s="23">
        <f>'0913'!M2</f>
        <v/>
      </c>
      <c r="D2" s="224" t="s">
        <v>340</v>
      </c>
      <c r="E2" s="227" t="s">
        <v>555</v>
      </c>
      <c r="F2" s="226" t="s">
        <v>450</v>
      </c>
      <c r="G2" s="224" t="s">
        <v>371</v>
      </c>
      <c r="H2" s="224" t="s">
        <v>556</v>
      </c>
      <c r="I2" s="226" t="s">
        <v>378</v>
      </c>
      <c r="J2" s="227" t="s">
        <v>557</v>
      </c>
      <c r="K2" s="226" t="s">
        <v>359</v>
      </c>
      <c r="L2" s="224" t="s">
        <v>558</v>
      </c>
      <c r="M2" s="26">
        <f>C2+M3-M4</f>
        <v/>
      </c>
      <c r="N2" s="55" t="n"/>
      <c r="O2" s="268">
        <f>SUM(O5:O34)</f>
        <v/>
      </c>
      <c r="P2" s="43" t="n"/>
      <c r="Q2" s="246" t="n"/>
      <c r="R2" s="246" t="n"/>
      <c r="S2" s="246" t="n"/>
    </row>
    <row r="3" spans="1:19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11" t="n"/>
      <c r="Q3" s="236" t="n"/>
      <c r="R3" s="236" t="n"/>
      <c r="S3" s="236" t="n"/>
    </row>
    <row r="4" spans="1:19">
      <c r="A4" s="257" t="n">
        <v>-1</v>
      </c>
      <c r="B4" s="40" t="s">
        <v>263</v>
      </c>
      <c r="C4" s="40" t="n"/>
      <c r="D4" s="229" t="n"/>
      <c r="E4" s="229" t="n">
        <v>2600</v>
      </c>
      <c r="F4" s="229" t="n">
        <v>1200</v>
      </c>
      <c r="G4" s="229" t="n"/>
      <c r="H4" s="229" t="n"/>
      <c r="I4" s="229" t="n">
        <v>2600</v>
      </c>
      <c r="J4" s="229" t="n">
        <v>2600</v>
      </c>
      <c r="K4" s="229" t="n">
        <v>1950</v>
      </c>
      <c r="L4" s="229" t="n"/>
      <c r="M4" s="229">
        <f>SUM(C4:L4)</f>
        <v/>
      </c>
      <c r="N4" s="55" t="n"/>
      <c r="O4" s="268" t="n"/>
      <c r="P4" s="43" t="n"/>
    </row>
    <row r="5" spans="1:19">
      <c r="A5" s="236" t="n">
        <v>0</v>
      </c>
      <c r="B5" s="263" t="s">
        <v>264</v>
      </c>
      <c r="C5" s="261">
        <f>-1*'0913'!O5</f>
        <v/>
      </c>
      <c r="D5" s="224" t="n"/>
      <c r="E5" s="226" t="n">
        <v>300</v>
      </c>
      <c r="F5" s="224" t="n"/>
      <c r="G5" s="69" t="n"/>
      <c r="H5" s="69" t="n"/>
      <c r="I5" s="224" t="n"/>
      <c r="J5" s="227" t="n">
        <v>900</v>
      </c>
      <c r="K5" s="227" t="n">
        <v>750</v>
      </c>
      <c r="L5" s="69" t="n"/>
      <c r="M5" s="276">
        <f>SUM(C5:L5)</f>
        <v/>
      </c>
      <c r="N5" s="55" t="n">
        <v>1950</v>
      </c>
      <c r="O5" s="268">
        <f>N5-M5</f>
        <v/>
      </c>
      <c r="P5" s="256">
        <f>SUM(D5:L5)+'0913'!Q5</f>
        <v/>
      </c>
    </row>
    <row r="6" spans="1:19">
      <c r="A6" s="236" t="n">
        <v>1</v>
      </c>
      <c r="B6" s="262" t="s">
        <v>8</v>
      </c>
      <c r="C6" s="261">
        <f>-1*'0913'!O6</f>
        <v/>
      </c>
      <c r="D6" s="224" t="n"/>
      <c r="E6" s="224" t="n"/>
      <c r="F6" s="224" t="n"/>
      <c r="G6" s="69" t="n"/>
      <c r="H6" s="69" t="n"/>
      <c r="I6" s="224" t="n"/>
      <c r="J6" s="224" t="n"/>
      <c r="K6" s="224" t="n"/>
      <c r="L6" s="69" t="n"/>
      <c r="M6" s="276">
        <f>SUM(C6:L6)</f>
        <v/>
      </c>
      <c r="N6" s="55" t="n"/>
      <c r="O6" s="268">
        <f>N6-M6</f>
        <v/>
      </c>
      <c r="P6" s="256">
        <f>SUM(D6:L6)+'0913'!Q6</f>
        <v/>
      </c>
    </row>
    <row r="7" spans="1:19">
      <c r="A7" s="236" t="n">
        <v>2</v>
      </c>
      <c r="B7" s="262" t="s">
        <v>10</v>
      </c>
      <c r="C7" s="261">
        <f>-1*'0913'!O7</f>
        <v/>
      </c>
      <c r="D7" s="224" t="n"/>
      <c r="E7" s="224" t="n"/>
      <c r="F7" s="226" t="n">
        <v>150</v>
      </c>
      <c r="G7" s="69" t="n"/>
      <c r="H7" s="69" t="n"/>
      <c r="I7" s="226" t="n">
        <v>400</v>
      </c>
      <c r="J7" s="227" t="n">
        <v>300</v>
      </c>
      <c r="K7" s="227" t="n">
        <v>250</v>
      </c>
      <c r="L7" s="69" t="n"/>
      <c r="M7" s="276">
        <f>SUM(C7:L7)</f>
        <v/>
      </c>
      <c r="N7" s="55" t="n"/>
      <c r="O7" s="268">
        <f>N7-M7</f>
        <v/>
      </c>
      <c r="P7" s="256">
        <f>SUM(D7:L7)+'0913'!Q7</f>
        <v/>
      </c>
    </row>
    <row r="8" spans="1:19">
      <c r="A8" s="236" t="n">
        <v>3</v>
      </c>
      <c r="B8" s="262" t="s">
        <v>13</v>
      </c>
      <c r="C8" s="261">
        <f>-1*'0913'!O8</f>
        <v/>
      </c>
      <c r="D8" s="224" t="n"/>
      <c r="E8" s="224" t="n"/>
      <c r="F8" s="224" t="n"/>
      <c r="G8" s="69" t="n"/>
      <c r="H8" s="69" t="n"/>
      <c r="I8" s="224" t="n"/>
      <c r="J8" s="224" t="n"/>
      <c r="K8" s="224" t="n"/>
      <c r="L8" s="69" t="n"/>
      <c r="M8" s="276">
        <f>SUM(C8:L8)</f>
        <v/>
      </c>
      <c r="N8" s="55" t="n"/>
      <c r="O8" s="268">
        <f>N8-M8</f>
        <v/>
      </c>
      <c r="P8" s="256">
        <f>SUM(D8:L8)+'0913'!Q8</f>
        <v/>
      </c>
    </row>
    <row r="9" spans="1:19">
      <c r="A9" s="236" t="n">
        <v>4</v>
      </c>
      <c r="B9" s="262" t="s">
        <v>124</v>
      </c>
      <c r="C9" s="261">
        <f>-1*'0913'!O9</f>
        <v/>
      </c>
      <c r="D9" s="224" t="n"/>
      <c r="E9" s="227" t="n">
        <v>300</v>
      </c>
      <c r="F9" s="227" t="n">
        <v>150</v>
      </c>
      <c r="G9" s="69" t="n"/>
      <c r="H9" s="69" t="n"/>
      <c r="I9" s="224" t="n"/>
      <c r="J9" s="224" t="n"/>
      <c r="K9" s="224" t="n"/>
      <c r="L9" s="69" t="n"/>
      <c r="M9" s="276">
        <f>SUM(C9:L9)</f>
        <v/>
      </c>
      <c r="N9" s="55" t="n"/>
      <c r="O9" s="268">
        <f>N9-M9</f>
        <v/>
      </c>
      <c r="P9" s="256">
        <f>SUM(D9:L9)+'0913'!Q9</f>
        <v/>
      </c>
    </row>
    <row r="10" spans="1:19">
      <c r="A10" s="236" t="n">
        <v>5</v>
      </c>
      <c r="B10" s="262" t="s">
        <v>16</v>
      </c>
      <c r="C10" s="261">
        <f>-1*'0913'!O10</f>
        <v/>
      </c>
      <c r="D10" s="224" t="n"/>
      <c r="E10" s="224" t="n"/>
      <c r="F10" s="224" t="n"/>
      <c r="G10" s="69" t="n"/>
      <c r="H10" s="69" t="n"/>
      <c r="I10" s="224" t="n"/>
      <c r="J10" s="224" t="n"/>
      <c r="K10" s="224" t="n"/>
      <c r="L10" s="69" t="n"/>
      <c r="M10" s="276">
        <f>SUM(C10:L10)</f>
        <v/>
      </c>
      <c r="N10" s="55" t="n"/>
      <c r="O10" s="268">
        <f>N10-M10</f>
        <v/>
      </c>
      <c r="P10" s="256">
        <f>SUM(D10:L10)+'0913'!Q10</f>
        <v/>
      </c>
    </row>
    <row r="11" spans="1:19">
      <c r="A11" s="236" t="n">
        <v>6</v>
      </c>
      <c r="B11" s="262" t="s">
        <v>19</v>
      </c>
      <c r="C11" s="261">
        <f>-1*'0913'!O11</f>
        <v/>
      </c>
      <c r="D11" s="224" t="n"/>
      <c r="E11" s="226" t="n">
        <v>300</v>
      </c>
      <c r="F11" s="226" t="n">
        <v>150</v>
      </c>
      <c r="G11" s="69" t="n"/>
      <c r="H11" s="69" t="n"/>
      <c r="I11" s="226" t="n">
        <v>400</v>
      </c>
      <c r="J11" s="226" t="n">
        <v>300</v>
      </c>
      <c r="K11" s="226" t="n">
        <v>250</v>
      </c>
      <c r="L11" s="69" t="n"/>
      <c r="M11" s="276">
        <f>SUM(C11:L11)</f>
        <v/>
      </c>
      <c r="N11" s="55">
        <f>M11</f>
        <v/>
      </c>
      <c r="O11" s="268">
        <f>N11-M11</f>
        <v/>
      </c>
      <c r="P11" s="256">
        <f>SUM(D11:L11)+'0913'!Q11</f>
        <v/>
      </c>
    </row>
    <row r="12" spans="1:19">
      <c r="A12" s="236" t="n">
        <v>7</v>
      </c>
      <c r="B12" s="262" t="s">
        <v>22</v>
      </c>
      <c r="C12" s="261">
        <f>-1*'0913'!O12</f>
        <v/>
      </c>
      <c r="D12" s="224" t="n"/>
      <c r="E12" s="224" t="n"/>
      <c r="F12" s="226" t="n">
        <v>150</v>
      </c>
      <c r="G12" s="69" t="n"/>
      <c r="H12" s="69" t="n"/>
      <c r="I12" s="224" t="n"/>
      <c r="J12" s="224" t="n"/>
      <c r="K12" s="224" t="n"/>
      <c r="L12" s="69" t="n"/>
      <c r="M12" s="276">
        <f>SUM(C12:L12)</f>
        <v/>
      </c>
      <c r="N12" s="55" t="n"/>
      <c r="O12" s="268">
        <f>N12-M12</f>
        <v/>
      </c>
      <c r="P12" s="256">
        <f>SUM(D12:L12)+'0913'!Q12</f>
        <v/>
      </c>
    </row>
    <row r="13" spans="1:19">
      <c r="A13" s="236" t="n">
        <v>8</v>
      </c>
      <c r="B13" s="262" t="s">
        <v>187</v>
      </c>
      <c r="C13" s="261">
        <f>-1*'0913'!O13</f>
        <v/>
      </c>
      <c r="D13" s="224" t="n"/>
      <c r="E13" s="226" t="n">
        <v>300</v>
      </c>
      <c r="F13" s="226" t="n">
        <v>150</v>
      </c>
      <c r="G13" s="69" t="n"/>
      <c r="H13" s="69" t="n"/>
      <c r="I13" s="226" t="n">
        <v>0</v>
      </c>
      <c r="J13" s="224" t="n"/>
      <c r="K13" s="224" t="n"/>
      <c r="L13" s="69" t="n"/>
      <c r="M13" s="276">
        <f>SUM(C13:L13)</f>
        <v/>
      </c>
      <c r="N13" s="55" t="n">
        <v>600</v>
      </c>
      <c r="O13" s="268">
        <f>N13-M13</f>
        <v/>
      </c>
      <c r="P13" s="256">
        <f>SUM(D13:L13)+'0913'!Q13</f>
        <v/>
      </c>
    </row>
    <row r="14" spans="1:19">
      <c r="A14" s="236" t="n">
        <v>9</v>
      </c>
      <c r="B14" s="262" t="s">
        <v>25</v>
      </c>
      <c r="C14" s="261">
        <f>-1*'0913'!O14</f>
        <v/>
      </c>
      <c r="D14" s="224" t="n"/>
      <c r="E14" s="224" t="n"/>
      <c r="F14" s="224" t="n"/>
      <c r="G14" s="69" t="n"/>
      <c r="H14" s="69" t="n"/>
      <c r="I14" s="224" t="n"/>
      <c r="J14" s="224" t="n"/>
      <c r="K14" s="224" t="n"/>
      <c r="L14" s="69" t="n"/>
      <c r="M14" s="276">
        <f>SUM(C14:L14)</f>
        <v/>
      </c>
      <c r="N14" s="55" t="n"/>
      <c r="O14" s="268">
        <f>N14-M14</f>
        <v/>
      </c>
      <c r="P14" s="256">
        <f>SUM(D14:L14)+'0913'!Q14</f>
        <v/>
      </c>
    </row>
    <row r="15" spans="1:19">
      <c r="A15" s="236" t="n">
        <v>10</v>
      </c>
      <c r="B15" s="262" t="s">
        <v>28</v>
      </c>
      <c r="C15" s="261">
        <f>-1*'0913'!O15</f>
        <v/>
      </c>
      <c r="D15" s="224" t="n"/>
      <c r="E15" s="224" t="n"/>
      <c r="F15" s="224" t="n"/>
      <c r="G15" s="69" t="n"/>
      <c r="H15" s="69" t="n"/>
      <c r="I15" s="227" t="n">
        <v>400</v>
      </c>
      <c r="J15" s="224" t="n"/>
      <c r="K15" s="224" t="n"/>
      <c r="L15" s="69" t="n"/>
      <c r="M15" s="276">
        <f>SUM(C15:L15)</f>
        <v/>
      </c>
      <c r="N15" s="55" t="n"/>
      <c r="O15" s="268">
        <f>N15-M15</f>
        <v/>
      </c>
      <c r="P15" s="256">
        <f>SUM(D15:L15)+'0913'!Q15</f>
        <v/>
      </c>
    </row>
    <row r="16" spans="1:19">
      <c r="A16" s="236" t="n">
        <v>11</v>
      </c>
      <c r="B16" s="262" t="s">
        <v>184</v>
      </c>
      <c r="C16" s="261">
        <f>-1*'0913'!O16</f>
        <v/>
      </c>
      <c r="D16" s="224" t="n"/>
      <c r="E16" s="224" t="n"/>
      <c r="F16" s="226" t="n">
        <v>150</v>
      </c>
      <c r="G16" s="69" t="n"/>
      <c r="H16" s="69" t="n"/>
      <c r="I16" s="224" t="n"/>
      <c r="J16" s="224" t="n"/>
      <c r="K16" s="224" t="n"/>
      <c r="L16" s="69" t="n"/>
      <c r="M16" s="276">
        <f>SUM(C16:L16)</f>
        <v/>
      </c>
      <c r="N16" s="55" t="n">
        <v>250</v>
      </c>
      <c r="O16" s="268">
        <f>N16-M16</f>
        <v/>
      </c>
      <c r="P16" s="256">
        <f>SUM(D16:L16)+'0913'!Q16</f>
        <v/>
      </c>
    </row>
    <row r="17" spans="1:19">
      <c r="A17" s="236" t="n">
        <v>16</v>
      </c>
      <c r="B17" s="262" t="s">
        <v>31</v>
      </c>
      <c r="C17" s="261">
        <f>-1*'0913'!O17</f>
        <v/>
      </c>
      <c r="D17" s="224" t="n"/>
      <c r="E17" s="227" t="n">
        <v>300</v>
      </c>
      <c r="F17" s="227" t="n">
        <v>150</v>
      </c>
      <c r="G17" s="69" t="n"/>
      <c r="H17" s="69" t="n"/>
      <c r="I17" s="224" t="n"/>
      <c r="J17" s="224" t="n"/>
      <c r="K17" s="226" t="n">
        <v>250</v>
      </c>
      <c r="L17" s="69" t="n"/>
      <c r="M17" s="276">
        <f>SUM(C17:L17)</f>
        <v/>
      </c>
      <c r="N17" s="55" t="n"/>
      <c r="O17" s="268">
        <f>N17-M17</f>
        <v/>
      </c>
      <c r="P17" s="256">
        <f>SUM(D17:L17)+'0913'!Q17</f>
        <v/>
      </c>
    </row>
    <row r="18" spans="1:19">
      <c r="A18" s="236" t="n">
        <v>12</v>
      </c>
      <c r="B18" s="262" t="s">
        <v>46</v>
      </c>
      <c r="C18" s="261">
        <f>-1*'0913'!O18</f>
        <v/>
      </c>
      <c r="D18" s="224" t="n"/>
      <c r="E18" s="224" t="n"/>
      <c r="F18" s="224" t="n"/>
      <c r="G18" s="69" t="n"/>
      <c r="H18" s="69" t="n"/>
      <c r="I18" s="224" t="n"/>
      <c r="J18" s="224" t="n"/>
      <c r="K18" s="224" t="n"/>
      <c r="L18" s="69" t="n"/>
      <c r="M18" s="276">
        <f>SUM(C18:L18)</f>
        <v/>
      </c>
      <c r="N18" s="55" t="n"/>
      <c r="O18" s="268">
        <f>N18-M18</f>
        <v/>
      </c>
      <c r="P18" s="256">
        <f>SUM(D18:L18)+'0913'!Q18</f>
        <v/>
      </c>
    </row>
    <row r="19" spans="1:19">
      <c r="A19" s="236" t="n">
        <v>13</v>
      </c>
      <c r="B19" s="262" t="s">
        <v>211</v>
      </c>
      <c r="C19" s="261">
        <f>-1*'0913'!O19</f>
        <v/>
      </c>
      <c r="D19" s="224" t="n"/>
      <c r="E19" s="224" t="n"/>
      <c r="F19" s="224" t="n"/>
      <c r="G19" s="69" t="n"/>
      <c r="H19" s="69" t="n"/>
      <c r="I19" s="224" t="n"/>
      <c r="J19" s="224" t="n"/>
      <c r="K19" s="224" t="n"/>
      <c r="L19" s="69" t="n"/>
      <c r="M19" s="276">
        <f>SUM(C19:L19)</f>
        <v/>
      </c>
      <c r="N19" s="55" t="n"/>
      <c r="O19" s="268">
        <f>N19-M19</f>
        <v/>
      </c>
      <c r="P19" s="256">
        <f>SUM(D19:L19)+'0913'!Q19</f>
        <v/>
      </c>
    </row>
    <row r="20" spans="1:19">
      <c r="A20" s="236" t="n">
        <v>14</v>
      </c>
      <c r="B20" s="262" t="s">
        <v>191</v>
      </c>
      <c r="C20" s="261">
        <f>-1*'0913'!O20</f>
        <v/>
      </c>
      <c r="D20" s="224" t="n"/>
      <c r="E20" s="224" t="n"/>
      <c r="F20" s="224" t="n"/>
      <c r="G20" s="69" t="n"/>
      <c r="H20" s="69" t="n"/>
      <c r="I20" s="224" t="n"/>
      <c r="J20" s="224" t="n"/>
      <c r="K20" s="224" t="n"/>
      <c r="L20" s="69" t="n"/>
      <c r="M20" s="276">
        <f>SUM(C20:L20)</f>
        <v/>
      </c>
      <c r="N20" s="55" t="n"/>
      <c r="O20" s="268">
        <f>N20-M20</f>
        <v/>
      </c>
      <c r="P20" s="256">
        <f>SUM(D20:L20)+'0913'!Q20</f>
        <v/>
      </c>
    </row>
    <row r="21" spans="1:19">
      <c r="A21" s="236" t="n">
        <v>15</v>
      </c>
      <c r="B21" s="262" t="s">
        <v>201</v>
      </c>
      <c r="C21" s="261">
        <f>-1*'0913'!O21</f>
        <v/>
      </c>
      <c r="D21" s="224" t="n"/>
      <c r="E21" s="224" t="n"/>
      <c r="F21" s="224" t="n"/>
      <c r="G21" s="69" t="n"/>
      <c r="H21" s="69" t="n"/>
      <c r="I21" s="224" t="n"/>
      <c r="J21" s="224" t="n"/>
      <c r="K21" s="224" t="n"/>
      <c r="L21" s="69" t="n"/>
      <c r="M21" s="276">
        <f>SUM(C21:L21)</f>
        <v/>
      </c>
      <c r="N21" s="55" t="n"/>
      <c r="O21" s="268">
        <f>N21-M21</f>
        <v/>
      </c>
      <c r="P21" s="256">
        <f>SUM(D21:L21)+'0913'!Q21</f>
        <v/>
      </c>
    </row>
    <row r="22" spans="1:19">
      <c r="A22" s="236" t="n">
        <v>17</v>
      </c>
      <c r="B22" s="262" t="s">
        <v>68</v>
      </c>
      <c r="C22" s="261">
        <f>-1*'0913'!O22</f>
        <v/>
      </c>
      <c r="D22" s="224" t="n"/>
      <c r="E22" s="224" t="n"/>
      <c r="F22" s="227" t="n">
        <v>150</v>
      </c>
      <c r="G22" s="69" t="n"/>
      <c r="H22" s="69" t="n"/>
      <c r="I22" s="227" t="n">
        <v>400</v>
      </c>
      <c r="J22" s="226" t="n">
        <v>300</v>
      </c>
      <c r="K22" s="226" t="n">
        <v>250</v>
      </c>
      <c r="L22" s="69" t="n"/>
      <c r="M22" s="276">
        <f>SUM(C22:L22)</f>
        <v/>
      </c>
      <c r="N22" s="55" t="n">
        <v>2000</v>
      </c>
      <c r="O22" s="268">
        <f>N22-M22</f>
        <v/>
      </c>
      <c r="P22" s="256">
        <f>SUM(D22:L22)+'0913'!Q22</f>
        <v/>
      </c>
    </row>
    <row r="23" spans="1:19">
      <c r="A23" s="236" t="n">
        <v>18</v>
      </c>
      <c r="B23" s="262" t="s">
        <v>130</v>
      </c>
      <c r="C23" s="261">
        <f>-1*'0913'!O23</f>
        <v/>
      </c>
      <c r="D23" s="224" t="n"/>
      <c r="E23" s="227" t="n">
        <v>300</v>
      </c>
      <c r="F23" s="227" t="n">
        <v>150</v>
      </c>
      <c r="G23" s="69" t="n"/>
      <c r="H23" s="69" t="n"/>
      <c r="I23" s="227" t="n">
        <v>400</v>
      </c>
      <c r="J23" s="226" t="n">
        <v>300</v>
      </c>
      <c r="K23" s="226" t="n">
        <v>250</v>
      </c>
      <c r="L23" s="69" t="n"/>
      <c r="M23" s="276">
        <f>SUM(C23:L23)</f>
        <v/>
      </c>
      <c r="N23" s="55" t="n">
        <v>1000</v>
      </c>
      <c r="O23" s="268">
        <f>N23-M23</f>
        <v/>
      </c>
      <c r="P23" s="256">
        <f>SUM(D23:L23)+'0913'!Q23</f>
        <v/>
      </c>
    </row>
    <row r="24" spans="1:19">
      <c r="A24" s="236" t="n">
        <v>19</v>
      </c>
      <c r="B24" s="262" t="s">
        <v>65</v>
      </c>
      <c r="C24" s="261">
        <f>-1*'0913'!O24</f>
        <v/>
      </c>
      <c r="D24" s="224" t="n"/>
      <c r="E24" s="226" t="n">
        <v>300</v>
      </c>
      <c r="F24" s="224" t="n"/>
      <c r="G24" s="69" t="n"/>
      <c r="H24" s="69" t="n"/>
      <c r="I24" s="224" t="n"/>
      <c r="J24" s="224" t="n"/>
      <c r="K24" s="224" t="n"/>
      <c r="L24" s="69" t="n"/>
      <c r="M24" s="276">
        <f>SUM(C24:L24)</f>
        <v/>
      </c>
      <c r="N24" s="55" t="n">
        <v>1000</v>
      </c>
      <c r="O24" s="268">
        <f>N24-M24</f>
        <v/>
      </c>
      <c r="P24" s="256">
        <f>SUM(D24:L24)+'0913'!Q24</f>
        <v/>
      </c>
    </row>
    <row r="25" spans="1:19">
      <c r="A25" s="236" t="n">
        <v>20</v>
      </c>
      <c r="B25" s="262" t="s">
        <v>39</v>
      </c>
      <c r="C25" s="261">
        <f>-1*'0913'!O25</f>
        <v/>
      </c>
      <c r="D25" s="224" t="n"/>
      <c r="E25" s="224" t="n"/>
      <c r="F25" s="224" t="n"/>
      <c r="G25" s="69" t="n"/>
      <c r="H25" s="69" t="n"/>
      <c r="I25" s="224" t="n"/>
      <c r="J25" s="224" t="n"/>
      <c r="K25" s="224" t="n"/>
      <c r="L25" s="69" t="n"/>
      <c r="M25" s="276">
        <f>SUM(C25:L25)</f>
        <v/>
      </c>
      <c r="N25" s="55" t="n"/>
      <c r="O25" s="268">
        <f>N25-M25</f>
        <v/>
      </c>
      <c r="P25" s="256">
        <f>SUM(D25:L25)+'0913'!Q25</f>
        <v/>
      </c>
    </row>
    <row r="26" spans="1:19">
      <c r="A26" s="236" t="n">
        <v>21</v>
      </c>
      <c r="B26" s="262" t="s">
        <v>34</v>
      </c>
      <c r="C26" s="261">
        <f>-1*'0913'!O26</f>
        <v/>
      </c>
      <c r="D26" s="224" t="n"/>
      <c r="E26" s="224" t="n"/>
      <c r="F26" s="224" t="n"/>
      <c r="G26" s="69" t="n"/>
      <c r="H26" s="69" t="n"/>
      <c r="I26" s="224" t="n"/>
      <c r="J26" s="226" t="n">
        <v>300</v>
      </c>
      <c r="K26" s="224" t="n"/>
      <c r="L26" s="69" t="n"/>
      <c r="M26" s="276">
        <f>SUM(C26:L26)</f>
        <v/>
      </c>
      <c r="N26" s="55" t="n">
        <v>500</v>
      </c>
      <c r="O26" s="268">
        <f>N26-M26</f>
        <v/>
      </c>
      <c r="P26" s="256">
        <f>SUM(D26:L26)+'0913'!Q26</f>
        <v/>
      </c>
    </row>
    <row r="27" spans="1:19">
      <c r="A27" s="236" t="n">
        <v>22</v>
      </c>
      <c r="B27" s="262" t="s">
        <v>42</v>
      </c>
      <c r="C27" s="261">
        <f>-1*'0913'!O27</f>
        <v/>
      </c>
      <c r="D27" s="224" t="n"/>
      <c r="E27" s="227" t="n">
        <v>300</v>
      </c>
      <c r="F27" s="224" t="n"/>
      <c r="G27" s="69" t="n"/>
      <c r="H27" s="69" t="n"/>
      <c r="I27" s="226" t="n">
        <v>400</v>
      </c>
      <c r="J27" s="224" t="n"/>
      <c r="K27" s="224" t="n"/>
      <c r="L27" s="69" t="n"/>
      <c r="M27" s="276">
        <f>SUM(C27:L27)</f>
        <v/>
      </c>
      <c r="N27" s="55" t="n">
        <v>800</v>
      </c>
      <c r="O27" s="268">
        <f>N27-M27</f>
        <v/>
      </c>
      <c r="P27" s="256">
        <f>SUM(D27:L27)+'0913'!Q27</f>
        <v/>
      </c>
    </row>
    <row r="28" spans="1:19">
      <c r="A28" s="236" t="n">
        <v>23</v>
      </c>
      <c r="B28" s="262" t="s">
        <v>192</v>
      </c>
      <c r="C28" s="261">
        <f>-1*'0913'!O28</f>
        <v/>
      </c>
      <c r="D28" s="224" t="n"/>
      <c r="E28" s="224" t="n"/>
      <c r="F28" s="224" t="n"/>
      <c r="G28" s="69" t="n"/>
      <c r="H28" s="44" t="n"/>
      <c r="I28" s="224" t="n"/>
      <c r="J28" s="224" t="n"/>
      <c r="K28" s="224" t="n"/>
      <c r="L28" s="69" t="n"/>
      <c r="M28" s="276" t="n">
        <v>0</v>
      </c>
      <c r="N28" s="55" t="n"/>
      <c r="O28" s="268">
        <f>N28-M28</f>
        <v/>
      </c>
      <c r="P28" s="256">
        <f>SUM(D28:L28)+'0913'!Q28</f>
        <v/>
      </c>
    </row>
    <row r="29" spans="1:19">
      <c r="A29" s="236" t="n">
        <v>24</v>
      </c>
      <c r="B29" s="262" t="s">
        <v>45</v>
      </c>
      <c r="C29" s="261">
        <f>-1*'0913'!O29</f>
        <v/>
      </c>
      <c r="D29" s="224" t="n"/>
      <c r="E29" s="224" t="n"/>
      <c r="F29" s="224" t="n"/>
      <c r="G29" s="69" t="n"/>
      <c r="H29" s="69" t="n"/>
      <c r="I29" s="224" t="n"/>
      <c r="J29" s="224" t="n"/>
      <c r="K29" s="224" t="n"/>
      <c r="L29" s="69" t="n"/>
      <c r="M29" s="276">
        <f>SUM(C29:L29)</f>
        <v/>
      </c>
      <c r="N29" s="55" t="n"/>
      <c r="O29" s="268">
        <f>N29-M29</f>
        <v/>
      </c>
      <c r="P29" s="256">
        <f>SUM(D29:L29)+'0913'!Q29</f>
        <v/>
      </c>
    </row>
    <row r="30" spans="1:19">
      <c r="A30" s="236" t="n">
        <v>25</v>
      </c>
      <c r="B30" s="262" t="s">
        <v>212</v>
      </c>
      <c r="C30" s="261">
        <f>-1*'0913'!O30</f>
        <v/>
      </c>
      <c r="D30" s="224" t="n"/>
      <c r="E30" s="224" t="n"/>
      <c r="F30" s="224" t="n"/>
      <c r="G30" s="69" t="n"/>
      <c r="H30" s="69" t="n"/>
      <c r="I30" s="224" t="n"/>
      <c r="J30" s="224" t="n"/>
      <c r="K30" s="224" t="n"/>
      <c r="L30" s="69" t="n"/>
      <c r="M30" s="276">
        <f>SUM(C30:L30)</f>
        <v/>
      </c>
      <c r="N30" s="55" t="n"/>
      <c r="O30" s="268">
        <f>N30-M30</f>
        <v/>
      </c>
      <c r="P30" s="256">
        <f>SUM(D30:L30)+'0913'!Q30</f>
        <v/>
      </c>
    </row>
    <row r="31" spans="1:19">
      <c r="A31" s="236" t="n">
        <v>26</v>
      </c>
      <c r="B31" s="262" t="s">
        <v>203</v>
      </c>
      <c r="C31" s="261">
        <f>-1*'0913'!O31</f>
        <v/>
      </c>
      <c r="D31" s="224" t="n"/>
      <c r="E31" s="224" t="n"/>
      <c r="F31" s="224" t="n"/>
      <c r="G31" s="69" t="n"/>
      <c r="H31" s="69" t="n"/>
      <c r="I31" s="224" t="n"/>
      <c r="J31" s="224" t="n"/>
      <c r="K31" s="224" t="n"/>
      <c r="L31" s="69" t="n"/>
      <c r="M31" s="276">
        <f>SUM(C31:L31)</f>
        <v/>
      </c>
      <c r="N31" s="55" t="n"/>
      <c r="O31" s="268">
        <f>N31-M31</f>
        <v/>
      </c>
      <c r="P31" s="256">
        <f>SUM(D31:L31)+'0913'!Q31</f>
        <v/>
      </c>
    </row>
    <row r="32" spans="1:19">
      <c r="A32" s="236" t="n">
        <v>27</v>
      </c>
      <c r="B32" s="262" t="s">
        <v>209</v>
      </c>
      <c r="C32" s="261">
        <f>-1*'0913'!O32</f>
        <v/>
      </c>
      <c r="D32" s="224" t="n"/>
      <c r="E32" s="224" t="n"/>
      <c r="F32" s="224" t="n"/>
      <c r="G32" s="69" t="n"/>
      <c r="H32" s="69" t="n"/>
      <c r="I32" s="224" t="n"/>
      <c r="J32" s="224" t="n"/>
      <c r="K32" s="224" t="n"/>
      <c r="L32" s="69" t="n"/>
      <c r="M32" s="276">
        <f>SUM(C32:L32)</f>
        <v/>
      </c>
      <c r="N32" s="55" t="n"/>
      <c r="O32" s="268">
        <f>N32-M32</f>
        <v/>
      </c>
      <c r="P32" s="256">
        <f>SUM(D32:L32)+'0913'!Q32</f>
        <v/>
      </c>
    </row>
    <row r="33" spans="1:19">
      <c r="A33" s="236" t="n">
        <v>28</v>
      </c>
      <c r="B33" s="262" t="s">
        <v>179</v>
      </c>
      <c r="C33" s="261">
        <f>-1*'0913'!O33</f>
        <v/>
      </c>
      <c r="D33" s="224" t="n"/>
      <c r="E33" s="224" t="n"/>
      <c r="F33" s="224" t="n"/>
      <c r="G33" s="69" t="n"/>
      <c r="H33" s="69" t="n"/>
      <c r="I33" s="224" t="n"/>
      <c r="J33" s="224" t="n"/>
      <c r="K33" s="224" t="n"/>
      <c r="L33" s="69" t="n"/>
      <c r="M33" s="276">
        <f>SUM(C33:L33)</f>
        <v/>
      </c>
      <c r="N33" s="55" t="n"/>
      <c r="O33" s="268">
        <f>N33-M33</f>
        <v/>
      </c>
      <c r="P33" s="256">
        <f>SUM(D33:L33)+'0913'!Q33</f>
        <v/>
      </c>
    </row>
    <row r="34" spans="1:19">
      <c r="A34" s="236" t="n">
        <v>29</v>
      </c>
      <c r="B34" s="262" t="s">
        <v>154</v>
      </c>
      <c r="C34" s="261">
        <f>-1*'0913'!O34</f>
        <v/>
      </c>
      <c r="D34" s="224" t="n"/>
      <c r="E34" s="224" t="n"/>
      <c r="F34" s="224" t="n"/>
      <c r="G34" s="69" t="n"/>
      <c r="H34" s="69" t="n"/>
      <c r="I34" s="224" t="n"/>
      <c r="J34" s="224" t="n"/>
      <c r="K34" s="224" t="n"/>
      <c r="L34" s="69" t="n"/>
      <c r="M34" s="276">
        <f>SUM(C34:L34)</f>
        <v/>
      </c>
      <c r="N34" s="55" t="n"/>
      <c r="O34" s="268">
        <f>N34-M34</f>
        <v/>
      </c>
      <c r="P34" s="256">
        <f>SUM(D34:L34)+'0913'!Q34</f>
        <v/>
      </c>
    </row>
    <row r="35" spans="1:19">
      <c r="C35" s="230" t="n"/>
      <c r="D35" s="69" t="n"/>
      <c r="E35" s="69" t="n"/>
      <c r="F35" s="69" t="n"/>
      <c r="G35" s="69" t="n"/>
      <c r="H35" s="69" t="n"/>
      <c r="I35" s="69" t="n"/>
      <c r="J35" s="69" t="n"/>
      <c r="K35" s="69" t="n"/>
      <c r="L35" s="69" t="n"/>
      <c r="M35" s="71" t="n"/>
      <c r="N35" s="71" t="n"/>
      <c r="P35" s="234" t="n"/>
    </row>
    <row r="36" spans="1:19">
      <c r="C36" s="230" t="n"/>
      <c r="D36" s="69" t="n"/>
      <c r="E36" s="69" t="n"/>
      <c r="F36" s="69" t="n"/>
      <c r="G36" s="69" t="n"/>
      <c r="H36" s="69" t="n"/>
      <c r="I36" s="69" t="n"/>
      <c r="J36" s="69" t="n"/>
      <c r="K36" s="69" t="n"/>
      <c r="L36" s="69" t="n"/>
      <c r="M36" s="71" t="n"/>
      <c r="N36" s="71" t="n"/>
      <c r="P36" s="234" t="n"/>
    </row>
    <row r="37" spans="1:19">
      <c r="C37" s="230" t="n"/>
      <c r="D37" s="69" t="n"/>
      <c r="E37" s="69" t="s">
        <v>454</v>
      </c>
      <c r="F37" s="69" t="n"/>
      <c r="G37" s="240" t="n"/>
      <c r="H37" s="69" t="n"/>
      <c r="I37" s="69" t="n"/>
      <c r="J37" s="69" t="s">
        <v>559</v>
      </c>
      <c r="K37" s="69" t="s">
        <v>560</v>
      </c>
      <c r="L37" s="69" t="n"/>
      <c r="M37" s="71" t="n"/>
      <c r="N37" s="71" t="n"/>
      <c r="P37" s="234" t="n"/>
    </row>
    <row r="38" spans="1:19">
      <c r="C38" s="230" t="n"/>
      <c r="D38" s="69" t="n"/>
      <c r="E38" s="69" t="n"/>
      <c r="F38" s="69" t="n"/>
      <c r="G38" s="69" t="n"/>
      <c r="H38" s="69" t="n"/>
      <c r="I38" s="69" t="n"/>
      <c r="J38" s="69" t="n"/>
      <c r="K38" s="69" t="s">
        <v>561</v>
      </c>
      <c r="L38" s="69" t="n"/>
      <c r="M38" s="71" t="n"/>
      <c r="N38" s="71" t="n"/>
      <c r="P38" s="234" t="n"/>
    </row>
    <row r="39" spans="1:19">
      <c r="C39" s="230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</row>
    <row r="40" spans="1:19">
      <c r="C40" s="230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</row>
    <row r="41" spans="1:19">
      <c r="C41" s="230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</row>
    <row r="42" spans="1:19">
      <c r="C42" s="230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</row>
    <row r="43" spans="1:19">
      <c r="C43" s="230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</row>
    <row r="44" spans="1:19">
      <c r="C44" s="230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</row>
    <row r="45" spans="1:19">
      <c r="C45" s="230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</row>
    <row r="46" spans="1:19">
      <c r="C46" s="230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</row>
    <row r="47" spans="1:19">
      <c r="C47" s="230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</row>
    <row r="48" spans="1:19">
      <c r="C48" s="230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</row>
    <row r="49" spans="1:19">
      <c r="C49" s="230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</row>
    <row r="50" spans="1:19">
      <c r="C50" s="230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</row>
    <row r="51" spans="1:19">
      <c r="C51" s="230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</row>
    <row r="52" spans="1:19">
      <c r="C52" s="230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</row>
    <row r="53" spans="1:19">
      <c r="C53" s="230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</row>
    <row r="54" spans="1:19">
      <c r="C54" s="230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</row>
    <row r="55" spans="1:19">
      <c r="C55" s="230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</row>
    <row r="56" spans="1:19">
      <c r="C56" s="230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</row>
    <row r="57" spans="1:19">
      <c r="C57" s="230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</row>
    <row r="58" spans="1:19">
      <c r="C58" s="230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</row>
    <row r="59" spans="1:19">
      <c r="C59" s="230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</row>
    <row r="60" spans="1:19">
      <c r="C60" s="230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</row>
    <row r="61" spans="1:19">
      <c r="C61" s="230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</row>
    <row r="62" spans="1:19">
      <c r="C62" s="230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</row>
    <row r="63" spans="1:19">
      <c r="C63" s="230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</row>
    <row r="64" spans="1:19">
      <c r="C64" s="230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</row>
    <row r="65" spans="1:19">
      <c r="C65" s="230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</row>
    <row r="66" spans="1:19">
      <c r="C66" s="230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</row>
    <row r="67" spans="1:19">
      <c r="C67" s="230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</row>
    <row r="68" spans="1:19">
      <c r="C68" s="230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</row>
    <row r="69" spans="1:19">
      <c r="C69" s="230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</row>
    <row r="70" spans="1:19">
      <c r="C70" s="230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</row>
    <row r="71" spans="1:19">
      <c r="C71" s="230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</row>
    <row r="72" spans="1:19">
      <c r="C72" s="230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</row>
    <row r="73" spans="1:19">
      <c r="C73" s="230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</row>
    <row r="74" spans="1:19">
      <c r="C74" s="230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</row>
    <row r="75" spans="1:19">
      <c r="C75" s="230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</row>
    <row r="76" spans="1:19">
      <c r="C76" s="230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</row>
    <row r="77" spans="1:19">
      <c r="C77" s="230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</row>
    <row r="78" spans="1:19">
      <c r="C78" s="230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</row>
    <row r="79" spans="1:19">
      <c r="C79" s="230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</row>
    <row r="80" spans="1:19">
      <c r="C80" s="230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</row>
    <row r="81" spans="1:19">
      <c r="C81" s="230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</row>
    <row r="82" spans="1:19">
      <c r="C82" s="230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</row>
    <row r="83" spans="1:19">
      <c r="C83" s="230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</row>
    <row r="84" spans="1:19">
      <c r="C84" s="230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</row>
    <row r="85" spans="1:19">
      <c r="C85" s="230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</row>
    <row r="86" spans="1:19">
      <c r="C86" s="230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</row>
    <row r="87" spans="1:19">
      <c r="C87" s="230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</row>
    <row r="88" spans="1:19">
      <c r="C88" s="230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</row>
    <row r="89" spans="1:19">
      <c r="C89" s="230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</row>
    <row r="90" spans="1:19">
      <c r="C90" s="230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</row>
    <row r="91" spans="1:19">
      <c r="C91" s="230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</row>
    <row r="92" spans="1:19">
      <c r="C92" s="230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</row>
    <row r="93" spans="1:19">
      <c r="C93" s="230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</row>
    <row r="94" spans="1:19">
      <c r="C94" s="230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</row>
    <row r="95" spans="1:19">
      <c r="C95" s="230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</row>
    <row r="96" spans="1:19">
      <c r="C96" s="230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</row>
    <row r="97" spans="1:19">
      <c r="C97" s="230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</row>
    <row r="98" spans="1:19">
      <c r="C98" s="230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</row>
    <row r="99" spans="1:19">
      <c r="C99" s="230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</row>
    <row r="100" spans="1:19">
      <c r="C100" s="230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</row>
    <row r="101" spans="1:19">
      <c r="C101" s="230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</row>
  </sheetData>
  <pageMargins bottom="1" footer="0.5" header="0.5" left="0.75" right="0.75" top="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1.57"/>
    <col customWidth="1" max="5" min="5" style="291" width="11"/>
    <col customWidth="1" max="6" min="6" style="291" width="10.86"/>
    <col customWidth="1" max="7" min="7" style="291" width="10.29"/>
    <col customWidth="1" max="8" min="8" style="291" width="10.86"/>
    <col customWidth="1" max="9" min="9" style="291" width="10.14"/>
    <col customWidth="1" max="10" min="10" style="291" width="11"/>
    <col customWidth="1" max="11" min="11" style="291" width="10.86"/>
    <col customWidth="1" max="12" min="12" style="291" width="10.43"/>
    <col customWidth="1" max="13" min="13" style="291" width="8.710000000000001"/>
    <col customWidth="1" max="14" min="14" style="291" width="8"/>
    <col customWidth="1" max="15" min="15" style="291" width="8.859999999999999"/>
    <col customWidth="1" max="16" min="16" style="291" width="9.859999999999999"/>
    <col customWidth="1" max="17" min="17" style="291" width="12"/>
    <col customWidth="1" max="20" min="18" style="291" width="17.29"/>
  </cols>
  <sheetData>
    <row r="1" spans="1:20">
      <c r="A1" s="236" t="n">
        <v>-4</v>
      </c>
      <c r="B1" s="218" t="s">
        <v>245</v>
      </c>
      <c r="C1" s="181" t="s">
        <v>252</v>
      </c>
      <c r="D1" s="182" t="n">
        <v>41519</v>
      </c>
      <c r="E1" s="182" t="n">
        <v>41522</v>
      </c>
      <c r="F1" s="182" t="n">
        <v>41526</v>
      </c>
      <c r="G1" s="182" t="n">
        <v>41529</v>
      </c>
      <c r="H1" s="182" t="n">
        <v>41533</v>
      </c>
      <c r="I1" s="182" t="n">
        <v>41536</v>
      </c>
      <c r="J1" s="182" t="n">
        <v>41540</v>
      </c>
      <c r="K1" s="182" t="n">
        <v>41543</v>
      </c>
      <c r="L1" s="182" t="n">
        <v>41547</v>
      </c>
      <c r="M1" s="16" t="s">
        <v>253</v>
      </c>
      <c r="N1" s="17" t="s">
        <v>254</v>
      </c>
      <c r="O1" s="18" t="s">
        <v>255</v>
      </c>
      <c r="P1" s="19" t="s">
        <v>562</v>
      </c>
      <c r="Q1" s="19" t="s">
        <v>546</v>
      </c>
    </row>
    <row r="2" spans="1:20">
      <c r="A2" s="246" t="n">
        <v>-3</v>
      </c>
      <c r="B2" s="22" t="s">
        <v>258</v>
      </c>
      <c r="C2" s="23">
        <f>'0813'!M2</f>
        <v/>
      </c>
      <c r="D2" s="227" t="s">
        <v>340</v>
      </c>
      <c r="E2" s="224" t="n"/>
      <c r="F2" s="226" t="s">
        <v>404</v>
      </c>
      <c r="G2" s="227" t="s">
        <v>371</v>
      </c>
      <c r="H2" s="226" t="s">
        <v>556</v>
      </c>
      <c r="I2" s="226" t="s">
        <v>563</v>
      </c>
      <c r="J2" s="224" t="n"/>
      <c r="K2" s="224" t="n"/>
      <c r="L2" s="227" t="s">
        <v>558</v>
      </c>
      <c r="M2" s="26">
        <f>C2+M3-M4</f>
        <v/>
      </c>
      <c r="N2" s="55" t="n"/>
      <c r="O2" s="268">
        <f>SUM(O5:O34)</f>
        <v/>
      </c>
      <c r="P2" s="43" t="n"/>
      <c r="Q2" s="43" t="n"/>
      <c r="R2" s="246" t="n"/>
      <c r="S2" s="246" t="n"/>
      <c r="T2" s="246" t="n"/>
    </row>
    <row r="3" spans="1:20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11" t="n"/>
      <c r="Q3" s="211" t="n"/>
      <c r="R3" s="236" t="n"/>
      <c r="S3" s="236" t="n"/>
      <c r="T3" s="236" t="n"/>
    </row>
    <row r="4" spans="1:20">
      <c r="A4" s="257" t="n">
        <v>-1</v>
      </c>
      <c r="B4" s="40" t="s">
        <v>263</v>
      </c>
      <c r="C4" s="40" t="n"/>
      <c r="D4" s="229" t="n">
        <v>1200</v>
      </c>
      <c r="E4" s="229" t="n">
        <v>1950</v>
      </c>
      <c r="F4" s="229" t="n">
        <v>2600</v>
      </c>
      <c r="G4" s="229" t="n">
        <v>1200</v>
      </c>
      <c r="H4" s="229" t="n">
        <v>1950</v>
      </c>
      <c r="I4" s="229" t="n">
        <v>2600</v>
      </c>
      <c r="J4" s="229" t="n">
        <v>0</v>
      </c>
      <c r="K4" s="229" t="n">
        <v>0</v>
      </c>
      <c r="L4" s="229" t="n">
        <v>2600</v>
      </c>
      <c r="M4" s="229">
        <f>SUM(C4:L4)</f>
        <v/>
      </c>
      <c r="N4" s="55" t="n"/>
      <c r="O4" s="268" t="n"/>
      <c r="P4" s="43" t="n"/>
      <c r="Q4" s="43" t="n"/>
    </row>
    <row r="5" spans="1:20">
      <c r="A5" s="236" t="n">
        <v>0</v>
      </c>
      <c r="B5" s="263" t="s">
        <v>264</v>
      </c>
      <c r="C5" s="261">
        <f>-1*'0813'!O5</f>
        <v/>
      </c>
      <c r="D5" s="224" t="n"/>
      <c r="E5" s="69" t="n"/>
      <c r="F5" s="224" t="n"/>
      <c r="G5" s="226" t="n">
        <v>100</v>
      </c>
      <c r="H5" s="224" t="n"/>
      <c r="I5" s="227" t="n">
        <v>400</v>
      </c>
      <c r="J5" s="69" t="n"/>
      <c r="K5" s="69" t="n"/>
      <c r="L5" s="224" t="n"/>
      <c r="M5" s="276">
        <f>SUM(C5:L5)</f>
        <v/>
      </c>
      <c r="N5" s="55" t="n">
        <v>650</v>
      </c>
      <c r="O5" s="268">
        <f>N5-M5</f>
        <v/>
      </c>
      <c r="P5" s="256">
        <f>SUM(D5:G5)+'0813'!P5</f>
        <v/>
      </c>
      <c r="Q5" s="256">
        <f>SUM(H5:L5)</f>
        <v/>
      </c>
    </row>
    <row r="6" spans="1:20">
      <c r="A6" s="236" t="n">
        <v>1</v>
      </c>
      <c r="B6" s="262" t="s">
        <v>8</v>
      </c>
      <c r="C6" s="261">
        <f>-1*'0813'!O6</f>
        <v/>
      </c>
      <c r="D6" s="224" t="n"/>
      <c r="E6" s="69" t="n"/>
      <c r="F6" s="224" t="n"/>
      <c r="G6" s="224" t="n"/>
      <c r="H6" s="224" t="n"/>
      <c r="I6" s="224" t="n"/>
      <c r="J6" s="69" t="n"/>
      <c r="K6" s="69" t="n"/>
      <c r="L6" s="224" t="n"/>
      <c r="M6" s="276">
        <f>SUM(C6:L6)</f>
        <v/>
      </c>
      <c r="N6" s="55" t="n"/>
      <c r="O6" s="268">
        <f>N6-M6</f>
        <v/>
      </c>
      <c r="P6" s="256">
        <f>SUM(D6:G6)+'0813'!P6</f>
        <v/>
      </c>
      <c r="Q6" s="256">
        <f>SUM(H6:L6)</f>
        <v/>
      </c>
    </row>
    <row r="7" spans="1:20">
      <c r="A7" s="236" t="n">
        <v>2</v>
      </c>
      <c r="B7" s="262" t="s">
        <v>10</v>
      </c>
      <c r="C7" s="261">
        <f>-1*'0813'!O7</f>
        <v/>
      </c>
      <c r="D7" s="224" t="n"/>
      <c r="E7" s="69" t="n"/>
      <c r="F7" s="227" t="n">
        <v>300</v>
      </c>
      <c r="G7" s="226" t="n">
        <v>100</v>
      </c>
      <c r="H7" s="227" t="n">
        <v>300</v>
      </c>
      <c r="I7" s="227" t="n">
        <v>200</v>
      </c>
      <c r="J7" s="69" t="n"/>
      <c r="K7" s="69" t="n"/>
      <c r="L7" s="227" t="n">
        <v>300</v>
      </c>
      <c r="M7" s="276">
        <f>SUM(C7:L7)</f>
        <v/>
      </c>
      <c r="N7" s="55" t="n">
        <v>1200</v>
      </c>
      <c r="O7" s="268">
        <f>N7-M7</f>
        <v/>
      </c>
      <c r="P7" s="256">
        <f>SUM(D7:G7)+'0813'!P7</f>
        <v/>
      </c>
      <c r="Q7" s="256">
        <f>SUM(H7:L7)</f>
        <v/>
      </c>
    </row>
    <row r="8" spans="1:20">
      <c r="A8" s="236" t="n">
        <v>3</v>
      </c>
      <c r="B8" s="262" t="s">
        <v>13</v>
      </c>
      <c r="C8" s="261">
        <f>-1*'0813'!O8</f>
        <v/>
      </c>
      <c r="D8" s="226" t="n">
        <v>150</v>
      </c>
      <c r="E8" s="69" t="n">
        <v>200</v>
      </c>
      <c r="F8" s="226" t="n">
        <v>300</v>
      </c>
      <c r="G8" s="224" t="n"/>
      <c r="H8" s="227" t="n">
        <v>300</v>
      </c>
      <c r="I8" s="224" t="n"/>
      <c r="J8" s="69" t="n"/>
      <c r="K8" s="69" t="n"/>
      <c r="L8" s="224" t="n"/>
      <c r="M8" s="276">
        <f>SUM(C8:L8)</f>
        <v/>
      </c>
      <c r="N8" s="55" t="n"/>
      <c r="O8" s="268">
        <f>N8-M8</f>
        <v/>
      </c>
      <c r="P8" s="256">
        <f>SUM(D8:G8)+'0813'!P8</f>
        <v/>
      </c>
      <c r="Q8" s="256">
        <f>SUM(H8:L8)</f>
        <v/>
      </c>
    </row>
    <row r="9" spans="1:20">
      <c r="A9" s="236" t="n">
        <v>4</v>
      </c>
      <c r="B9" s="262" t="s">
        <v>124</v>
      </c>
      <c r="C9" s="261">
        <f>-1*'0813'!O9</f>
        <v/>
      </c>
      <c r="D9" s="224" t="n"/>
      <c r="E9" s="69" t="n">
        <v>200</v>
      </c>
      <c r="F9" s="226" t="n">
        <v>300</v>
      </c>
      <c r="G9" s="227" t="n">
        <v>100</v>
      </c>
      <c r="H9" s="224" t="n"/>
      <c r="I9" s="224" t="n"/>
      <c r="J9" s="69" t="n"/>
      <c r="K9" s="69" t="n"/>
      <c r="L9" s="226" t="n">
        <v>300</v>
      </c>
      <c r="M9" s="276">
        <f>SUM(C9:L9)</f>
        <v/>
      </c>
      <c r="N9" s="55" t="n"/>
      <c r="O9" s="268">
        <f>N9-M9</f>
        <v/>
      </c>
      <c r="P9" s="256">
        <f>SUM(D9:G9)+'0813'!P9</f>
        <v/>
      </c>
      <c r="Q9" s="256">
        <f>SUM(H9:L9)</f>
        <v/>
      </c>
    </row>
    <row r="10" spans="1:20">
      <c r="A10" s="236" t="n">
        <v>5</v>
      </c>
      <c r="B10" s="262" t="s">
        <v>16</v>
      </c>
      <c r="C10" s="261">
        <f>-1*'0813'!O10</f>
        <v/>
      </c>
      <c r="D10" s="226" t="n">
        <v>150</v>
      </c>
      <c r="E10" s="69" t="n">
        <v>200</v>
      </c>
      <c r="F10" s="224" t="n"/>
      <c r="G10" s="224" t="n"/>
      <c r="H10" s="224" t="n"/>
      <c r="I10" s="224" t="n"/>
      <c r="J10" s="69" t="n"/>
      <c r="K10" s="69" t="n"/>
      <c r="L10" s="224" t="n"/>
      <c r="M10" s="276">
        <f>SUM(C10:L10)</f>
        <v/>
      </c>
      <c r="N10" s="55" t="n"/>
      <c r="O10" s="268">
        <f>N10-M10</f>
        <v/>
      </c>
      <c r="P10" s="256">
        <f>SUM(D10:G10)+'0813'!P10</f>
        <v/>
      </c>
      <c r="Q10" s="256">
        <f>SUM(H10:L10)</f>
        <v/>
      </c>
    </row>
    <row r="11" spans="1:20">
      <c r="A11" s="236" t="n">
        <v>6</v>
      </c>
      <c r="B11" s="262" t="s">
        <v>19</v>
      </c>
      <c r="C11" s="261">
        <f>-1*'0813'!O11</f>
        <v/>
      </c>
      <c r="D11" s="226" t="n">
        <v>150</v>
      </c>
      <c r="E11" s="69" t="n"/>
      <c r="F11" s="226" t="n">
        <v>300</v>
      </c>
      <c r="G11" s="224" t="n"/>
      <c r="H11" s="226" t="n">
        <v>300</v>
      </c>
      <c r="I11" s="226" t="n">
        <v>200</v>
      </c>
      <c r="J11" s="69" t="n"/>
      <c r="K11" s="69" t="n"/>
      <c r="L11" s="226" t="n">
        <v>300</v>
      </c>
      <c r="M11" s="276">
        <f>SUM(C11:L11)</f>
        <v/>
      </c>
      <c r="N11" s="55">
        <f>M11</f>
        <v/>
      </c>
      <c r="O11" s="268">
        <f>N11-M11</f>
        <v/>
      </c>
      <c r="P11" s="256">
        <f>SUM(D11:G11)+'0813'!P11</f>
        <v/>
      </c>
      <c r="Q11" s="256">
        <f>SUM(H11:L11)</f>
        <v/>
      </c>
    </row>
    <row r="12" spans="1:20">
      <c r="A12" s="236" t="n">
        <v>7</v>
      </c>
      <c r="B12" s="262" t="s">
        <v>22</v>
      </c>
      <c r="C12" s="261">
        <f>-1*'0813'!O12</f>
        <v/>
      </c>
      <c r="D12" s="224" t="n"/>
      <c r="E12" s="69" t="n"/>
      <c r="F12" s="224" t="n"/>
      <c r="G12" s="224" t="n"/>
      <c r="H12" s="224" t="n"/>
      <c r="I12" s="224" t="n"/>
      <c r="J12" s="69" t="n"/>
      <c r="K12" s="69" t="n"/>
      <c r="L12" s="224" t="n"/>
      <c r="M12" s="276">
        <f>SUM(C12:L12)</f>
        <v/>
      </c>
      <c r="N12" s="55" t="n"/>
      <c r="O12" s="268">
        <f>N12-M12</f>
        <v/>
      </c>
      <c r="P12" s="256">
        <f>SUM(D12:G12)+'0813'!P12</f>
        <v/>
      </c>
      <c r="Q12" s="256">
        <f>SUM(H12:L12)</f>
        <v/>
      </c>
    </row>
    <row r="13" spans="1:20">
      <c r="A13" s="236" t="n">
        <v>8</v>
      </c>
      <c r="B13" s="262" t="s">
        <v>187</v>
      </c>
      <c r="C13" s="261">
        <f>-1*'0813'!O13</f>
        <v/>
      </c>
      <c r="D13" s="227" t="n">
        <v>150</v>
      </c>
      <c r="E13" s="69" t="n">
        <v>200</v>
      </c>
      <c r="F13" s="227" t="n">
        <v>300</v>
      </c>
      <c r="G13" s="227" t="n">
        <v>100</v>
      </c>
      <c r="H13" s="226" t="n">
        <v>300</v>
      </c>
      <c r="I13" s="226" t="n">
        <v>200</v>
      </c>
      <c r="J13" s="69" t="n"/>
      <c r="K13" s="69" t="n"/>
      <c r="L13" s="227" t="n">
        <v>300</v>
      </c>
      <c r="M13" s="276">
        <f>SUM(C13:L13)</f>
        <v/>
      </c>
      <c r="N13" s="55" t="n">
        <v>2000</v>
      </c>
      <c r="O13" s="268">
        <f>N13-M13</f>
        <v/>
      </c>
      <c r="P13" s="256">
        <f>SUM(D13:G13)+'0813'!P13</f>
        <v/>
      </c>
      <c r="Q13" s="256">
        <f>SUM(H13:L13)</f>
        <v/>
      </c>
    </row>
    <row r="14" spans="1:20">
      <c r="A14" s="236" t="n">
        <v>9</v>
      </c>
      <c r="B14" s="262" t="s">
        <v>25</v>
      </c>
      <c r="C14" s="261">
        <f>-1*'0813'!O14</f>
        <v/>
      </c>
      <c r="D14" s="224" t="n"/>
      <c r="E14" s="69" t="n"/>
      <c r="F14" s="224" t="n"/>
      <c r="G14" s="224" t="n"/>
      <c r="H14" s="224" t="n"/>
      <c r="I14" s="224" t="n"/>
      <c r="J14" s="69" t="n"/>
      <c r="K14" s="69" t="n"/>
      <c r="L14" s="224" t="n"/>
      <c r="M14" s="276">
        <f>SUM(C14:L14)</f>
        <v/>
      </c>
      <c r="N14" s="55" t="n"/>
      <c r="O14" s="268">
        <f>N14-M14</f>
        <v/>
      </c>
      <c r="P14" s="256">
        <f>SUM(D14:G14)+'0813'!P14</f>
        <v/>
      </c>
      <c r="Q14" s="256">
        <f>SUM(H14:L14)</f>
        <v/>
      </c>
    </row>
    <row r="15" spans="1:20">
      <c r="A15" s="236" t="n">
        <v>10</v>
      </c>
      <c r="B15" s="262" t="s">
        <v>28</v>
      </c>
      <c r="C15" s="261">
        <f>-1*'0813'!O15</f>
        <v/>
      </c>
      <c r="D15" s="224" t="n"/>
      <c r="E15" s="69" t="n"/>
      <c r="F15" s="224" t="n"/>
      <c r="G15" s="224" t="n"/>
      <c r="H15" s="224" t="n"/>
      <c r="I15" s="224" t="n"/>
      <c r="J15" s="69" t="n"/>
      <c r="K15" s="69" t="n"/>
      <c r="L15" s="224" t="n"/>
      <c r="M15" s="276">
        <f>SUM(C15:L15)</f>
        <v/>
      </c>
      <c r="N15" s="55" t="n"/>
      <c r="O15" s="268">
        <f>N15-M15</f>
        <v/>
      </c>
      <c r="P15" s="256">
        <f>SUM(D15:G15)+'0813'!P15</f>
        <v/>
      </c>
      <c r="Q15" s="256">
        <f>SUM(H15:L15)</f>
        <v/>
      </c>
    </row>
    <row r="16" spans="1:20">
      <c r="A16" s="236" t="n">
        <v>11</v>
      </c>
      <c r="B16" s="262" t="s">
        <v>184</v>
      </c>
      <c r="C16" s="261">
        <f>-1*'0813'!O16</f>
        <v/>
      </c>
      <c r="D16" s="224" t="n"/>
      <c r="E16" s="69" t="n"/>
      <c r="F16" s="224" t="n"/>
      <c r="G16" s="226" t="n">
        <v>100</v>
      </c>
      <c r="H16" s="224" t="n"/>
      <c r="I16" s="227" t="n">
        <v>200</v>
      </c>
      <c r="J16" s="69" t="n"/>
      <c r="K16" s="69" t="n"/>
      <c r="L16" s="224" t="n"/>
      <c r="M16" s="276">
        <f>SUM(C16:L16)</f>
        <v/>
      </c>
      <c r="N16" s="55" t="n"/>
      <c r="O16" s="268">
        <f>N16-M16</f>
        <v/>
      </c>
      <c r="P16" s="256">
        <f>SUM(D16:G16)+'0813'!P16</f>
        <v/>
      </c>
      <c r="Q16" s="256">
        <f>SUM(H16:L16)</f>
        <v/>
      </c>
    </row>
    <row r="17" spans="1:20">
      <c r="A17" s="236" t="n">
        <v>16</v>
      </c>
      <c r="B17" s="262" t="s">
        <v>31</v>
      </c>
      <c r="C17" s="261">
        <f>-1*'0813'!O21</f>
        <v/>
      </c>
      <c r="D17" s="226" t="n">
        <v>150</v>
      </c>
      <c r="E17" s="69" t="n">
        <v>200</v>
      </c>
      <c r="F17" s="227" t="n">
        <v>300</v>
      </c>
      <c r="G17" s="227" t="n">
        <v>100</v>
      </c>
      <c r="H17" s="226" t="n">
        <v>300</v>
      </c>
      <c r="I17" s="226" t="n">
        <v>200</v>
      </c>
      <c r="J17" s="69" t="n"/>
      <c r="K17" s="69" t="n"/>
      <c r="L17" s="227" t="n">
        <v>300</v>
      </c>
      <c r="M17" s="276">
        <f>SUM(C17:L17)</f>
        <v/>
      </c>
      <c r="N17" s="55" t="n">
        <v>3550</v>
      </c>
      <c r="O17" s="268">
        <f>N17-M17</f>
        <v/>
      </c>
      <c r="P17" s="256">
        <f>SUM(D17:G17)+'0813'!P21</f>
        <v/>
      </c>
      <c r="Q17" s="256">
        <f>SUM(H17:L17)</f>
        <v/>
      </c>
    </row>
    <row r="18" spans="1:20">
      <c r="A18" s="236" t="n">
        <v>12</v>
      </c>
      <c r="B18" s="262" t="s">
        <v>46</v>
      </c>
      <c r="C18" s="261">
        <f>-1*'0813'!O17</f>
        <v/>
      </c>
      <c r="D18" s="224" t="n"/>
      <c r="E18" s="69" t="n"/>
      <c r="F18" s="224" t="n"/>
      <c r="G18" s="227" t="n">
        <v>100</v>
      </c>
      <c r="H18" s="224" t="n"/>
      <c r="I18" s="224" t="n"/>
      <c r="J18" s="69" t="n"/>
      <c r="K18" s="69" t="n"/>
      <c r="L18" s="224" t="n"/>
      <c r="M18" s="276">
        <f>SUM(C18:L18)</f>
        <v/>
      </c>
      <c r="N18" s="55" t="n"/>
      <c r="O18" s="268">
        <f>N18-M18</f>
        <v/>
      </c>
      <c r="P18" s="256">
        <f>SUM(D18:G18)+'0813'!P17</f>
        <v/>
      </c>
      <c r="Q18" s="256">
        <f>SUM(H18:L18)</f>
        <v/>
      </c>
    </row>
    <row r="19" spans="1:20">
      <c r="A19" s="236" t="n">
        <v>13</v>
      </c>
      <c r="B19" s="262" t="s">
        <v>211</v>
      </c>
      <c r="C19" s="261">
        <f>-1*'0813'!O18</f>
        <v/>
      </c>
      <c r="D19" s="224" t="n"/>
      <c r="E19" s="69" t="n"/>
      <c r="F19" s="224" t="n"/>
      <c r="G19" s="224" t="n"/>
      <c r="H19" s="224" t="n"/>
      <c r="I19" s="224" t="n"/>
      <c r="J19" s="69" t="n"/>
      <c r="K19" s="69" t="n"/>
      <c r="L19" s="224" t="n"/>
      <c r="M19" s="276">
        <f>SUM(C19:L19)</f>
        <v/>
      </c>
      <c r="N19" s="55" t="n"/>
      <c r="O19" s="268">
        <f>N19-M19</f>
        <v/>
      </c>
      <c r="P19" s="256">
        <f>SUM(D19:G19)+'0813'!P18</f>
        <v/>
      </c>
      <c r="Q19" s="256">
        <f>SUM(H19:L19)</f>
        <v/>
      </c>
    </row>
    <row r="20" spans="1:20">
      <c r="A20" s="236" t="n">
        <v>14</v>
      </c>
      <c r="B20" s="262" t="s">
        <v>191</v>
      </c>
      <c r="C20" s="261">
        <f>-1*'0813'!O19</f>
        <v/>
      </c>
      <c r="D20" s="224" t="n"/>
      <c r="E20" s="69" t="n"/>
      <c r="F20" s="224" t="n"/>
      <c r="G20" s="224" t="n"/>
      <c r="H20" s="224" t="n"/>
      <c r="I20" s="224" t="n"/>
      <c r="J20" s="69" t="n"/>
      <c r="K20" s="69" t="n"/>
      <c r="L20" s="224" t="n"/>
      <c r="M20" s="276">
        <f>SUM(C20:L20)</f>
        <v/>
      </c>
      <c r="N20" s="55" t="n"/>
      <c r="O20" s="268">
        <f>N20-M20</f>
        <v/>
      </c>
      <c r="P20" s="256">
        <f>SUM(D20:G20)+'0813'!P19</f>
        <v/>
      </c>
      <c r="Q20" s="256">
        <f>SUM(H20:L20)</f>
        <v/>
      </c>
    </row>
    <row r="21" spans="1:20">
      <c r="A21" s="236" t="n">
        <v>15</v>
      </c>
      <c r="B21" s="262" t="s">
        <v>201</v>
      </c>
      <c r="C21" s="261">
        <f>-1*'0813'!O20</f>
        <v/>
      </c>
      <c r="D21" s="224" t="n"/>
      <c r="E21" s="69" t="n"/>
      <c r="F21" s="224" t="n"/>
      <c r="G21" s="224" t="n"/>
      <c r="H21" s="224" t="n"/>
      <c r="I21" s="224" t="n"/>
      <c r="J21" s="69" t="n"/>
      <c r="K21" s="69" t="n"/>
      <c r="L21" s="224" t="n"/>
      <c r="M21" s="276">
        <f>SUM(C21:L21)</f>
        <v/>
      </c>
      <c r="N21" s="55" t="n"/>
      <c r="O21" s="268">
        <f>N21-M21</f>
        <v/>
      </c>
      <c r="P21" s="256">
        <f>SUM(D21:G21)+'0813'!P20</f>
        <v/>
      </c>
      <c r="Q21" s="256">
        <f>SUM(H21:L21)</f>
        <v/>
      </c>
    </row>
    <row r="22" spans="1:20">
      <c r="A22" s="236" t="n">
        <v>17</v>
      </c>
      <c r="B22" s="262" t="s">
        <v>68</v>
      </c>
      <c r="C22" s="261">
        <f>-1*'0813'!O22</f>
        <v/>
      </c>
      <c r="D22" s="227" t="n">
        <v>150</v>
      </c>
      <c r="E22" s="69" t="n">
        <v>200</v>
      </c>
      <c r="F22" s="227" t="n">
        <v>300</v>
      </c>
      <c r="G22" s="226" t="n">
        <v>100</v>
      </c>
      <c r="H22" s="226" t="n">
        <v>300</v>
      </c>
      <c r="I22" s="227" t="n">
        <v>200</v>
      </c>
      <c r="J22" s="69" t="n"/>
      <c r="K22" s="69" t="n"/>
      <c r="L22" s="226" t="n">
        <v>300</v>
      </c>
      <c r="M22" s="276">
        <f>SUM(C22:L22)</f>
        <v/>
      </c>
      <c r="N22" s="55" t="n">
        <v>1000</v>
      </c>
      <c r="O22" s="268">
        <f>N22-M22</f>
        <v/>
      </c>
      <c r="P22" s="256">
        <f>SUM(D22:G22)+'0813'!P22</f>
        <v/>
      </c>
      <c r="Q22" s="256">
        <f>SUM(H22:L22)</f>
        <v/>
      </c>
    </row>
    <row r="23" spans="1:20">
      <c r="A23" s="236" t="n">
        <v>18</v>
      </c>
      <c r="B23" s="262" t="s">
        <v>130</v>
      </c>
      <c r="C23" s="261">
        <f>-1*'0813'!O23</f>
        <v/>
      </c>
      <c r="D23" s="227" t="n">
        <v>150</v>
      </c>
      <c r="E23" s="69" t="n">
        <v>200</v>
      </c>
      <c r="F23" s="226" t="n">
        <v>300</v>
      </c>
      <c r="G23" s="227" t="n">
        <v>100</v>
      </c>
      <c r="H23" s="227" t="n">
        <v>300</v>
      </c>
      <c r="I23" s="226" t="n">
        <v>200</v>
      </c>
      <c r="J23" s="69" t="n"/>
      <c r="K23" s="69" t="n"/>
      <c r="L23" s="226" t="n">
        <v>300</v>
      </c>
      <c r="M23" s="276">
        <f>SUM(C23:L23)</f>
        <v/>
      </c>
      <c r="N23" s="55" t="n">
        <v>500</v>
      </c>
      <c r="O23" s="268">
        <f>N23-M23</f>
        <v/>
      </c>
      <c r="P23" s="256">
        <f>SUM(D23:G23)+'0813'!P23</f>
        <v/>
      </c>
      <c r="Q23" s="256">
        <f>SUM(H23:L23)</f>
        <v/>
      </c>
    </row>
    <row r="24" spans="1:20">
      <c r="A24" s="236" t="n">
        <v>19</v>
      </c>
      <c r="B24" s="262" t="s">
        <v>65</v>
      </c>
      <c r="C24" s="261">
        <f>-1*'0813'!O24</f>
        <v/>
      </c>
      <c r="D24" s="224" t="n"/>
      <c r="E24" s="69" t="n"/>
      <c r="F24" s="224" t="n"/>
      <c r="G24" s="224" t="n"/>
      <c r="H24" s="224" t="n"/>
      <c r="I24" s="226" t="n">
        <v>200</v>
      </c>
      <c r="J24" s="69" t="n"/>
      <c r="K24" s="69" t="n"/>
      <c r="L24" s="227" t="n">
        <v>300</v>
      </c>
      <c r="M24" s="276">
        <f>SUM(C24:L24)</f>
        <v/>
      </c>
      <c r="N24" s="55" t="n"/>
      <c r="O24" s="268">
        <f>N24-M24</f>
        <v/>
      </c>
      <c r="P24" s="256">
        <f>SUM(D24:G24)+'0813'!P24</f>
        <v/>
      </c>
      <c r="Q24" s="256">
        <f>SUM(H24:L24)</f>
        <v/>
      </c>
    </row>
    <row r="25" spans="1:20">
      <c r="A25" s="236" t="n">
        <v>20</v>
      </c>
      <c r="B25" s="262" t="s">
        <v>39</v>
      </c>
      <c r="C25" s="261">
        <f>-1*'0813'!O25</f>
        <v/>
      </c>
      <c r="D25" s="224" t="n"/>
      <c r="E25" s="69" t="n"/>
      <c r="F25" s="224" t="n"/>
      <c r="G25" s="224" t="n"/>
      <c r="H25" s="224" t="n"/>
      <c r="I25" s="224" t="n"/>
      <c r="J25" s="69" t="n"/>
      <c r="K25" s="69" t="n"/>
      <c r="L25" s="224" t="n"/>
      <c r="M25" s="276">
        <f>SUM(C25:L25)</f>
        <v/>
      </c>
      <c r="N25" s="55" t="n">
        <v>1000</v>
      </c>
      <c r="O25" s="268">
        <f>N25-M25</f>
        <v/>
      </c>
      <c r="P25" s="256">
        <f>SUM(D25:G25)+'0813'!P25</f>
        <v/>
      </c>
      <c r="Q25" s="256">
        <f>SUM(H25:L25)</f>
        <v/>
      </c>
    </row>
    <row r="26" spans="1:20">
      <c r="A26" s="236" t="n">
        <v>21</v>
      </c>
      <c r="B26" s="262" t="s">
        <v>34</v>
      </c>
      <c r="C26" s="261">
        <f>-1*'0813'!O26</f>
        <v/>
      </c>
      <c r="D26" s="224" t="n"/>
      <c r="E26" s="69" t="n">
        <v>200</v>
      </c>
      <c r="F26" s="224" t="n"/>
      <c r="G26" s="224" t="n"/>
      <c r="H26" s="224" t="n"/>
      <c r="I26" s="224" t="n"/>
      <c r="J26" s="69" t="n"/>
      <c r="K26" s="69" t="n"/>
      <c r="L26" s="224" t="n"/>
      <c r="M26" s="276">
        <f>SUM(C26:L26)</f>
        <v/>
      </c>
      <c r="N26" s="55" t="n"/>
      <c r="O26" s="268">
        <f>N26-M26</f>
        <v/>
      </c>
      <c r="P26" s="256">
        <f>SUM(D26:G26)+'0813'!P26</f>
        <v/>
      </c>
      <c r="Q26" s="256">
        <f>SUM(H26:L26)</f>
        <v/>
      </c>
    </row>
    <row r="27" spans="1:20">
      <c r="A27" s="236" t="n">
        <v>22</v>
      </c>
      <c r="B27" s="262" t="s">
        <v>42</v>
      </c>
      <c r="C27" s="261">
        <f>-1*'0813'!O27</f>
        <v/>
      </c>
      <c r="D27" s="226" t="n">
        <v>150</v>
      </c>
      <c r="E27" s="69" t="n">
        <v>200</v>
      </c>
      <c r="F27" s="227" t="n">
        <v>300</v>
      </c>
      <c r="G27" s="224" t="n"/>
      <c r="H27" s="224" t="n"/>
      <c r="I27" s="227" t="n">
        <v>200</v>
      </c>
      <c r="J27" s="69" t="n"/>
      <c r="K27" s="69" t="n"/>
      <c r="L27" s="227" t="n">
        <v>300</v>
      </c>
      <c r="M27" s="276">
        <f>SUM(C27:L27)</f>
        <v/>
      </c>
      <c r="N27" s="55" t="n">
        <v>1000</v>
      </c>
      <c r="O27" s="268">
        <f>N27-M27</f>
        <v/>
      </c>
      <c r="P27" s="256">
        <f>SUM(D27:G27)+'0813'!P27</f>
        <v/>
      </c>
      <c r="Q27" s="256">
        <f>SUM(H27:L27)</f>
        <v/>
      </c>
    </row>
    <row r="28" spans="1:20">
      <c r="A28" s="236" t="n">
        <v>23</v>
      </c>
      <c r="B28" s="262" t="s">
        <v>192</v>
      </c>
      <c r="C28" s="261">
        <f>-1*'0813'!O28</f>
        <v/>
      </c>
      <c r="D28" s="224" t="n"/>
      <c r="E28" s="69" t="n"/>
      <c r="F28" s="224" t="n"/>
      <c r="G28" s="224" t="n"/>
      <c r="H28" s="234" t="n"/>
      <c r="I28" s="224" t="n"/>
      <c r="J28" s="69" t="n"/>
      <c r="K28" s="69" t="n"/>
      <c r="L28" s="224" t="n"/>
      <c r="M28" s="276" t="n">
        <v>0</v>
      </c>
      <c r="N28" s="55" t="n"/>
      <c r="O28" s="268">
        <f>N28-M28</f>
        <v/>
      </c>
      <c r="P28" s="256">
        <f>SUM(D28:G28)+'0813'!P28</f>
        <v/>
      </c>
      <c r="Q28" s="256">
        <f>SUM(H28:L28)</f>
        <v/>
      </c>
    </row>
    <row r="29" spans="1:20">
      <c r="A29" s="236" t="n">
        <v>24</v>
      </c>
      <c r="B29" s="262" t="s">
        <v>45</v>
      </c>
      <c r="C29" s="261">
        <f>-1*'0813'!O29</f>
        <v/>
      </c>
      <c r="D29" s="224" t="n"/>
      <c r="E29" s="69" t="n"/>
      <c r="F29" s="224" t="n"/>
      <c r="G29" s="226" t="n">
        <v>100</v>
      </c>
      <c r="H29" s="224" t="n"/>
      <c r="I29" s="226" t="n">
        <v>200</v>
      </c>
      <c r="J29" s="69" t="n"/>
      <c r="K29" s="69" t="n"/>
      <c r="L29" s="224" t="n"/>
      <c r="M29" s="276">
        <f>SUM(C29:L29)</f>
        <v/>
      </c>
      <c r="N29" s="55" t="n"/>
      <c r="O29" s="268">
        <f>N29-M29</f>
        <v/>
      </c>
      <c r="P29" s="256">
        <f>SUM(D29:G29)+'0813'!P29</f>
        <v/>
      </c>
      <c r="Q29" s="256">
        <f>SUM(H29:L29)</f>
        <v/>
      </c>
    </row>
    <row r="30" spans="1:20">
      <c r="A30" s="236" t="n">
        <v>25</v>
      </c>
      <c r="B30" s="262" t="s">
        <v>212</v>
      </c>
      <c r="C30" s="261">
        <f>-1*'0813'!O30</f>
        <v/>
      </c>
      <c r="D30" s="224" t="n"/>
      <c r="E30" s="69" t="n"/>
      <c r="F30" s="224" t="n"/>
      <c r="G30" s="224" t="n"/>
      <c r="H30" s="224" t="n"/>
      <c r="I30" s="224" t="n"/>
      <c r="J30" s="69" t="n"/>
      <c r="K30" s="69" t="n"/>
      <c r="L30" s="224" t="n"/>
      <c r="M30" s="276">
        <f>SUM(C30:L30)</f>
        <v/>
      </c>
      <c r="N30" s="55" t="n"/>
      <c r="O30" s="268">
        <f>N30-M30</f>
        <v/>
      </c>
      <c r="P30" s="256">
        <f>SUM(D30:G30)+'0813'!P30</f>
        <v/>
      </c>
      <c r="Q30" s="256">
        <f>SUM(H30:L30)</f>
        <v/>
      </c>
    </row>
    <row r="31" spans="1:20">
      <c r="A31" s="236" t="n">
        <v>26</v>
      </c>
      <c r="B31" s="262" t="s">
        <v>203</v>
      </c>
      <c r="C31" s="261">
        <f>-1*'0813'!O31</f>
        <v/>
      </c>
      <c r="D31" s="224" t="n"/>
      <c r="E31" s="69" t="n"/>
      <c r="F31" s="224" t="n"/>
      <c r="G31" s="224" t="n"/>
      <c r="H31" s="224" t="n"/>
      <c r="I31" s="69" t="n"/>
      <c r="J31" s="69" t="n"/>
      <c r="K31" s="69" t="n"/>
      <c r="L31" s="224" t="n"/>
      <c r="M31" s="276">
        <f>SUM(C31:L31)</f>
        <v/>
      </c>
      <c r="N31" s="55" t="n">
        <v>-250</v>
      </c>
      <c r="O31" s="268">
        <f>N31-M31</f>
        <v/>
      </c>
      <c r="P31" s="256">
        <f>SUM(D31:G31)+'0813'!P31</f>
        <v/>
      </c>
      <c r="Q31" s="256">
        <f>SUM(H31:L31)</f>
        <v/>
      </c>
    </row>
    <row r="32" spans="1:20">
      <c r="A32" s="236" t="n">
        <v>27</v>
      </c>
      <c r="B32" s="262" t="s">
        <v>209</v>
      </c>
      <c r="C32" s="261">
        <f>-1*'0813'!O32</f>
        <v/>
      </c>
      <c r="D32" s="224" t="n"/>
      <c r="E32" s="69" t="n"/>
      <c r="F32" s="224" t="n"/>
      <c r="G32" s="224" t="n"/>
      <c r="H32" s="224" t="n"/>
      <c r="I32" s="69" t="n"/>
      <c r="J32" s="69" t="n"/>
      <c r="K32" s="69" t="n"/>
      <c r="L32" s="224" t="n"/>
      <c r="M32" s="276">
        <f>SUM(C32:L32)</f>
        <v/>
      </c>
      <c r="N32" s="55" t="n">
        <v>250</v>
      </c>
      <c r="O32" s="268">
        <f>N32-M32</f>
        <v/>
      </c>
      <c r="P32" s="256">
        <f>SUM(D32:G32)+'0813'!P32</f>
        <v/>
      </c>
      <c r="Q32" s="256">
        <f>SUM(H32:L32)</f>
        <v/>
      </c>
    </row>
    <row r="33" spans="1:20">
      <c r="A33" s="236" t="n">
        <v>28</v>
      </c>
      <c r="B33" s="262" t="s">
        <v>179</v>
      </c>
      <c r="C33" s="261">
        <f>-1*'0813'!O33</f>
        <v/>
      </c>
      <c r="D33" s="224" t="n"/>
      <c r="E33" s="69" t="n"/>
      <c r="F33" s="224" t="n"/>
      <c r="G33" s="224" t="n"/>
      <c r="H33" s="224" t="n"/>
      <c r="I33" s="69" t="n"/>
      <c r="J33" s="69" t="n"/>
      <c r="K33" s="69" t="n"/>
      <c r="L33" s="224" t="n"/>
      <c r="M33" s="276">
        <f>SUM(C33:L33)</f>
        <v/>
      </c>
      <c r="N33" s="55" t="n"/>
      <c r="O33" s="268">
        <f>N33-M33</f>
        <v/>
      </c>
      <c r="P33" s="256">
        <f>SUM(D33:G33)+'0813'!P33</f>
        <v/>
      </c>
      <c r="Q33" s="256">
        <f>SUM(H33:L33)</f>
        <v/>
      </c>
    </row>
    <row r="34" spans="1:20">
      <c r="A34" s="236" t="n">
        <v>29</v>
      </c>
      <c r="B34" s="262" t="s">
        <v>154</v>
      </c>
      <c r="C34" s="261">
        <f>-1*'0813'!O34</f>
        <v/>
      </c>
      <c r="D34" s="227" t="n">
        <v>150</v>
      </c>
      <c r="E34" s="69" t="n">
        <v>200</v>
      </c>
      <c r="F34" s="224" t="n"/>
      <c r="G34" s="224" t="n"/>
      <c r="H34" s="224" t="n"/>
      <c r="I34" s="69" t="n"/>
      <c r="J34" s="69" t="n"/>
      <c r="K34" s="69" t="n"/>
      <c r="L34" s="224" t="n"/>
      <c r="M34" s="276">
        <f>SUM(C34:L34)</f>
        <v/>
      </c>
      <c r="N34" s="55" t="n">
        <v>1000</v>
      </c>
      <c r="O34" s="268">
        <f>N34-M34</f>
        <v/>
      </c>
      <c r="P34" s="256">
        <f>SUM(D34:G34)+'0813'!P34</f>
        <v/>
      </c>
      <c r="Q34" s="256">
        <f>SUM(H34:L34)</f>
        <v/>
      </c>
    </row>
    <row r="35" spans="1:20">
      <c r="C35" s="230" t="n"/>
      <c r="D35" s="236" t="n"/>
      <c r="E35" s="236" t="n"/>
      <c r="F35" s="236" t="n"/>
      <c r="G35" s="231" t="n"/>
      <c r="H35" s="230" t="n"/>
      <c r="I35" s="230" t="n"/>
      <c r="J35" s="230" t="n"/>
      <c r="K35" s="230" t="n"/>
      <c r="L35" s="231" t="n"/>
      <c r="M35" s="71" t="n"/>
      <c r="N35" s="71" t="n"/>
      <c r="P35" s="234" t="n"/>
      <c r="Q35" s="234" t="n"/>
    </row>
    <row r="36" spans="1:20">
      <c r="C36" s="230" t="n"/>
      <c r="D36" s="236" t="n"/>
      <c r="E36" s="236" t="n"/>
      <c r="F36" s="236" t="n"/>
      <c r="G36" s="236" t="s">
        <v>564</v>
      </c>
      <c r="H36" s="230" t="n"/>
      <c r="I36" s="236" t="s">
        <v>565</v>
      </c>
      <c r="J36" s="236" t="n"/>
      <c r="K36" s="236" t="n"/>
      <c r="L36" s="231" t="n"/>
      <c r="M36" s="71" t="n"/>
      <c r="N36" s="71" t="n"/>
      <c r="P36" s="234" t="n"/>
      <c r="Q36" s="234" t="n"/>
    </row>
    <row r="37" spans="1:20">
      <c r="C37" s="230" t="n"/>
      <c r="D37" s="236" t="n"/>
      <c r="E37" s="236" t="n"/>
      <c r="F37" s="236" t="n"/>
      <c r="G37" s="274" t="s">
        <v>566</v>
      </c>
      <c r="H37" s="236" t="n"/>
      <c r="I37" s="236" t="s">
        <v>567</v>
      </c>
      <c r="J37" s="236" t="n"/>
      <c r="K37" s="236" t="n"/>
      <c r="L37" s="236" t="n"/>
      <c r="M37" s="71" t="n"/>
      <c r="N37" s="71" t="n"/>
      <c r="P37" s="234" t="n"/>
      <c r="Q37" s="234" t="n"/>
    </row>
    <row r="38" spans="1:20">
      <c r="C38" s="230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1" t="n"/>
      <c r="N38" s="71" t="n"/>
      <c r="P38" s="234" t="n"/>
      <c r="Q38" s="234" t="n"/>
    </row>
    <row r="39" spans="1:20">
      <c r="C39" s="230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  <c r="Q39" s="234" t="n"/>
    </row>
    <row r="40" spans="1:20">
      <c r="C40" s="230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  <c r="Q40" s="234" t="n"/>
    </row>
    <row r="41" spans="1:20">
      <c r="C41" s="230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  <c r="Q41" s="234" t="n"/>
    </row>
    <row r="42" spans="1:20">
      <c r="C42" s="230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  <c r="Q42" s="234" t="n"/>
    </row>
    <row r="43" spans="1:20">
      <c r="C43" s="230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  <c r="Q43" s="234" t="n"/>
    </row>
    <row r="44" spans="1:20">
      <c r="C44" s="230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  <c r="Q44" s="234" t="n"/>
    </row>
    <row r="45" spans="1:20">
      <c r="C45" s="230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  <c r="Q45" s="234" t="n"/>
    </row>
    <row r="46" spans="1:20">
      <c r="C46" s="230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  <c r="Q46" s="234" t="n"/>
    </row>
    <row r="47" spans="1:20">
      <c r="C47" s="230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  <c r="Q47" s="234" t="n"/>
    </row>
    <row r="48" spans="1:20">
      <c r="C48" s="230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  <c r="Q48" s="234" t="n"/>
    </row>
    <row r="49" spans="1:20">
      <c r="C49" s="230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  <c r="Q49" s="234" t="n"/>
    </row>
    <row r="50" spans="1:20">
      <c r="C50" s="230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  <c r="Q50" s="234" t="n"/>
    </row>
    <row r="51" spans="1:20">
      <c r="C51" s="230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  <c r="Q51" s="234" t="n"/>
    </row>
    <row r="52" spans="1:20">
      <c r="C52" s="230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  <c r="Q52" s="234" t="n"/>
    </row>
    <row r="53" spans="1:20">
      <c r="C53" s="230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  <c r="Q53" s="234" t="n"/>
    </row>
    <row r="54" spans="1:20">
      <c r="C54" s="230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  <c r="Q54" s="234" t="n"/>
    </row>
    <row r="55" spans="1:20">
      <c r="C55" s="230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  <c r="Q55" s="234" t="n"/>
    </row>
    <row r="56" spans="1:20">
      <c r="C56" s="230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  <c r="Q56" s="234" t="n"/>
    </row>
    <row r="57" spans="1:20">
      <c r="C57" s="230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  <c r="Q57" s="234" t="n"/>
    </row>
    <row r="58" spans="1:20">
      <c r="C58" s="230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  <c r="Q58" s="234" t="n"/>
    </row>
    <row r="59" spans="1:20">
      <c r="C59" s="230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  <c r="Q59" s="234" t="n"/>
    </row>
    <row r="60" spans="1:20">
      <c r="C60" s="230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  <c r="Q60" s="234" t="n"/>
    </row>
    <row r="61" spans="1:20">
      <c r="C61" s="230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  <c r="Q61" s="234" t="n"/>
    </row>
    <row r="62" spans="1:20">
      <c r="C62" s="230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  <c r="Q62" s="234" t="n"/>
    </row>
    <row r="63" spans="1:20">
      <c r="C63" s="230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  <c r="Q63" s="234" t="n"/>
    </row>
    <row r="64" spans="1:20">
      <c r="C64" s="230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  <c r="Q64" s="234" t="n"/>
    </row>
    <row r="65" spans="1:20">
      <c r="C65" s="230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  <c r="Q65" s="234" t="n"/>
    </row>
    <row r="66" spans="1:20">
      <c r="C66" s="230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  <c r="Q66" s="234" t="n"/>
    </row>
    <row r="67" spans="1:20">
      <c r="C67" s="230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  <c r="Q67" s="234" t="n"/>
    </row>
    <row r="68" spans="1:20">
      <c r="C68" s="230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  <c r="Q68" s="234" t="n"/>
    </row>
    <row r="69" spans="1:20">
      <c r="C69" s="230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  <c r="Q69" s="234" t="n"/>
    </row>
    <row r="70" spans="1:20">
      <c r="C70" s="230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  <c r="Q70" s="234" t="n"/>
    </row>
    <row r="71" spans="1:20">
      <c r="C71" s="230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  <c r="Q71" s="234" t="n"/>
    </row>
    <row r="72" spans="1:20">
      <c r="C72" s="230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  <c r="Q72" s="234" t="n"/>
    </row>
    <row r="73" spans="1:20">
      <c r="C73" s="230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  <c r="Q73" s="234" t="n"/>
    </row>
    <row r="74" spans="1:20">
      <c r="C74" s="230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  <c r="Q74" s="234" t="n"/>
    </row>
    <row r="75" spans="1:20">
      <c r="C75" s="230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  <c r="Q75" s="234" t="n"/>
    </row>
    <row r="76" spans="1:20">
      <c r="C76" s="230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  <c r="Q76" s="234" t="n"/>
    </row>
    <row r="77" spans="1:20">
      <c r="C77" s="230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  <c r="Q77" s="234" t="n"/>
    </row>
    <row r="78" spans="1:20">
      <c r="C78" s="230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  <c r="Q78" s="234" t="n"/>
    </row>
    <row r="79" spans="1:20">
      <c r="C79" s="230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  <c r="Q79" s="234" t="n"/>
    </row>
    <row r="80" spans="1:20">
      <c r="C80" s="230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  <c r="Q80" s="234" t="n"/>
    </row>
    <row r="81" spans="1:20">
      <c r="C81" s="230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  <c r="Q81" s="234" t="n"/>
    </row>
    <row r="82" spans="1:20">
      <c r="C82" s="230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  <c r="Q82" s="234" t="n"/>
    </row>
    <row r="83" spans="1:20">
      <c r="C83" s="230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  <c r="Q83" s="234" t="n"/>
    </row>
    <row r="84" spans="1:20">
      <c r="C84" s="230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  <c r="Q84" s="234" t="n"/>
    </row>
    <row r="85" spans="1:20">
      <c r="C85" s="230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  <c r="Q85" s="234" t="n"/>
    </row>
    <row r="86" spans="1:20">
      <c r="C86" s="230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  <c r="Q86" s="234" t="n"/>
    </row>
    <row r="87" spans="1:20">
      <c r="C87" s="230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  <c r="Q87" s="234" t="n"/>
    </row>
    <row r="88" spans="1:20">
      <c r="C88" s="230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  <c r="Q88" s="234" t="n"/>
    </row>
    <row r="89" spans="1:20">
      <c r="C89" s="230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  <c r="Q89" s="234" t="n"/>
    </row>
    <row r="90" spans="1:20">
      <c r="C90" s="230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  <c r="Q90" s="234" t="n"/>
    </row>
    <row r="91" spans="1:20">
      <c r="C91" s="230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  <c r="Q91" s="234" t="n"/>
    </row>
    <row r="92" spans="1:20">
      <c r="C92" s="230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  <c r="Q92" s="234" t="n"/>
    </row>
    <row r="93" spans="1:20">
      <c r="C93" s="230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  <c r="Q93" s="234" t="n"/>
    </row>
    <row r="94" spans="1:20">
      <c r="C94" s="230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  <c r="Q94" s="234" t="n"/>
    </row>
    <row r="95" spans="1:20">
      <c r="C95" s="230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  <c r="Q95" s="234" t="n"/>
    </row>
    <row r="96" spans="1:20">
      <c r="C96" s="230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  <c r="Q96" s="234" t="n"/>
    </row>
    <row r="97" spans="1:20">
      <c r="C97" s="230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  <c r="Q97" s="234" t="n"/>
    </row>
    <row r="98" spans="1:20">
      <c r="C98" s="230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  <c r="Q98" s="234" t="n"/>
    </row>
    <row r="99" spans="1:20">
      <c r="C99" s="230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  <c r="Q99" s="234" t="n"/>
    </row>
    <row r="100" spans="1:20">
      <c r="C100" s="230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  <c r="Q100" s="234" t="n"/>
    </row>
    <row r="101" spans="1:20">
      <c r="C101" s="230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  <c r="Q101" s="234" t="n"/>
    </row>
  </sheetData>
  <pageMargins bottom="1" footer="0.5" header="0.5" left="0.75" right="0.75" top="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16" min="16" style="291" width="11.57"/>
    <col customWidth="1" max="20" min="17" style="291" width="17.29"/>
  </cols>
  <sheetData>
    <row r="1" spans="1:20">
      <c r="A1" s="236" t="n">
        <v>-4</v>
      </c>
      <c r="B1" s="218" t="s">
        <v>245</v>
      </c>
      <c r="C1" s="181" t="s">
        <v>252</v>
      </c>
      <c r="D1" s="182" t="n">
        <v>41487</v>
      </c>
      <c r="E1" s="182" t="n">
        <v>41491</v>
      </c>
      <c r="F1" s="182" t="n">
        <v>41494</v>
      </c>
      <c r="G1" s="182" t="n">
        <v>41498</v>
      </c>
      <c r="H1" s="182" t="n">
        <v>41501</v>
      </c>
      <c r="I1" s="182" t="n">
        <v>41505</v>
      </c>
      <c r="J1" s="182" t="n">
        <v>41508</v>
      </c>
      <c r="K1" s="182" t="n">
        <v>41512</v>
      </c>
      <c r="L1" s="182" t="n">
        <v>41515</v>
      </c>
      <c r="M1" s="16" t="s">
        <v>253</v>
      </c>
      <c r="N1" s="17" t="s">
        <v>254</v>
      </c>
      <c r="O1" s="18" t="s">
        <v>255</v>
      </c>
      <c r="P1" s="19" t="s">
        <v>562</v>
      </c>
    </row>
    <row r="2" spans="1:20">
      <c r="A2" s="246" t="n">
        <v>-3</v>
      </c>
      <c r="B2" s="22" t="s">
        <v>258</v>
      </c>
      <c r="C2" s="23">
        <f>'0713'!M2</f>
        <v/>
      </c>
      <c r="D2" s="226" t="s">
        <v>568</v>
      </c>
      <c r="E2" s="227" t="s">
        <v>385</v>
      </c>
      <c r="F2" s="226" t="s">
        <v>444</v>
      </c>
      <c r="G2" s="227" t="s">
        <v>569</v>
      </c>
      <c r="H2" s="227" t="s">
        <v>436</v>
      </c>
      <c r="I2" s="227" t="s">
        <v>415</v>
      </c>
      <c r="J2" s="226" t="s">
        <v>450</v>
      </c>
      <c r="K2" s="226" t="s">
        <v>380</v>
      </c>
      <c r="L2" s="227" t="s">
        <v>548</v>
      </c>
      <c r="M2" s="26">
        <f>C2+M3-M4</f>
        <v/>
      </c>
      <c r="N2" s="55" t="n"/>
      <c r="O2" s="268">
        <f>SUM(O5:O34)</f>
        <v/>
      </c>
      <c r="P2" s="43" t="n"/>
      <c r="Q2" s="246" t="n"/>
      <c r="R2" s="246" t="n"/>
      <c r="S2" s="246" t="n"/>
      <c r="T2" s="246" t="n"/>
    </row>
    <row r="3" spans="1:20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11" t="n"/>
      <c r="Q3" s="236" t="n"/>
      <c r="R3" s="236" t="n"/>
      <c r="S3" s="236" t="n"/>
      <c r="T3" s="236" t="n"/>
    </row>
    <row r="4" spans="1:20">
      <c r="A4" s="257" t="n">
        <v>-1</v>
      </c>
      <c r="B4" s="40" t="s">
        <v>263</v>
      </c>
      <c r="C4" s="40" t="n"/>
      <c r="D4" s="229" t="n">
        <v>1200</v>
      </c>
      <c r="E4" s="229" t="n">
        <v>1200</v>
      </c>
      <c r="F4" s="229" t="n">
        <v>1200</v>
      </c>
      <c r="G4" s="229" t="n">
        <v>1200</v>
      </c>
      <c r="H4" s="229" t="n">
        <v>1300</v>
      </c>
      <c r="I4" s="229" t="n">
        <v>1300</v>
      </c>
      <c r="J4" s="229" t="n">
        <v>1300</v>
      </c>
      <c r="K4" s="229" t="n">
        <v>1300</v>
      </c>
      <c r="L4" s="229" t="n">
        <v>1200</v>
      </c>
      <c r="M4" s="229">
        <f>SUM(C4:L4)</f>
        <v/>
      </c>
      <c r="N4" s="55" t="n"/>
      <c r="O4" s="268" t="n"/>
      <c r="P4" s="43" t="n"/>
    </row>
    <row r="5" spans="1:20">
      <c r="A5" s="236" t="n">
        <v>0</v>
      </c>
      <c r="B5" s="263" t="s">
        <v>264</v>
      </c>
      <c r="C5" s="261" t="n">
        <v>0</v>
      </c>
      <c r="D5" s="224" t="n"/>
      <c r="E5" s="227" t="n">
        <v>150</v>
      </c>
      <c r="F5" s="224" t="n"/>
      <c r="G5" s="227" t="n">
        <v>200</v>
      </c>
      <c r="H5" s="227" t="n">
        <v>0</v>
      </c>
      <c r="I5" s="224" t="n"/>
      <c r="J5" s="227" t="n">
        <v>150</v>
      </c>
      <c r="K5" s="224" t="n"/>
      <c r="L5" s="224" t="n"/>
      <c r="M5" s="276">
        <f>SUM(C5:L5)</f>
        <v/>
      </c>
      <c r="N5" s="55" t="n">
        <v>350</v>
      </c>
      <c r="O5" s="268">
        <f>N5-M5</f>
        <v/>
      </c>
      <c r="P5" s="256" t="n"/>
    </row>
    <row r="6" spans="1:20">
      <c r="A6" s="236" t="n">
        <v>1</v>
      </c>
      <c r="B6" s="262" t="s">
        <v>8</v>
      </c>
      <c r="C6" s="261">
        <f>-1*'0713'!O6</f>
        <v/>
      </c>
      <c r="D6" s="226" t="n">
        <v>100</v>
      </c>
      <c r="E6" s="224" t="n"/>
      <c r="F6" s="224" t="n"/>
      <c r="G6" s="226" t="n">
        <v>100</v>
      </c>
      <c r="H6" s="224" t="n"/>
      <c r="I6" s="224" t="n"/>
      <c r="J6" s="224" t="n"/>
      <c r="K6" s="224" t="n"/>
      <c r="L6" s="224" t="n"/>
      <c r="M6" s="276">
        <f>SUM(C6:L6)</f>
        <v/>
      </c>
      <c r="N6" s="55" t="n">
        <v>2000</v>
      </c>
      <c r="O6" s="268">
        <f>N6-M6</f>
        <v/>
      </c>
      <c r="P6" s="256">
        <f>SUM(D6:L6)+'0713'!P6</f>
        <v/>
      </c>
    </row>
    <row r="7" spans="1:20">
      <c r="A7" s="236" t="n">
        <v>2</v>
      </c>
      <c r="B7" s="262" t="s">
        <v>10</v>
      </c>
      <c r="C7" s="261">
        <f>-1*'0713'!O7</f>
        <v/>
      </c>
      <c r="D7" s="226" t="n">
        <v>100</v>
      </c>
      <c r="E7" s="226" t="n">
        <v>150</v>
      </c>
      <c r="F7" s="226" t="n">
        <v>100</v>
      </c>
      <c r="G7" s="226" t="n">
        <v>100</v>
      </c>
      <c r="H7" s="226" t="n">
        <v>150</v>
      </c>
      <c r="I7" s="227" t="n">
        <v>150</v>
      </c>
      <c r="J7" s="224" t="n"/>
      <c r="K7" s="224" t="n"/>
      <c r="L7" s="224" t="n"/>
      <c r="M7" s="276">
        <f>SUM(C7:L7)</f>
        <v/>
      </c>
      <c r="N7" s="55" t="n">
        <v>1000</v>
      </c>
      <c r="O7" s="268">
        <f>N7-M7</f>
        <v/>
      </c>
      <c r="P7" s="256">
        <f>SUM(D7:L7)+'0713'!P7</f>
        <v/>
      </c>
    </row>
    <row r="8" spans="1:20">
      <c r="A8" s="236" t="n">
        <v>3</v>
      </c>
      <c r="B8" s="262" t="s">
        <v>13</v>
      </c>
      <c r="C8" s="261">
        <f>-1*'0713'!O8</f>
        <v/>
      </c>
      <c r="D8" s="257" t="n"/>
      <c r="E8" s="224" t="n"/>
      <c r="F8" s="224" t="n"/>
      <c r="G8" s="226" t="n">
        <v>100</v>
      </c>
      <c r="H8" s="226" t="n">
        <v>150</v>
      </c>
      <c r="I8" s="224" t="n"/>
      <c r="J8" s="224" t="n"/>
      <c r="K8" s="227" t="n">
        <v>150</v>
      </c>
      <c r="L8" s="227" t="n">
        <v>100</v>
      </c>
      <c r="M8" s="276">
        <f>SUM(C8:L8)</f>
        <v/>
      </c>
      <c r="N8" s="55" t="n">
        <v>1500</v>
      </c>
      <c r="O8" s="268">
        <f>N8-M8</f>
        <v/>
      </c>
      <c r="P8" s="256">
        <f>SUM(D8:L8)+'0713'!P8</f>
        <v/>
      </c>
    </row>
    <row r="9" spans="1:20">
      <c r="A9" s="236" t="n">
        <v>4</v>
      </c>
      <c r="B9" s="262" t="s">
        <v>124</v>
      </c>
      <c r="C9" s="261">
        <f>-1*'0713'!O9</f>
        <v/>
      </c>
      <c r="D9" s="226" t="n">
        <v>100</v>
      </c>
      <c r="E9" s="226" t="n">
        <v>150</v>
      </c>
      <c r="F9" s="226" t="n">
        <v>100</v>
      </c>
      <c r="G9" s="226" t="n">
        <v>100</v>
      </c>
      <c r="H9" s="227" t="n">
        <v>150</v>
      </c>
      <c r="I9" s="226" t="n">
        <v>150</v>
      </c>
      <c r="J9" s="226" t="n">
        <v>150</v>
      </c>
      <c r="K9" s="226" t="n">
        <v>150</v>
      </c>
      <c r="L9" s="226" t="n">
        <v>100</v>
      </c>
      <c r="M9" s="276">
        <f>SUM(C9:L9)</f>
        <v/>
      </c>
      <c r="N9" s="55" t="n">
        <v>1000</v>
      </c>
      <c r="O9" s="268">
        <f>N9-M9</f>
        <v/>
      </c>
      <c r="P9" s="256">
        <f>SUM(D9:L9)+'0713'!P9</f>
        <v/>
      </c>
    </row>
    <row r="10" spans="1:20">
      <c r="A10" s="236" t="n">
        <v>5</v>
      </c>
      <c r="B10" s="262" t="s">
        <v>16</v>
      </c>
      <c r="C10" s="261">
        <f>-1*'0713'!O10</f>
        <v/>
      </c>
      <c r="D10" s="227" t="n">
        <v>100</v>
      </c>
      <c r="E10" s="227" t="n">
        <v>150</v>
      </c>
      <c r="F10" s="227" t="n">
        <v>100</v>
      </c>
      <c r="G10" s="226" t="n">
        <v>100</v>
      </c>
      <c r="H10" s="227" t="n">
        <v>150</v>
      </c>
      <c r="I10" s="226" t="n">
        <v>150</v>
      </c>
      <c r="J10" s="227" t="n">
        <v>150</v>
      </c>
      <c r="K10" s="227" t="n">
        <v>150</v>
      </c>
      <c r="L10" s="226" t="n">
        <v>100</v>
      </c>
      <c r="M10" s="276">
        <f>SUM(C10:L10)</f>
        <v/>
      </c>
      <c r="N10" s="55" t="n">
        <v>2650</v>
      </c>
      <c r="O10" s="268">
        <f>N10-M10</f>
        <v/>
      </c>
      <c r="P10" s="256">
        <f>SUM(D10:L10)+'0713'!P10</f>
        <v/>
      </c>
    </row>
    <row r="11" spans="1:20">
      <c r="A11" s="236" t="n">
        <v>6</v>
      </c>
      <c r="B11" s="262" t="s">
        <v>19</v>
      </c>
      <c r="C11" s="261">
        <f>-1*'0713'!O11</f>
        <v/>
      </c>
      <c r="D11" s="227" t="n">
        <v>100</v>
      </c>
      <c r="E11" s="226" t="n">
        <v>150</v>
      </c>
      <c r="F11" s="226" t="n">
        <v>100</v>
      </c>
      <c r="G11" s="227" t="n">
        <v>100</v>
      </c>
      <c r="H11" s="226" t="n">
        <v>150</v>
      </c>
      <c r="I11" s="226" t="n">
        <v>150</v>
      </c>
      <c r="J11" s="226" t="n">
        <v>150</v>
      </c>
      <c r="K11" s="226" t="n">
        <v>150</v>
      </c>
      <c r="L11" s="226" t="n">
        <v>100</v>
      </c>
      <c r="M11" s="276">
        <f>SUM(C11:L11)</f>
        <v/>
      </c>
      <c r="N11" s="55">
        <f>M11</f>
        <v/>
      </c>
      <c r="O11" s="268">
        <f>N11-M11</f>
        <v/>
      </c>
      <c r="P11" s="256">
        <f>SUM(D11:L11)+'0713'!P11</f>
        <v/>
      </c>
    </row>
    <row r="12" spans="1:20">
      <c r="A12" s="236" t="n">
        <v>7</v>
      </c>
      <c r="B12" s="262" t="s">
        <v>22</v>
      </c>
      <c r="C12" s="261">
        <f>-1*'0713'!O12</f>
        <v/>
      </c>
      <c r="D12" s="227" t="n">
        <v>100</v>
      </c>
      <c r="E12" s="226" t="n">
        <v>150</v>
      </c>
      <c r="F12" s="227" t="n">
        <v>100</v>
      </c>
      <c r="G12" s="257" t="n"/>
      <c r="H12" s="226" t="n">
        <v>150</v>
      </c>
      <c r="I12" s="224" t="n"/>
      <c r="J12" s="224" t="n"/>
      <c r="K12" s="224" t="n"/>
      <c r="L12" s="224" t="n"/>
      <c r="M12" s="276">
        <f>SUM(C12:L12)</f>
        <v/>
      </c>
      <c r="N12" s="55" t="n">
        <v>1200</v>
      </c>
      <c r="O12" s="268">
        <f>N12-M12</f>
        <v/>
      </c>
      <c r="P12" s="256">
        <f>SUM(D12:L12)+'0713'!P12</f>
        <v/>
      </c>
    </row>
    <row r="13" spans="1:20">
      <c r="A13" s="236" t="n">
        <v>8</v>
      </c>
      <c r="B13" s="262" t="s">
        <v>187</v>
      </c>
      <c r="C13" s="261">
        <f>-1*'0713'!O13</f>
        <v/>
      </c>
      <c r="D13" s="257" t="n"/>
      <c r="E13" s="224" t="n"/>
      <c r="F13" s="224" t="n"/>
      <c r="G13" s="224" t="n"/>
      <c r="H13" s="226" t="n">
        <v>150</v>
      </c>
      <c r="I13" s="226" t="n">
        <v>150</v>
      </c>
      <c r="J13" s="226" t="n">
        <v>150</v>
      </c>
      <c r="K13" s="226" t="n">
        <v>150</v>
      </c>
      <c r="L13" s="227" t="n">
        <v>100</v>
      </c>
      <c r="M13" s="276">
        <f>SUM(C13:L13)</f>
        <v/>
      </c>
      <c r="N13" s="55" t="n"/>
      <c r="O13" s="268">
        <f>N13-M13</f>
        <v/>
      </c>
      <c r="P13" s="256">
        <f>SUM(D13:L13)+'0713'!P13</f>
        <v/>
      </c>
    </row>
    <row r="14" spans="1:20">
      <c r="A14" s="236" t="n">
        <v>9</v>
      </c>
      <c r="B14" s="262" t="s">
        <v>25</v>
      </c>
      <c r="C14" s="261">
        <f>-1*'0713'!O14</f>
        <v/>
      </c>
      <c r="D14" s="257" t="n"/>
      <c r="E14" s="224" t="n"/>
      <c r="F14" s="227" t="n">
        <v>100</v>
      </c>
      <c r="G14" s="224" t="n"/>
      <c r="H14" s="227" t="n">
        <v>150</v>
      </c>
      <c r="I14" s="224" t="n"/>
      <c r="J14" s="226" t="n">
        <v>150</v>
      </c>
      <c r="K14" s="224" t="n"/>
      <c r="L14" s="227" t="n">
        <v>100</v>
      </c>
      <c r="M14" s="276">
        <f>SUM(C14:L14)</f>
        <v/>
      </c>
      <c r="N14" s="55" t="n">
        <v>600</v>
      </c>
      <c r="O14" s="268">
        <f>N14-M14</f>
        <v/>
      </c>
      <c r="P14" s="256">
        <f>SUM(D14:L14)+'0713'!P14</f>
        <v/>
      </c>
    </row>
    <row r="15" spans="1:20">
      <c r="A15" s="236" t="n">
        <v>10</v>
      </c>
      <c r="B15" s="262" t="s">
        <v>28</v>
      </c>
      <c r="C15" s="261">
        <f>-1*'0713'!O15</f>
        <v/>
      </c>
      <c r="D15" s="257" t="n"/>
      <c r="E15" s="224" t="n"/>
      <c r="F15" s="224" t="n"/>
      <c r="G15" s="257" t="n"/>
      <c r="H15" s="224" t="n"/>
      <c r="I15" s="224" t="n"/>
      <c r="J15" s="224" t="n"/>
      <c r="K15" s="224" t="n"/>
      <c r="L15" s="224" t="n"/>
      <c r="M15" s="276">
        <f>SUM(C15:L15)</f>
        <v/>
      </c>
      <c r="N15" s="55" t="n"/>
      <c r="O15" s="268">
        <f>N15-M15</f>
        <v/>
      </c>
      <c r="P15" s="256">
        <f>SUM(D15:L15)+'0713'!P15</f>
        <v/>
      </c>
    </row>
    <row r="16" spans="1:20">
      <c r="A16" s="236" t="n">
        <v>11</v>
      </c>
      <c r="B16" s="262" t="s">
        <v>184</v>
      </c>
      <c r="C16" s="261">
        <f>-1*'0713'!O16</f>
        <v/>
      </c>
      <c r="D16" s="257" t="n"/>
      <c r="E16" s="224" t="n"/>
      <c r="F16" s="224" t="n"/>
      <c r="G16" s="224" t="n"/>
      <c r="H16" s="224" t="n"/>
      <c r="I16" s="224" t="n"/>
      <c r="J16" s="224" t="n"/>
      <c r="K16" s="224" t="n"/>
      <c r="L16" s="224" t="n"/>
      <c r="M16" s="276">
        <f>SUM(C16:L16)</f>
        <v/>
      </c>
      <c r="N16" s="55" t="n"/>
      <c r="O16" s="268">
        <f>N16-M16</f>
        <v/>
      </c>
      <c r="P16" s="256">
        <f>SUM(D16:L16)+'0713'!P16</f>
        <v/>
      </c>
    </row>
    <row r="17" spans="1:20">
      <c r="A17" s="236" t="n">
        <v>12</v>
      </c>
      <c r="B17" s="262" t="s">
        <v>46</v>
      </c>
      <c r="C17" s="261">
        <f>-1*'0713'!O17</f>
        <v/>
      </c>
      <c r="D17" s="257" t="n"/>
      <c r="E17" s="224" t="n"/>
      <c r="F17" s="224" t="n"/>
      <c r="G17" s="224" t="n"/>
      <c r="H17" s="224" t="n"/>
      <c r="I17" s="227" t="n">
        <v>150</v>
      </c>
      <c r="J17" s="226" t="n">
        <v>150</v>
      </c>
      <c r="K17" s="224" t="n"/>
      <c r="L17" s="224" t="n"/>
      <c r="M17" s="276">
        <f>SUM(C17:L17)</f>
        <v/>
      </c>
      <c r="N17" s="55" t="n"/>
      <c r="O17" s="268">
        <f>N17-M17</f>
        <v/>
      </c>
      <c r="P17" s="256">
        <f>SUM(D17:L17)+'0713'!P17</f>
        <v/>
      </c>
    </row>
    <row r="18" spans="1:20">
      <c r="A18" s="236" t="n">
        <v>13</v>
      </c>
      <c r="B18" s="262" t="s">
        <v>211</v>
      </c>
      <c r="C18" s="261">
        <f>-1*'0713'!O18</f>
        <v/>
      </c>
      <c r="D18" s="257" t="n"/>
      <c r="E18" s="224" t="n"/>
      <c r="F18" s="224" t="n"/>
      <c r="G18" s="257" t="n"/>
      <c r="H18" s="224" t="n"/>
      <c r="I18" s="224" t="n"/>
      <c r="J18" s="224" t="n"/>
      <c r="K18" s="224" t="n"/>
      <c r="L18" s="224" t="n"/>
      <c r="M18" s="276">
        <f>SUM(C18:L18)</f>
        <v/>
      </c>
      <c r="N18" s="55" t="n"/>
      <c r="O18" s="268">
        <f>N18-M18</f>
        <v/>
      </c>
      <c r="P18" s="256">
        <f>SUM(D18:L18)+'0713'!P18</f>
        <v/>
      </c>
    </row>
    <row r="19" spans="1:20">
      <c r="A19" s="236" t="n">
        <v>14</v>
      </c>
      <c r="B19" s="262" t="s">
        <v>191</v>
      </c>
      <c r="C19" s="261">
        <f>-1*'0713'!O19</f>
        <v/>
      </c>
      <c r="D19" s="257" t="n"/>
      <c r="E19" s="224" t="n"/>
      <c r="F19" s="224" t="n"/>
      <c r="G19" s="257" t="n"/>
      <c r="H19" s="224" t="n"/>
      <c r="I19" s="224" t="n"/>
      <c r="J19" s="224" t="n"/>
      <c r="K19" s="224" t="n"/>
      <c r="L19" s="224" t="n"/>
      <c r="M19" s="276">
        <f>SUM(C19:L19)</f>
        <v/>
      </c>
      <c r="N19" s="55" t="n"/>
      <c r="O19" s="268">
        <f>N19-M19</f>
        <v/>
      </c>
      <c r="P19" s="256">
        <f>SUM(D19:L19)+'0713'!P19</f>
        <v/>
      </c>
    </row>
    <row r="20" spans="1:20">
      <c r="A20" s="236" t="n">
        <v>15</v>
      </c>
      <c r="B20" s="262" t="s">
        <v>201</v>
      </c>
      <c r="C20" s="261">
        <f>-1*'0713'!O20</f>
        <v/>
      </c>
      <c r="D20" s="257" t="n"/>
      <c r="E20" s="224" t="n"/>
      <c r="F20" s="224" t="n"/>
      <c r="G20" s="257" t="n"/>
      <c r="H20" s="224" t="n"/>
      <c r="I20" s="224" t="n"/>
      <c r="J20" s="224" t="n"/>
      <c r="K20" s="224" t="n"/>
      <c r="L20" s="224" t="n"/>
      <c r="M20" s="276">
        <f>SUM(C20:L20)</f>
        <v/>
      </c>
      <c r="N20" s="55" t="n"/>
      <c r="O20" s="268">
        <f>N20-M20</f>
        <v/>
      </c>
      <c r="P20" s="256">
        <f>SUM(D20:L20)+'0713'!P20</f>
        <v/>
      </c>
    </row>
    <row r="21" spans="1:20">
      <c r="A21" s="236" t="n">
        <v>16</v>
      </c>
      <c r="B21" s="262" t="s">
        <v>31</v>
      </c>
      <c r="C21" s="261">
        <f>-1*'0713'!O21</f>
        <v/>
      </c>
      <c r="D21" s="226" t="n">
        <v>100</v>
      </c>
      <c r="E21" s="226" t="n">
        <v>150</v>
      </c>
      <c r="F21" s="227" t="n">
        <v>100</v>
      </c>
      <c r="G21" s="226" t="n">
        <v>100</v>
      </c>
      <c r="H21" s="224" t="n"/>
      <c r="I21" s="224" t="n"/>
      <c r="J21" s="224" t="n"/>
      <c r="K21" s="224" t="n"/>
      <c r="L21" s="224" t="n"/>
      <c r="M21" s="276">
        <f>SUM(C21:L21)</f>
        <v/>
      </c>
      <c r="N21" s="55" t="n">
        <v>1200</v>
      </c>
      <c r="O21" s="268">
        <f>N21-M21</f>
        <v/>
      </c>
      <c r="P21" s="256">
        <f>SUM(D21:L21)+'0713'!P21</f>
        <v/>
      </c>
    </row>
    <row r="22" spans="1:20">
      <c r="A22" s="236" t="n">
        <v>17</v>
      </c>
      <c r="B22" s="262" t="s">
        <v>68</v>
      </c>
      <c r="C22" s="261">
        <f>-1*'0713'!O22</f>
        <v/>
      </c>
      <c r="D22" s="227" t="n">
        <v>100</v>
      </c>
      <c r="E22" s="227" t="n">
        <v>150</v>
      </c>
      <c r="F22" s="227" t="n">
        <v>100</v>
      </c>
      <c r="G22" s="227" t="n">
        <v>100</v>
      </c>
      <c r="H22" s="224" t="n"/>
      <c r="I22" s="224" t="n"/>
      <c r="J22" s="224" t="n"/>
      <c r="K22" s="224" t="n"/>
      <c r="L22" s="224" t="n"/>
      <c r="M22" s="276">
        <f>SUM(C22:L22)</f>
        <v/>
      </c>
      <c r="N22" s="55" t="n"/>
      <c r="O22" s="268">
        <f>N22-M22</f>
        <v/>
      </c>
      <c r="P22" s="256" t="n"/>
    </row>
    <row r="23" spans="1:20">
      <c r="A23" s="236" t="n">
        <v>18</v>
      </c>
      <c r="B23" s="262" t="s">
        <v>130</v>
      </c>
      <c r="C23" s="261">
        <f>-1*'0713'!O23</f>
        <v/>
      </c>
      <c r="D23" s="227" t="n">
        <v>100</v>
      </c>
      <c r="E23" s="224" t="n"/>
      <c r="F23" s="224" t="n"/>
      <c r="G23" s="257" t="n"/>
      <c r="H23" s="224" t="n"/>
      <c r="I23" s="224" t="n"/>
      <c r="J23" s="224" t="n"/>
      <c r="K23" s="226" t="n">
        <v>150</v>
      </c>
      <c r="L23" s="226" t="n">
        <v>100</v>
      </c>
      <c r="M23" s="276">
        <f>SUM(C23:L23)</f>
        <v/>
      </c>
      <c r="N23" s="55" t="n">
        <v>500</v>
      </c>
      <c r="O23" s="268">
        <f>N23-M23</f>
        <v/>
      </c>
      <c r="P23" s="256">
        <f>SUM(D23:L23)+'0713'!P23</f>
        <v/>
      </c>
    </row>
    <row r="24" spans="1:20">
      <c r="A24" s="236" t="n">
        <v>19</v>
      </c>
      <c r="B24" s="262" t="s">
        <v>65</v>
      </c>
      <c r="C24" s="261">
        <f>-1*'0713'!O24</f>
        <v/>
      </c>
      <c r="D24" s="226" t="n">
        <v>100</v>
      </c>
      <c r="E24" s="227" t="n">
        <v>150</v>
      </c>
      <c r="F24" s="226" t="n">
        <v>100</v>
      </c>
      <c r="G24" s="227" t="n">
        <v>100</v>
      </c>
      <c r="H24" s="224" t="n"/>
      <c r="I24" s="224" t="n"/>
      <c r="J24" s="224" t="n"/>
      <c r="K24" s="224" t="n"/>
      <c r="L24" s="224" t="n"/>
      <c r="M24" s="276">
        <f>SUM(C24:L24)</f>
        <v/>
      </c>
      <c r="N24" s="55" t="n">
        <v>500</v>
      </c>
      <c r="O24" s="268">
        <f>N24-M24</f>
        <v/>
      </c>
      <c r="P24" s="256" t="n"/>
    </row>
    <row r="25" spans="1:20">
      <c r="A25" s="236" t="n">
        <v>20</v>
      </c>
      <c r="B25" s="262" t="s">
        <v>39</v>
      </c>
      <c r="C25" s="261">
        <f>-1*'0713'!O25</f>
        <v/>
      </c>
      <c r="D25" s="257" t="n"/>
      <c r="E25" s="69" t="n"/>
      <c r="F25" s="226" t="n">
        <v>100</v>
      </c>
      <c r="G25" s="257" t="n"/>
      <c r="H25" s="227" t="n">
        <v>150</v>
      </c>
      <c r="I25" s="224" t="n"/>
      <c r="J25" s="227" t="n">
        <v>150</v>
      </c>
      <c r="K25" s="224" t="n"/>
      <c r="L25" s="226" t="n">
        <v>100</v>
      </c>
      <c r="M25" s="276">
        <f>SUM(C25:L25)</f>
        <v/>
      </c>
      <c r="N25" s="55" t="n"/>
      <c r="O25" s="268">
        <f>N25-M25</f>
        <v/>
      </c>
      <c r="P25" s="256">
        <f>SUM(D25:L25)+'0713'!P25</f>
        <v/>
      </c>
    </row>
    <row r="26" spans="1:20">
      <c r="A26" s="236" t="n">
        <v>21</v>
      </c>
      <c r="B26" s="262" t="s">
        <v>34</v>
      </c>
      <c r="C26" s="261">
        <f>-1*'0713'!O26</f>
        <v/>
      </c>
      <c r="D26" s="227" t="n">
        <v>100</v>
      </c>
      <c r="E26" s="69" t="n"/>
      <c r="F26" s="224" t="n"/>
      <c r="G26" s="224" t="n"/>
      <c r="H26" s="224" t="n"/>
      <c r="I26" s="227" t="n">
        <v>150</v>
      </c>
      <c r="J26" s="224" t="n"/>
      <c r="K26" s="224" t="n"/>
      <c r="L26" s="224" t="n"/>
      <c r="M26" s="276">
        <f>SUM(C26:L26)</f>
        <v/>
      </c>
      <c r="N26" s="55" t="n">
        <v>400</v>
      </c>
      <c r="O26" s="268">
        <f>N26-M26</f>
        <v/>
      </c>
      <c r="P26" s="256">
        <f>SUM(D26:L26)+'0713'!P26</f>
        <v/>
      </c>
    </row>
    <row r="27" spans="1:20">
      <c r="A27" s="236" t="n">
        <v>22</v>
      </c>
      <c r="B27" s="262" t="s">
        <v>42</v>
      </c>
      <c r="C27" s="261">
        <f>-1*'0713'!O27</f>
        <v/>
      </c>
      <c r="D27" s="224" t="n"/>
      <c r="E27" s="69" t="n"/>
      <c r="F27" s="224" t="n"/>
      <c r="G27" s="257" t="n"/>
      <c r="H27" s="224" t="n"/>
      <c r="I27" s="224" t="n"/>
      <c r="J27" s="227" t="n">
        <v>150</v>
      </c>
      <c r="K27" s="227" t="n">
        <v>150</v>
      </c>
      <c r="L27" s="227" t="n">
        <v>100</v>
      </c>
      <c r="M27" s="276">
        <f>SUM(C27:L27)</f>
        <v/>
      </c>
      <c r="N27" s="55" t="n"/>
      <c r="O27" s="268">
        <f>N27-M27</f>
        <v/>
      </c>
      <c r="P27" s="256">
        <f>SUM(D27:L27)+'0713'!P27</f>
        <v/>
      </c>
    </row>
    <row r="28" spans="1:20">
      <c r="A28" s="236" t="n">
        <v>23</v>
      </c>
      <c r="B28" s="262" t="s">
        <v>192</v>
      </c>
      <c r="C28" s="261">
        <f>-1*'0713'!O28</f>
        <v/>
      </c>
      <c r="D28" s="236" t="n"/>
      <c r="E28" s="230" t="n"/>
      <c r="F28" s="231" t="n"/>
      <c r="G28" s="236" t="n"/>
      <c r="H28" s="231" t="n"/>
      <c r="I28" s="231" t="n"/>
      <c r="J28" s="231" t="n"/>
      <c r="K28" s="231" t="n"/>
      <c r="L28" s="231" t="n"/>
      <c r="M28" s="276">
        <f>SUM(C28:L28)</f>
        <v/>
      </c>
      <c r="N28" s="55" t="n"/>
      <c r="O28" s="268">
        <f>N28-M28</f>
        <v/>
      </c>
      <c r="P28" s="256" t="n"/>
    </row>
    <row r="29" spans="1:20">
      <c r="A29" s="236" t="n">
        <v>24</v>
      </c>
      <c r="B29" s="262" t="s">
        <v>45</v>
      </c>
      <c r="C29" s="261">
        <f>-1*'0713'!O29</f>
        <v/>
      </c>
      <c r="D29" s="226" t="n">
        <v>100</v>
      </c>
      <c r="E29" s="230" t="n"/>
      <c r="F29" s="231" t="n"/>
      <c r="G29" s="236" t="n"/>
      <c r="H29" s="231" t="n"/>
      <c r="I29" s="231" t="n"/>
      <c r="J29" s="231" t="n"/>
      <c r="K29" s="231" t="n"/>
      <c r="L29" s="231" t="n"/>
      <c r="M29" s="276">
        <f>SUM(C29:L29)</f>
        <v/>
      </c>
      <c r="N29" s="55" t="n"/>
      <c r="O29" s="268">
        <f>N29-M29</f>
        <v/>
      </c>
      <c r="P29" s="256">
        <f>SUM(D29:L29)+'0713'!P29</f>
        <v/>
      </c>
    </row>
    <row r="30" spans="1:20">
      <c r="A30" s="236" t="n">
        <v>25</v>
      </c>
      <c r="B30" s="262" t="s">
        <v>212</v>
      </c>
      <c r="C30" s="261">
        <f>-1*'0713'!O30</f>
        <v/>
      </c>
      <c r="D30" s="236" t="n"/>
      <c r="E30" s="230" t="n"/>
      <c r="F30" s="231" t="n"/>
      <c r="G30" s="236" t="n"/>
      <c r="H30" s="231" t="n"/>
      <c r="I30" s="231" t="n"/>
      <c r="J30" s="231" t="n"/>
      <c r="K30" s="231" t="n"/>
      <c r="L30" s="231" t="n"/>
      <c r="M30" s="276">
        <f>SUM(C30:L30)</f>
        <v/>
      </c>
      <c r="N30" s="55" t="n"/>
      <c r="O30" s="268">
        <f>N30-M30</f>
        <v/>
      </c>
      <c r="P30" s="256">
        <f>SUM(D30:L30)+'0713'!P30</f>
        <v/>
      </c>
    </row>
    <row r="31" spans="1:20">
      <c r="A31" s="236" t="n">
        <v>26</v>
      </c>
      <c r="B31" s="262" t="s">
        <v>203</v>
      </c>
      <c r="C31" s="261">
        <f>-1*'0713'!O31</f>
        <v/>
      </c>
      <c r="D31" s="257" t="n"/>
      <c r="E31" s="69" t="n"/>
      <c r="F31" s="224" t="n"/>
      <c r="G31" s="257" t="n"/>
      <c r="H31" s="224" t="n"/>
      <c r="I31" s="224" t="n"/>
      <c r="J31" s="224" t="n"/>
      <c r="K31" s="224" t="n"/>
      <c r="L31" s="224" t="n"/>
      <c r="M31" s="276">
        <f>SUM(C31:L31)</f>
        <v/>
      </c>
      <c r="N31" s="55" t="n"/>
      <c r="O31" s="268">
        <f>N31-M31</f>
        <v/>
      </c>
      <c r="P31" s="256">
        <f>SUM(D31:L31)+'0713'!P31</f>
        <v/>
      </c>
    </row>
    <row r="32" spans="1:20">
      <c r="A32" s="236" t="n">
        <v>27</v>
      </c>
      <c r="B32" s="262" t="s">
        <v>209</v>
      </c>
      <c r="C32" s="261">
        <f>-1*'0713'!O32</f>
        <v/>
      </c>
      <c r="D32" s="257" t="n"/>
      <c r="E32" s="69" t="n"/>
      <c r="F32" s="224" t="n"/>
      <c r="G32" s="257" t="n"/>
      <c r="H32" s="224" t="n"/>
      <c r="I32" s="224" t="n"/>
      <c r="J32" s="224" t="n"/>
      <c r="K32" s="224" t="n"/>
      <c r="L32" s="224" t="n"/>
      <c r="M32" s="276">
        <f>SUM(C32:L32)</f>
        <v/>
      </c>
      <c r="N32" s="55" t="n"/>
      <c r="O32" s="268">
        <f>N32-M32</f>
        <v/>
      </c>
      <c r="P32" s="256">
        <f>SUM(D32:L32)+'0713'!P32</f>
        <v/>
      </c>
    </row>
    <row r="33" spans="1:20">
      <c r="A33" s="236" t="n">
        <v>28</v>
      </c>
      <c r="B33" s="262" t="s">
        <v>179</v>
      </c>
      <c r="C33" s="261">
        <f>-1*'0713'!O33</f>
        <v/>
      </c>
      <c r="D33" s="226" t="n">
        <v>100</v>
      </c>
      <c r="E33" s="69" t="n"/>
      <c r="F33" s="226" t="n">
        <v>100</v>
      </c>
      <c r="G33" s="257" t="n"/>
      <c r="H33" s="224" t="n"/>
      <c r="I33" s="224" t="n"/>
      <c r="J33" s="224" t="n"/>
      <c r="K33" s="224" t="n"/>
      <c r="L33" s="224" t="n"/>
      <c r="M33" s="276">
        <f>SUM(C33:L33)</f>
        <v/>
      </c>
      <c r="N33" s="55" t="n"/>
      <c r="O33" s="268">
        <f>N33-M33</f>
        <v/>
      </c>
      <c r="P33" s="256">
        <f>SUM(D33:L33)+'0713'!P33</f>
        <v/>
      </c>
    </row>
    <row r="34" spans="1:20">
      <c r="A34" s="236" t="n">
        <v>29</v>
      </c>
      <c r="B34" s="262" t="s">
        <v>154</v>
      </c>
      <c r="C34" s="261">
        <f>-1*'0713'!O34</f>
        <v/>
      </c>
      <c r="D34" s="227" t="n">
        <v>100</v>
      </c>
      <c r="E34" s="69" t="n"/>
      <c r="F34" s="227" t="n">
        <v>100</v>
      </c>
      <c r="G34" s="224" t="n"/>
      <c r="H34" s="227" t="n">
        <v>150</v>
      </c>
      <c r="I34" s="227" t="n">
        <v>150</v>
      </c>
      <c r="J34" s="227" t="n">
        <v>150</v>
      </c>
      <c r="K34" s="227" t="n">
        <v>150</v>
      </c>
      <c r="L34" s="227" t="n">
        <v>100</v>
      </c>
      <c r="M34" s="276">
        <f>SUM(C34:L34)</f>
        <v/>
      </c>
      <c r="N34" s="55" t="n">
        <v>500</v>
      </c>
      <c r="O34" s="268">
        <f>N34-M34</f>
        <v/>
      </c>
      <c r="P34" s="256">
        <f>SUM(D34:L34)+'0713'!P34</f>
        <v/>
      </c>
    </row>
    <row r="35" spans="1:20">
      <c r="C35" s="230" t="n"/>
      <c r="D35" s="236" t="n"/>
      <c r="E35" s="236" t="n"/>
      <c r="F35" s="236" t="n"/>
      <c r="G35" s="236" t="n"/>
      <c r="H35" s="230" t="n"/>
      <c r="I35" s="230" t="n"/>
      <c r="J35" s="230" t="n"/>
      <c r="K35" s="230" t="n"/>
      <c r="L35" s="230" t="n"/>
      <c r="M35" s="71" t="n"/>
      <c r="N35" s="71" t="n"/>
      <c r="P35" s="234" t="n"/>
      <c r="Q35" s="234" t="n"/>
    </row>
    <row r="36" spans="1:20">
      <c r="C36" s="230" t="n"/>
      <c r="D36" s="236" t="n"/>
      <c r="E36" s="236" t="s">
        <v>550</v>
      </c>
      <c r="F36" s="236" t="n"/>
      <c r="G36" s="236" t="s">
        <v>570</v>
      </c>
      <c r="H36" s="230" t="s">
        <v>571</v>
      </c>
      <c r="I36" s="236" t="n"/>
      <c r="J36" s="236" t="s">
        <v>572</v>
      </c>
      <c r="K36" s="236" t="n"/>
      <c r="L36" s="236" t="n"/>
      <c r="M36" s="71" t="n"/>
      <c r="N36" s="71" t="n"/>
      <c r="P36" s="234" t="n"/>
      <c r="Q36" s="234" t="n"/>
    </row>
    <row r="37" spans="1:20">
      <c r="C37" s="230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71" t="n"/>
      <c r="N37" s="71" t="n"/>
      <c r="P37" s="234" t="n"/>
      <c r="Q37" s="234" t="n"/>
    </row>
    <row r="38" spans="1:20">
      <c r="C38" s="230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1" t="n"/>
      <c r="N38" s="71" t="n"/>
      <c r="P38" s="234" t="n"/>
      <c r="Q38" s="234" t="n"/>
    </row>
    <row r="39" spans="1:20">
      <c r="C39" s="230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  <c r="Q39" s="234" t="n"/>
    </row>
    <row r="40" spans="1:20">
      <c r="C40" s="230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  <c r="Q40" s="234" t="n"/>
    </row>
    <row r="41" spans="1:20">
      <c r="C41" s="230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  <c r="Q41" s="234" t="n"/>
    </row>
    <row r="42" spans="1:20">
      <c r="C42" s="230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  <c r="Q42" s="234" t="n"/>
    </row>
    <row r="43" spans="1:20">
      <c r="C43" s="230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  <c r="Q43" s="234" t="n"/>
    </row>
    <row r="44" spans="1:20">
      <c r="C44" s="230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  <c r="Q44" s="234" t="n"/>
    </row>
    <row r="45" spans="1:20">
      <c r="C45" s="230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  <c r="Q45" s="234" t="n"/>
    </row>
    <row r="46" spans="1:20">
      <c r="C46" s="230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  <c r="Q46" s="234" t="n"/>
    </row>
    <row r="47" spans="1:20">
      <c r="C47" s="230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  <c r="Q47" s="234" t="n"/>
    </row>
    <row r="48" spans="1:20">
      <c r="C48" s="230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  <c r="Q48" s="234" t="n"/>
    </row>
    <row r="49" spans="1:20">
      <c r="C49" s="230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  <c r="Q49" s="234" t="n"/>
    </row>
    <row r="50" spans="1:20">
      <c r="C50" s="230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  <c r="Q50" s="234" t="n"/>
    </row>
    <row r="51" spans="1:20">
      <c r="C51" s="230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  <c r="Q51" s="234" t="n"/>
    </row>
    <row r="52" spans="1:20">
      <c r="C52" s="230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  <c r="Q52" s="234" t="n"/>
    </row>
    <row r="53" spans="1:20">
      <c r="C53" s="230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  <c r="Q53" s="234" t="n"/>
    </row>
    <row r="54" spans="1:20">
      <c r="C54" s="230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  <c r="Q54" s="234" t="n"/>
    </row>
    <row r="55" spans="1:20">
      <c r="C55" s="230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  <c r="Q55" s="234" t="n"/>
    </row>
    <row r="56" spans="1:20">
      <c r="C56" s="230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  <c r="Q56" s="234" t="n"/>
    </row>
    <row r="57" spans="1:20">
      <c r="C57" s="230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  <c r="Q57" s="234" t="n"/>
    </row>
    <row r="58" spans="1:20">
      <c r="C58" s="230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  <c r="Q58" s="234" t="n"/>
    </row>
    <row r="59" spans="1:20">
      <c r="C59" s="230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  <c r="Q59" s="234" t="n"/>
    </row>
    <row r="60" spans="1:20">
      <c r="C60" s="230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  <c r="Q60" s="234" t="n"/>
    </row>
    <row r="61" spans="1:20">
      <c r="C61" s="230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  <c r="Q61" s="234" t="n"/>
    </row>
    <row r="62" spans="1:20">
      <c r="C62" s="230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  <c r="Q62" s="234" t="n"/>
    </row>
    <row r="63" spans="1:20">
      <c r="C63" s="230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  <c r="Q63" s="234" t="n"/>
    </row>
    <row r="64" spans="1:20">
      <c r="C64" s="230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  <c r="Q64" s="234" t="n"/>
    </row>
    <row r="65" spans="1:20">
      <c r="C65" s="230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  <c r="Q65" s="234" t="n"/>
    </row>
    <row r="66" spans="1:20">
      <c r="C66" s="230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  <c r="Q66" s="234" t="n"/>
    </row>
    <row r="67" spans="1:20">
      <c r="C67" s="230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  <c r="Q67" s="234" t="n"/>
    </row>
    <row r="68" spans="1:20">
      <c r="C68" s="230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  <c r="Q68" s="234" t="n"/>
    </row>
    <row r="69" spans="1:20">
      <c r="C69" s="230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  <c r="Q69" s="234" t="n"/>
    </row>
    <row r="70" spans="1:20">
      <c r="C70" s="230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  <c r="Q70" s="234" t="n"/>
    </row>
    <row r="71" spans="1:20">
      <c r="C71" s="230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  <c r="Q71" s="234" t="n"/>
    </row>
    <row r="72" spans="1:20">
      <c r="C72" s="230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  <c r="Q72" s="234" t="n"/>
    </row>
    <row r="73" spans="1:20">
      <c r="C73" s="230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  <c r="Q73" s="234" t="n"/>
    </row>
    <row r="74" spans="1:20">
      <c r="C74" s="230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  <c r="Q74" s="234" t="n"/>
    </row>
    <row r="75" spans="1:20">
      <c r="C75" s="230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  <c r="Q75" s="234" t="n"/>
    </row>
    <row r="76" spans="1:20">
      <c r="C76" s="230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  <c r="Q76" s="234" t="n"/>
    </row>
    <row r="77" spans="1:20">
      <c r="C77" s="230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  <c r="Q77" s="234" t="n"/>
    </row>
    <row r="78" spans="1:20">
      <c r="C78" s="230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  <c r="Q78" s="234" t="n"/>
    </row>
    <row r="79" spans="1:20">
      <c r="C79" s="230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  <c r="Q79" s="234" t="n"/>
    </row>
    <row r="80" spans="1:20">
      <c r="C80" s="230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  <c r="Q80" s="234" t="n"/>
    </row>
    <row r="81" spans="1:20">
      <c r="C81" s="230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  <c r="Q81" s="234" t="n"/>
    </row>
    <row r="82" spans="1:20">
      <c r="C82" s="230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  <c r="Q82" s="234" t="n"/>
    </row>
    <row r="83" spans="1:20">
      <c r="C83" s="230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  <c r="Q83" s="234" t="n"/>
    </row>
    <row r="84" spans="1:20">
      <c r="C84" s="230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  <c r="Q84" s="234" t="n"/>
    </row>
    <row r="85" spans="1:20">
      <c r="C85" s="230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  <c r="Q85" s="234" t="n"/>
    </row>
    <row r="86" spans="1:20">
      <c r="C86" s="230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  <c r="Q86" s="234" t="n"/>
    </row>
    <row r="87" spans="1:20">
      <c r="C87" s="230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  <c r="Q87" s="234" t="n"/>
    </row>
    <row r="88" spans="1:20">
      <c r="C88" s="230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  <c r="Q88" s="234" t="n"/>
    </row>
    <row r="89" spans="1:20">
      <c r="C89" s="230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  <c r="Q89" s="234" t="n"/>
    </row>
    <row r="90" spans="1:20">
      <c r="C90" s="230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  <c r="Q90" s="234" t="n"/>
    </row>
    <row r="91" spans="1:20">
      <c r="C91" s="230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  <c r="Q91" s="234" t="n"/>
    </row>
    <row r="92" spans="1:20">
      <c r="C92" s="230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  <c r="Q92" s="234" t="n"/>
    </row>
    <row r="93" spans="1:20">
      <c r="C93" s="230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  <c r="Q93" s="234" t="n"/>
    </row>
    <row r="94" spans="1:20">
      <c r="C94" s="230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  <c r="Q94" s="234" t="n"/>
    </row>
    <row r="95" spans="1:20">
      <c r="C95" s="230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  <c r="Q95" s="234" t="n"/>
    </row>
    <row r="96" spans="1:20">
      <c r="C96" s="230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  <c r="Q96" s="234" t="n"/>
    </row>
    <row r="97" spans="1:20">
      <c r="C97" s="230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  <c r="Q97" s="234" t="n"/>
    </row>
    <row r="98" spans="1:20">
      <c r="C98" s="230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  <c r="Q98" s="234" t="n"/>
    </row>
    <row r="99" spans="1:20">
      <c r="C99" s="230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  <c r="Q99" s="234" t="n"/>
    </row>
    <row r="100" spans="1:20">
      <c r="C100" s="230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  <c r="Q100" s="234" t="n"/>
    </row>
    <row r="101" spans="1:20">
      <c r="C101" s="230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  <c r="Q101" s="234" t="n"/>
    </row>
  </sheetData>
  <pageMargins bottom="1" footer="0.5" header="0.5" left="0.75" right="0.75" top="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16" min="16" style="291" width="11.57"/>
    <col customWidth="1" max="20" min="17" style="291" width="17.29"/>
  </cols>
  <sheetData>
    <row r="1" spans="1:20">
      <c r="A1" s="236" t="n">
        <v>-4</v>
      </c>
      <c r="B1" s="218" t="s">
        <v>245</v>
      </c>
      <c r="C1" s="181" t="s">
        <v>252</v>
      </c>
      <c r="D1" s="182" t="n">
        <v>41456</v>
      </c>
      <c r="E1" s="182" t="n">
        <v>41459</v>
      </c>
      <c r="F1" s="182" t="n">
        <v>41463</v>
      </c>
      <c r="G1" s="182" t="n">
        <v>41466</v>
      </c>
      <c r="H1" s="182" t="n">
        <v>41470</v>
      </c>
      <c r="I1" s="182" t="n">
        <v>41473</v>
      </c>
      <c r="J1" s="182" t="n">
        <v>41477</v>
      </c>
      <c r="K1" s="182" t="n">
        <v>41480</v>
      </c>
      <c r="L1" s="182" t="n">
        <v>41484</v>
      </c>
      <c r="M1" s="16" t="s">
        <v>253</v>
      </c>
      <c r="N1" s="17" t="s">
        <v>254</v>
      </c>
      <c r="O1" s="18" t="s">
        <v>255</v>
      </c>
      <c r="P1" s="19" t="s">
        <v>562</v>
      </c>
    </row>
    <row r="2" spans="1:20">
      <c r="A2" s="246" t="n">
        <v>-3</v>
      </c>
      <c r="B2" s="22" t="s">
        <v>258</v>
      </c>
      <c r="C2" s="23">
        <f>'0613'!M2</f>
        <v/>
      </c>
      <c r="D2" s="226" t="s">
        <v>468</v>
      </c>
      <c r="E2" s="227" t="s">
        <v>573</v>
      </c>
      <c r="F2" s="236" t="s">
        <v>574</v>
      </c>
      <c r="G2" s="226" t="s">
        <v>368</v>
      </c>
      <c r="H2" s="226" t="s">
        <v>404</v>
      </c>
      <c r="I2" s="254" t="s">
        <v>295</v>
      </c>
      <c r="J2" s="227" t="s">
        <v>385</v>
      </c>
      <c r="K2" s="236" t="s">
        <v>574</v>
      </c>
      <c r="L2" s="226" t="s">
        <v>450</v>
      </c>
      <c r="M2" s="26">
        <f>C2+M3-M4</f>
        <v/>
      </c>
      <c r="N2" s="55" t="n"/>
      <c r="O2" s="268">
        <f>SUM(O5:O34)</f>
        <v/>
      </c>
      <c r="P2" s="43" t="n"/>
      <c r="Q2" s="246" t="n"/>
      <c r="R2" s="246" t="n"/>
      <c r="S2" s="246" t="n"/>
      <c r="T2" s="246" t="n"/>
    </row>
    <row r="3" spans="1:20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11" t="n"/>
      <c r="Q3" s="236" t="n"/>
      <c r="R3" s="236" t="n"/>
      <c r="S3" s="236" t="n"/>
      <c r="T3" s="236" t="n"/>
    </row>
    <row r="4" spans="1:20">
      <c r="A4" s="257" t="n">
        <v>-1</v>
      </c>
      <c r="B4" s="40" t="s">
        <v>263</v>
      </c>
      <c r="C4" s="40" t="n"/>
      <c r="D4" s="229" t="n">
        <v>1200</v>
      </c>
      <c r="E4" s="229" t="n">
        <v>1200</v>
      </c>
      <c r="F4" s="229" t="n"/>
      <c r="G4" s="229" t="n">
        <v>1200</v>
      </c>
      <c r="H4" s="229" t="n">
        <v>1200</v>
      </c>
      <c r="I4" s="229" t="n">
        <v>1500</v>
      </c>
      <c r="J4" s="229" t="n">
        <v>1200</v>
      </c>
      <c r="K4" s="229" t="n"/>
      <c r="L4" s="229" t="n">
        <v>2250</v>
      </c>
      <c r="M4" s="229">
        <f>SUM(C4:L4)</f>
        <v/>
      </c>
      <c r="N4" s="55" t="n"/>
      <c r="O4" s="268" t="n"/>
      <c r="P4" s="43" t="n"/>
    </row>
    <row r="5" spans="1:20">
      <c r="A5" s="236" t="n">
        <v>0</v>
      </c>
      <c r="B5" s="263" t="s">
        <v>264</v>
      </c>
      <c r="C5" s="261" t="n">
        <v>0</v>
      </c>
      <c r="D5" s="227" t="s">
        <v>224</v>
      </c>
      <c r="E5" s="236" t="n"/>
      <c r="F5" s="236" t="n"/>
      <c r="G5" s="236" t="n"/>
      <c r="H5" s="236" t="n"/>
      <c r="I5" s="236" t="n"/>
      <c r="J5" s="227" t="s">
        <v>575</v>
      </c>
      <c r="L5" s="227" t="s">
        <v>575</v>
      </c>
      <c r="M5" s="276">
        <f>SUM(C5:L5)</f>
        <v/>
      </c>
      <c r="N5" s="55" t="n"/>
      <c r="O5" s="268">
        <f>N5-M5</f>
        <v/>
      </c>
      <c r="P5" s="256" t="n"/>
    </row>
    <row r="6" spans="1:20">
      <c r="A6" s="236" t="n">
        <v>1</v>
      </c>
      <c r="B6" s="262" t="s">
        <v>8</v>
      </c>
      <c r="C6" s="261">
        <f>-1*'0613'!O6</f>
        <v/>
      </c>
      <c r="D6" s="226" t="n">
        <v>100</v>
      </c>
      <c r="E6" s="226" t="n">
        <v>100</v>
      </c>
      <c r="F6" s="236" t="n"/>
      <c r="G6" s="226" t="n">
        <v>100</v>
      </c>
      <c r="H6" s="226" t="n">
        <v>100</v>
      </c>
      <c r="I6" s="226" t="n">
        <v>100</v>
      </c>
      <c r="J6" s="226" t="n">
        <v>100</v>
      </c>
      <c r="L6" s="226" t="n">
        <v>200</v>
      </c>
      <c r="M6" s="276">
        <f>SUM(C6:L6)</f>
        <v/>
      </c>
      <c r="N6" s="55" t="n"/>
      <c r="O6" s="268">
        <f>N6-M6</f>
        <v/>
      </c>
      <c r="P6" s="256">
        <f>SUM(D6:L6)+'0613'!Q6</f>
        <v/>
      </c>
    </row>
    <row r="7" spans="1:20">
      <c r="A7" s="236" t="n">
        <v>2</v>
      </c>
      <c r="B7" s="262" t="s">
        <v>10</v>
      </c>
      <c r="C7" s="261">
        <f>-1*'0613'!O7</f>
        <v/>
      </c>
      <c r="D7" s="226" t="n">
        <v>100</v>
      </c>
      <c r="E7" s="226" t="n">
        <v>100</v>
      </c>
      <c r="F7" s="236" t="n"/>
      <c r="G7" s="227" t="n">
        <v>100</v>
      </c>
      <c r="H7" s="227" t="n">
        <v>100</v>
      </c>
      <c r="I7" s="227" t="n">
        <v>100</v>
      </c>
      <c r="J7" s="226" t="n">
        <v>100</v>
      </c>
      <c r="L7" s="227" t="n">
        <v>200</v>
      </c>
      <c r="M7" s="276">
        <f>SUM(C7:L7)</f>
        <v/>
      </c>
      <c r="N7" s="55" t="n">
        <v>1000</v>
      </c>
      <c r="O7" s="268">
        <f>N7-M7</f>
        <v/>
      </c>
      <c r="P7" s="256">
        <f>SUM(D7:L7)+'0613'!Q7</f>
        <v/>
      </c>
    </row>
    <row r="8" spans="1:20">
      <c r="A8" s="236" t="n">
        <v>3</v>
      </c>
      <c r="B8" s="262" t="s">
        <v>13</v>
      </c>
      <c r="C8" s="261">
        <f>-1*'0613'!O8</f>
        <v/>
      </c>
      <c r="D8" s="236" t="n"/>
      <c r="E8" s="236" t="n"/>
      <c r="F8" s="236" t="n"/>
      <c r="G8" s="236" t="n"/>
      <c r="H8" s="236" t="n"/>
      <c r="I8" s="236" t="n"/>
      <c r="J8" s="236" t="n"/>
      <c r="L8" s="236" t="n"/>
      <c r="M8" s="276">
        <f>SUM(C8:L8)</f>
        <v/>
      </c>
      <c r="N8" s="55" t="n"/>
      <c r="O8" s="268">
        <f>N8-M8</f>
        <v/>
      </c>
      <c r="P8" s="256">
        <f>SUM(D8:L8)+'0613'!Q8</f>
        <v/>
      </c>
    </row>
    <row r="9" spans="1:20">
      <c r="A9" s="236" t="n">
        <v>4</v>
      </c>
      <c r="B9" s="262" t="s">
        <v>124</v>
      </c>
      <c r="C9" s="261">
        <f>-1*'0613'!O9</f>
        <v/>
      </c>
      <c r="D9" s="227" t="n">
        <v>100</v>
      </c>
      <c r="E9" s="227" t="n">
        <v>100</v>
      </c>
      <c r="F9" s="236" t="n"/>
      <c r="G9" s="236" t="n"/>
      <c r="H9" s="236" t="n"/>
      <c r="I9" s="227" t="n">
        <v>100</v>
      </c>
      <c r="J9" s="227" t="n">
        <v>100</v>
      </c>
      <c r="L9" s="226" t="n">
        <v>200</v>
      </c>
      <c r="M9" s="276">
        <f>SUM(C9:L9)</f>
        <v/>
      </c>
      <c r="N9" s="55" t="n">
        <v>1150</v>
      </c>
      <c r="O9" s="268">
        <f>N9-M9</f>
        <v/>
      </c>
      <c r="P9" s="256">
        <f>SUM(D9:L9)+'0613'!Q9</f>
        <v/>
      </c>
    </row>
    <row r="10" spans="1:20">
      <c r="A10" s="236" t="n">
        <v>5</v>
      </c>
      <c r="B10" s="262" t="s">
        <v>16</v>
      </c>
      <c r="C10" s="261">
        <f>-1*'0613'!O10</f>
        <v/>
      </c>
      <c r="D10" s="226" t="n">
        <v>100</v>
      </c>
      <c r="E10" s="227" t="n">
        <v>100</v>
      </c>
      <c r="F10" s="236" t="n"/>
      <c r="G10" s="227" t="n">
        <v>100</v>
      </c>
      <c r="H10" s="227" t="n">
        <v>100</v>
      </c>
      <c r="I10" s="226" t="n">
        <v>100</v>
      </c>
      <c r="J10" s="226" t="n">
        <v>100</v>
      </c>
      <c r="L10" s="227" t="n">
        <v>200</v>
      </c>
      <c r="M10" s="276">
        <f>SUM(C10:L10)</f>
        <v/>
      </c>
      <c r="N10" s="55" t="n"/>
      <c r="O10" s="268">
        <f>N10-M10</f>
        <v/>
      </c>
      <c r="P10" s="256">
        <f>SUM(D10:L10)+'0613'!Q10</f>
        <v/>
      </c>
    </row>
    <row r="11" spans="1:20">
      <c r="A11" s="236" t="n">
        <v>6</v>
      </c>
      <c r="B11" s="262" t="s">
        <v>19</v>
      </c>
      <c r="C11" s="261">
        <f>-1*'0613'!O11</f>
        <v/>
      </c>
      <c r="D11" s="227" t="n">
        <v>100</v>
      </c>
      <c r="E11" s="226" t="n">
        <v>100</v>
      </c>
      <c r="F11" s="236" t="n"/>
      <c r="G11" s="227" t="n">
        <v>100</v>
      </c>
      <c r="H11" s="227" t="n">
        <v>100</v>
      </c>
      <c r="I11" s="227" t="n">
        <v>100</v>
      </c>
      <c r="J11" s="236" t="n"/>
      <c r="L11" s="227" t="n">
        <v>200</v>
      </c>
      <c r="M11" s="276">
        <f>SUM(C11:L11)</f>
        <v/>
      </c>
      <c r="N11" s="55">
        <f>M11</f>
        <v/>
      </c>
      <c r="O11" s="268">
        <f>N11-M11</f>
        <v/>
      </c>
      <c r="P11" s="256">
        <f>SUM(D11:L11)+'0613'!Q11</f>
        <v/>
      </c>
    </row>
    <row r="12" spans="1:20">
      <c r="A12" s="236" t="n">
        <v>7</v>
      </c>
      <c r="B12" s="262" t="s">
        <v>22</v>
      </c>
      <c r="C12" s="261">
        <f>-1*'0613'!O12</f>
        <v/>
      </c>
      <c r="D12" s="226" t="n">
        <v>100</v>
      </c>
      <c r="E12" s="226" t="n">
        <v>100</v>
      </c>
      <c r="F12" s="236" t="n"/>
      <c r="G12" s="236" t="n"/>
      <c r="H12" s="226" t="n">
        <v>100</v>
      </c>
      <c r="I12" s="227" t="n">
        <v>100</v>
      </c>
      <c r="J12" s="227" t="n">
        <v>100</v>
      </c>
      <c r="L12" s="226" t="n">
        <v>200</v>
      </c>
      <c r="M12" s="276">
        <f>SUM(C12:L12)</f>
        <v/>
      </c>
      <c r="N12" s="55" t="n"/>
      <c r="O12" s="268">
        <f>N12-M12</f>
        <v/>
      </c>
      <c r="P12" s="256">
        <f>SUM(D12:L12)+'0613'!Q12</f>
        <v/>
      </c>
    </row>
    <row r="13" spans="1:20">
      <c r="A13" s="236" t="n">
        <v>8</v>
      </c>
      <c r="B13" s="262" t="s">
        <v>187</v>
      </c>
      <c r="C13" s="261">
        <f>-1*'0613'!O13</f>
        <v/>
      </c>
      <c r="D13" s="236" t="n"/>
      <c r="E13" s="236" t="n"/>
      <c r="F13" s="236" t="n"/>
      <c r="G13" s="227" t="n">
        <v>100</v>
      </c>
      <c r="H13" s="226" t="n">
        <v>100</v>
      </c>
      <c r="I13" s="226" t="n">
        <v>100</v>
      </c>
      <c r="J13" s="226" t="n">
        <v>100</v>
      </c>
      <c r="L13" s="236" t="n"/>
      <c r="M13" s="276">
        <f>SUM(C13:L13)</f>
        <v/>
      </c>
      <c r="N13" s="55" t="n">
        <v>2000</v>
      </c>
      <c r="O13" s="268">
        <f>N13-M13</f>
        <v/>
      </c>
      <c r="P13" s="256">
        <f>SUM(D13:L13)+'0613'!Q13</f>
        <v/>
      </c>
    </row>
    <row r="14" spans="1:20">
      <c r="A14" s="236" t="n">
        <v>9</v>
      </c>
      <c r="B14" s="262" t="s">
        <v>25</v>
      </c>
      <c r="C14" s="261">
        <f>-1*'0613'!O14</f>
        <v/>
      </c>
      <c r="D14" s="236" t="n"/>
      <c r="E14" s="236" t="n"/>
      <c r="F14" s="236" t="n"/>
      <c r="G14" s="227" t="n">
        <v>100</v>
      </c>
      <c r="H14" s="236" t="n"/>
      <c r="I14" s="226" t="n">
        <v>100</v>
      </c>
      <c r="J14" s="236" t="n"/>
      <c r="L14" s="236" t="n"/>
      <c r="M14" s="276">
        <f>SUM(C14:L14)</f>
        <v/>
      </c>
      <c r="N14" s="55" t="n">
        <v>100</v>
      </c>
      <c r="O14" s="268">
        <f>N14-M14</f>
        <v/>
      </c>
      <c r="P14" s="256">
        <f>SUM(D14:L14)+'0613'!Q14</f>
        <v/>
      </c>
    </row>
    <row r="15" spans="1:20">
      <c r="A15" s="236" t="n">
        <v>10</v>
      </c>
      <c r="B15" s="262" t="s">
        <v>28</v>
      </c>
      <c r="C15" s="261">
        <f>-1*'0613'!O15</f>
        <v/>
      </c>
      <c r="D15" s="236" t="n"/>
      <c r="E15" s="236" t="n"/>
      <c r="F15" s="236" t="n"/>
      <c r="G15" s="236" t="n"/>
      <c r="H15" s="236" t="n"/>
      <c r="I15" s="236" t="n"/>
      <c r="J15" s="236" t="n"/>
      <c r="L15" s="236" t="n"/>
      <c r="M15" s="276">
        <f>SUM(C15:L15)</f>
        <v/>
      </c>
      <c r="N15" s="55" t="n"/>
      <c r="O15" s="268">
        <f>N15-M15</f>
        <v/>
      </c>
      <c r="P15" s="256">
        <f>SUM(D15:L15)+'0613'!Q15</f>
        <v/>
      </c>
    </row>
    <row r="16" spans="1:20">
      <c r="A16" s="236" t="n">
        <v>11</v>
      </c>
      <c r="B16" s="262" t="s">
        <v>184</v>
      </c>
      <c r="C16" s="261">
        <f>-1*'0613'!O16</f>
        <v/>
      </c>
      <c r="D16" s="236" t="n"/>
      <c r="E16" s="236" t="n"/>
      <c r="F16" s="236" t="n"/>
      <c r="G16" s="226" t="n">
        <v>100</v>
      </c>
      <c r="H16" s="236" t="n"/>
      <c r="I16" s="236" t="n"/>
      <c r="J16" s="236" t="n"/>
      <c r="L16" s="236" t="n"/>
      <c r="M16" s="276">
        <f>SUM(C16:L16)</f>
        <v/>
      </c>
      <c r="N16" s="55" t="n"/>
      <c r="O16" s="268">
        <f>N16-M16</f>
        <v/>
      </c>
      <c r="P16" s="256">
        <f>SUM(D16:L16)+'0613'!Q16</f>
        <v/>
      </c>
    </row>
    <row r="17" spans="1:20">
      <c r="A17" s="236" t="n">
        <v>12</v>
      </c>
      <c r="B17" s="262" t="s">
        <v>46</v>
      </c>
      <c r="C17" s="261">
        <f>-1*'0613'!O17</f>
        <v/>
      </c>
      <c r="D17" s="236" t="n"/>
      <c r="E17" s="236" t="n"/>
      <c r="F17" s="236" t="n"/>
      <c r="G17" s="226" t="n">
        <v>100</v>
      </c>
      <c r="H17" s="236" t="n"/>
      <c r="I17" s="236" t="n"/>
      <c r="J17" s="236" t="n"/>
      <c r="L17" s="236" t="n"/>
      <c r="M17" s="276">
        <f>SUM(C17:L17)</f>
        <v/>
      </c>
      <c r="N17" s="55" t="n"/>
      <c r="O17" s="268">
        <f>N17-M17</f>
        <v/>
      </c>
      <c r="P17" s="256">
        <f>SUM(D17:L17)+'0613'!Q17</f>
        <v/>
      </c>
    </row>
    <row r="18" spans="1:20">
      <c r="A18" s="236" t="n">
        <v>13</v>
      </c>
      <c r="B18" s="262" t="s">
        <v>211</v>
      </c>
      <c r="C18" s="261">
        <f>-1*'0613'!O18</f>
        <v/>
      </c>
      <c r="D18" s="236" t="n"/>
      <c r="E18" s="236" t="n"/>
      <c r="F18" s="236" t="n"/>
      <c r="G18" s="236" t="n"/>
      <c r="H18" s="236" t="n"/>
      <c r="I18" s="236" t="n"/>
      <c r="J18" s="236" t="n"/>
      <c r="L18" s="236" t="n"/>
      <c r="M18" s="276">
        <f>SUM(C18:L18)</f>
        <v/>
      </c>
      <c r="N18" s="55" t="n"/>
      <c r="O18" s="268">
        <f>N18-M18</f>
        <v/>
      </c>
      <c r="P18" s="256">
        <f>SUM(D18:L18)+'0613'!Q18</f>
        <v/>
      </c>
    </row>
    <row r="19" spans="1:20">
      <c r="A19" s="236" t="n">
        <v>14</v>
      </c>
      <c r="B19" s="262" t="s">
        <v>191</v>
      </c>
      <c r="C19" s="261">
        <f>-1*'0613'!O19</f>
        <v/>
      </c>
      <c r="D19" s="236" t="n"/>
      <c r="E19" s="236" t="n"/>
      <c r="F19" s="236" t="n"/>
      <c r="G19" s="236" t="n"/>
      <c r="H19" s="236" t="n"/>
      <c r="I19" s="236" t="n"/>
      <c r="J19" s="236" t="n"/>
      <c r="L19" s="236" t="n"/>
      <c r="M19" s="276">
        <f>SUM(C19:L19)</f>
        <v/>
      </c>
      <c r="N19" s="55" t="n"/>
      <c r="O19" s="268">
        <f>N19-M19</f>
        <v/>
      </c>
      <c r="P19" s="256">
        <f>SUM(D19:L19)+'0613'!Q19</f>
        <v/>
      </c>
    </row>
    <row r="20" spans="1:20">
      <c r="A20" s="236" t="n">
        <v>15</v>
      </c>
      <c r="B20" s="262" t="s">
        <v>201</v>
      </c>
      <c r="C20" s="261">
        <f>-1*'0613'!O20</f>
        <v/>
      </c>
      <c r="D20" s="236" t="n"/>
      <c r="E20" s="236" t="n"/>
      <c r="F20" s="236" t="n"/>
      <c r="G20" s="236" t="n"/>
      <c r="H20" s="236" t="n"/>
      <c r="I20" s="236" t="n"/>
      <c r="J20" s="236" t="n"/>
      <c r="L20" s="236" t="n"/>
      <c r="M20" s="276">
        <f>SUM(C20:L20)</f>
        <v/>
      </c>
      <c r="N20" s="55" t="n"/>
      <c r="O20" s="268">
        <f>N20-M20</f>
        <v/>
      </c>
      <c r="P20" s="256">
        <f>SUM(D20:L20)+'0613'!Q20</f>
        <v/>
      </c>
    </row>
    <row r="21" spans="1:20">
      <c r="A21" s="236" t="n">
        <v>16</v>
      </c>
      <c r="B21" s="262" t="s">
        <v>31</v>
      </c>
      <c r="C21" s="261">
        <f>-1*'0613'!O21</f>
        <v/>
      </c>
      <c r="D21" s="226" t="n">
        <v>100</v>
      </c>
      <c r="E21" s="227" t="n">
        <v>100</v>
      </c>
      <c r="F21" s="236" t="n"/>
      <c r="G21" s="226" t="n">
        <v>100</v>
      </c>
      <c r="H21" s="227" t="n">
        <v>100</v>
      </c>
      <c r="I21" s="236" t="n"/>
      <c r="J21" s="227" t="n">
        <v>100</v>
      </c>
      <c r="L21" s="227" t="n">
        <v>200</v>
      </c>
      <c r="M21" s="276">
        <f>SUM(C21:L21)</f>
        <v/>
      </c>
      <c r="N21" s="55" t="n"/>
      <c r="O21" s="268">
        <f>N21-M21</f>
        <v/>
      </c>
      <c r="P21" s="256">
        <f>SUM(D21:L21)+'0613'!Q21</f>
        <v/>
      </c>
    </row>
    <row r="22" spans="1:20">
      <c r="A22" s="236" t="n">
        <v>17</v>
      </c>
      <c r="B22" s="262" t="s">
        <v>68</v>
      </c>
      <c r="C22" s="261">
        <f>-1*'0613'!O22</f>
        <v/>
      </c>
      <c r="D22" s="236" t="n"/>
      <c r="E22" s="236" t="n"/>
      <c r="F22" s="236" t="n"/>
      <c r="G22" s="227" t="n">
        <v>100</v>
      </c>
      <c r="H22" s="236" t="n"/>
      <c r="I22" s="236" t="n"/>
      <c r="J22" s="226" t="n">
        <v>100</v>
      </c>
      <c r="L22" s="226" t="n">
        <v>200</v>
      </c>
      <c r="M22" s="276">
        <f>SUM(C22:L22)</f>
        <v/>
      </c>
      <c r="N22" s="55" t="n">
        <v>2000</v>
      </c>
      <c r="O22" s="268">
        <f>N22-M22</f>
        <v/>
      </c>
      <c r="P22" s="256" t="n"/>
    </row>
    <row r="23" spans="1:20">
      <c r="A23" s="236" t="n">
        <v>18</v>
      </c>
      <c r="B23" s="262" t="s">
        <v>130</v>
      </c>
      <c r="C23" s="261">
        <f>-1*'0613'!O23</f>
        <v/>
      </c>
      <c r="D23" s="227" t="n">
        <v>100</v>
      </c>
      <c r="E23" s="227" t="n">
        <v>100</v>
      </c>
      <c r="F23" s="236" t="n"/>
      <c r="G23" s="236" t="n"/>
      <c r="H23" s="236" t="n"/>
      <c r="I23" s="236" t="n"/>
      <c r="J23" s="227" t="n">
        <v>100</v>
      </c>
      <c r="L23" s="226" t="n">
        <v>200</v>
      </c>
      <c r="M23" s="276">
        <f>SUM(C23:L23)</f>
        <v/>
      </c>
      <c r="N23" s="55" t="n">
        <v>1000</v>
      </c>
      <c r="O23" s="268">
        <f>N23-M23</f>
        <v/>
      </c>
      <c r="P23" s="256">
        <f>SUM(D23:L23)+'0613'!Q23</f>
        <v/>
      </c>
    </row>
    <row r="24" spans="1:20">
      <c r="A24" s="236" t="n">
        <v>19</v>
      </c>
      <c r="B24" s="262" t="s">
        <v>65</v>
      </c>
      <c r="C24" s="261">
        <f>-1*'0613'!O24</f>
        <v/>
      </c>
      <c r="D24" s="236" t="n"/>
      <c r="E24" s="236" t="n"/>
      <c r="F24" s="236" t="n"/>
      <c r="G24" s="236" t="n"/>
      <c r="H24" s="236" t="n"/>
      <c r="I24" s="236" t="n"/>
      <c r="J24" s="236" t="n"/>
      <c r="L24" s="236" t="n"/>
      <c r="M24" s="276">
        <f>SUM(C24:L24)</f>
        <v/>
      </c>
      <c r="N24" s="55" t="n"/>
      <c r="O24" s="268">
        <f>N24-M24</f>
        <v/>
      </c>
      <c r="P24" s="256" t="n"/>
    </row>
    <row r="25" spans="1:20">
      <c r="A25" s="236" t="n">
        <v>20</v>
      </c>
      <c r="B25" s="262" t="s">
        <v>39</v>
      </c>
      <c r="C25" s="261">
        <f>-1*'0613'!O25</f>
        <v/>
      </c>
      <c r="D25" s="236" t="n"/>
      <c r="E25" s="236" t="n"/>
      <c r="F25" s="236" t="n"/>
      <c r="G25" s="236" t="n"/>
      <c r="H25" s="236" t="n"/>
      <c r="I25" s="227" t="n">
        <v>100</v>
      </c>
      <c r="J25" s="226" t="n">
        <v>100</v>
      </c>
      <c r="L25" s="226" t="n">
        <v>200</v>
      </c>
      <c r="M25" s="276">
        <f>SUM(C25:L25)</f>
        <v/>
      </c>
      <c r="N25" s="55" t="n"/>
      <c r="O25" s="268">
        <f>N25-M25</f>
        <v/>
      </c>
      <c r="P25" s="256">
        <f>SUM(D25:L25)+'0613'!Q25</f>
        <v/>
      </c>
    </row>
    <row r="26" spans="1:20">
      <c r="A26" s="236" t="n">
        <v>21</v>
      </c>
      <c r="B26" s="262" t="s">
        <v>34</v>
      </c>
      <c r="C26" s="261">
        <f>-1*'0613'!O26</f>
        <v/>
      </c>
      <c r="D26" s="236" t="n"/>
      <c r="E26" s="226" t="n">
        <v>100</v>
      </c>
      <c r="F26" s="236" t="n"/>
      <c r="G26" s="226" t="n">
        <v>100</v>
      </c>
      <c r="H26" s="236" t="n"/>
      <c r="I26" s="236" t="n"/>
      <c r="J26" s="236" t="n"/>
      <c r="L26" s="236" t="n"/>
      <c r="M26" s="276">
        <f>SUM(C26:L26)</f>
        <v/>
      </c>
      <c r="N26" s="55" t="n">
        <v>200</v>
      </c>
      <c r="O26" s="268">
        <f>N26-M26</f>
        <v/>
      </c>
      <c r="P26" s="256">
        <f>SUM(D26:L26)+'0613'!Q26</f>
        <v/>
      </c>
    </row>
    <row r="27" spans="1:20">
      <c r="A27" s="236" t="n">
        <v>22</v>
      </c>
      <c r="B27" s="262" t="s">
        <v>42</v>
      </c>
      <c r="C27" s="261">
        <f>-1*'0613'!O27</f>
        <v/>
      </c>
      <c r="D27" s="227" t="n">
        <v>100</v>
      </c>
      <c r="E27" s="226" t="n">
        <v>100</v>
      </c>
      <c r="F27" s="236" t="n"/>
      <c r="G27" s="236" t="n"/>
      <c r="H27" s="226" t="n">
        <v>100</v>
      </c>
      <c r="I27" s="226" t="n">
        <v>100</v>
      </c>
      <c r="J27" s="236" t="n"/>
      <c r="L27" s="236" t="n"/>
      <c r="M27" s="276">
        <f>SUM(C27:L27)</f>
        <v/>
      </c>
      <c r="N27" s="55" t="n"/>
      <c r="O27" s="268">
        <f>N27-M27</f>
        <v/>
      </c>
      <c r="P27" s="256">
        <f>SUM(D27:L27)+'0613'!Q27</f>
        <v/>
      </c>
    </row>
    <row r="28" spans="1:20">
      <c r="A28" s="236" t="n">
        <v>23</v>
      </c>
      <c r="B28" s="262" t="s">
        <v>192</v>
      </c>
      <c r="C28" s="261">
        <f>-1*'0613'!O28</f>
        <v/>
      </c>
      <c r="D28" s="236" t="n"/>
      <c r="E28" s="236" t="n"/>
      <c r="F28" s="236" t="n"/>
      <c r="G28" s="236" t="n"/>
      <c r="H28" s="236" t="n"/>
      <c r="I28" s="236" t="n"/>
      <c r="J28" s="236" t="n"/>
      <c r="L28" s="236" t="n"/>
      <c r="M28" s="276">
        <f>SUM(C28:L28)</f>
        <v/>
      </c>
      <c r="N28" s="55" t="n"/>
      <c r="O28" s="268">
        <f>N28-M28</f>
        <v/>
      </c>
      <c r="P28" s="256" t="n"/>
    </row>
    <row r="29" spans="1:20">
      <c r="A29" s="236" t="n">
        <v>24</v>
      </c>
      <c r="B29" s="262" t="s">
        <v>45</v>
      </c>
      <c r="C29" s="261">
        <f>-1*'0613'!O29</f>
        <v/>
      </c>
      <c r="D29" s="236" t="n"/>
      <c r="E29" s="236" t="n"/>
      <c r="F29" s="236" t="n"/>
      <c r="G29" s="236" t="n"/>
      <c r="H29" s="236" t="n"/>
      <c r="I29" s="236" t="n"/>
      <c r="J29" s="236" t="n"/>
      <c r="L29" s="236" t="n"/>
      <c r="M29" s="276">
        <f>SUM(C29:L29)</f>
        <v/>
      </c>
      <c r="N29" s="55" t="n"/>
      <c r="O29" s="268">
        <f>N29-M29</f>
        <v/>
      </c>
      <c r="P29" s="256">
        <f>SUM(D29:L29)+'0613'!Q29</f>
        <v/>
      </c>
    </row>
    <row r="30" spans="1:20">
      <c r="A30" s="236" t="n">
        <v>25</v>
      </c>
      <c r="B30" s="262" t="s">
        <v>212</v>
      </c>
      <c r="C30" s="261">
        <f>-1*'0613'!O30</f>
        <v/>
      </c>
      <c r="D30" s="236" t="n"/>
      <c r="E30" s="236" t="n"/>
      <c r="F30" s="236" t="n"/>
      <c r="G30" s="236" t="n"/>
      <c r="H30" s="236" t="n"/>
      <c r="I30" s="236" t="n"/>
      <c r="J30" s="236" t="n"/>
      <c r="L30" s="236" t="n"/>
      <c r="M30" s="276">
        <f>SUM(C30:L30)</f>
        <v/>
      </c>
      <c r="N30" s="55" t="n"/>
      <c r="O30" s="268">
        <f>N30-M30</f>
        <v/>
      </c>
      <c r="P30" s="256">
        <f>SUM(D30:L30)+'0613'!Q30</f>
        <v/>
      </c>
    </row>
    <row r="31" spans="1:20">
      <c r="A31" s="236" t="n">
        <v>26</v>
      </c>
      <c r="B31" s="262" t="s">
        <v>203</v>
      </c>
      <c r="C31" s="261">
        <f>-1*'0613'!O31</f>
        <v/>
      </c>
      <c r="D31" s="236" t="n"/>
      <c r="E31" s="236" t="n"/>
      <c r="F31" s="236" t="n"/>
      <c r="G31" s="236" t="n"/>
      <c r="H31" s="236" t="n"/>
      <c r="I31" s="236" t="n"/>
      <c r="J31" s="236" t="n"/>
      <c r="L31" s="236" t="n"/>
      <c r="M31" s="276">
        <f>SUM(C31:L31)</f>
        <v/>
      </c>
      <c r="N31" s="55" t="n"/>
      <c r="O31" s="268">
        <f>N31-M31</f>
        <v/>
      </c>
      <c r="P31" s="256">
        <f>SUM(D31:L31)+'0613'!Q31</f>
        <v/>
      </c>
    </row>
    <row r="32" spans="1:20">
      <c r="A32" s="236" t="n">
        <v>27</v>
      </c>
      <c r="B32" s="262" t="s">
        <v>209</v>
      </c>
      <c r="C32" s="261">
        <f>-1*'0613'!O32</f>
        <v/>
      </c>
      <c r="D32" s="236" t="n"/>
      <c r="E32" s="236" t="n"/>
      <c r="F32" s="236" t="n"/>
      <c r="G32" s="236" t="n"/>
      <c r="H32" s="236" t="n"/>
      <c r="I32" s="236" t="n"/>
      <c r="J32" s="236" t="n"/>
      <c r="L32" s="236" t="n"/>
      <c r="M32" s="276">
        <f>SUM(C32:L32)</f>
        <v/>
      </c>
      <c r="N32" s="55" t="n"/>
      <c r="O32" s="268">
        <f>N32-M32</f>
        <v/>
      </c>
      <c r="P32" s="256">
        <f>SUM(D32:L32)+'0613'!Q32</f>
        <v/>
      </c>
    </row>
    <row r="33" spans="1:20">
      <c r="A33" s="236" t="n">
        <v>28</v>
      </c>
      <c r="B33" s="262" t="s">
        <v>179</v>
      </c>
      <c r="C33" s="261">
        <f>-1*'0613'!O33</f>
        <v/>
      </c>
      <c r="D33" s="236" t="n"/>
      <c r="E33" s="236" t="n"/>
      <c r="F33" s="236" t="n"/>
      <c r="G33" s="236" t="n"/>
      <c r="H33" s="236" t="n"/>
      <c r="I33" s="226" t="n">
        <v>100</v>
      </c>
      <c r="J33" s="226" t="n">
        <v>100</v>
      </c>
      <c r="L33" s="236" t="n"/>
      <c r="M33" s="276">
        <f>SUM(C33:L33)</f>
        <v/>
      </c>
      <c r="N33" s="55" t="n">
        <v>1200</v>
      </c>
      <c r="O33" s="268">
        <f>N33-M33</f>
        <v/>
      </c>
      <c r="P33" s="256">
        <f>SUM(D33:L33)+'0613'!Q33</f>
        <v/>
      </c>
    </row>
    <row r="34" spans="1:20">
      <c r="A34" s="236" t="n">
        <v>29</v>
      </c>
      <c r="B34" s="262" t="s">
        <v>154</v>
      </c>
      <c r="C34" s="261">
        <f>-1*'0613'!O34</f>
        <v/>
      </c>
      <c r="D34" s="236" t="n"/>
      <c r="E34" s="227" t="n">
        <v>100</v>
      </c>
      <c r="F34" s="236" t="n"/>
      <c r="G34" s="226" t="n">
        <v>100</v>
      </c>
      <c r="H34" s="236" t="n"/>
      <c r="I34" s="227" t="n">
        <v>100</v>
      </c>
      <c r="J34" s="227" t="n">
        <v>100</v>
      </c>
      <c r="L34" s="227" t="n">
        <v>200</v>
      </c>
      <c r="M34" s="276">
        <f>SUM(C34:L34)</f>
        <v/>
      </c>
      <c r="N34" s="55" t="n">
        <v>300</v>
      </c>
      <c r="O34" s="268">
        <f>N34-M34</f>
        <v/>
      </c>
      <c r="P34" s="256">
        <f>SUM(D34:L34)+'0613'!Q34</f>
        <v/>
      </c>
    </row>
    <row r="35" spans="1:20">
      <c r="C35" s="230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71" t="n"/>
      <c r="N35" s="71" t="n"/>
      <c r="P35" s="234" t="n"/>
      <c r="Q35" s="234" t="n"/>
    </row>
    <row r="36" spans="1:20">
      <c r="C36" s="230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71" t="n"/>
      <c r="N36" s="71" t="n"/>
      <c r="P36" s="234" t="n"/>
      <c r="Q36" s="234" t="n"/>
    </row>
    <row r="37" spans="1:20">
      <c r="C37" s="230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71" t="n"/>
      <c r="N37" s="71" t="n"/>
      <c r="P37" s="234" t="n"/>
      <c r="Q37" s="234" t="n"/>
    </row>
    <row r="38" spans="1:20">
      <c r="C38" s="230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1" t="n"/>
      <c r="N38" s="71" t="n"/>
      <c r="P38" s="234" t="n"/>
      <c r="Q38" s="234" t="n"/>
    </row>
    <row r="39" spans="1:20">
      <c r="C39" s="230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  <c r="Q39" s="234" t="n"/>
    </row>
    <row r="40" spans="1:20">
      <c r="C40" s="230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  <c r="Q40" s="234" t="n"/>
    </row>
    <row r="41" spans="1:20">
      <c r="C41" s="230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  <c r="Q41" s="234" t="n"/>
    </row>
    <row r="42" spans="1:20">
      <c r="C42" s="230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  <c r="Q42" s="234" t="n"/>
    </row>
    <row r="43" spans="1:20">
      <c r="C43" s="230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  <c r="Q43" s="234" t="n"/>
    </row>
    <row r="44" spans="1:20">
      <c r="C44" s="230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  <c r="Q44" s="234" t="n"/>
    </row>
    <row r="45" spans="1:20">
      <c r="C45" s="230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  <c r="Q45" s="234" t="n"/>
    </row>
    <row r="46" spans="1:20">
      <c r="C46" s="230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  <c r="Q46" s="234" t="n"/>
    </row>
    <row r="47" spans="1:20">
      <c r="C47" s="230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  <c r="Q47" s="234" t="n"/>
    </row>
    <row r="48" spans="1:20">
      <c r="C48" s="230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  <c r="Q48" s="234" t="n"/>
    </row>
    <row r="49" spans="1:20">
      <c r="C49" s="230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  <c r="Q49" s="234" t="n"/>
    </row>
    <row r="50" spans="1:20">
      <c r="C50" s="230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  <c r="Q50" s="234" t="n"/>
    </row>
    <row r="51" spans="1:20">
      <c r="C51" s="230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  <c r="Q51" s="234" t="n"/>
    </row>
    <row r="52" spans="1:20">
      <c r="C52" s="230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  <c r="Q52" s="234" t="n"/>
    </row>
    <row r="53" spans="1:20">
      <c r="C53" s="230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  <c r="Q53" s="234" t="n"/>
    </row>
    <row r="54" spans="1:20">
      <c r="C54" s="230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  <c r="Q54" s="234" t="n"/>
    </row>
    <row r="55" spans="1:20">
      <c r="C55" s="230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  <c r="Q55" s="234" t="n"/>
    </row>
    <row r="56" spans="1:20">
      <c r="C56" s="230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  <c r="Q56" s="234" t="n"/>
    </row>
    <row r="57" spans="1:20">
      <c r="C57" s="230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  <c r="Q57" s="234" t="n"/>
    </row>
    <row r="58" spans="1:20">
      <c r="C58" s="230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  <c r="Q58" s="234" t="n"/>
    </row>
    <row r="59" spans="1:20">
      <c r="C59" s="230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  <c r="Q59" s="234" t="n"/>
    </row>
    <row r="60" spans="1:20">
      <c r="C60" s="230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  <c r="Q60" s="234" t="n"/>
    </row>
    <row r="61" spans="1:20">
      <c r="C61" s="230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  <c r="Q61" s="234" t="n"/>
    </row>
    <row r="62" spans="1:20">
      <c r="C62" s="230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  <c r="Q62" s="234" t="n"/>
    </row>
    <row r="63" spans="1:20">
      <c r="C63" s="230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  <c r="Q63" s="234" t="n"/>
    </row>
    <row r="64" spans="1:20">
      <c r="C64" s="230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  <c r="Q64" s="234" t="n"/>
    </row>
    <row r="65" spans="1:20">
      <c r="C65" s="230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  <c r="Q65" s="234" t="n"/>
    </row>
    <row r="66" spans="1:20">
      <c r="C66" s="230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  <c r="Q66" s="234" t="n"/>
    </row>
    <row r="67" spans="1:20">
      <c r="C67" s="230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  <c r="Q67" s="234" t="n"/>
    </row>
    <row r="68" spans="1:20">
      <c r="C68" s="230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  <c r="Q68" s="234" t="n"/>
    </row>
    <row r="69" spans="1:20">
      <c r="C69" s="230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  <c r="Q69" s="234" t="n"/>
    </row>
    <row r="70" spans="1:20">
      <c r="C70" s="230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  <c r="Q70" s="234" t="n"/>
    </row>
    <row r="71" spans="1:20">
      <c r="C71" s="230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  <c r="Q71" s="234" t="n"/>
    </row>
    <row r="72" spans="1:20">
      <c r="C72" s="230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  <c r="Q72" s="234" t="n"/>
    </row>
    <row r="73" spans="1:20">
      <c r="C73" s="230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  <c r="Q73" s="234" t="n"/>
    </row>
    <row r="74" spans="1:20">
      <c r="C74" s="230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  <c r="Q74" s="234" t="n"/>
    </row>
    <row r="75" spans="1:20">
      <c r="C75" s="230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  <c r="Q75" s="234" t="n"/>
    </row>
    <row r="76" spans="1:20">
      <c r="C76" s="230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  <c r="Q76" s="234" t="n"/>
    </row>
    <row r="77" spans="1:20">
      <c r="C77" s="230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  <c r="Q77" s="234" t="n"/>
    </row>
    <row r="78" spans="1:20">
      <c r="C78" s="230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  <c r="Q78" s="234" t="n"/>
    </row>
    <row r="79" spans="1:20">
      <c r="C79" s="230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  <c r="Q79" s="234" t="n"/>
    </row>
    <row r="80" spans="1:20">
      <c r="C80" s="230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  <c r="Q80" s="234" t="n"/>
    </row>
    <row r="81" spans="1:20">
      <c r="C81" s="230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  <c r="Q81" s="234" t="n"/>
    </row>
    <row r="82" spans="1:20">
      <c r="C82" s="230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  <c r="Q82" s="234" t="n"/>
    </row>
    <row r="83" spans="1:20">
      <c r="C83" s="230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  <c r="Q83" s="234" t="n"/>
    </row>
    <row r="84" spans="1:20">
      <c r="C84" s="230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  <c r="Q84" s="234" t="n"/>
    </row>
    <row r="85" spans="1:20">
      <c r="C85" s="230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  <c r="Q85" s="234" t="n"/>
    </row>
    <row r="86" spans="1:20">
      <c r="C86" s="230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  <c r="Q86" s="234" t="n"/>
    </row>
    <row r="87" spans="1:20">
      <c r="C87" s="230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  <c r="Q87" s="234" t="n"/>
    </row>
    <row r="88" spans="1:20">
      <c r="C88" s="230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  <c r="Q88" s="234" t="n"/>
    </row>
    <row r="89" spans="1:20">
      <c r="C89" s="230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  <c r="Q89" s="234" t="n"/>
    </row>
    <row r="90" spans="1:20">
      <c r="C90" s="230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  <c r="Q90" s="234" t="n"/>
    </row>
    <row r="91" spans="1:20">
      <c r="C91" s="230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  <c r="Q91" s="234" t="n"/>
    </row>
    <row r="92" spans="1:20">
      <c r="C92" s="230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  <c r="Q92" s="234" t="n"/>
    </row>
    <row r="93" spans="1:20">
      <c r="C93" s="230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  <c r="Q93" s="234" t="n"/>
    </row>
    <row r="94" spans="1:20">
      <c r="C94" s="230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  <c r="Q94" s="234" t="n"/>
    </row>
    <row r="95" spans="1:20">
      <c r="C95" s="230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  <c r="Q95" s="234" t="n"/>
    </row>
    <row r="96" spans="1:20">
      <c r="C96" s="230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  <c r="Q96" s="234" t="n"/>
    </row>
    <row r="97" spans="1:20">
      <c r="C97" s="230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  <c r="Q97" s="234" t="n"/>
    </row>
    <row r="98" spans="1:20">
      <c r="C98" s="230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  <c r="Q98" s="234" t="n"/>
    </row>
    <row r="99" spans="1:20">
      <c r="C99" s="230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  <c r="Q99" s="234" t="n"/>
    </row>
    <row r="100" spans="1:20">
      <c r="C100" s="230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  <c r="Q100" s="234" t="n"/>
    </row>
    <row r="101" spans="1:20">
      <c r="C101" s="230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  <c r="Q101" s="234" t="n"/>
    </row>
  </sheetData>
  <pageMargins bottom="1" footer="0.5" header="0.5" left="0.75" right="0.75" top="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16" min="16" style="291" width="11.57"/>
    <col customWidth="1" max="20" min="17" style="291" width="17.29"/>
  </cols>
  <sheetData>
    <row r="1" spans="1:20">
      <c r="A1" s="236" t="n">
        <v>-4</v>
      </c>
      <c r="B1" s="218" t="s">
        <v>245</v>
      </c>
      <c r="C1" s="181" t="s">
        <v>252</v>
      </c>
      <c r="D1" s="182" t="n">
        <v>41428</v>
      </c>
      <c r="E1" s="182" t="n">
        <v>41431</v>
      </c>
      <c r="F1" s="182" t="n">
        <v>41435</v>
      </c>
      <c r="G1" s="182" t="n">
        <v>41438</v>
      </c>
      <c r="H1" s="182" t="n">
        <v>41442</v>
      </c>
      <c r="I1" s="182" t="n">
        <v>41445</v>
      </c>
      <c r="J1" s="182" t="n">
        <v>41449</v>
      </c>
      <c r="K1" s="182" t="n">
        <v>41452</v>
      </c>
      <c r="L1" s="218" t="s">
        <v>576</v>
      </c>
      <c r="M1" s="16" t="s">
        <v>253</v>
      </c>
      <c r="N1" s="17" t="s">
        <v>254</v>
      </c>
      <c r="O1" s="18" t="s">
        <v>255</v>
      </c>
      <c r="P1" s="19" t="s">
        <v>577</v>
      </c>
      <c r="Q1" s="19" t="s">
        <v>562</v>
      </c>
    </row>
    <row r="2" spans="1:20">
      <c r="A2" s="246" t="n">
        <v>-3</v>
      </c>
      <c r="B2" s="22" t="s">
        <v>258</v>
      </c>
      <c r="C2" s="23">
        <f>'0513'!M2</f>
        <v/>
      </c>
      <c r="D2" s="226" t="s">
        <v>287</v>
      </c>
      <c r="E2" s="227" t="s">
        <v>287</v>
      </c>
      <c r="F2" s="226" t="s">
        <v>578</v>
      </c>
      <c r="G2" s="226" t="s">
        <v>317</v>
      </c>
      <c r="H2" s="227" t="s">
        <v>340</v>
      </c>
      <c r="I2" s="226" t="s">
        <v>413</v>
      </c>
      <c r="J2" s="254" t="s">
        <v>370</v>
      </c>
      <c r="K2" s="227" t="s">
        <v>579</v>
      </c>
      <c r="L2" s="236" t="n"/>
      <c r="M2" s="26">
        <f>C2+M3-M4</f>
        <v/>
      </c>
      <c r="N2" s="55" t="n"/>
      <c r="O2" s="268">
        <f>SUM(O5:O34)</f>
        <v/>
      </c>
      <c r="P2" s="43" t="n"/>
      <c r="Q2" s="43" t="n"/>
      <c r="R2" s="246" t="n"/>
      <c r="S2" s="246" t="n"/>
      <c r="T2" s="246" t="n"/>
    </row>
    <row r="3" spans="1:20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11" t="n"/>
      <c r="Q3" s="211" t="n"/>
      <c r="R3" s="236" t="n"/>
      <c r="S3" s="236" t="n"/>
      <c r="T3" s="236" t="n"/>
    </row>
    <row r="4" spans="1:20">
      <c r="A4" s="257" t="n">
        <v>-1</v>
      </c>
      <c r="B4" s="40" t="s">
        <v>263</v>
      </c>
      <c r="C4" s="40" t="n"/>
      <c r="D4" s="229" t="n">
        <v>1200</v>
      </c>
      <c r="E4" s="229" t="n">
        <v>1500</v>
      </c>
      <c r="F4" s="229" t="n">
        <v>1500</v>
      </c>
      <c r="G4" s="229" t="n">
        <v>1200</v>
      </c>
      <c r="H4" s="229" t="n">
        <v>900</v>
      </c>
      <c r="I4" s="229" t="n">
        <v>1200</v>
      </c>
      <c r="J4" s="229" t="n">
        <v>1200</v>
      </c>
      <c r="K4" s="229" t="n">
        <v>1200</v>
      </c>
      <c r="L4" s="229" t="n"/>
      <c r="M4" s="229">
        <f>SUM(C4:L4)</f>
        <v/>
      </c>
      <c r="N4" s="55" t="n"/>
      <c r="O4" s="268" t="n"/>
      <c r="P4" s="43" t="n"/>
      <c r="Q4" s="43" t="n"/>
    </row>
    <row r="5" spans="1:20">
      <c r="A5" s="236" t="n">
        <v>0</v>
      </c>
      <c r="B5" s="263" t="s">
        <v>264</v>
      </c>
      <c r="C5" s="261" t="n">
        <v>0</v>
      </c>
      <c r="D5" s="236" t="n"/>
      <c r="E5" s="236" t="n"/>
      <c r="F5" s="236" t="n"/>
      <c r="G5" s="236" t="n"/>
      <c r="I5" s="231" t="n"/>
      <c r="J5" s="236" t="n"/>
      <c r="K5" s="227" t="s">
        <v>575</v>
      </c>
      <c r="L5" s="236" t="n"/>
      <c r="M5" s="276">
        <f>SUM(C5:L5)</f>
        <v/>
      </c>
      <c r="N5" s="55" t="n"/>
      <c r="O5" s="268">
        <f>N5-M5</f>
        <v/>
      </c>
      <c r="P5" s="256" t="n"/>
      <c r="Q5" s="256" t="n"/>
    </row>
    <row r="6" spans="1:20">
      <c r="A6" s="236" t="n">
        <v>1</v>
      </c>
      <c r="B6" s="262" t="s">
        <v>8</v>
      </c>
      <c r="C6" s="261">
        <f>-1*'0513'!O6</f>
        <v/>
      </c>
      <c r="D6" s="226" t="n">
        <v>150</v>
      </c>
      <c r="E6" s="226" t="n">
        <v>150</v>
      </c>
      <c r="F6" s="226" t="n">
        <v>150</v>
      </c>
      <c r="G6" s="226" t="n">
        <v>100</v>
      </c>
      <c r="H6" s="226" t="n">
        <v>100</v>
      </c>
      <c r="I6" s="231" t="n"/>
      <c r="J6" s="226" t="n">
        <v>100</v>
      </c>
      <c r="K6" s="226" t="n">
        <v>100</v>
      </c>
      <c r="L6" s="236" t="n"/>
      <c r="M6" s="276">
        <f>SUM(C6:L6)</f>
        <v/>
      </c>
      <c r="N6" s="55" t="n">
        <v>1000</v>
      </c>
      <c r="O6" s="268">
        <f>N6-M6</f>
        <v/>
      </c>
      <c r="P6" s="256">
        <f>SUM(D6:H6)+'0513'!P6</f>
        <v/>
      </c>
      <c r="Q6" s="256">
        <f>SUM(I6:L6)</f>
        <v/>
      </c>
    </row>
    <row r="7" spans="1:20">
      <c r="A7" s="236" t="n">
        <v>2</v>
      </c>
      <c r="B7" s="262" t="s">
        <v>10</v>
      </c>
      <c r="C7" s="261">
        <f>-1*'0513'!O7</f>
        <v/>
      </c>
      <c r="D7" s="227" t="n">
        <v>150</v>
      </c>
      <c r="E7" s="227" t="n">
        <v>150</v>
      </c>
      <c r="F7" s="227" t="n">
        <v>150</v>
      </c>
      <c r="G7" s="227" t="n">
        <v>100</v>
      </c>
      <c r="H7" s="227" t="n">
        <v>100</v>
      </c>
      <c r="I7" s="227" t="n">
        <v>150</v>
      </c>
      <c r="J7" s="226" t="n">
        <v>100</v>
      </c>
      <c r="K7" s="226" t="n">
        <v>100</v>
      </c>
      <c r="L7" s="236" t="n"/>
      <c r="M7" s="276">
        <f>SUM(C7:L7)</f>
        <v/>
      </c>
      <c r="N7" s="55" t="n">
        <v>400</v>
      </c>
      <c r="O7" s="268">
        <f>N7-M7</f>
        <v/>
      </c>
      <c r="P7" s="256">
        <f>SUM(D7:H7)+'0513'!P7</f>
        <v/>
      </c>
      <c r="Q7" s="256">
        <f>SUM(I7:L7)</f>
        <v/>
      </c>
    </row>
    <row r="8" spans="1:20">
      <c r="A8" s="236" t="n">
        <v>3</v>
      </c>
      <c r="B8" s="262" t="s">
        <v>13</v>
      </c>
      <c r="C8" s="261">
        <f>-1*'0513'!O8</f>
        <v/>
      </c>
      <c r="D8" s="226" t="n">
        <v>150</v>
      </c>
      <c r="E8" s="227" t="n">
        <v>150</v>
      </c>
      <c r="F8" s="226" t="n">
        <v>150</v>
      </c>
      <c r="G8" s="236" t="n"/>
      <c r="H8" s="227" t="n">
        <v>100</v>
      </c>
      <c r="I8" s="226" t="n">
        <v>150</v>
      </c>
      <c r="J8" s="227" t="n">
        <v>100</v>
      </c>
      <c r="K8" s="227" t="n">
        <v>100</v>
      </c>
      <c r="L8" s="236" t="n"/>
      <c r="M8" s="276">
        <f>SUM(C8:L8)</f>
        <v/>
      </c>
      <c r="N8" s="55" t="n">
        <v>1100</v>
      </c>
      <c r="O8" s="268">
        <f>N8-M8</f>
        <v/>
      </c>
      <c r="P8" s="256">
        <f>SUM(D8:H8)+'0513'!P8</f>
        <v/>
      </c>
      <c r="Q8" s="256">
        <f>SUM(I8:L8)</f>
        <v/>
      </c>
    </row>
    <row r="9" spans="1:20">
      <c r="A9" s="236" t="n">
        <v>4</v>
      </c>
      <c r="B9" s="262" t="s">
        <v>124</v>
      </c>
      <c r="C9" s="261">
        <f>-1*'0513'!O9</f>
        <v/>
      </c>
      <c r="D9" s="236" t="n"/>
      <c r="E9" s="226" t="n">
        <v>150</v>
      </c>
      <c r="F9" s="226" t="n">
        <v>150</v>
      </c>
      <c r="G9" s="227" t="n">
        <v>100</v>
      </c>
      <c r="H9" s="231" t="n"/>
      <c r="I9" s="227" t="n">
        <v>150</v>
      </c>
      <c r="J9" s="226" t="n">
        <v>100</v>
      </c>
      <c r="K9" s="226" t="n">
        <v>100</v>
      </c>
      <c r="L9" s="236" t="n"/>
      <c r="M9" s="276">
        <f>SUM(C9:L9)</f>
        <v/>
      </c>
      <c r="N9" s="55" t="n"/>
      <c r="O9" s="268">
        <f>N9-M9</f>
        <v/>
      </c>
      <c r="P9" s="256">
        <f>SUM(D9:H9)+'0513'!P9</f>
        <v/>
      </c>
      <c r="Q9" s="256">
        <f>SUM(I9:L9)</f>
        <v/>
      </c>
    </row>
    <row r="10" spans="1:20">
      <c r="A10" s="236" t="n">
        <v>5</v>
      </c>
      <c r="B10" s="262" t="s">
        <v>16</v>
      </c>
      <c r="C10" s="261">
        <f>-1*'0513'!O10</f>
        <v/>
      </c>
      <c r="D10" s="227" t="n">
        <v>150</v>
      </c>
      <c r="E10" s="236" t="n"/>
      <c r="F10" s="236" t="n"/>
      <c r="G10" s="236" t="n"/>
      <c r="H10" s="231" t="n"/>
      <c r="I10" s="227" t="n">
        <v>150</v>
      </c>
      <c r="J10" s="227" t="n">
        <v>100</v>
      </c>
      <c r="K10" s="227" t="n">
        <v>100</v>
      </c>
      <c r="L10" s="236" t="n"/>
      <c r="M10" s="276">
        <f>SUM(C10:L10)</f>
        <v/>
      </c>
      <c r="N10" s="55" t="n">
        <v>1500</v>
      </c>
      <c r="O10" s="268">
        <f>N10-M10</f>
        <v/>
      </c>
      <c r="P10" s="256">
        <f>SUM(D10:H10)+'0513'!P10</f>
        <v/>
      </c>
      <c r="Q10" s="256">
        <f>SUM(I10:L10)</f>
        <v/>
      </c>
    </row>
    <row r="11" spans="1:20">
      <c r="A11" s="236" t="n">
        <v>6</v>
      </c>
      <c r="B11" s="262" t="s">
        <v>19</v>
      </c>
      <c r="C11" s="261">
        <f>-1*'0513'!O11</f>
        <v/>
      </c>
      <c r="D11" s="226" t="n">
        <v>150</v>
      </c>
      <c r="E11" s="226" t="n">
        <v>150</v>
      </c>
      <c r="F11" s="227" t="n">
        <v>150</v>
      </c>
      <c r="G11" s="227" t="n">
        <v>100</v>
      </c>
      <c r="H11" s="227" t="n">
        <v>100</v>
      </c>
      <c r="I11" s="226" t="n">
        <v>150</v>
      </c>
      <c r="J11" s="226" t="n">
        <v>100</v>
      </c>
      <c r="K11" s="227" t="n">
        <v>100</v>
      </c>
      <c r="L11" s="236" t="n"/>
      <c r="M11" s="276">
        <f>SUM(C11:L11)</f>
        <v/>
      </c>
      <c r="N11" s="55">
        <f>M11</f>
        <v/>
      </c>
      <c r="O11" s="268">
        <f>N11-M11</f>
        <v/>
      </c>
      <c r="P11" s="256">
        <f>SUM(D11:H11)+'0513'!P11</f>
        <v/>
      </c>
      <c r="Q11" s="256">
        <f>SUM(I11:L11)</f>
        <v/>
      </c>
    </row>
    <row r="12" spans="1:20">
      <c r="A12" s="236" t="n">
        <v>7</v>
      </c>
      <c r="B12" s="262" t="s">
        <v>22</v>
      </c>
      <c r="C12" s="261">
        <f>-1*'0513'!O12</f>
        <v/>
      </c>
      <c r="D12" s="227" t="n">
        <v>150</v>
      </c>
      <c r="E12" s="227" t="n">
        <v>150</v>
      </c>
      <c r="F12" s="227" t="n">
        <v>150</v>
      </c>
      <c r="G12" s="236" t="n"/>
      <c r="H12" s="231" t="n"/>
      <c r="I12" s="231" t="n"/>
      <c r="J12" s="226" t="n">
        <v>100</v>
      </c>
      <c r="K12" s="226" t="n">
        <v>100</v>
      </c>
      <c r="L12" s="236" t="n"/>
      <c r="M12" s="276">
        <f>SUM(C12:L12)</f>
        <v/>
      </c>
      <c r="N12" s="55" t="n"/>
      <c r="O12" s="268">
        <f>N12-M12</f>
        <v/>
      </c>
      <c r="P12" s="256">
        <f>SUM(D12:H12)+'0513'!P12</f>
        <v/>
      </c>
      <c r="Q12" s="256">
        <f>SUM(I12:L12)</f>
        <v/>
      </c>
    </row>
    <row r="13" spans="1:20">
      <c r="A13" s="236" t="n">
        <v>8</v>
      </c>
      <c r="B13" s="262" t="s">
        <v>187</v>
      </c>
      <c r="C13" s="261">
        <f>-1*'0513'!O13</f>
        <v/>
      </c>
      <c r="D13" s="236" t="n"/>
      <c r="E13" s="236" t="n"/>
      <c r="F13" s="236" t="n"/>
      <c r="G13" s="236" t="n"/>
      <c r="H13" s="231" t="n"/>
      <c r="I13" s="231" t="n"/>
      <c r="J13" s="236" t="n"/>
      <c r="K13" s="236" t="n"/>
      <c r="L13" s="236" t="n"/>
      <c r="M13" s="276">
        <f>SUM(C13:L13)</f>
        <v/>
      </c>
      <c r="N13" s="55" t="n"/>
      <c r="O13" s="268">
        <f>N13-M13</f>
        <v/>
      </c>
      <c r="P13" s="256">
        <f>SUM(D13:H13)+'0513'!P13</f>
        <v/>
      </c>
      <c r="Q13" s="256">
        <f>SUM(I13:L13)</f>
        <v/>
      </c>
    </row>
    <row r="14" spans="1:20">
      <c r="A14" s="236" t="n">
        <v>9</v>
      </c>
      <c r="B14" s="262" t="s">
        <v>25</v>
      </c>
      <c r="C14" s="261">
        <f>-1*'0513'!O14</f>
        <v/>
      </c>
      <c r="D14" s="236" t="n"/>
      <c r="E14" s="236" t="n"/>
      <c r="F14" s="236" t="n"/>
      <c r="G14" s="227" t="n">
        <v>100</v>
      </c>
      <c r="H14" s="231" t="n"/>
      <c r="I14" s="231" t="n"/>
      <c r="J14" s="236" t="n"/>
      <c r="K14" s="236" t="n"/>
      <c r="L14" s="236" t="n"/>
      <c r="M14" s="276">
        <f>SUM(C14:L14)</f>
        <v/>
      </c>
      <c r="N14" s="55" t="n">
        <v>100</v>
      </c>
      <c r="O14" s="268">
        <f>N14-M14</f>
        <v/>
      </c>
      <c r="P14" s="256">
        <f>SUM(D14:H14)+'0513'!P14</f>
        <v/>
      </c>
      <c r="Q14" s="256">
        <f>SUM(I14:L14)</f>
        <v/>
      </c>
    </row>
    <row r="15" spans="1:20">
      <c r="A15" s="236" t="n">
        <v>10</v>
      </c>
      <c r="B15" s="262" t="s">
        <v>28</v>
      </c>
      <c r="C15" s="261">
        <f>-1*'0513'!O15</f>
        <v/>
      </c>
      <c r="D15" s="236" t="n"/>
      <c r="E15" s="236" t="n"/>
      <c r="F15" s="236" t="n"/>
      <c r="G15" s="236" t="n"/>
      <c r="H15" s="231" t="n"/>
      <c r="I15" s="231" t="n"/>
      <c r="J15" s="236" t="n"/>
      <c r="K15" s="236" t="n"/>
      <c r="L15" s="236" t="n"/>
      <c r="M15" s="276">
        <f>SUM(C15:L15)</f>
        <v/>
      </c>
      <c r="N15" s="55" t="n">
        <v>2000</v>
      </c>
      <c r="O15" s="268">
        <f>N15-M15</f>
        <v/>
      </c>
      <c r="P15" s="256">
        <f>SUM(D15:H15)+'0513'!P15</f>
        <v/>
      </c>
      <c r="Q15" s="256">
        <f>SUM(I15:L15)</f>
        <v/>
      </c>
    </row>
    <row r="16" spans="1:20">
      <c r="A16" s="236" t="n">
        <v>11</v>
      </c>
      <c r="B16" s="262" t="s">
        <v>184</v>
      </c>
      <c r="C16" s="261">
        <f>-1*'0513'!O16</f>
        <v/>
      </c>
      <c r="D16" s="236" t="n"/>
      <c r="E16" s="236" t="n"/>
      <c r="F16" s="226" t="n">
        <v>150</v>
      </c>
      <c r="G16" s="236" t="n"/>
      <c r="H16" s="231" t="n"/>
      <c r="I16" s="231" t="n"/>
      <c r="J16" s="227" t="n">
        <v>100</v>
      </c>
      <c r="K16" s="226" t="n">
        <v>100</v>
      </c>
      <c r="L16" s="236" t="n"/>
      <c r="M16" s="276">
        <f>SUM(C16:L16)</f>
        <v/>
      </c>
      <c r="N16" s="55" t="n"/>
      <c r="O16" s="268">
        <f>N16-M16</f>
        <v/>
      </c>
      <c r="P16" s="256">
        <f>SUM(D16:H16)+'0513'!P16</f>
        <v/>
      </c>
      <c r="Q16" s="256">
        <f>SUM(I16:L16)</f>
        <v/>
      </c>
    </row>
    <row r="17" spans="1:20">
      <c r="A17" s="236" t="n">
        <v>12</v>
      </c>
      <c r="B17" s="262" t="s">
        <v>46</v>
      </c>
      <c r="C17" s="261">
        <f>-1*'0513'!O17</f>
        <v/>
      </c>
      <c r="D17" s="236" t="n"/>
      <c r="E17" s="236" t="n"/>
      <c r="F17" s="236" t="n"/>
      <c r="G17" s="236" t="n"/>
      <c r="H17" s="231" t="n"/>
      <c r="I17" s="231" t="n"/>
      <c r="J17" s="227" t="n">
        <v>100</v>
      </c>
      <c r="K17" s="227" t="n">
        <v>100</v>
      </c>
      <c r="L17" s="236" t="n"/>
      <c r="M17" s="276">
        <f>SUM(C17:L17)</f>
        <v/>
      </c>
      <c r="N17" s="55" t="n"/>
      <c r="O17" s="268">
        <f>N17-M17</f>
        <v/>
      </c>
      <c r="P17" s="256">
        <f>SUM(D17:H17)+'0513'!P17</f>
        <v/>
      </c>
      <c r="Q17" s="256">
        <f>SUM(I17:L17)</f>
        <v/>
      </c>
    </row>
    <row r="18" spans="1:20">
      <c r="A18" s="236" t="n">
        <v>13</v>
      </c>
      <c r="B18" s="262" t="s">
        <v>211</v>
      </c>
      <c r="C18" s="261">
        <f>-1*'0513'!O18</f>
        <v/>
      </c>
      <c r="D18" s="236" t="n"/>
      <c r="E18" s="236" t="n"/>
      <c r="F18" s="236" t="n"/>
      <c r="G18" s="236" t="n"/>
      <c r="H18" s="231" t="n"/>
      <c r="I18" s="231" t="n"/>
      <c r="J18" s="236" t="n"/>
      <c r="K18" s="236" t="n"/>
      <c r="L18" s="236" t="n"/>
      <c r="M18" s="276">
        <f>SUM(C18:L18)</f>
        <v/>
      </c>
      <c r="N18" s="55" t="n"/>
      <c r="O18" s="268">
        <f>N18-M18</f>
        <v/>
      </c>
      <c r="P18" s="256">
        <f>SUM(D18:H18)+'0513'!P18</f>
        <v/>
      </c>
      <c r="Q18" s="256">
        <f>SUM(I18:L18)</f>
        <v/>
      </c>
    </row>
    <row r="19" spans="1:20">
      <c r="A19" s="236" t="n">
        <v>14</v>
      </c>
      <c r="B19" s="262" t="s">
        <v>191</v>
      </c>
      <c r="C19" s="261">
        <f>-1*'0513'!O19</f>
        <v/>
      </c>
      <c r="D19" s="236" t="n"/>
      <c r="E19" s="236" t="n"/>
      <c r="F19" s="236" t="n"/>
      <c r="G19" s="236" t="n"/>
      <c r="H19" s="226" t="n">
        <v>100</v>
      </c>
      <c r="I19" s="226" t="n">
        <v>150</v>
      </c>
      <c r="J19" s="236" t="n"/>
      <c r="K19" s="227" t="n">
        <v>100</v>
      </c>
      <c r="L19" s="236" t="n"/>
      <c r="M19" s="276">
        <f>SUM(C19:L19)</f>
        <v/>
      </c>
      <c r="N19" s="55" t="n"/>
      <c r="O19" s="268">
        <f>N19-M19</f>
        <v/>
      </c>
      <c r="P19" s="256">
        <f>SUM(D19:H19)+'0513'!P19</f>
        <v/>
      </c>
      <c r="Q19" s="256">
        <f>SUM(I19:L19)</f>
        <v/>
      </c>
    </row>
    <row r="20" spans="1:20">
      <c r="A20" s="236" t="n">
        <v>15</v>
      </c>
      <c r="B20" s="262" t="s">
        <v>201</v>
      </c>
      <c r="C20" s="261">
        <f>-1*'0513'!O20</f>
        <v/>
      </c>
      <c r="D20" s="236" t="n"/>
      <c r="E20" s="236" t="n"/>
      <c r="F20" s="236" t="n"/>
      <c r="G20" s="236" t="n"/>
      <c r="H20" s="231" t="n"/>
      <c r="I20" s="231" t="n"/>
      <c r="J20" s="236" t="n"/>
      <c r="K20" s="236" t="n"/>
      <c r="L20" s="236" t="n"/>
      <c r="M20" s="276">
        <f>SUM(C20:L20)</f>
        <v/>
      </c>
      <c r="N20" s="55" t="n"/>
      <c r="O20" s="268">
        <f>N20-M20</f>
        <v/>
      </c>
      <c r="P20" s="256">
        <f>SUM(D20:H20)+'0513'!P20</f>
        <v/>
      </c>
      <c r="Q20" s="256">
        <f>SUM(I20:L20)</f>
        <v/>
      </c>
    </row>
    <row r="21" spans="1:20">
      <c r="A21" s="236" t="n">
        <v>16</v>
      </c>
      <c r="B21" s="262" t="s">
        <v>31</v>
      </c>
      <c r="C21" s="261">
        <f>-1*'0513'!O21</f>
        <v/>
      </c>
      <c r="D21" s="226" t="n">
        <v>150</v>
      </c>
      <c r="E21" s="226" t="n">
        <v>150</v>
      </c>
      <c r="F21" s="226" t="n">
        <v>150</v>
      </c>
      <c r="G21" s="226" t="n">
        <v>100</v>
      </c>
      <c r="H21" s="226" t="n">
        <v>100</v>
      </c>
      <c r="I21" s="226" t="n">
        <v>150</v>
      </c>
      <c r="J21" s="226" t="n">
        <v>100</v>
      </c>
      <c r="K21" s="226" t="n">
        <v>100</v>
      </c>
      <c r="L21" s="236" t="n"/>
      <c r="M21" s="276">
        <f>SUM(C21:L21)</f>
        <v/>
      </c>
      <c r="N21" s="55" t="n"/>
      <c r="O21" s="268">
        <f>N21-M21</f>
        <v/>
      </c>
      <c r="P21" s="256">
        <f>SUM(D21:H21)+'0513'!P21</f>
        <v/>
      </c>
      <c r="Q21" s="256">
        <f>SUM(I21:L21)</f>
        <v/>
      </c>
    </row>
    <row r="22" spans="1:20">
      <c r="A22" s="236" t="n">
        <v>17</v>
      </c>
      <c r="B22" s="262" t="s">
        <v>68</v>
      </c>
      <c r="C22" s="261">
        <f>-1*'0513'!O22</f>
        <v/>
      </c>
      <c r="D22" s="227" t="n">
        <v>150</v>
      </c>
      <c r="E22" s="226" t="n">
        <v>150</v>
      </c>
      <c r="F22" s="236" t="n"/>
      <c r="G22" s="236" t="n"/>
      <c r="H22" s="231" t="n"/>
      <c r="I22" s="227" t="n">
        <v>150</v>
      </c>
      <c r="J22" s="227" t="n">
        <v>100</v>
      </c>
      <c r="K22" s="227" t="n">
        <v>100</v>
      </c>
      <c r="L22" s="236" t="n"/>
      <c r="M22" s="276">
        <f>SUM(C22:L22)</f>
        <v/>
      </c>
      <c r="N22" s="55" t="n"/>
      <c r="O22" s="268">
        <f>N22-M22</f>
        <v/>
      </c>
      <c r="P22" s="256" t="n"/>
      <c r="Q22" s="256" t="n"/>
    </row>
    <row r="23" spans="1:20">
      <c r="A23" s="236" t="n">
        <v>18</v>
      </c>
      <c r="B23" s="262" t="s">
        <v>130</v>
      </c>
      <c r="C23" s="261">
        <f>-1*'0513'!O23</f>
        <v/>
      </c>
      <c r="D23" s="236" t="n"/>
      <c r="E23" s="227" t="n">
        <v>150</v>
      </c>
      <c r="F23" s="227" t="n">
        <v>150</v>
      </c>
      <c r="G23" s="227" t="n">
        <v>100</v>
      </c>
      <c r="H23" s="227" t="n">
        <v>100</v>
      </c>
      <c r="I23" s="231" t="n"/>
      <c r="J23" s="227" t="n">
        <v>100</v>
      </c>
      <c r="K23" s="226" t="n">
        <v>100</v>
      </c>
      <c r="L23" s="236" t="n"/>
      <c r="M23" s="276">
        <f>SUM(C23:L23)</f>
        <v/>
      </c>
      <c r="N23" s="55" t="n">
        <v>500</v>
      </c>
      <c r="O23" s="268">
        <f>N23-M23</f>
        <v/>
      </c>
      <c r="P23" s="256">
        <f>SUM(D23:H23)+'0513'!P23</f>
        <v/>
      </c>
      <c r="Q23" s="256">
        <f>SUM(I23:L23)</f>
        <v/>
      </c>
    </row>
    <row r="24" spans="1:20">
      <c r="A24" s="236" t="n">
        <v>19</v>
      </c>
      <c r="B24" s="262" t="s">
        <v>65</v>
      </c>
      <c r="C24" s="261">
        <f>-1*'0513'!O24</f>
        <v/>
      </c>
      <c r="D24" s="236" t="n"/>
      <c r="E24" s="227" t="n">
        <v>150</v>
      </c>
      <c r="F24" s="236" t="n"/>
      <c r="G24" s="226" t="n">
        <v>100</v>
      </c>
      <c r="H24" s="231" t="n"/>
      <c r="I24" s="231" t="n"/>
      <c r="J24" s="236" t="n"/>
      <c r="K24" s="236" t="n"/>
      <c r="L24" s="236" t="n"/>
      <c r="M24" s="276">
        <f>SUM(C24:L24)</f>
        <v/>
      </c>
      <c r="N24" s="55" t="n">
        <v>1000</v>
      </c>
      <c r="O24" s="268">
        <f>N24-M24</f>
        <v/>
      </c>
      <c r="P24" s="256" t="n"/>
      <c r="Q24" s="256" t="n"/>
    </row>
    <row r="25" spans="1:20">
      <c r="A25" s="236" t="n">
        <v>20</v>
      </c>
      <c r="B25" s="262" t="s">
        <v>39</v>
      </c>
      <c r="C25" s="261">
        <f>-1*'0513'!O25</f>
        <v/>
      </c>
      <c r="D25" s="236" t="n"/>
      <c r="E25" s="236" t="n"/>
      <c r="F25" s="236" t="n"/>
      <c r="G25" s="227" t="n">
        <v>100</v>
      </c>
      <c r="H25" s="231" t="n"/>
      <c r="I25" s="231" t="n"/>
      <c r="J25" s="226" t="n">
        <v>100</v>
      </c>
      <c r="K25" s="236" t="n"/>
      <c r="L25" s="236" t="n"/>
      <c r="M25" s="276">
        <f>SUM(C25:L25)</f>
        <v/>
      </c>
      <c r="N25" s="55" t="n">
        <v>100</v>
      </c>
      <c r="O25" s="268">
        <f>N25-M25</f>
        <v/>
      </c>
      <c r="P25" s="256">
        <f>SUM(D25:H25)+'0513'!P25</f>
        <v/>
      </c>
      <c r="Q25" s="256">
        <f>SUM(I25:L25)</f>
        <v/>
      </c>
    </row>
    <row r="26" spans="1:20">
      <c r="A26" s="236" t="n">
        <v>21</v>
      </c>
      <c r="B26" s="262" t="s">
        <v>34</v>
      </c>
      <c r="C26" s="261">
        <f>-1*'0513'!O26</f>
        <v/>
      </c>
      <c r="D26" s="236" t="n"/>
      <c r="E26" s="236" t="n"/>
      <c r="F26" s="227" t="n">
        <v>150</v>
      </c>
      <c r="G26" s="236" t="n"/>
      <c r="H26" s="231" t="n"/>
      <c r="I26" s="231" t="n"/>
      <c r="J26" s="236" t="n"/>
      <c r="K26" s="236" t="n"/>
      <c r="L26" s="236" t="n"/>
      <c r="M26" s="276">
        <f>SUM(C26:L26)</f>
        <v/>
      </c>
      <c r="N26" s="55" t="n"/>
      <c r="O26" s="268">
        <f>N26-M26</f>
        <v/>
      </c>
      <c r="P26" s="256">
        <f>SUM(D26:H26)+'0513'!P26</f>
        <v/>
      </c>
      <c r="Q26" s="256">
        <f>SUM(I26:L26)</f>
        <v/>
      </c>
    </row>
    <row r="27" spans="1:20">
      <c r="A27" s="236" t="n">
        <v>22</v>
      </c>
      <c r="B27" s="262" t="s">
        <v>42</v>
      </c>
      <c r="C27" s="261">
        <f>-1*'0513'!O27</f>
        <v/>
      </c>
      <c r="D27" s="236" t="n"/>
      <c r="E27" s="236" t="n"/>
      <c r="F27" s="236" t="n"/>
      <c r="G27" s="226" t="n">
        <v>100</v>
      </c>
      <c r="H27" s="231" t="n"/>
      <c r="I27" s="226" t="n">
        <v>150</v>
      </c>
      <c r="J27" s="236" t="n"/>
      <c r="K27" s="236" t="n"/>
      <c r="L27" s="236" t="n"/>
      <c r="M27" s="276">
        <f>SUM(C27:L27)</f>
        <v/>
      </c>
      <c r="N27" s="55" t="n"/>
      <c r="O27" s="268">
        <f>N27-M27</f>
        <v/>
      </c>
      <c r="P27" s="256">
        <f>SUM(D27:H27)+'0513'!P27</f>
        <v/>
      </c>
      <c r="Q27" s="256">
        <f>SUM(I27:L27)</f>
        <v/>
      </c>
    </row>
    <row r="28" spans="1:20">
      <c r="A28" s="236" t="n">
        <v>23</v>
      </c>
      <c r="B28" s="262" t="s">
        <v>192</v>
      </c>
      <c r="C28" s="261">
        <f>-1*'0513'!O28</f>
        <v/>
      </c>
      <c r="D28" s="236" t="n"/>
      <c r="E28" s="236" t="n"/>
      <c r="F28" s="236" t="n"/>
      <c r="G28" s="236" t="n"/>
      <c r="H28" s="231" t="n"/>
      <c r="I28" s="231" t="n"/>
      <c r="J28" s="236" t="n"/>
      <c r="K28" s="236" t="n"/>
      <c r="L28" s="236" t="n"/>
      <c r="M28" s="276">
        <f>SUM(C28:L28)</f>
        <v/>
      </c>
      <c r="N28" s="55" t="n"/>
      <c r="O28" s="268">
        <f>N28-M28</f>
        <v/>
      </c>
      <c r="P28" s="256" t="n"/>
      <c r="Q28" s="256" t="n"/>
    </row>
    <row r="29" spans="1:20">
      <c r="A29" s="236" t="n">
        <v>24</v>
      </c>
      <c r="B29" s="262" t="s">
        <v>45</v>
      </c>
      <c r="C29" s="261">
        <f>-1*'0513'!O29</f>
        <v/>
      </c>
      <c r="D29" s="236" t="n"/>
      <c r="E29" s="236" t="n"/>
      <c r="F29" s="236" t="n"/>
      <c r="G29" s="226" t="n">
        <v>100</v>
      </c>
      <c r="H29" s="231" t="n"/>
      <c r="I29" s="231" t="n"/>
      <c r="J29" s="236" t="n"/>
      <c r="K29" s="236" t="n"/>
      <c r="L29" s="236" t="n"/>
      <c r="M29" s="276">
        <f>SUM(C29:L29)</f>
        <v/>
      </c>
      <c r="N29" s="55" t="n"/>
      <c r="O29" s="268">
        <f>N29-M29</f>
        <v/>
      </c>
      <c r="P29" s="256">
        <f>SUM(D29:H29)+'0513'!P29</f>
        <v/>
      </c>
      <c r="Q29" s="256">
        <f>SUM(I29:L29)</f>
        <v/>
      </c>
    </row>
    <row r="30" spans="1:20">
      <c r="A30" s="236" t="n">
        <v>25</v>
      </c>
      <c r="B30" s="262" t="s">
        <v>212</v>
      </c>
      <c r="C30" s="261">
        <f>-1*'0513'!O30</f>
        <v/>
      </c>
      <c r="D30" s="236" t="n"/>
      <c r="E30" s="236" t="n"/>
      <c r="F30" s="236" t="n"/>
      <c r="G30" s="236" t="n"/>
      <c r="H30" s="231" t="n"/>
      <c r="I30" s="231" t="n"/>
      <c r="J30" s="236" t="n"/>
      <c r="K30" s="236" t="n"/>
      <c r="L30" s="236" t="n"/>
      <c r="M30" s="276">
        <f>SUM(C30:L30)</f>
        <v/>
      </c>
      <c r="N30" s="55" t="n"/>
      <c r="O30" s="268">
        <f>N30-M30</f>
        <v/>
      </c>
      <c r="P30" s="256">
        <f>SUM(D30:H30)+'0513'!P30</f>
        <v/>
      </c>
      <c r="Q30" s="256">
        <f>SUM(I30:L30)</f>
        <v/>
      </c>
    </row>
    <row r="31" spans="1:20">
      <c r="A31" s="236" t="n">
        <v>26</v>
      </c>
      <c r="B31" s="262" t="s">
        <v>203</v>
      </c>
      <c r="C31" s="261">
        <f>-1*'0513'!O31</f>
        <v/>
      </c>
      <c r="D31" s="236" t="n"/>
      <c r="E31" s="236" t="n"/>
      <c r="F31" s="236" t="n"/>
      <c r="G31" s="236" t="n"/>
      <c r="H31" s="231" t="n"/>
      <c r="I31" s="231" t="n"/>
      <c r="J31" s="236" t="n"/>
      <c r="K31" s="236" t="n"/>
      <c r="L31" s="236" t="n"/>
      <c r="M31" s="276">
        <f>SUM(C31:L31)</f>
        <v/>
      </c>
      <c r="N31" s="55" t="n"/>
      <c r="O31" s="268">
        <f>N31-M31</f>
        <v/>
      </c>
      <c r="P31" s="256">
        <f>SUM(D31:H31)+'0513'!P31</f>
        <v/>
      </c>
      <c r="Q31" s="256">
        <f>SUM(I31:L31)</f>
        <v/>
      </c>
    </row>
    <row r="32" spans="1:20">
      <c r="A32" s="236" t="n">
        <v>27</v>
      </c>
      <c r="B32" s="262" t="s">
        <v>209</v>
      </c>
      <c r="C32" s="261">
        <f>-1*'0513'!O32</f>
        <v/>
      </c>
      <c r="D32" s="236" t="n"/>
      <c r="E32" s="236" t="n"/>
      <c r="F32" s="236" t="n"/>
      <c r="G32" s="236" t="n"/>
      <c r="H32" s="231" t="n"/>
      <c r="I32" s="231" t="n"/>
      <c r="J32" s="236" t="n"/>
      <c r="K32" s="236" t="n"/>
      <c r="L32" s="236" t="n"/>
      <c r="M32" s="276">
        <f>SUM(C32:L32)</f>
        <v/>
      </c>
      <c r="N32" s="55" t="n"/>
      <c r="O32" s="268">
        <f>N32-M32</f>
        <v/>
      </c>
      <c r="P32" s="256">
        <f>SUM(D32:H32)+'0513'!P32</f>
        <v/>
      </c>
      <c r="Q32" s="256">
        <f>SUM(I32:L32)</f>
        <v/>
      </c>
    </row>
    <row r="33" spans="1:20">
      <c r="A33" s="236" t="n">
        <v>28</v>
      </c>
      <c r="B33" s="262" t="s">
        <v>179</v>
      </c>
      <c r="C33" s="261">
        <f>-1*'0513'!O33</f>
        <v/>
      </c>
      <c r="D33" s="236" t="n"/>
      <c r="E33" s="236" t="n"/>
      <c r="F33" s="236" t="n"/>
      <c r="G33" s="236" t="n"/>
      <c r="H33" s="231" t="n"/>
      <c r="I33" s="231" t="n"/>
      <c r="J33" s="227" t="n">
        <v>100</v>
      </c>
      <c r="K33" s="227" t="n">
        <v>100</v>
      </c>
      <c r="L33" s="236" t="n"/>
      <c r="M33" s="276">
        <f>SUM(C33:L33)</f>
        <v/>
      </c>
      <c r="N33" s="55" t="n">
        <v>1100</v>
      </c>
      <c r="O33" s="268">
        <f>N33-M33</f>
        <v/>
      </c>
      <c r="P33" s="256">
        <f>SUM(D33:H33)+'0513'!P33</f>
        <v/>
      </c>
      <c r="Q33" s="256">
        <f>SUM(I33:L33)</f>
        <v/>
      </c>
    </row>
    <row r="34" spans="1:20">
      <c r="A34" s="236" t="n">
        <v>29</v>
      </c>
      <c r="B34" s="262" t="s">
        <v>154</v>
      </c>
      <c r="C34" s="261">
        <f>-1*'0513'!O34</f>
        <v/>
      </c>
      <c r="D34" s="236" t="n"/>
      <c r="E34" s="236" t="n"/>
      <c r="F34" s="236" t="n"/>
      <c r="G34" s="236" t="n"/>
      <c r="H34" s="226" t="n">
        <v>100</v>
      </c>
      <c r="I34" s="231" t="n"/>
      <c r="J34" s="236" t="n"/>
      <c r="K34" s="236" t="n"/>
      <c r="L34" s="236" t="n"/>
      <c r="M34" s="276">
        <f>SUM(C34:L34)</f>
        <v/>
      </c>
      <c r="N34" s="55" t="n">
        <v>250</v>
      </c>
      <c r="O34" s="268">
        <f>N34-M34</f>
        <v/>
      </c>
      <c r="P34" s="256">
        <f>SUM(D34:H34)+'0513'!P34</f>
        <v/>
      </c>
      <c r="Q34" s="256">
        <f>SUM(I34:L34)</f>
        <v/>
      </c>
    </row>
    <row r="35" spans="1:20">
      <c r="C35" s="230" t="n"/>
      <c r="D35" s="236" t="n"/>
      <c r="E35" s="236" t="n"/>
      <c r="F35" s="236" t="n"/>
      <c r="G35" s="236" t="n"/>
      <c r="H35" s="246" t="s">
        <v>566</v>
      </c>
      <c r="I35" s="236" t="n"/>
      <c r="J35" s="236" t="n"/>
      <c r="K35" s="236" t="n"/>
      <c r="L35" s="236" t="n"/>
      <c r="M35" s="71" t="n"/>
      <c r="N35" s="71" t="n"/>
      <c r="P35" s="234" t="n"/>
      <c r="Q35" s="234" t="n"/>
    </row>
    <row r="36" spans="1:20">
      <c r="C36" s="230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71" t="n"/>
      <c r="N36" s="71" t="n"/>
      <c r="P36" s="234" t="n"/>
      <c r="Q36" s="234" t="n"/>
    </row>
    <row r="37" spans="1:20">
      <c r="C37" s="230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71" t="n"/>
      <c r="N37" s="71" t="n"/>
      <c r="P37" s="234" t="n"/>
      <c r="Q37" s="234" t="n"/>
    </row>
    <row r="38" spans="1:20">
      <c r="C38" s="230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1" t="n"/>
      <c r="N38" s="71" t="n"/>
      <c r="P38" s="234" t="n"/>
      <c r="Q38" s="234" t="n"/>
    </row>
    <row r="39" spans="1:20">
      <c r="C39" s="230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  <c r="Q39" s="234" t="n"/>
    </row>
    <row r="40" spans="1:20">
      <c r="C40" s="230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  <c r="Q40" s="234" t="n"/>
    </row>
    <row r="41" spans="1:20">
      <c r="C41" s="230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  <c r="Q41" s="234" t="n"/>
    </row>
    <row r="42" spans="1:20">
      <c r="C42" s="230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  <c r="Q42" s="234" t="n"/>
    </row>
    <row r="43" spans="1:20">
      <c r="C43" s="230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  <c r="Q43" s="234" t="n"/>
    </row>
    <row r="44" spans="1:20">
      <c r="C44" s="230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  <c r="Q44" s="234" t="n"/>
    </row>
    <row r="45" spans="1:20">
      <c r="C45" s="230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  <c r="Q45" s="234" t="n"/>
    </row>
    <row r="46" spans="1:20">
      <c r="C46" s="230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  <c r="Q46" s="234" t="n"/>
    </row>
    <row r="47" spans="1:20">
      <c r="C47" s="230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  <c r="Q47" s="234" t="n"/>
    </row>
    <row r="48" spans="1:20">
      <c r="C48" s="230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  <c r="Q48" s="234" t="n"/>
    </row>
    <row r="49" spans="1:20">
      <c r="C49" s="230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  <c r="Q49" s="234" t="n"/>
    </row>
    <row r="50" spans="1:20">
      <c r="C50" s="230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  <c r="Q50" s="234" t="n"/>
    </row>
    <row r="51" spans="1:20">
      <c r="C51" s="230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  <c r="Q51" s="234" t="n"/>
    </row>
    <row r="52" spans="1:20">
      <c r="C52" s="230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  <c r="Q52" s="234" t="n"/>
    </row>
    <row r="53" spans="1:20">
      <c r="C53" s="230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  <c r="Q53" s="234" t="n"/>
    </row>
    <row r="54" spans="1:20">
      <c r="C54" s="230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  <c r="Q54" s="234" t="n"/>
    </row>
    <row r="55" spans="1:20">
      <c r="C55" s="230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  <c r="Q55" s="234" t="n"/>
    </row>
    <row r="56" spans="1:20">
      <c r="C56" s="230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  <c r="Q56" s="234" t="n"/>
    </row>
    <row r="57" spans="1:20">
      <c r="C57" s="230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  <c r="Q57" s="234" t="n"/>
    </row>
    <row r="58" spans="1:20">
      <c r="C58" s="230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  <c r="Q58" s="234" t="n"/>
    </row>
    <row r="59" spans="1:20">
      <c r="C59" s="230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  <c r="Q59" s="234" t="n"/>
    </row>
    <row r="60" spans="1:20">
      <c r="C60" s="230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  <c r="Q60" s="234" t="n"/>
    </row>
    <row r="61" spans="1:20">
      <c r="C61" s="230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  <c r="Q61" s="234" t="n"/>
    </row>
    <row r="62" spans="1:20">
      <c r="C62" s="230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  <c r="Q62" s="234" t="n"/>
    </row>
    <row r="63" spans="1:20">
      <c r="C63" s="230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  <c r="Q63" s="234" t="n"/>
    </row>
    <row r="64" spans="1:20">
      <c r="C64" s="230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  <c r="Q64" s="234" t="n"/>
    </row>
    <row r="65" spans="1:20">
      <c r="C65" s="230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  <c r="Q65" s="234" t="n"/>
    </row>
    <row r="66" spans="1:20">
      <c r="C66" s="230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  <c r="Q66" s="234" t="n"/>
    </row>
    <row r="67" spans="1:20">
      <c r="C67" s="230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  <c r="Q67" s="234" t="n"/>
    </row>
    <row r="68" spans="1:20">
      <c r="C68" s="230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  <c r="Q68" s="234" t="n"/>
    </row>
    <row r="69" spans="1:20">
      <c r="C69" s="230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  <c r="Q69" s="234" t="n"/>
    </row>
    <row r="70" spans="1:20">
      <c r="C70" s="230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  <c r="Q70" s="234" t="n"/>
    </row>
    <row r="71" spans="1:20">
      <c r="C71" s="230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  <c r="Q71" s="234" t="n"/>
    </row>
    <row r="72" spans="1:20">
      <c r="C72" s="230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  <c r="Q72" s="234" t="n"/>
    </row>
    <row r="73" spans="1:20">
      <c r="C73" s="230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  <c r="Q73" s="234" t="n"/>
    </row>
    <row r="74" spans="1:20">
      <c r="C74" s="230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  <c r="Q74" s="234" t="n"/>
    </row>
    <row r="75" spans="1:20">
      <c r="C75" s="230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  <c r="Q75" s="234" t="n"/>
    </row>
    <row r="76" spans="1:20">
      <c r="C76" s="230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  <c r="Q76" s="234" t="n"/>
    </row>
    <row r="77" spans="1:20">
      <c r="C77" s="230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  <c r="Q77" s="234" t="n"/>
    </row>
    <row r="78" spans="1:20">
      <c r="C78" s="230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  <c r="Q78" s="234" t="n"/>
    </row>
    <row r="79" spans="1:20">
      <c r="C79" s="230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  <c r="Q79" s="234" t="n"/>
    </row>
    <row r="80" spans="1:20">
      <c r="C80" s="230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  <c r="Q80" s="234" t="n"/>
    </row>
    <row r="81" spans="1:20">
      <c r="C81" s="230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  <c r="Q81" s="234" t="n"/>
    </row>
    <row r="82" spans="1:20">
      <c r="C82" s="230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  <c r="Q82" s="234" t="n"/>
    </row>
    <row r="83" spans="1:20">
      <c r="C83" s="230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  <c r="Q83" s="234" t="n"/>
    </row>
    <row r="84" spans="1:20">
      <c r="C84" s="230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  <c r="Q84" s="234" t="n"/>
    </row>
    <row r="85" spans="1:20">
      <c r="C85" s="230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  <c r="Q85" s="234" t="n"/>
    </row>
    <row r="86" spans="1:20">
      <c r="C86" s="230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  <c r="Q86" s="234" t="n"/>
    </row>
    <row r="87" spans="1:20">
      <c r="C87" s="230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  <c r="Q87" s="234" t="n"/>
    </row>
    <row r="88" spans="1:20">
      <c r="C88" s="230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  <c r="Q88" s="234" t="n"/>
    </row>
    <row r="89" spans="1:20">
      <c r="C89" s="230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  <c r="Q89" s="234" t="n"/>
    </row>
    <row r="90" spans="1:20">
      <c r="C90" s="230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  <c r="Q90" s="234" t="n"/>
    </row>
    <row r="91" spans="1:20">
      <c r="C91" s="230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  <c r="Q91" s="234" t="n"/>
    </row>
    <row r="92" spans="1:20">
      <c r="C92" s="230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  <c r="Q92" s="234" t="n"/>
    </row>
    <row r="93" spans="1:20">
      <c r="C93" s="230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  <c r="Q93" s="234" t="n"/>
    </row>
    <row r="94" spans="1:20">
      <c r="C94" s="230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  <c r="Q94" s="234" t="n"/>
    </row>
    <row r="95" spans="1:20">
      <c r="C95" s="230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  <c r="Q95" s="234" t="n"/>
    </row>
    <row r="96" spans="1:20">
      <c r="C96" s="230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  <c r="Q96" s="234" t="n"/>
    </row>
    <row r="97" spans="1:20">
      <c r="C97" s="230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  <c r="Q97" s="234" t="n"/>
    </row>
    <row r="98" spans="1:20">
      <c r="C98" s="230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  <c r="Q98" s="234" t="n"/>
    </row>
    <row r="99" spans="1:20">
      <c r="C99" s="230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  <c r="Q99" s="234" t="n"/>
    </row>
    <row r="100" spans="1:20">
      <c r="C100" s="230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  <c r="Q100" s="234" t="n"/>
    </row>
    <row r="101" spans="1:20">
      <c r="C101" s="230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  <c r="Q101" s="234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I57"/>
  <sheetViews>
    <sheetView workbookViewId="0">
      <selection activeCell="A1" sqref="A1"/>
    </sheetView>
  </sheetViews>
  <sheetFormatPr baseColWidth="8" customHeight="1" defaultColWidth="14.43" defaultRowHeight="12.75"/>
  <sheetData>
    <row r="1" spans="1:6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n"/>
      <c r="I1" s="4" t="n"/>
      <c r="J1" s="4" t="n"/>
      <c r="K1" s="236" t="n"/>
      <c r="L1" s="236" t="n"/>
      <c r="M1" s="236" t="n"/>
      <c r="N1" s="236" t="n"/>
      <c r="O1" s="236" t="n"/>
      <c r="P1" s="236" t="n"/>
      <c r="Q1" s="236" t="n"/>
      <c r="R1" s="236" t="n"/>
      <c r="S1" s="236" t="n"/>
      <c r="T1" s="236" t="n"/>
      <c r="U1" s="236" t="n"/>
      <c r="V1" s="236" t="n"/>
      <c r="W1" s="236" t="n"/>
      <c r="X1" s="236" t="n"/>
      <c r="Y1" s="236" t="n"/>
      <c r="Z1" s="236" t="n"/>
      <c r="AA1" s="236" t="n"/>
      <c r="AB1" s="236" t="n"/>
      <c r="AC1" s="236" t="n"/>
      <c r="AD1" s="236" t="n"/>
      <c r="AE1" s="236" t="n"/>
      <c r="AF1" s="236" t="n"/>
      <c r="AG1" s="236" t="n"/>
      <c r="AH1" s="236" t="n"/>
      <c r="AI1" s="236" t="n"/>
      <c r="AJ1" s="236" t="n"/>
      <c r="AK1" s="236" t="n"/>
      <c r="AL1" s="236" t="n"/>
      <c r="AM1" s="236" t="n"/>
      <c r="AN1" s="236" t="n"/>
      <c r="AO1" s="236" t="n"/>
      <c r="AP1" s="236" t="n"/>
      <c r="AQ1" s="236" t="n"/>
      <c r="AR1" s="236" t="n"/>
      <c r="AS1" s="236" t="n"/>
      <c r="AT1" s="236" t="n"/>
      <c r="AU1" s="236" t="n"/>
      <c r="AV1" s="236" t="n"/>
      <c r="AW1" s="236" t="n"/>
      <c r="AX1" s="236" t="n"/>
      <c r="AY1" s="236" t="n"/>
      <c r="AZ1" s="236" t="n"/>
      <c r="BA1" s="236" t="n"/>
      <c r="BB1" s="236" t="n"/>
      <c r="BC1" s="236" t="n"/>
      <c r="BD1" s="236" t="n"/>
      <c r="BE1" s="236" t="n"/>
      <c r="BF1" s="236" t="n"/>
      <c r="BG1" s="236" t="n"/>
      <c r="BH1" s="236" t="n"/>
      <c r="BI1" s="236" t="n"/>
    </row>
    <row r="2" spans="1:61">
      <c r="A2" s="102" t="s">
        <v>65</v>
      </c>
      <c r="B2" s="236" t="n">
        <v>8</v>
      </c>
      <c r="C2" s="236" t="n">
        <v>2</v>
      </c>
      <c r="D2" s="236" t="n">
        <v>2</v>
      </c>
      <c r="E2" s="236" t="n">
        <v>12</v>
      </c>
      <c r="F2" s="236" t="s">
        <v>95</v>
      </c>
      <c r="G2" s="236" t="s">
        <v>126</v>
      </c>
      <c r="H2" s="236" t="n"/>
      <c r="I2" s="236" t="n"/>
      <c r="J2" s="236" t="n"/>
      <c r="K2" s="236" t="n"/>
      <c r="L2" s="236" t="n"/>
      <c r="M2" s="236" t="n"/>
      <c r="N2" s="236" t="n"/>
      <c r="O2" s="236" t="n"/>
      <c r="P2" s="236" t="n"/>
      <c r="Q2" s="236" t="n"/>
      <c r="R2" s="236" t="n"/>
      <c r="S2" s="236" t="n"/>
      <c r="T2" s="236" t="n"/>
      <c r="U2" s="236" t="n"/>
      <c r="V2" s="236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  <c r="AH2" s="236" t="n"/>
      <c r="AI2" s="236" t="n"/>
      <c r="AJ2" s="236" t="n"/>
      <c r="AK2" s="236" t="n"/>
      <c r="AL2" s="236" t="n"/>
      <c r="AM2" s="236" t="n"/>
      <c r="AN2" s="236" t="n"/>
      <c r="AO2" s="236" t="n"/>
      <c r="AP2" s="236" t="n"/>
      <c r="AQ2" s="236" t="n"/>
      <c r="AR2" s="236" t="n"/>
      <c r="AS2" s="236" t="n"/>
      <c r="AT2" s="236" t="n"/>
      <c r="AU2" s="236" t="n"/>
      <c r="AV2" s="236" t="n"/>
      <c r="AW2" s="236" t="n"/>
      <c r="AX2" s="236" t="n"/>
      <c r="AY2" s="236" t="n"/>
      <c r="AZ2" s="236" t="n"/>
      <c r="BA2" s="236" t="n"/>
      <c r="BB2" s="236" t="n"/>
      <c r="BC2" s="236" t="n"/>
      <c r="BD2" s="236" t="n"/>
      <c r="BE2" s="236" t="n"/>
      <c r="BF2" s="236" t="n"/>
      <c r="BG2" s="236" t="n"/>
      <c r="BH2" s="236" t="n"/>
      <c r="BI2" s="236" t="n"/>
    </row>
    <row r="3" spans="1:61">
      <c r="A3" s="102" t="s">
        <v>76</v>
      </c>
      <c r="B3" s="236" t="n">
        <v>17</v>
      </c>
      <c r="C3" s="236" t="n">
        <v>4</v>
      </c>
      <c r="D3" s="236" t="n">
        <v>8</v>
      </c>
      <c r="E3" s="236" t="n">
        <v>29</v>
      </c>
      <c r="F3" s="236" t="s">
        <v>127</v>
      </c>
      <c r="G3" s="236" t="s">
        <v>128</v>
      </c>
      <c r="H3" s="236" t="n"/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  <c r="AA3" s="236" t="n"/>
      <c r="AB3" s="236" t="n"/>
      <c r="AC3" s="236" t="n"/>
      <c r="AD3" s="236" t="n"/>
      <c r="AE3" s="236" t="n"/>
      <c r="AF3" s="236" t="n"/>
      <c r="AG3" s="236" t="n"/>
      <c r="AH3" s="236" t="n"/>
      <c r="AI3" s="236" t="n"/>
      <c r="AJ3" s="236" t="n"/>
      <c r="AK3" s="236" t="n"/>
      <c r="AL3" s="236" t="n"/>
      <c r="AM3" s="236" t="n"/>
      <c r="AN3" s="236" t="n"/>
      <c r="AO3" s="236" t="n"/>
      <c r="AP3" s="236" t="n"/>
      <c r="AQ3" s="236" t="n"/>
      <c r="AR3" s="236" t="n"/>
      <c r="AS3" s="236" t="n"/>
      <c r="AT3" s="236" t="n"/>
      <c r="AU3" s="236" t="n"/>
      <c r="AV3" s="236" t="n"/>
      <c r="AW3" s="236" t="n"/>
      <c r="AX3" s="236" t="n"/>
      <c r="AY3" s="236" t="n"/>
      <c r="AZ3" s="236" t="n"/>
      <c r="BA3" s="236" t="n"/>
      <c r="BB3" s="236" t="n"/>
      <c r="BC3" s="236" t="n"/>
      <c r="BD3" s="236" t="n"/>
      <c r="BE3" s="236" t="n"/>
      <c r="BF3" s="236" t="n"/>
      <c r="BG3" s="236" t="n"/>
      <c r="BH3" s="236" t="n"/>
      <c r="BI3" s="236" t="n"/>
    </row>
    <row r="4" spans="1:61">
      <c r="A4" s="102" t="s">
        <v>45</v>
      </c>
      <c r="B4" s="236" t="n">
        <v>27</v>
      </c>
      <c r="C4" s="236" t="n">
        <v>3</v>
      </c>
      <c r="D4" s="236" t="n">
        <v>16</v>
      </c>
      <c r="E4" s="236" t="n">
        <v>46</v>
      </c>
      <c r="F4" s="236" t="s">
        <v>101</v>
      </c>
      <c r="G4" s="236" t="s">
        <v>129</v>
      </c>
      <c r="H4" s="236" t="n"/>
      <c r="I4" s="236" t="n"/>
      <c r="J4" s="236" t="n"/>
      <c r="K4" s="236" t="n"/>
      <c r="L4" s="236" t="n"/>
      <c r="M4" s="236" t="n"/>
      <c r="N4" s="236" t="n"/>
      <c r="O4" s="236" t="n"/>
      <c r="P4" s="236" t="n"/>
      <c r="Q4" s="236" t="n"/>
      <c r="R4" s="236" t="n"/>
      <c r="S4" s="236" t="n"/>
      <c r="T4" s="236" t="n"/>
      <c r="U4" s="236" t="n"/>
      <c r="V4" s="236" t="n"/>
      <c r="W4" s="236" t="n"/>
      <c r="X4" s="236" t="n"/>
      <c r="Y4" s="236" t="n"/>
      <c r="Z4" s="236" t="n"/>
      <c r="AA4" s="236" t="n"/>
      <c r="AB4" s="236" t="n"/>
      <c r="AC4" s="236" t="n"/>
      <c r="AD4" s="236" t="n"/>
      <c r="AE4" s="236" t="n"/>
      <c r="AF4" s="236" t="n"/>
      <c r="AG4" s="236" t="n"/>
      <c r="AH4" s="236" t="n"/>
      <c r="AI4" s="236" t="n"/>
      <c r="AJ4" s="236" t="n"/>
      <c r="AK4" s="236" t="n"/>
      <c r="AL4" s="236" t="n"/>
      <c r="AM4" s="236" t="n"/>
      <c r="AN4" s="236" t="n"/>
      <c r="AO4" s="236" t="n"/>
      <c r="AP4" s="236" t="n"/>
      <c r="AQ4" s="236" t="n"/>
      <c r="AR4" s="236" t="n"/>
      <c r="AS4" s="236" t="n"/>
      <c r="AT4" s="236" t="n"/>
      <c r="AU4" s="236" t="n"/>
      <c r="AV4" s="236" t="n"/>
      <c r="AW4" s="236" t="n"/>
      <c r="AX4" s="236" t="n"/>
      <c r="AY4" s="236" t="n"/>
      <c r="AZ4" s="236" t="n"/>
      <c r="BA4" s="236" t="n"/>
      <c r="BB4" s="236" t="n"/>
      <c r="BC4" s="236" t="n"/>
      <c r="BD4" s="236" t="n"/>
      <c r="BE4" s="236" t="n"/>
      <c r="BF4" s="236" t="n"/>
      <c r="BG4" s="236" t="n"/>
      <c r="BH4" s="236" t="n"/>
      <c r="BI4" s="236" t="n"/>
    </row>
    <row r="5" spans="1:61">
      <c r="A5" s="102" t="s">
        <v>130</v>
      </c>
      <c r="B5" s="236" t="n">
        <v>31</v>
      </c>
      <c r="C5" s="236" t="n">
        <v>8</v>
      </c>
      <c r="D5" s="236" t="n">
        <v>19</v>
      </c>
      <c r="E5" s="236" t="n">
        <v>58</v>
      </c>
      <c r="F5" s="236" t="s">
        <v>131</v>
      </c>
      <c r="G5" s="236" t="s">
        <v>132</v>
      </c>
      <c r="H5" s="236" t="n"/>
      <c r="I5" s="236" t="n"/>
      <c r="J5" s="236" t="n"/>
      <c r="K5" s="236" t="n"/>
      <c r="L5" s="236" t="n"/>
      <c r="M5" s="236" t="n"/>
      <c r="N5" s="236" t="n"/>
      <c r="O5" s="236" t="n"/>
      <c r="P5" s="236" t="n"/>
      <c r="Q5" s="236" t="n"/>
      <c r="R5" s="236" t="n"/>
      <c r="S5" s="236" t="n"/>
      <c r="T5" s="236" t="n"/>
      <c r="U5" s="236" t="n"/>
      <c r="V5" s="236" t="n"/>
      <c r="W5" s="236" t="n"/>
      <c r="X5" s="236" t="n"/>
      <c r="Y5" s="236" t="n"/>
      <c r="Z5" s="236" t="n"/>
      <c r="AA5" s="236" t="n"/>
      <c r="AB5" s="236" t="n"/>
      <c r="AC5" s="236" t="n"/>
      <c r="AD5" s="236" t="n"/>
      <c r="AE5" s="236" t="n"/>
      <c r="AF5" s="236" t="n"/>
      <c r="AG5" s="236" t="n"/>
      <c r="AH5" s="236" t="n"/>
      <c r="AI5" s="236" t="n"/>
      <c r="AJ5" s="236" t="n"/>
      <c r="AK5" s="236" t="n"/>
      <c r="AL5" s="236" t="n"/>
      <c r="AM5" s="236" t="n"/>
      <c r="AN5" s="236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6" t="n"/>
    </row>
    <row r="6" spans="1:61">
      <c r="A6" s="102" t="s">
        <v>25</v>
      </c>
      <c r="B6" s="236" t="n">
        <v>23</v>
      </c>
      <c r="C6" s="236" t="n">
        <v>6</v>
      </c>
      <c r="D6" s="236" t="n">
        <v>18</v>
      </c>
      <c r="E6" s="236" t="n">
        <v>47</v>
      </c>
      <c r="F6" s="236" t="s">
        <v>133</v>
      </c>
      <c r="G6" s="236" t="s">
        <v>134</v>
      </c>
      <c r="H6" s="236" t="n"/>
      <c r="I6" s="236" t="n"/>
      <c r="J6" s="236" t="n"/>
      <c r="K6" s="236" t="n"/>
      <c r="L6" s="236" t="n"/>
      <c r="M6" s="236" t="n"/>
      <c r="N6" s="236" t="n"/>
      <c r="O6" s="236" t="n"/>
      <c r="P6" s="236" t="n"/>
      <c r="Q6" s="236" t="n"/>
      <c r="R6" s="236" t="n"/>
      <c r="S6" s="236" t="n"/>
      <c r="T6" s="236" t="n"/>
      <c r="U6" s="236" t="n"/>
      <c r="V6" s="236" t="n"/>
      <c r="W6" s="236" t="n"/>
      <c r="X6" s="236" t="n"/>
      <c r="Y6" s="236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6" t="n"/>
      <c r="AI6" s="236" t="n"/>
      <c r="AJ6" s="236" t="n"/>
      <c r="AK6" s="236" t="n"/>
      <c r="AL6" s="236" t="n"/>
      <c r="AM6" s="236" t="n"/>
      <c r="AN6" s="236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6" t="n"/>
    </row>
    <row r="7" spans="1:61">
      <c r="A7" s="102" t="s">
        <v>39</v>
      </c>
      <c r="B7" s="236" t="n">
        <v>27</v>
      </c>
      <c r="C7" s="236" t="n">
        <v>8</v>
      </c>
      <c r="D7" s="236" t="n">
        <v>24</v>
      </c>
      <c r="E7" s="236" t="n">
        <v>59</v>
      </c>
      <c r="F7" s="236" t="s">
        <v>135</v>
      </c>
      <c r="G7" s="236" t="s">
        <v>136</v>
      </c>
      <c r="H7" s="236" t="n"/>
      <c r="I7" s="236" t="n"/>
      <c r="J7" s="236" t="n"/>
      <c r="K7" s="236" t="n"/>
      <c r="L7" s="236" t="n"/>
      <c r="M7" s="236" t="n"/>
      <c r="N7" s="236" t="n"/>
      <c r="O7" s="236" t="n"/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36" t="n"/>
      <c r="AI7" s="236" t="n"/>
      <c r="AJ7" s="236" t="n"/>
      <c r="AK7" s="236" t="n"/>
      <c r="AL7" s="236" t="n"/>
      <c r="AM7" s="236" t="n"/>
      <c r="AN7" s="236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6" t="n"/>
    </row>
    <row r="8" spans="1:61">
      <c r="A8" s="102" t="s">
        <v>124</v>
      </c>
      <c r="B8" s="236" t="n">
        <v>1</v>
      </c>
      <c r="C8" s="236" t="n">
        <v>0</v>
      </c>
      <c r="D8" s="236" t="n">
        <v>1</v>
      </c>
      <c r="E8" s="236" t="n">
        <v>2</v>
      </c>
      <c r="F8" s="236" t="s">
        <v>11</v>
      </c>
      <c r="G8" s="236" t="s">
        <v>11</v>
      </c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236" t="n"/>
      <c r="W8" s="236" t="n"/>
      <c r="X8" s="236" t="n"/>
      <c r="Y8" s="236" t="n"/>
      <c r="Z8" s="236" t="n"/>
      <c r="AA8" s="236" t="n"/>
      <c r="AB8" s="236" t="n"/>
      <c r="AC8" s="236" t="n"/>
      <c r="AD8" s="236" t="n"/>
      <c r="AE8" s="236" t="n"/>
      <c r="AF8" s="236" t="n"/>
      <c r="AG8" s="236" t="n"/>
      <c r="AH8" s="236" t="n"/>
      <c r="AI8" s="236" t="n"/>
      <c r="AJ8" s="236" t="n"/>
      <c r="AK8" s="236" t="n"/>
      <c r="AL8" s="236" t="n"/>
      <c r="AM8" s="236" t="n"/>
      <c r="AN8" s="236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6" t="n"/>
    </row>
    <row r="9" spans="1:61">
      <c r="A9" s="102" t="s">
        <v>55</v>
      </c>
      <c r="B9" s="236" t="n">
        <v>21</v>
      </c>
      <c r="C9" s="236" t="n">
        <v>7</v>
      </c>
      <c r="D9" s="236" t="n">
        <v>20</v>
      </c>
      <c r="E9" s="236" t="n">
        <v>48</v>
      </c>
      <c r="F9" s="236" t="s">
        <v>43</v>
      </c>
      <c r="G9" s="236" t="s">
        <v>137</v>
      </c>
      <c r="H9" s="236" t="n"/>
      <c r="I9" s="236" t="n"/>
      <c r="J9" s="236" t="n"/>
      <c r="K9" s="236" t="n"/>
      <c r="L9" s="236" t="n"/>
      <c r="M9" s="236" t="n"/>
      <c r="N9" s="236" t="n"/>
      <c r="O9" s="236" t="n"/>
      <c r="P9" s="236" t="n"/>
      <c r="Q9" s="236" t="n"/>
      <c r="R9" s="236" t="n"/>
      <c r="S9" s="236" t="n"/>
      <c r="T9" s="236" t="n"/>
      <c r="U9" s="236" t="n"/>
      <c r="V9" s="236" t="n"/>
      <c r="W9" s="236" t="n"/>
      <c r="X9" s="236" t="n"/>
      <c r="Y9" s="236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36" t="n"/>
      <c r="AI9" s="236" t="n"/>
      <c r="AJ9" s="236" t="n"/>
      <c r="AK9" s="236" t="n"/>
      <c r="AL9" s="236" t="n"/>
      <c r="AM9" s="236" t="n"/>
      <c r="AN9" s="236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6" t="n"/>
    </row>
    <row r="10" spans="1:61">
      <c r="A10" s="102" t="s">
        <v>52</v>
      </c>
      <c r="B10" s="236" t="n">
        <v>27</v>
      </c>
      <c r="C10" s="236" t="n">
        <v>8</v>
      </c>
      <c r="D10" s="236" t="n">
        <v>27</v>
      </c>
      <c r="E10" s="236" t="n">
        <v>62</v>
      </c>
      <c r="F10" s="236" t="s">
        <v>138</v>
      </c>
      <c r="G10" s="236" t="s">
        <v>139</v>
      </c>
      <c r="H10" s="236" t="n"/>
      <c r="I10" s="236" t="n"/>
      <c r="J10" s="236" t="n"/>
      <c r="K10" s="236" t="n"/>
      <c r="L10" s="236" t="n"/>
      <c r="M10" s="236" t="n"/>
      <c r="N10" s="236" t="n"/>
      <c r="O10" s="236" t="n"/>
      <c r="P10" s="236" t="n"/>
      <c r="Q10" s="236" t="n"/>
      <c r="R10" s="236" t="n"/>
      <c r="S10" s="236" t="n"/>
      <c r="T10" s="236" t="n"/>
      <c r="U10" s="236" t="n"/>
      <c r="V10" s="236" t="n"/>
      <c r="W10" s="236" t="n"/>
      <c r="X10" s="236" t="n"/>
      <c r="Y10" s="236" t="n"/>
      <c r="Z10" s="236" t="n"/>
      <c r="AA10" s="236" t="n"/>
      <c r="AB10" s="236" t="n"/>
      <c r="AC10" s="236" t="n"/>
      <c r="AD10" s="236" t="n"/>
      <c r="AE10" s="236" t="n"/>
      <c r="AF10" s="236" t="n"/>
      <c r="AG10" s="236" t="n"/>
      <c r="AH10" s="236" t="n"/>
      <c r="AI10" s="236" t="n"/>
      <c r="AJ10" s="236" t="n"/>
      <c r="AK10" s="236" t="n"/>
      <c r="AL10" s="236" t="n"/>
      <c r="AM10" s="236" t="n"/>
      <c r="AN10" s="236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6" t="n"/>
    </row>
    <row r="11" spans="1:61">
      <c r="A11" s="102" t="s">
        <v>19</v>
      </c>
      <c r="B11" s="236" t="n">
        <v>27</v>
      </c>
      <c r="C11" s="236" t="n">
        <v>8</v>
      </c>
      <c r="D11" s="236" t="n">
        <v>30</v>
      </c>
      <c r="E11" s="236" t="n">
        <v>65</v>
      </c>
      <c r="F11" s="236" t="s">
        <v>140</v>
      </c>
      <c r="G11" s="236" t="s">
        <v>141</v>
      </c>
      <c r="H11" s="236" t="n"/>
      <c r="I11" s="236" t="n"/>
      <c r="J11" s="236" t="n"/>
      <c r="K11" s="236" t="n"/>
      <c r="L11" s="236" t="n"/>
      <c r="M11" s="236" t="n"/>
      <c r="N11" s="236" t="n"/>
      <c r="O11" s="236" t="n"/>
      <c r="P11" s="236" t="n"/>
      <c r="Q11" s="236" t="n"/>
      <c r="R11" s="236" t="n"/>
      <c r="S11" s="236" t="n"/>
      <c r="T11" s="236" t="n"/>
      <c r="U11" s="236" t="n"/>
      <c r="V11" s="236" t="n"/>
      <c r="W11" s="236" t="n"/>
      <c r="X11" s="236" t="n"/>
      <c r="Y11" s="236" t="n"/>
      <c r="Z11" s="236" t="n"/>
      <c r="AA11" s="236" t="n"/>
      <c r="AB11" s="236" t="n"/>
      <c r="AC11" s="236" t="n"/>
      <c r="AD11" s="236" t="n"/>
      <c r="AE11" s="236" t="n"/>
      <c r="AF11" s="236" t="n"/>
      <c r="AG11" s="236" t="n"/>
      <c r="AH11" s="236" t="n"/>
      <c r="AI11" s="236" t="n"/>
      <c r="AJ11" s="236" t="n"/>
      <c r="AK11" s="236" t="n"/>
      <c r="AL11" s="236" t="n"/>
      <c r="AM11" s="236" t="n"/>
      <c r="AN11" s="236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6" t="n"/>
    </row>
    <row r="12" spans="1:61">
      <c r="A12" s="102" t="s">
        <v>31</v>
      </c>
      <c r="B12" s="236" t="n">
        <v>21</v>
      </c>
      <c r="C12" s="236" t="n">
        <v>6</v>
      </c>
      <c r="D12" s="236" t="n">
        <v>25</v>
      </c>
      <c r="E12" s="236" t="n">
        <v>52</v>
      </c>
      <c r="F12" s="236" t="s">
        <v>142</v>
      </c>
      <c r="G12" s="236" t="s">
        <v>143</v>
      </c>
      <c r="H12" s="236" t="n"/>
      <c r="I12" s="236" t="n"/>
      <c r="J12" s="236" t="n"/>
      <c r="K12" s="236" t="n"/>
      <c r="L12" s="236" t="n"/>
      <c r="M12" s="236" t="n"/>
      <c r="N12" s="236" t="n"/>
      <c r="O12" s="236" t="n"/>
      <c r="P12" s="236" t="n"/>
      <c r="Q12" s="236" t="n"/>
      <c r="R12" s="236" t="n"/>
      <c r="S12" s="236" t="n"/>
      <c r="T12" s="236" t="n"/>
      <c r="U12" s="236" t="n"/>
      <c r="V12" s="236" t="n"/>
      <c r="W12" s="236" t="n"/>
      <c r="X12" s="236" t="n"/>
      <c r="Y12" s="236" t="n"/>
      <c r="Z12" s="236" t="n"/>
      <c r="AA12" s="236" t="n"/>
      <c r="AB12" s="236" t="n"/>
      <c r="AC12" s="236" t="n"/>
      <c r="AD12" s="236" t="n"/>
      <c r="AE12" s="236" t="n"/>
      <c r="AF12" s="236" t="n"/>
      <c r="AG12" s="236" t="n"/>
      <c r="AH12" s="236" t="n"/>
      <c r="AI12" s="236" t="n"/>
      <c r="AJ12" s="236" t="n"/>
      <c r="AK12" s="236" t="n"/>
      <c r="AL12" s="236" t="n"/>
      <c r="AM12" s="236" t="n"/>
      <c r="AN12" s="236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6" t="n"/>
    </row>
    <row r="13" spans="1:61">
      <c r="A13" s="102" t="s">
        <v>34</v>
      </c>
      <c r="B13" s="236" t="n">
        <v>5</v>
      </c>
      <c r="C13" s="236" t="n">
        <v>2</v>
      </c>
      <c r="D13" s="236" t="n">
        <v>6</v>
      </c>
      <c r="E13" s="236" t="n">
        <v>13</v>
      </c>
      <c r="F13" s="236" t="s">
        <v>114</v>
      </c>
      <c r="G13" s="236" t="s">
        <v>144</v>
      </c>
      <c r="H13" s="236" t="n"/>
      <c r="I13" s="236" t="n"/>
      <c r="J13" s="236" t="n"/>
      <c r="K13" s="236" t="n"/>
      <c r="L13" s="236" t="n"/>
      <c r="M13" s="236" t="n"/>
      <c r="N13" s="236" t="n"/>
      <c r="O13" s="236" t="n"/>
      <c r="P13" s="236" t="n"/>
      <c r="Q13" s="236" t="n"/>
      <c r="R13" s="236" t="n"/>
      <c r="S13" s="236" t="n"/>
      <c r="T13" s="236" t="n"/>
      <c r="U13" s="236" t="n"/>
      <c r="V13" s="236" t="n"/>
      <c r="W13" s="236" t="n"/>
      <c r="X13" s="236" t="n"/>
      <c r="Y13" s="236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36" t="n"/>
      <c r="AI13" s="236" t="n"/>
      <c r="AJ13" s="236" t="n"/>
      <c r="AK13" s="236" t="n"/>
      <c r="AL13" s="236" t="n"/>
      <c r="AM13" s="236" t="n"/>
      <c r="AN13" s="236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6" t="n"/>
    </row>
    <row r="14" spans="1:61">
      <c r="A14" s="102" t="s">
        <v>22</v>
      </c>
      <c r="B14" s="236" t="n">
        <v>13</v>
      </c>
      <c r="C14" s="236" t="n">
        <v>4</v>
      </c>
      <c r="D14" s="236" t="n">
        <v>16</v>
      </c>
      <c r="E14" s="236" t="n">
        <v>33</v>
      </c>
      <c r="F14" s="236" t="s">
        <v>145</v>
      </c>
      <c r="G14" s="236" t="s">
        <v>146</v>
      </c>
      <c r="H14" s="236" t="n"/>
      <c r="I14" s="236" t="n"/>
      <c r="J14" s="236" t="n"/>
      <c r="K14" s="236" t="n"/>
      <c r="L14" s="236" t="n"/>
      <c r="M14" s="236" t="n"/>
      <c r="N14" s="236" t="n"/>
      <c r="O14" s="236" t="n"/>
      <c r="P14" s="236" t="n"/>
      <c r="Q14" s="236" t="n"/>
      <c r="R14" s="236" t="n"/>
      <c r="S14" s="236" t="n"/>
      <c r="T14" s="236" t="n"/>
      <c r="U14" s="236" t="n"/>
      <c r="V14" s="236" t="n"/>
      <c r="W14" s="236" t="n"/>
      <c r="X14" s="236" t="n"/>
      <c r="Y14" s="236" t="n"/>
      <c r="Z14" s="236" t="n"/>
      <c r="AA14" s="236" t="n"/>
      <c r="AB14" s="236" t="n"/>
      <c r="AC14" s="236" t="n"/>
      <c r="AD14" s="236" t="n"/>
      <c r="AE14" s="236" t="n"/>
      <c r="AF14" s="236" t="n"/>
      <c r="AG14" s="236" t="n"/>
      <c r="AH14" s="236" t="n"/>
      <c r="AI14" s="236" t="n"/>
      <c r="AJ14" s="236" t="n"/>
      <c r="AK14" s="236" t="n"/>
      <c r="AL14" s="236" t="n"/>
      <c r="AM14" s="236" t="n"/>
      <c r="AN14" s="236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6" t="n"/>
    </row>
    <row r="15" spans="1:61">
      <c r="A15" s="102" t="s">
        <v>16</v>
      </c>
      <c r="B15" s="236" t="n">
        <v>8</v>
      </c>
      <c r="C15" s="236" t="n">
        <v>3</v>
      </c>
      <c r="D15" s="236" t="n">
        <v>11</v>
      </c>
      <c r="E15" s="236" t="n">
        <v>22</v>
      </c>
      <c r="F15" s="236" t="s">
        <v>90</v>
      </c>
      <c r="G15" s="236" t="s">
        <v>147</v>
      </c>
      <c r="H15" s="236" t="n"/>
      <c r="I15" s="236" t="n"/>
      <c r="J15" s="236" t="n"/>
      <c r="K15" s="236" t="n"/>
      <c r="L15" s="236" t="n"/>
      <c r="M15" s="236" t="n"/>
      <c r="N15" s="236" t="n"/>
      <c r="O15" s="236" t="n"/>
      <c r="P15" s="236" t="n"/>
      <c r="Q15" s="236" t="n"/>
      <c r="R15" s="236" t="n"/>
      <c r="S15" s="236" t="n"/>
      <c r="T15" s="236" t="n"/>
      <c r="U15" s="236" t="n"/>
      <c r="V15" s="236" t="n"/>
      <c r="W15" s="236" t="n"/>
      <c r="X15" s="236" t="n"/>
      <c r="Y15" s="236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36" t="n"/>
      <c r="AI15" s="236" t="n"/>
      <c r="AJ15" s="236" t="n"/>
      <c r="AK15" s="236" t="n"/>
      <c r="AL15" s="236" t="n"/>
      <c r="AM15" s="236" t="n"/>
      <c r="AN15" s="236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6" t="n"/>
    </row>
    <row r="16" spans="1:61">
      <c r="A16" s="102" t="s">
        <v>46</v>
      </c>
      <c r="B16" s="236" t="n">
        <v>10</v>
      </c>
      <c r="C16" s="236" t="n">
        <v>3</v>
      </c>
      <c r="D16" s="236" t="n">
        <v>14</v>
      </c>
      <c r="E16" s="236" t="n">
        <v>27</v>
      </c>
      <c r="F16" s="236" t="s">
        <v>85</v>
      </c>
      <c r="G16" s="236" t="s">
        <v>148</v>
      </c>
      <c r="H16" s="236" t="n"/>
      <c r="I16" s="236" t="n"/>
      <c r="J16" s="236" t="n"/>
      <c r="K16" s="236" t="n"/>
      <c r="L16" s="236" t="n"/>
      <c r="M16" s="236" t="n"/>
      <c r="N16" s="236" t="n"/>
      <c r="O16" s="236" t="n"/>
      <c r="P16" s="236" t="n"/>
      <c r="Q16" s="236" t="n"/>
      <c r="R16" s="236" t="n"/>
      <c r="S16" s="236" t="n"/>
      <c r="T16" s="236" t="n"/>
      <c r="U16" s="236" t="n"/>
      <c r="V16" s="236" t="n"/>
      <c r="W16" s="236" t="n"/>
      <c r="X16" s="236" t="n"/>
      <c r="Y16" s="236" t="n"/>
      <c r="Z16" s="236" t="n"/>
      <c r="AA16" s="236" t="n"/>
      <c r="AB16" s="236" t="n"/>
      <c r="AC16" s="236" t="n"/>
      <c r="AD16" s="236" t="n"/>
      <c r="AE16" s="236" t="n"/>
      <c r="AF16" s="236" t="n"/>
      <c r="AG16" s="236" t="n"/>
      <c r="AH16" s="236" t="n"/>
      <c r="AI16" s="236" t="n"/>
      <c r="AJ16" s="236" t="n"/>
      <c r="AK16" s="236" t="n"/>
      <c r="AL16" s="236" t="n"/>
      <c r="AM16" s="236" t="n"/>
      <c r="AN16" s="236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6" t="n"/>
    </row>
    <row r="17" spans="1:61">
      <c r="A17" s="102" t="s">
        <v>42</v>
      </c>
      <c r="B17" s="236" t="n">
        <v>12</v>
      </c>
      <c r="C17" s="236" t="n">
        <v>4</v>
      </c>
      <c r="D17" s="236" t="n">
        <v>19</v>
      </c>
      <c r="E17" s="236" t="n">
        <v>35</v>
      </c>
      <c r="F17" s="236" t="s">
        <v>149</v>
      </c>
      <c r="G17" s="236" t="s">
        <v>150</v>
      </c>
      <c r="H17" s="236" t="n"/>
      <c r="I17" s="236" t="n"/>
      <c r="J17" s="236" t="n"/>
      <c r="K17" s="236" t="n"/>
      <c r="L17" s="236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236" t="n"/>
      <c r="V17" s="236" t="n"/>
      <c r="W17" s="236" t="n"/>
      <c r="X17" s="236" t="n"/>
      <c r="Y17" s="236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36" t="n"/>
      <c r="AI17" s="236" t="n"/>
      <c r="AJ17" s="236" t="n"/>
      <c r="AK17" s="236" t="n"/>
      <c r="AL17" s="236" t="n"/>
      <c r="AM17" s="236" t="n"/>
      <c r="AN17" s="236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6" t="n"/>
    </row>
    <row r="18" spans="1:61">
      <c r="A18" s="102" t="s">
        <v>13</v>
      </c>
      <c r="B18" s="236" t="n">
        <v>7</v>
      </c>
      <c r="C18" s="236" t="n">
        <v>2</v>
      </c>
      <c r="D18" s="236" t="n">
        <v>13</v>
      </c>
      <c r="E18" s="236" t="n">
        <v>22</v>
      </c>
      <c r="F18" s="236" t="s">
        <v>151</v>
      </c>
      <c r="G18" s="236" t="s">
        <v>152</v>
      </c>
      <c r="H18" s="236" t="n"/>
      <c r="I18" s="236" t="n"/>
      <c r="J18" s="236" t="n"/>
      <c r="K18" s="236" t="n"/>
      <c r="L18" s="236" t="n"/>
      <c r="M18" s="236" t="n"/>
      <c r="N18" s="236" t="n"/>
      <c r="O18" s="236" t="n"/>
      <c r="P18" s="236" t="n"/>
      <c r="Q18" s="236" t="n"/>
      <c r="R18" s="236" t="n"/>
      <c r="S18" s="236" t="n"/>
      <c r="T18" s="236" t="n"/>
      <c r="U18" s="236" t="n"/>
      <c r="V18" s="236" t="n"/>
      <c r="W18" s="236" t="n"/>
      <c r="X18" s="236" t="n"/>
      <c r="Y18" s="236" t="n"/>
      <c r="Z18" s="236" t="n"/>
      <c r="AA18" s="236" t="n"/>
      <c r="AB18" s="236" t="n"/>
      <c r="AC18" s="236" t="n"/>
      <c r="AD18" s="236" t="n"/>
      <c r="AE18" s="236" t="n"/>
      <c r="AF18" s="236" t="n"/>
      <c r="AG18" s="236" t="n"/>
      <c r="AH18" s="236" t="n"/>
      <c r="AI18" s="236" t="n"/>
      <c r="AJ18" s="236" t="n"/>
      <c r="AK18" s="236" t="n"/>
      <c r="AL18" s="236" t="n"/>
      <c r="AM18" s="236" t="n"/>
      <c r="AN18" s="236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6" t="n"/>
    </row>
    <row r="19" spans="1:61">
      <c r="A19" s="102" t="s">
        <v>10</v>
      </c>
      <c r="B19" s="236" t="n">
        <v>14</v>
      </c>
      <c r="C19" s="236" t="n">
        <v>7</v>
      </c>
      <c r="D19" s="236" t="n">
        <v>33</v>
      </c>
      <c r="E19" s="236" t="n">
        <v>54</v>
      </c>
      <c r="F19" s="236" t="s">
        <v>120</v>
      </c>
      <c r="G19" s="236" t="s">
        <v>153</v>
      </c>
      <c r="H19" s="236" t="n"/>
      <c r="I19" s="236" t="n"/>
      <c r="J19" s="236" t="n"/>
      <c r="K19" s="236" t="n"/>
      <c r="L19" s="236" t="n"/>
      <c r="M19" s="236" t="n"/>
      <c r="N19" s="236" t="n"/>
      <c r="O19" s="236" t="n"/>
      <c r="P19" s="236" t="n"/>
      <c r="Q19" s="236" t="n"/>
      <c r="R19" s="236" t="n"/>
      <c r="S19" s="236" t="n"/>
      <c r="T19" s="236" t="n"/>
      <c r="U19" s="236" t="n"/>
      <c r="V19" s="236" t="n"/>
      <c r="W19" s="236" t="n"/>
      <c r="X19" s="236" t="n"/>
      <c r="Y19" s="236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36" t="n"/>
      <c r="AI19" s="236" t="n"/>
      <c r="AJ19" s="236" t="n"/>
      <c r="AK19" s="236" t="n"/>
      <c r="AL19" s="236" t="n"/>
      <c r="AM19" s="236" t="n"/>
      <c r="AN19" s="236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6" t="n"/>
    </row>
    <row r="20" spans="1:61">
      <c r="A20" s="102" t="s">
        <v>8</v>
      </c>
      <c r="B20" s="236" t="n">
        <v>0</v>
      </c>
      <c r="C20" s="236" t="n">
        <v>0</v>
      </c>
      <c r="D20" s="236" t="n">
        <v>1</v>
      </c>
      <c r="E20" s="236" t="n">
        <v>1</v>
      </c>
      <c r="F20" s="236" t="s">
        <v>64</v>
      </c>
      <c r="G20" s="236" t="s">
        <v>64</v>
      </c>
      <c r="H20" s="236" t="n"/>
      <c r="I20" s="236" t="n"/>
      <c r="J20" s="236" t="n"/>
      <c r="K20" s="236" t="n"/>
      <c r="L20" s="236" t="n"/>
      <c r="M20" s="236" t="n"/>
      <c r="N20" s="236" t="n"/>
      <c r="O20" s="236" t="n"/>
      <c r="P20" s="236" t="n"/>
      <c r="Q20" s="236" t="n"/>
      <c r="R20" s="236" t="n"/>
      <c r="S20" s="236" t="n"/>
      <c r="T20" s="236" t="n"/>
      <c r="U20" s="236" t="n"/>
      <c r="V20" s="236" t="n"/>
      <c r="W20" s="236" t="n"/>
      <c r="X20" s="236" t="n"/>
      <c r="Y20" s="236" t="n"/>
      <c r="Z20" s="236" t="n"/>
      <c r="AA20" s="236" t="n"/>
      <c r="AB20" s="236" t="n"/>
      <c r="AC20" s="236" t="n"/>
      <c r="AD20" s="236" t="n"/>
      <c r="AE20" s="236" t="n"/>
      <c r="AF20" s="236" t="n"/>
      <c r="AG20" s="236" t="n"/>
      <c r="AH20" s="236" t="n"/>
      <c r="AI20" s="236" t="n"/>
      <c r="AJ20" s="236" t="n"/>
      <c r="AK20" s="236" t="n"/>
      <c r="AL20" s="236" t="n"/>
      <c r="AM20" s="236" t="n"/>
      <c r="AN20" s="236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6" t="n"/>
    </row>
    <row r="21" spans="1:61">
      <c r="A21" s="102" t="s">
        <v>154</v>
      </c>
      <c r="B21" s="236" t="n">
        <v>0</v>
      </c>
      <c r="C21" s="236" t="n">
        <v>0</v>
      </c>
      <c r="D21" s="236" t="n">
        <v>3</v>
      </c>
      <c r="E21" s="236" t="n">
        <v>3</v>
      </c>
      <c r="F21" s="236" t="s">
        <v>64</v>
      </c>
      <c r="G21" s="236" t="s">
        <v>64</v>
      </c>
      <c r="H21" s="236" t="n"/>
      <c r="I21" s="236" t="n"/>
      <c r="J21" s="236" t="n"/>
      <c r="K21" s="236" t="n"/>
      <c r="L21" s="236" t="n"/>
      <c r="M21" s="236" t="n"/>
      <c r="N21" s="236" t="n"/>
      <c r="O21" s="236" t="n"/>
      <c r="P21" s="236" t="n"/>
      <c r="Q21" s="236" t="n"/>
      <c r="R21" s="236" t="n"/>
      <c r="S21" s="236" t="n"/>
      <c r="T21" s="236" t="n"/>
      <c r="U21" s="236" t="n"/>
      <c r="V21" s="236" t="n"/>
      <c r="W21" s="236" t="n"/>
      <c r="X21" s="236" t="n"/>
      <c r="Y21" s="236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36" t="n"/>
      <c r="AI21" s="236" t="n"/>
      <c r="AJ21" s="236" t="n"/>
      <c r="AK21" s="236" t="n"/>
      <c r="AL21" s="236" t="n"/>
      <c r="AM21" s="236" t="n"/>
      <c r="AN21" s="236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6" t="n"/>
    </row>
    <row r="22" spans="1:61">
      <c r="A22" s="102" t="s">
        <v>77</v>
      </c>
      <c r="B22" s="236" t="n"/>
      <c r="C22" s="236" t="n"/>
      <c r="D22" s="236" t="n"/>
      <c r="E22" s="236" t="n"/>
      <c r="F22" s="236" t="n"/>
      <c r="G22" s="236" t="n"/>
      <c r="H22" s="236" t="n"/>
      <c r="I22" s="236" t="n"/>
      <c r="J22" s="236" t="n"/>
      <c r="K22" s="236" t="n"/>
      <c r="L22" s="236" t="n"/>
      <c r="M22" s="236" t="n"/>
      <c r="N22" s="236" t="n"/>
      <c r="O22" s="236" t="n"/>
      <c r="P22" s="236" t="n"/>
      <c r="Q22" s="236" t="n"/>
      <c r="R22" s="236" t="n"/>
      <c r="S22" s="236" t="n"/>
      <c r="T22" s="236" t="n"/>
      <c r="U22" s="236" t="n"/>
      <c r="V22" s="236" t="n"/>
      <c r="W22" s="236" t="n"/>
      <c r="X22" s="236" t="n"/>
      <c r="Y22" s="236" t="n"/>
      <c r="Z22" s="236" t="n"/>
      <c r="AA22" s="236" t="n"/>
      <c r="AB22" s="236" t="n"/>
      <c r="AC22" s="236" t="n"/>
      <c r="AD22" s="236" t="n"/>
      <c r="AE22" s="236" t="n"/>
      <c r="AF22" s="236" t="n"/>
      <c r="AG22" s="236" t="n"/>
      <c r="AH22" s="236" t="n"/>
      <c r="AI22" s="236" t="n"/>
      <c r="AJ22" s="236" t="n"/>
      <c r="AK22" s="236" t="n"/>
      <c r="AL22" s="236" t="n"/>
      <c r="AM22" s="236" t="n"/>
      <c r="AN22" s="236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6" t="n"/>
    </row>
    <row r="23" spans="1:61">
      <c r="A23" s="102" t="s">
        <v>78</v>
      </c>
      <c r="B23" s="236" t="s">
        <v>155</v>
      </c>
      <c r="C23" s="236" t="n"/>
      <c r="D23" s="236" t="n"/>
      <c r="E23" s="236" t="n"/>
      <c r="F23" s="236" t="n"/>
      <c r="G23" s="236" t="n"/>
      <c r="H23" s="236" t="n"/>
      <c r="I23" s="236" t="n"/>
      <c r="J23" s="236" t="n"/>
      <c r="K23" s="236" t="n"/>
      <c r="L23" s="236" t="n"/>
      <c r="M23" s="236" t="n"/>
      <c r="N23" s="236" t="n"/>
      <c r="O23" s="236" t="n"/>
      <c r="P23" s="236" t="n"/>
      <c r="Q23" s="236" t="n"/>
      <c r="R23" s="236" t="n"/>
      <c r="S23" s="236" t="n"/>
      <c r="T23" s="236" t="n"/>
      <c r="U23" s="236" t="n"/>
      <c r="V23" s="236" t="n"/>
      <c r="W23" s="236" t="n"/>
      <c r="X23" s="236" t="n"/>
      <c r="Y23" s="236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36" t="n"/>
      <c r="AI23" s="236" t="n"/>
      <c r="AJ23" s="236" t="n"/>
      <c r="AK23" s="236" t="n"/>
      <c r="AL23" s="236" t="n"/>
      <c r="AM23" s="236" t="n"/>
      <c r="AN23" s="236" t="n"/>
      <c r="AO23" s="236" t="n"/>
      <c r="AP23" s="236" t="n"/>
      <c r="AQ23" s="236" t="n"/>
      <c r="AR23" s="236" t="n"/>
      <c r="AS23" s="236" t="n"/>
      <c r="AT23" s="236" t="n"/>
      <c r="AU23" s="236" t="n"/>
      <c r="AV23" s="236" t="n"/>
      <c r="AW23" s="236" t="n"/>
      <c r="AX23" s="236" t="n"/>
      <c r="AY23" s="236" t="n"/>
      <c r="AZ23" s="236" t="n"/>
      <c r="BA23" s="236" t="n"/>
      <c r="BB23" s="236" t="n"/>
      <c r="BC23" s="236" t="n"/>
      <c r="BD23" s="236" t="n"/>
      <c r="BE23" s="236" t="n"/>
      <c r="BF23" s="236" t="n"/>
      <c r="BG23" s="236" t="n"/>
      <c r="BH23" s="236" t="n"/>
      <c r="BI23" s="236" t="n"/>
    </row>
    <row r="24" spans="1:61">
      <c r="B24" s="236" t="n"/>
      <c r="C24" s="236" t="n"/>
      <c r="D24" s="236" t="n"/>
      <c r="E24" s="236" t="n"/>
      <c r="F24" s="236" t="n"/>
      <c r="G24" s="236" t="n"/>
      <c r="H24" s="236" t="n"/>
      <c r="I24" s="236" t="n"/>
      <c r="J24" s="236" t="n"/>
      <c r="K24" s="236" t="n"/>
      <c r="L24" s="236" t="n"/>
      <c r="M24" s="236" t="n"/>
      <c r="N24" s="236" t="n"/>
      <c r="O24" s="236" t="n"/>
      <c r="P24" s="236" t="n"/>
      <c r="Q24" s="236" t="n"/>
      <c r="R24" s="236" t="n"/>
      <c r="S24" s="236" t="n"/>
      <c r="T24" s="236" t="n"/>
      <c r="U24" s="236" t="n"/>
      <c r="V24" s="236" t="n"/>
      <c r="W24" s="236" t="n"/>
      <c r="X24" s="236" t="n"/>
      <c r="Y24" s="236" t="n"/>
      <c r="Z24" s="236" t="n"/>
      <c r="AA24" s="236" t="n"/>
      <c r="AB24" s="236" t="n"/>
      <c r="AC24" s="236" t="n"/>
      <c r="AD24" s="236" t="n"/>
      <c r="AE24" s="236" t="n"/>
      <c r="AF24" s="236" t="n"/>
      <c r="AG24" s="236" t="n"/>
      <c r="AH24" s="236" t="n"/>
      <c r="AI24" s="236" t="n"/>
      <c r="AJ24" s="236" t="n"/>
      <c r="AK24" s="236" t="n"/>
      <c r="AL24" s="236" t="n"/>
      <c r="AM24" s="236" t="n"/>
      <c r="AN24" s="236" t="n"/>
      <c r="AO24" s="236" t="n"/>
      <c r="AP24" s="236" t="n"/>
      <c r="AQ24" s="236" t="n"/>
      <c r="AR24" s="236" t="n"/>
      <c r="AS24" s="236" t="n"/>
      <c r="AT24" s="236" t="n"/>
      <c r="AU24" s="236" t="n"/>
      <c r="AV24" s="236" t="n"/>
      <c r="AW24" s="236" t="n"/>
      <c r="AX24" s="236" t="n"/>
      <c r="AY24" s="236" t="n"/>
      <c r="AZ24" s="236" t="n"/>
      <c r="BA24" s="236" t="n"/>
      <c r="BB24" s="236" t="n"/>
      <c r="BC24" s="236" t="n"/>
      <c r="BD24" s="236" t="n"/>
      <c r="BE24" s="236" t="n"/>
      <c r="BF24" s="236" t="n"/>
      <c r="BG24" s="236" t="n"/>
      <c r="BH24" s="236" t="n"/>
      <c r="BI24" s="236" t="n"/>
    </row>
    <row r="25" spans="1:61">
      <c r="B25" s="236" t="n"/>
      <c r="C25" s="236" t="n"/>
      <c r="D25" s="236" t="n"/>
      <c r="E25" s="236" t="n"/>
      <c r="F25" s="236" t="n"/>
      <c r="G25" s="236" t="n"/>
      <c r="H25" s="236" t="n"/>
      <c r="I25" s="236" t="n"/>
      <c r="J25" s="236" t="n"/>
      <c r="K25" s="236" t="n"/>
      <c r="L25" s="236" t="n"/>
      <c r="M25" s="236" t="n"/>
      <c r="N25" s="236" t="n"/>
      <c r="O25" s="236" t="n"/>
      <c r="P25" s="236" t="n"/>
      <c r="Q25" s="236" t="n"/>
      <c r="R25" s="236" t="n"/>
      <c r="S25" s="236" t="n"/>
      <c r="T25" s="236" t="n"/>
      <c r="U25" s="236" t="n"/>
      <c r="V25" s="236" t="n"/>
      <c r="W25" s="236" t="n"/>
      <c r="X25" s="236" t="n"/>
      <c r="Y25" s="236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36" t="n"/>
      <c r="AI25" s="236" t="n"/>
      <c r="AJ25" s="236" t="n"/>
      <c r="AK25" s="236" t="n"/>
      <c r="AL25" s="236" t="n"/>
      <c r="AM25" s="236" t="n"/>
      <c r="AN25" s="236" t="n"/>
      <c r="AO25" s="236" t="n"/>
      <c r="AP25" s="236" t="n"/>
      <c r="AQ25" s="236" t="n"/>
      <c r="AR25" s="236" t="n"/>
      <c r="AS25" s="236" t="n"/>
      <c r="AT25" s="236" t="n"/>
      <c r="AU25" s="236" t="n"/>
      <c r="AV25" s="236" t="n"/>
      <c r="AW25" s="236" t="n"/>
      <c r="AX25" s="236" t="n"/>
      <c r="AY25" s="236" t="n"/>
      <c r="AZ25" s="236" t="n"/>
      <c r="BA25" s="236" t="n"/>
      <c r="BB25" s="236" t="n"/>
      <c r="BC25" s="236" t="n"/>
      <c r="BD25" s="236" t="n"/>
      <c r="BE25" s="236" t="n"/>
      <c r="BF25" s="236" t="n"/>
      <c r="BG25" s="236" t="n"/>
      <c r="BH25" s="236" t="n"/>
      <c r="BI25" s="236" t="n"/>
    </row>
    <row r="26" spans="1:61">
      <c r="B26" s="236" t="n"/>
      <c r="C26" s="236" t="n"/>
      <c r="D26" s="236" t="n"/>
      <c r="E26" s="236" t="n"/>
      <c r="F26" s="236" t="n"/>
      <c r="G26" s="236" t="n"/>
      <c r="H26" s="236" t="n"/>
      <c r="I26" s="236" t="n"/>
      <c r="J26" s="236" t="n"/>
      <c r="K26" s="236" t="n"/>
      <c r="L26" s="236" t="n"/>
      <c r="M26" s="236" t="n"/>
      <c r="N26" s="236" t="n"/>
      <c r="O26" s="236" t="n"/>
      <c r="P26" s="236" t="n"/>
      <c r="Q26" s="236" t="n"/>
      <c r="R26" s="236" t="n"/>
      <c r="S26" s="236" t="n"/>
      <c r="T26" s="236" t="n"/>
      <c r="U26" s="236" t="n"/>
      <c r="V26" s="236" t="n"/>
      <c r="W26" s="236" t="n"/>
      <c r="X26" s="236" t="n"/>
      <c r="Y26" s="236" t="n"/>
      <c r="Z26" s="236" t="n"/>
      <c r="AA26" s="236" t="n"/>
      <c r="AB26" s="236" t="n"/>
      <c r="AC26" s="236" t="n"/>
      <c r="AD26" s="236" t="n"/>
      <c r="AE26" s="236" t="n"/>
      <c r="AF26" s="236" t="n"/>
      <c r="AG26" s="236" t="n"/>
      <c r="AH26" s="236" t="n"/>
      <c r="AI26" s="236" t="n"/>
      <c r="AJ26" s="236" t="n"/>
      <c r="AK26" s="236" t="n"/>
      <c r="AL26" s="236" t="n"/>
      <c r="AM26" s="236" t="n"/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</row>
    <row r="27" spans="1:61">
      <c r="B27" s="236" t="n"/>
      <c r="C27" s="236" t="n"/>
      <c r="D27" s="236" t="n"/>
      <c r="E27" s="236" t="n"/>
      <c r="F27" s="236" t="n"/>
      <c r="G27" s="236" t="n"/>
      <c r="H27" s="236" t="n"/>
      <c r="I27" s="236" t="n"/>
      <c r="J27" s="236" t="n"/>
      <c r="K27" s="236" t="n"/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  <c r="W27" s="236" t="n"/>
      <c r="X27" s="236" t="n"/>
      <c r="Y27" s="236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36" t="n"/>
      <c r="AI27" s="236" t="n"/>
      <c r="AJ27" s="236" t="n"/>
      <c r="AK27" s="236" t="n"/>
      <c r="AL27" s="236" t="n"/>
      <c r="AM27" s="236" t="n"/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</row>
    <row r="28" spans="1:61">
      <c r="B28" s="236" t="n"/>
      <c r="C28" s="236" t="n"/>
      <c r="D28" s="236" t="n"/>
      <c r="E28" s="236" t="n"/>
      <c r="F28" s="236" t="n"/>
      <c r="G28" s="236" t="n"/>
      <c r="H28" s="236" t="n"/>
      <c r="I28" s="236" t="n"/>
      <c r="J28" s="236" t="n"/>
      <c r="K28" s="23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  <c r="W28" s="236" t="n"/>
      <c r="X28" s="236" t="n"/>
      <c r="Y28" s="236" t="n"/>
      <c r="Z28" s="236" t="n"/>
      <c r="AA28" s="236" t="n"/>
      <c r="AB28" s="236" t="n"/>
      <c r="AC28" s="236" t="n"/>
      <c r="AD28" s="236" t="n"/>
      <c r="AE28" s="236" t="n"/>
      <c r="AF28" s="236" t="n"/>
      <c r="AG28" s="236" t="n"/>
      <c r="AH28" s="236" t="n"/>
      <c r="AI28" s="236" t="n"/>
      <c r="AJ28" s="236" t="n"/>
      <c r="AK28" s="236" t="n"/>
      <c r="AL28" s="236" t="n"/>
      <c r="AM28" s="236" t="n"/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</row>
    <row r="29" spans="1:61">
      <c r="B29" s="236" t="n"/>
      <c r="C29" s="236" t="n"/>
      <c r="D29" s="236" t="n"/>
      <c r="E29" s="236" t="n"/>
      <c r="F29" s="236" t="n"/>
      <c r="G29" s="236" t="n"/>
      <c r="H29" s="236" t="n"/>
      <c r="I29" s="236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  <c r="W29" s="236" t="n"/>
      <c r="X29" s="236" t="n"/>
      <c r="Y29" s="236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36" t="n"/>
      <c r="AI29" s="236" t="n"/>
      <c r="AJ29" s="236" t="n"/>
      <c r="AK29" s="236" t="n"/>
      <c r="AL29" s="236" t="n"/>
      <c r="AM29" s="236" t="n"/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</row>
    <row r="30" spans="1:61">
      <c r="B30" s="236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  <c r="U30" s="236" t="n"/>
      <c r="V30" s="236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236" t="n"/>
      <c r="AG30" s="236" t="n"/>
      <c r="AH30" s="236" t="n"/>
      <c r="AI30" s="236" t="n"/>
      <c r="AJ30" s="236" t="n"/>
      <c r="AK30" s="236" t="n"/>
      <c r="AL30" s="236" t="n"/>
      <c r="AM30" s="236" t="n"/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</row>
    <row r="31" spans="1:61">
      <c r="B31" s="236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  <c r="W31" s="236" t="n"/>
      <c r="X31" s="236" t="n"/>
      <c r="Y31" s="236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36" t="n"/>
      <c r="AI31" s="236" t="n"/>
      <c r="AJ31" s="236" t="n"/>
      <c r="AK31" s="236" t="n"/>
      <c r="AL31" s="236" t="n"/>
      <c r="AM31" s="236" t="n"/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</row>
    <row r="32" spans="1:61">
      <c r="B32" s="236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6" t="n"/>
      <c r="Q32" s="236" t="n"/>
      <c r="R32" s="236" t="n"/>
      <c r="S32" s="236" t="n"/>
      <c r="T32" s="236" t="n"/>
      <c r="U32" s="236" t="n"/>
      <c r="V32" s="236" t="n"/>
      <c r="W32" s="236" t="n"/>
      <c r="X32" s="236" t="n"/>
      <c r="Y32" s="236" t="n"/>
      <c r="Z32" s="236" t="n"/>
      <c r="AA32" s="236" t="n"/>
      <c r="AB32" s="236" t="n"/>
      <c r="AC32" s="236" t="n"/>
      <c r="AD32" s="236" t="n"/>
      <c r="AE32" s="236" t="n"/>
      <c r="AF32" s="236" t="n"/>
      <c r="AG32" s="236" t="n"/>
      <c r="AH32" s="236" t="n"/>
      <c r="AI32" s="236" t="n"/>
      <c r="AJ32" s="236" t="n"/>
      <c r="AK32" s="236" t="n"/>
      <c r="AL32" s="236" t="n"/>
      <c r="AM32" s="236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</row>
    <row r="33" spans="1:61">
      <c r="B33" s="236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  <c r="V33" s="236" t="n"/>
      <c r="W33" s="236" t="n"/>
      <c r="X33" s="236" t="n"/>
      <c r="Y33" s="236" t="n"/>
      <c r="Z33" s="236" t="n"/>
      <c r="AA33" s="236" t="n"/>
      <c r="AB33" s="236" t="n"/>
      <c r="AC33" s="236" t="n"/>
      <c r="AD33" s="236" t="n"/>
      <c r="AE33" s="236" t="n"/>
      <c r="AF33" s="236" t="n"/>
      <c r="AG33" s="236" t="n"/>
      <c r="AH33" s="236" t="n"/>
      <c r="AI33" s="236" t="n"/>
      <c r="AJ33" s="236" t="n"/>
      <c r="AK33" s="236" t="n"/>
      <c r="AL33" s="236" t="n"/>
      <c r="AM33" s="236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</row>
    <row r="34" spans="1:61">
      <c r="B34" s="236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  <c r="S34" s="236" t="n"/>
      <c r="T34" s="236" t="n"/>
      <c r="U34" s="236" t="n"/>
      <c r="V34" s="236" t="n"/>
      <c r="W34" s="236" t="n"/>
      <c r="X34" s="236" t="n"/>
      <c r="Y34" s="236" t="n"/>
      <c r="Z34" s="236" t="n"/>
      <c r="AA34" s="236" t="n"/>
      <c r="AB34" s="236" t="n"/>
      <c r="AC34" s="236" t="n"/>
      <c r="AD34" s="236" t="n"/>
      <c r="AE34" s="236" t="n"/>
      <c r="AF34" s="236" t="n"/>
      <c r="AG34" s="236" t="n"/>
      <c r="AH34" s="236" t="n"/>
      <c r="AI34" s="236" t="n"/>
      <c r="AJ34" s="236" t="n"/>
      <c r="AK34" s="236" t="n"/>
      <c r="AL34" s="236" t="n"/>
      <c r="AM34" s="236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</row>
    <row r="35" spans="1:61">
      <c r="B35" s="236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  <c r="S35" s="236" t="n"/>
      <c r="T35" s="236" t="n"/>
      <c r="U35" s="236" t="n"/>
      <c r="V35" s="236" t="n"/>
      <c r="W35" s="236" t="n"/>
      <c r="X35" s="236" t="n"/>
      <c r="Y35" s="236" t="n"/>
      <c r="Z35" s="236" t="n"/>
      <c r="AA35" s="236" t="n"/>
      <c r="AB35" s="236" t="n"/>
      <c r="AC35" s="236" t="n"/>
      <c r="AD35" s="236" t="n"/>
      <c r="AE35" s="236" t="n"/>
      <c r="AF35" s="236" t="n"/>
      <c r="AG35" s="236" t="n"/>
      <c r="AH35" s="236" t="n"/>
      <c r="AI35" s="236" t="n"/>
      <c r="AJ35" s="236" t="n"/>
      <c r="AK35" s="236" t="n"/>
      <c r="AL35" s="236" t="n"/>
      <c r="AM35" s="236" t="n"/>
      <c r="AN35" s="236" t="n"/>
      <c r="AO35" s="236" t="n"/>
      <c r="AP35" s="236" t="n"/>
      <c r="AQ35" s="236" t="n"/>
      <c r="AR35" s="236" t="n"/>
      <c r="AS35" s="236" t="n"/>
      <c r="AT35" s="236" t="n"/>
      <c r="AU35" s="236" t="n"/>
      <c r="AV35" s="236" t="n"/>
      <c r="AW35" s="236" t="n"/>
      <c r="AX35" s="236" t="n"/>
      <c r="AY35" s="236" t="n"/>
      <c r="AZ35" s="236" t="n"/>
      <c r="BA35" s="236" t="n"/>
      <c r="BB35" s="236" t="n"/>
      <c r="BC35" s="236" t="n"/>
      <c r="BD35" s="236" t="n"/>
      <c r="BE35" s="236" t="n"/>
      <c r="BF35" s="236" t="n"/>
      <c r="BG35" s="236" t="n"/>
      <c r="BH35" s="236" t="n"/>
      <c r="BI35" s="236" t="n"/>
    </row>
    <row r="36" spans="1:61">
      <c r="B36" s="236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236" t="n"/>
      <c r="N36" s="236" t="n"/>
      <c r="O36" s="236" t="n"/>
      <c r="P36" s="236" t="n"/>
      <c r="Q36" s="236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  <c r="AA36" s="236" t="n"/>
      <c r="AB36" s="236" t="n"/>
      <c r="AC36" s="236" t="n"/>
      <c r="AD36" s="236" t="n"/>
      <c r="AE36" s="236" t="n"/>
      <c r="AF36" s="236" t="n"/>
      <c r="AG36" s="236" t="n"/>
      <c r="AH36" s="236" t="n"/>
      <c r="AI36" s="236" t="n"/>
      <c r="AJ36" s="236" t="n"/>
      <c r="AK36" s="236" t="n"/>
      <c r="AL36" s="236" t="n"/>
      <c r="AM36" s="236" t="n"/>
      <c r="AN36" s="236" t="n"/>
      <c r="AO36" s="236" t="n"/>
      <c r="AP36" s="236" t="n"/>
      <c r="AQ36" s="236" t="n"/>
      <c r="AR36" s="236" t="n"/>
      <c r="AS36" s="236" t="n"/>
      <c r="AT36" s="236" t="n"/>
      <c r="AU36" s="236" t="n"/>
      <c r="AV36" s="236" t="n"/>
      <c r="AW36" s="236" t="n"/>
      <c r="AX36" s="236" t="n"/>
      <c r="AY36" s="236" t="n"/>
      <c r="AZ36" s="236" t="n"/>
      <c r="BA36" s="236" t="n"/>
      <c r="BB36" s="236" t="n"/>
      <c r="BC36" s="236" t="n"/>
      <c r="BD36" s="236" t="n"/>
      <c r="BE36" s="236" t="n"/>
      <c r="BF36" s="236" t="n"/>
      <c r="BG36" s="236" t="n"/>
      <c r="BH36" s="236" t="n"/>
      <c r="BI36" s="236" t="n"/>
    </row>
    <row r="37" spans="1:61"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236" t="n"/>
      <c r="N37" s="236" t="n"/>
      <c r="O37" s="236" t="n"/>
      <c r="P37" s="236" t="n"/>
      <c r="Q37" s="236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  <c r="AA37" s="236" t="n"/>
      <c r="AB37" s="236" t="n"/>
      <c r="AC37" s="236" t="n"/>
      <c r="AD37" s="236" t="n"/>
      <c r="AE37" s="236" t="n"/>
      <c r="AF37" s="236" t="n"/>
      <c r="AG37" s="236" t="n"/>
      <c r="AH37" s="236" t="n"/>
      <c r="AI37" s="236" t="n"/>
      <c r="AJ37" s="236" t="n"/>
      <c r="AK37" s="236" t="n"/>
      <c r="AL37" s="236" t="n"/>
      <c r="AM37" s="236" t="n"/>
      <c r="AN37" s="236" t="n"/>
      <c r="AO37" s="236" t="n"/>
      <c r="AP37" s="236" t="n"/>
      <c r="AQ37" s="236" t="n"/>
      <c r="AR37" s="236" t="n"/>
      <c r="AS37" s="236" t="n"/>
      <c r="AT37" s="236" t="n"/>
      <c r="AU37" s="236" t="n"/>
      <c r="AV37" s="236" t="n"/>
      <c r="AW37" s="236" t="n"/>
      <c r="AX37" s="236" t="n"/>
      <c r="AY37" s="236" t="n"/>
      <c r="AZ37" s="236" t="n"/>
      <c r="BA37" s="236" t="n"/>
      <c r="BB37" s="236" t="n"/>
      <c r="BC37" s="236" t="n"/>
      <c r="BD37" s="236" t="n"/>
      <c r="BE37" s="236" t="n"/>
      <c r="BF37" s="236" t="n"/>
      <c r="BG37" s="236" t="n"/>
      <c r="BH37" s="236" t="n"/>
      <c r="BI37" s="236" t="n"/>
    </row>
    <row r="38" spans="1:61"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236" t="n"/>
      <c r="N38" s="236" t="n"/>
      <c r="O38" s="236" t="n"/>
      <c r="P38" s="236" t="n"/>
      <c r="Q38" s="236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</row>
    <row r="39" spans="1:61"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236" t="n"/>
      <c r="N39" s="236" t="n"/>
      <c r="O39" s="236" t="n"/>
      <c r="P39" s="236" t="n"/>
      <c r="Q39" s="236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  <c r="AA39" s="236" t="n"/>
      <c r="AB39" s="236" t="n"/>
      <c r="AC39" s="236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6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</row>
    <row r="40" spans="1:61"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36" t="n"/>
      <c r="P40" s="236" t="n"/>
      <c r="Q40" s="236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  <c r="AA40" s="236" t="n"/>
      <c r="AB40" s="236" t="n"/>
      <c r="AC40" s="236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6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</row>
    <row r="41" spans="1:61"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36" t="n"/>
      <c r="P41" s="236" t="n"/>
      <c r="Q41" s="236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  <c r="AA41" s="236" t="n"/>
      <c r="AB41" s="236" t="n"/>
      <c r="AC41" s="236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6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</row>
    <row r="42" spans="1:61"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236" t="n"/>
      <c r="N42" s="236" t="n"/>
      <c r="O42" s="236" t="n"/>
      <c r="P42" s="236" t="n"/>
      <c r="Q42" s="236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  <c r="AA42" s="236" t="n"/>
      <c r="AB42" s="236" t="n"/>
      <c r="AC42" s="236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6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</row>
    <row r="43" spans="1:61"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236" t="n"/>
      <c r="N43" s="236" t="n"/>
      <c r="O43" s="236" t="n"/>
      <c r="P43" s="236" t="n"/>
      <c r="Q43" s="236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  <c r="AA43" s="236" t="n"/>
      <c r="AB43" s="236" t="n"/>
      <c r="AC43" s="236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6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</row>
    <row r="44" spans="1:61"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236" t="n"/>
      <c r="N44" s="236" t="n"/>
      <c r="O44" s="236" t="n"/>
      <c r="P44" s="236" t="n"/>
      <c r="Q44" s="236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  <c r="AA44" s="236" t="n"/>
      <c r="AB44" s="236" t="n"/>
      <c r="AC44" s="236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6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</row>
    <row r="45" spans="1:61"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236" t="n"/>
      <c r="N45" s="236" t="n"/>
      <c r="O45" s="236" t="n"/>
      <c r="P45" s="236" t="n"/>
      <c r="Q45" s="236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  <c r="AA45" s="236" t="n"/>
      <c r="AB45" s="236" t="n"/>
      <c r="AC45" s="236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6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</row>
    <row r="46" spans="1:61"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236" t="n"/>
      <c r="N46" s="236" t="n"/>
      <c r="O46" s="236" t="n"/>
      <c r="P46" s="236" t="n"/>
      <c r="Q46" s="236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  <c r="AA46" s="236" t="n"/>
      <c r="AB46" s="236" t="n"/>
      <c r="AC46" s="236" t="n"/>
      <c r="AD46" s="236" t="n"/>
      <c r="AE46" s="236" t="n"/>
      <c r="AF46" s="236" t="n"/>
      <c r="AG46" s="236" t="n"/>
      <c r="AH46" s="236" t="n"/>
      <c r="AI46" s="236" t="n"/>
      <c r="AJ46" s="236" t="n"/>
      <c r="AK46" s="236" t="n"/>
      <c r="AL46" s="236" t="n"/>
      <c r="AM46" s="236" t="n"/>
      <c r="AN46" s="236" t="n"/>
      <c r="AO46" s="236" t="n"/>
      <c r="AP46" s="236" t="n"/>
      <c r="AQ46" s="236" t="n"/>
      <c r="AR46" s="236" t="n"/>
      <c r="AS46" s="236" t="n"/>
      <c r="AT46" s="236" t="n"/>
      <c r="AU46" s="236" t="n"/>
      <c r="AV46" s="236" t="n"/>
      <c r="AW46" s="236" t="n"/>
      <c r="AX46" s="236" t="n"/>
      <c r="AY46" s="236" t="n"/>
      <c r="AZ46" s="236" t="n"/>
      <c r="BA46" s="236" t="n"/>
      <c r="BB46" s="236" t="n"/>
      <c r="BC46" s="236" t="n"/>
      <c r="BD46" s="236" t="n"/>
      <c r="BE46" s="236" t="n"/>
      <c r="BF46" s="236" t="n"/>
      <c r="BG46" s="236" t="n"/>
      <c r="BH46" s="236" t="n"/>
      <c r="BI46" s="236" t="n"/>
    </row>
    <row r="47" spans="1:61"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236" t="n"/>
      <c r="N47" s="236" t="n"/>
      <c r="O47" s="236" t="n"/>
      <c r="P47" s="236" t="n"/>
      <c r="Q47" s="236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  <c r="AA47" s="236" t="n"/>
      <c r="AB47" s="236" t="n"/>
      <c r="AC47" s="236" t="n"/>
      <c r="AD47" s="236" t="n"/>
      <c r="AE47" s="236" t="n"/>
      <c r="AF47" s="236" t="n"/>
      <c r="AG47" s="236" t="n"/>
      <c r="AH47" s="236" t="n"/>
      <c r="AI47" s="236" t="n"/>
      <c r="AJ47" s="236" t="n"/>
      <c r="AK47" s="236" t="n"/>
      <c r="AL47" s="236" t="n"/>
      <c r="AM47" s="236" t="n"/>
      <c r="AN47" s="236" t="n"/>
      <c r="AO47" s="236" t="n"/>
      <c r="AP47" s="236" t="n"/>
      <c r="AQ47" s="236" t="n"/>
      <c r="AR47" s="236" t="n"/>
      <c r="AS47" s="236" t="n"/>
      <c r="AT47" s="236" t="n"/>
      <c r="AU47" s="236" t="n"/>
      <c r="AV47" s="236" t="n"/>
      <c r="AW47" s="236" t="n"/>
      <c r="AX47" s="236" t="n"/>
      <c r="AY47" s="236" t="n"/>
      <c r="AZ47" s="236" t="n"/>
      <c r="BA47" s="236" t="n"/>
      <c r="BB47" s="236" t="n"/>
      <c r="BC47" s="236" t="n"/>
      <c r="BD47" s="236" t="n"/>
      <c r="BE47" s="236" t="n"/>
      <c r="BF47" s="236" t="n"/>
      <c r="BG47" s="236" t="n"/>
      <c r="BH47" s="236" t="n"/>
      <c r="BI47" s="236" t="n"/>
    </row>
    <row r="48" spans="1:61">
      <c r="B48" s="236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236" t="n"/>
      <c r="N48" s="236" t="n"/>
      <c r="O48" s="236" t="n"/>
      <c r="P48" s="236" t="n"/>
      <c r="Q48" s="236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  <c r="AA48" s="236" t="n"/>
      <c r="AB48" s="236" t="n"/>
      <c r="AC48" s="236" t="n"/>
      <c r="AD48" s="236" t="n"/>
      <c r="AE48" s="236" t="n"/>
      <c r="AF48" s="236" t="n"/>
      <c r="AG48" s="236" t="n"/>
      <c r="AH48" s="236" t="n"/>
      <c r="AI48" s="236" t="n"/>
      <c r="AJ48" s="236" t="n"/>
      <c r="AK48" s="236" t="n"/>
      <c r="AL48" s="236" t="n"/>
      <c r="AM48" s="236" t="n"/>
      <c r="AN48" s="236" t="n"/>
      <c r="AO48" s="236" t="n"/>
      <c r="AP48" s="236" t="n"/>
      <c r="AQ48" s="236" t="n"/>
      <c r="AR48" s="236" t="n"/>
      <c r="AS48" s="236" t="n"/>
      <c r="AT48" s="236" t="n"/>
      <c r="AU48" s="236" t="n"/>
      <c r="AV48" s="236" t="n"/>
      <c r="AW48" s="236" t="n"/>
      <c r="AX48" s="236" t="n"/>
      <c r="AY48" s="236" t="n"/>
      <c r="AZ48" s="236" t="n"/>
      <c r="BA48" s="236" t="n"/>
      <c r="BB48" s="236" t="n"/>
      <c r="BC48" s="236" t="n"/>
      <c r="BD48" s="236" t="n"/>
      <c r="BE48" s="236" t="n"/>
      <c r="BF48" s="236" t="n"/>
      <c r="BG48" s="236" t="n"/>
      <c r="BH48" s="236" t="n"/>
      <c r="BI48" s="236" t="n"/>
    </row>
    <row r="49" spans="1:61">
      <c r="B49" s="236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236" t="n"/>
      <c r="N49" s="236" t="n"/>
      <c r="O49" s="236" t="n"/>
      <c r="P49" s="236" t="n"/>
      <c r="Q49" s="236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  <c r="AA49" s="236" t="n"/>
      <c r="AB49" s="236" t="n"/>
      <c r="AC49" s="236" t="n"/>
      <c r="AD49" s="236" t="n"/>
      <c r="AE49" s="236" t="n"/>
      <c r="AF49" s="236" t="n"/>
      <c r="AG49" s="236" t="n"/>
      <c r="AH49" s="236" t="n"/>
      <c r="AI49" s="236" t="n"/>
      <c r="AJ49" s="236" t="n"/>
      <c r="AK49" s="236" t="n"/>
      <c r="AL49" s="236" t="n"/>
      <c r="AM49" s="236" t="n"/>
      <c r="AN49" s="236" t="n"/>
      <c r="AO49" s="236" t="n"/>
      <c r="AP49" s="236" t="n"/>
      <c r="AQ49" s="236" t="n"/>
      <c r="AR49" s="236" t="n"/>
      <c r="AS49" s="236" t="n"/>
      <c r="AT49" s="236" t="n"/>
      <c r="AU49" s="236" t="n"/>
      <c r="AV49" s="236" t="n"/>
      <c r="AW49" s="236" t="n"/>
      <c r="AX49" s="236" t="n"/>
      <c r="AY49" s="236" t="n"/>
      <c r="AZ49" s="236" t="n"/>
      <c r="BA49" s="236" t="n"/>
      <c r="BB49" s="236" t="n"/>
      <c r="BC49" s="236" t="n"/>
      <c r="BD49" s="236" t="n"/>
      <c r="BE49" s="236" t="n"/>
      <c r="BF49" s="236" t="n"/>
      <c r="BG49" s="236" t="n"/>
      <c r="BH49" s="236" t="n"/>
      <c r="BI49" s="236" t="n"/>
    </row>
    <row r="50" spans="1:61">
      <c r="B50" s="236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236" t="n"/>
      <c r="N50" s="236" t="n"/>
      <c r="O50" s="236" t="n"/>
      <c r="P50" s="236" t="n"/>
      <c r="Q50" s="236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  <c r="AA50" s="236" t="n"/>
      <c r="AB50" s="236" t="n"/>
      <c r="AC50" s="236" t="n"/>
      <c r="AD50" s="236" t="n"/>
      <c r="AE50" s="236" t="n"/>
      <c r="AF50" s="236" t="n"/>
      <c r="AG50" s="236" t="n"/>
      <c r="AH50" s="236" t="n"/>
      <c r="AI50" s="236" t="n"/>
      <c r="AJ50" s="236" t="n"/>
      <c r="AK50" s="236" t="n"/>
      <c r="AL50" s="236" t="n"/>
      <c r="AM50" s="236" t="n"/>
      <c r="AN50" s="236" t="n"/>
      <c r="AO50" s="236" t="n"/>
      <c r="AP50" s="236" t="n"/>
      <c r="AQ50" s="236" t="n"/>
      <c r="AR50" s="236" t="n"/>
      <c r="AS50" s="236" t="n"/>
      <c r="AT50" s="236" t="n"/>
      <c r="AU50" s="236" t="n"/>
      <c r="AV50" s="236" t="n"/>
      <c r="AW50" s="236" t="n"/>
      <c r="AX50" s="236" t="n"/>
      <c r="AY50" s="236" t="n"/>
      <c r="AZ50" s="236" t="n"/>
      <c r="BA50" s="236" t="n"/>
      <c r="BB50" s="236" t="n"/>
      <c r="BC50" s="236" t="n"/>
      <c r="BD50" s="236" t="n"/>
      <c r="BE50" s="236" t="n"/>
      <c r="BF50" s="236" t="n"/>
      <c r="BG50" s="236" t="n"/>
      <c r="BH50" s="236" t="n"/>
      <c r="BI50" s="236" t="n"/>
    </row>
    <row r="51" spans="1:61">
      <c r="B51" s="236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236" t="n"/>
      <c r="N51" s="236" t="n"/>
      <c r="O51" s="236" t="n"/>
      <c r="P51" s="236" t="n"/>
      <c r="Q51" s="236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  <c r="AA51" s="236" t="n"/>
      <c r="AB51" s="236" t="n"/>
      <c r="AC51" s="236" t="n"/>
      <c r="AD51" s="236" t="n"/>
      <c r="AE51" s="236" t="n"/>
      <c r="AF51" s="236" t="n"/>
      <c r="AG51" s="236" t="n"/>
      <c r="AH51" s="236" t="n"/>
      <c r="AI51" s="236" t="n"/>
      <c r="AJ51" s="236" t="n"/>
      <c r="AK51" s="236" t="n"/>
      <c r="AL51" s="236" t="n"/>
      <c r="AM51" s="236" t="n"/>
      <c r="AN51" s="236" t="n"/>
      <c r="AO51" s="236" t="n"/>
      <c r="AP51" s="236" t="n"/>
      <c r="AQ51" s="236" t="n"/>
      <c r="AR51" s="236" t="n"/>
      <c r="AS51" s="236" t="n"/>
      <c r="AT51" s="236" t="n"/>
      <c r="AU51" s="236" t="n"/>
      <c r="AV51" s="236" t="n"/>
      <c r="AW51" s="236" t="n"/>
      <c r="AX51" s="236" t="n"/>
      <c r="AY51" s="236" t="n"/>
      <c r="AZ51" s="236" t="n"/>
      <c r="BA51" s="236" t="n"/>
      <c r="BB51" s="236" t="n"/>
      <c r="BC51" s="236" t="n"/>
      <c r="BD51" s="236" t="n"/>
      <c r="BE51" s="236" t="n"/>
      <c r="BF51" s="236" t="n"/>
      <c r="BG51" s="236" t="n"/>
      <c r="BH51" s="236" t="n"/>
      <c r="BI51" s="236" t="n"/>
    </row>
    <row r="52" spans="1:61">
      <c r="B52" s="236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236" t="n"/>
      <c r="N52" s="236" t="n"/>
      <c r="O52" s="236" t="n"/>
      <c r="P52" s="236" t="n"/>
      <c r="Q52" s="236" t="n"/>
      <c r="R52" s="236" t="n"/>
      <c r="S52" s="236" t="n"/>
      <c r="T52" s="236" t="n"/>
      <c r="U52" s="236" t="n"/>
      <c r="V52" s="236" t="n"/>
      <c r="W52" s="236" t="n"/>
      <c r="X52" s="236" t="n"/>
      <c r="Y52" s="236" t="n"/>
      <c r="Z52" s="236" t="n"/>
      <c r="AA52" s="236" t="n"/>
      <c r="AB52" s="236" t="n"/>
      <c r="AC52" s="236" t="n"/>
      <c r="AD52" s="236" t="n"/>
      <c r="AE52" s="236" t="n"/>
      <c r="AF52" s="236" t="n"/>
      <c r="AG52" s="236" t="n"/>
      <c r="AH52" s="236" t="n"/>
      <c r="AI52" s="236" t="n"/>
      <c r="AJ52" s="236" t="n"/>
      <c r="AK52" s="236" t="n"/>
      <c r="AL52" s="236" t="n"/>
      <c r="AM52" s="236" t="n"/>
      <c r="AN52" s="236" t="n"/>
      <c r="AO52" s="236" t="n"/>
      <c r="AP52" s="236" t="n"/>
      <c r="AQ52" s="236" t="n"/>
      <c r="AR52" s="236" t="n"/>
      <c r="AS52" s="236" t="n"/>
      <c r="AT52" s="236" t="n"/>
      <c r="AU52" s="236" t="n"/>
      <c r="AV52" s="236" t="n"/>
      <c r="AW52" s="236" t="n"/>
      <c r="AX52" s="236" t="n"/>
      <c r="AY52" s="236" t="n"/>
      <c r="AZ52" s="236" t="n"/>
      <c r="BA52" s="236" t="n"/>
      <c r="BB52" s="236" t="n"/>
      <c r="BC52" s="236" t="n"/>
      <c r="BD52" s="236" t="n"/>
      <c r="BE52" s="236" t="n"/>
      <c r="BF52" s="236" t="n"/>
      <c r="BG52" s="236" t="n"/>
      <c r="BH52" s="236" t="n"/>
      <c r="BI52" s="236" t="n"/>
    </row>
    <row r="53" spans="1:61">
      <c r="B53" s="236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236" t="n"/>
      <c r="N53" s="236" t="n"/>
      <c r="O53" s="236" t="n"/>
      <c r="P53" s="236" t="n"/>
      <c r="Q53" s="236" t="n"/>
      <c r="R53" s="236" t="n"/>
      <c r="S53" s="236" t="n"/>
      <c r="T53" s="236" t="n"/>
      <c r="U53" s="236" t="n"/>
      <c r="V53" s="236" t="n"/>
      <c r="W53" s="236" t="n"/>
      <c r="X53" s="236" t="n"/>
      <c r="Y53" s="236" t="n"/>
      <c r="Z53" s="236" t="n"/>
      <c r="AA53" s="236" t="n"/>
      <c r="AB53" s="236" t="n"/>
      <c r="AC53" s="236" t="n"/>
      <c r="AD53" s="236" t="n"/>
      <c r="AE53" s="236" t="n"/>
      <c r="AF53" s="236" t="n"/>
      <c r="AG53" s="236" t="n"/>
      <c r="AH53" s="236" t="n"/>
      <c r="AI53" s="236" t="n"/>
      <c r="AJ53" s="236" t="n"/>
      <c r="AK53" s="236" t="n"/>
      <c r="AL53" s="236" t="n"/>
      <c r="AM53" s="236" t="n"/>
      <c r="AN53" s="236" t="n"/>
      <c r="AO53" s="236" t="n"/>
      <c r="AP53" s="236" t="n"/>
      <c r="AQ53" s="236" t="n"/>
      <c r="AR53" s="236" t="n"/>
      <c r="AS53" s="236" t="n"/>
      <c r="AT53" s="236" t="n"/>
      <c r="AU53" s="236" t="n"/>
      <c r="AV53" s="236" t="n"/>
      <c r="AW53" s="236" t="n"/>
      <c r="AX53" s="236" t="n"/>
      <c r="AY53" s="236" t="n"/>
      <c r="AZ53" s="236" t="n"/>
      <c r="BA53" s="236" t="n"/>
      <c r="BB53" s="236" t="n"/>
      <c r="BC53" s="236" t="n"/>
      <c r="BD53" s="236" t="n"/>
      <c r="BE53" s="236" t="n"/>
      <c r="BF53" s="236" t="n"/>
      <c r="BG53" s="236" t="n"/>
      <c r="BH53" s="236" t="n"/>
      <c r="BI53" s="236" t="n"/>
    </row>
    <row r="54" spans="1:61">
      <c r="B54" s="236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236" t="n"/>
      <c r="N54" s="236" t="n"/>
      <c r="O54" s="236" t="n"/>
      <c r="P54" s="236" t="n"/>
      <c r="Q54" s="236" t="n"/>
      <c r="R54" s="236" t="n"/>
      <c r="S54" s="236" t="n"/>
      <c r="T54" s="236" t="n"/>
      <c r="U54" s="236" t="n"/>
      <c r="V54" s="236" t="n"/>
      <c r="W54" s="236" t="n"/>
      <c r="X54" s="236" t="n"/>
      <c r="Y54" s="236" t="n"/>
      <c r="Z54" s="236" t="n"/>
      <c r="AA54" s="236" t="n"/>
      <c r="AB54" s="236" t="n"/>
      <c r="AC54" s="236" t="n"/>
      <c r="AD54" s="236" t="n"/>
      <c r="AE54" s="236" t="n"/>
      <c r="AF54" s="236" t="n"/>
      <c r="AG54" s="236" t="n"/>
      <c r="AH54" s="236" t="n"/>
      <c r="AI54" s="236" t="n"/>
      <c r="AJ54" s="236" t="n"/>
      <c r="AK54" s="236" t="n"/>
      <c r="AL54" s="236" t="n"/>
      <c r="AM54" s="236" t="n"/>
      <c r="AN54" s="236" t="n"/>
      <c r="AO54" s="236" t="n"/>
      <c r="AP54" s="236" t="n"/>
      <c r="AQ54" s="236" t="n"/>
      <c r="AR54" s="236" t="n"/>
      <c r="AS54" s="236" t="n"/>
      <c r="AT54" s="236" t="n"/>
      <c r="AU54" s="236" t="n"/>
      <c r="AV54" s="236" t="n"/>
      <c r="AW54" s="236" t="n"/>
      <c r="AX54" s="236" t="n"/>
      <c r="AY54" s="236" t="n"/>
      <c r="AZ54" s="236" t="n"/>
      <c r="BA54" s="236" t="n"/>
      <c r="BB54" s="236" t="n"/>
      <c r="BC54" s="236" t="n"/>
      <c r="BD54" s="236" t="n"/>
      <c r="BE54" s="236" t="n"/>
      <c r="BF54" s="236" t="n"/>
      <c r="BG54" s="236" t="n"/>
      <c r="BH54" s="236" t="n"/>
      <c r="BI54" s="236" t="n"/>
    </row>
    <row r="55" spans="1:61">
      <c r="B55" s="236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236" t="n"/>
      <c r="N55" s="236" t="n"/>
      <c r="O55" s="236" t="n"/>
      <c r="P55" s="236" t="n"/>
      <c r="Q55" s="236" t="n"/>
      <c r="R55" s="236" t="n"/>
      <c r="S55" s="236" t="n"/>
      <c r="T55" s="236" t="n"/>
      <c r="U55" s="236" t="n"/>
      <c r="V55" s="236" t="n"/>
      <c r="W55" s="236" t="n"/>
      <c r="X55" s="236" t="n"/>
      <c r="Y55" s="236" t="n"/>
      <c r="Z55" s="236" t="n"/>
      <c r="AA55" s="236" t="n"/>
      <c r="AB55" s="236" t="n"/>
      <c r="AC55" s="236" t="n"/>
      <c r="AD55" s="236" t="n"/>
      <c r="AE55" s="236" t="n"/>
      <c r="AF55" s="236" t="n"/>
      <c r="AG55" s="236" t="n"/>
      <c r="AH55" s="236" t="n"/>
      <c r="AI55" s="236" t="n"/>
      <c r="AJ55" s="236" t="n"/>
      <c r="AK55" s="236" t="n"/>
      <c r="AL55" s="236" t="n"/>
      <c r="AM55" s="236" t="n"/>
      <c r="AN55" s="236" t="n"/>
      <c r="AO55" s="236" t="n"/>
      <c r="AP55" s="236" t="n"/>
      <c r="AQ55" s="236" t="n"/>
      <c r="AR55" s="236" t="n"/>
      <c r="AS55" s="236" t="n"/>
      <c r="AT55" s="236" t="n"/>
      <c r="AU55" s="236" t="n"/>
      <c r="AV55" s="236" t="n"/>
      <c r="AW55" s="236" t="n"/>
      <c r="AX55" s="236" t="n"/>
      <c r="AY55" s="236" t="n"/>
      <c r="AZ55" s="236" t="n"/>
      <c r="BA55" s="236" t="n"/>
      <c r="BB55" s="236" t="n"/>
      <c r="BC55" s="236" t="n"/>
      <c r="BD55" s="236" t="n"/>
      <c r="BE55" s="236" t="n"/>
      <c r="BF55" s="236" t="n"/>
      <c r="BG55" s="236" t="n"/>
      <c r="BH55" s="236" t="n"/>
      <c r="BI55" s="236" t="n"/>
    </row>
    <row r="56" spans="1:61">
      <c r="B56" s="236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236" t="n"/>
      <c r="N56" s="236" t="n"/>
      <c r="O56" s="236" t="n"/>
      <c r="P56" s="236" t="n"/>
      <c r="Q56" s="236" t="n"/>
      <c r="R56" s="236" t="n"/>
      <c r="S56" s="236" t="n"/>
      <c r="T56" s="236" t="n"/>
      <c r="U56" s="236" t="n"/>
      <c r="V56" s="236" t="n"/>
      <c r="W56" s="236" t="n"/>
      <c r="X56" s="236" t="n"/>
      <c r="Y56" s="236" t="n"/>
      <c r="Z56" s="236" t="n"/>
      <c r="AA56" s="236" t="n"/>
      <c r="AB56" s="236" t="n"/>
      <c r="AC56" s="236" t="n"/>
      <c r="AD56" s="236" t="n"/>
      <c r="AE56" s="236" t="n"/>
      <c r="AF56" s="236" t="n"/>
      <c r="AG56" s="236" t="n"/>
      <c r="AH56" s="236" t="n"/>
      <c r="AI56" s="236" t="n"/>
      <c r="AJ56" s="236" t="n"/>
      <c r="AK56" s="236" t="n"/>
      <c r="AL56" s="236" t="n"/>
      <c r="AM56" s="236" t="n"/>
      <c r="AN56" s="236" t="n"/>
      <c r="AO56" s="236" t="n"/>
      <c r="AP56" s="236" t="n"/>
      <c r="AQ56" s="236" t="n"/>
      <c r="AR56" s="236" t="n"/>
      <c r="AS56" s="236" t="n"/>
      <c r="AT56" s="236" t="n"/>
      <c r="AU56" s="236" t="n"/>
      <c r="AV56" s="236" t="n"/>
      <c r="AW56" s="236" t="n"/>
      <c r="AX56" s="236" t="n"/>
      <c r="AY56" s="236" t="n"/>
      <c r="AZ56" s="236" t="n"/>
      <c r="BA56" s="236" t="n"/>
      <c r="BB56" s="236" t="n"/>
      <c r="BC56" s="236" t="n"/>
      <c r="BD56" s="236" t="n"/>
      <c r="BE56" s="236" t="n"/>
      <c r="BF56" s="236" t="n"/>
      <c r="BG56" s="236" t="n"/>
      <c r="BH56" s="236" t="n"/>
      <c r="BI56" s="236" t="n"/>
    </row>
    <row r="57" spans="1:61">
      <c r="B57" s="236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236" t="n"/>
      <c r="N57" s="236" t="n"/>
      <c r="O57" s="236" t="n"/>
      <c r="P57" s="236" t="n"/>
      <c r="Q57" s="236" t="n"/>
      <c r="R57" s="236" t="n"/>
      <c r="S57" s="236" t="n"/>
      <c r="T57" s="236" t="n"/>
      <c r="U57" s="236" t="n"/>
      <c r="V57" s="236" t="n"/>
      <c r="W57" s="236" t="n"/>
      <c r="X57" s="236" t="n"/>
      <c r="Y57" s="236" t="n"/>
      <c r="Z57" s="236" t="n"/>
      <c r="AA57" s="236" t="n"/>
      <c r="AB57" s="236" t="n"/>
      <c r="AC57" s="236" t="n"/>
      <c r="AD57" s="236" t="n"/>
      <c r="AE57" s="236" t="n"/>
      <c r="AF57" s="236" t="n"/>
      <c r="AG57" s="236" t="n"/>
      <c r="AH57" s="236" t="n"/>
      <c r="AI57" s="236" t="n"/>
      <c r="AJ57" s="236" t="n"/>
      <c r="AK57" s="236" t="n"/>
      <c r="AL57" s="236" t="n"/>
      <c r="AM57" s="236" t="n"/>
      <c r="AN57" s="236" t="n"/>
      <c r="AO57" s="236" t="n"/>
      <c r="AP57" s="236" t="n"/>
      <c r="AQ57" s="236" t="n"/>
      <c r="AR57" s="236" t="n"/>
      <c r="AS57" s="236" t="n"/>
      <c r="AT57" s="236" t="n"/>
      <c r="AU57" s="236" t="n"/>
      <c r="AV57" s="236" t="n"/>
      <c r="AW57" s="236" t="n"/>
      <c r="AX57" s="236" t="n"/>
      <c r="AY57" s="236" t="n"/>
      <c r="AZ57" s="236" t="n"/>
      <c r="BA57" s="236" t="n"/>
      <c r="BB57" s="236" t="n"/>
      <c r="BC57" s="236" t="n"/>
      <c r="BD57" s="236" t="n"/>
      <c r="BE57" s="236" t="n"/>
      <c r="BF57" s="236" t="n"/>
      <c r="BG57" s="236" t="n"/>
      <c r="BH57" s="236" t="n"/>
      <c r="BI57" s="236" t="n"/>
    </row>
  </sheetData>
  <pageMargins bottom="1" footer="0.5" header="0.5" left="0.75" right="0.75" top="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16" min="16" style="291" width="11.57"/>
    <col customWidth="1" max="20" min="17" style="291" width="17.29"/>
  </cols>
  <sheetData>
    <row r="1" spans="1:20">
      <c r="A1" s="236" t="n">
        <v>-4</v>
      </c>
      <c r="B1" s="218" t="s">
        <v>245</v>
      </c>
      <c r="C1" s="181" t="s">
        <v>252</v>
      </c>
      <c r="D1" s="182" t="n">
        <v>41396</v>
      </c>
      <c r="E1" s="182" t="n">
        <v>41400</v>
      </c>
      <c r="F1" s="182" t="n">
        <v>41403</v>
      </c>
      <c r="G1" s="182" t="n">
        <v>41407</v>
      </c>
      <c r="H1" s="182" t="n">
        <v>41410</v>
      </c>
      <c r="I1" s="182" t="n">
        <v>41414</v>
      </c>
      <c r="J1" s="182" t="n">
        <v>41417</v>
      </c>
      <c r="K1" s="182" t="n">
        <v>41421</v>
      </c>
      <c r="L1" s="182" t="n">
        <v>41424</v>
      </c>
      <c r="M1" s="16" t="s">
        <v>253</v>
      </c>
      <c r="N1" s="17" t="s">
        <v>254</v>
      </c>
      <c r="O1" s="18" t="s">
        <v>255</v>
      </c>
      <c r="P1" s="19" t="s">
        <v>577</v>
      </c>
    </row>
    <row r="2" spans="1:20">
      <c r="A2" s="246" t="n">
        <v>-3</v>
      </c>
      <c r="B2" s="22" t="s">
        <v>258</v>
      </c>
      <c r="C2" s="23">
        <f>'0413'!M2</f>
        <v/>
      </c>
      <c r="D2" s="236" t="n"/>
      <c r="E2" s="227" t="s">
        <v>580</v>
      </c>
      <c r="F2" s="236" t="n"/>
      <c r="G2" s="226" t="s">
        <v>296</v>
      </c>
      <c r="H2" s="236" t="n"/>
      <c r="I2" s="236" t="n"/>
      <c r="J2" s="259" t="n"/>
      <c r="K2" s="226" t="s">
        <v>288</v>
      </c>
      <c r="L2" s="226" t="s">
        <v>581</v>
      </c>
      <c r="M2" s="26">
        <f>C2+M3-M4</f>
        <v/>
      </c>
      <c r="N2" s="55" t="n"/>
      <c r="O2" s="268">
        <f>SUM(O5:O34)</f>
        <v/>
      </c>
      <c r="P2" s="43" t="n"/>
      <c r="Q2" s="246" t="n"/>
      <c r="R2" s="246" t="n"/>
      <c r="S2" s="246" t="n"/>
      <c r="T2" s="246" t="n"/>
    </row>
    <row r="3" spans="1:20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11" t="n"/>
      <c r="Q3" s="236" t="n"/>
      <c r="R3" s="236" t="n"/>
      <c r="S3" s="236" t="n"/>
      <c r="T3" s="236" t="n"/>
    </row>
    <row r="4" spans="1:20">
      <c r="A4" s="257" t="n">
        <v>-1</v>
      </c>
      <c r="B4" s="40" t="s">
        <v>263</v>
      </c>
      <c r="C4" s="40" t="n"/>
      <c r="D4" s="229" t="n"/>
      <c r="E4" s="229" t="n">
        <v>1200</v>
      </c>
      <c r="F4" s="229" t="n"/>
      <c r="G4" s="229" t="n">
        <v>1200</v>
      </c>
      <c r="H4" s="229" t="n">
        <v>1200</v>
      </c>
      <c r="I4" s="229" t="n">
        <v>1200</v>
      </c>
      <c r="J4" s="229" t="n">
        <v>1200</v>
      </c>
      <c r="K4" s="229" t="n">
        <v>1200</v>
      </c>
      <c r="L4" s="229" t="n">
        <v>1200</v>
      </c>
      <c r="M4" s="229">
        <f>SUM(C4:L4)</f>
        <v/>
      </c>
      <c r="N4" s="55" t="n"/>
      <c r="O4" s="268" t="n"/>
      <c r="P4" s="43" t="n"/>
    </row>
    <row r="5" spans="1:20">
      <c r="A5" s="236" t="n">
        <v>0</v>
      </c>
      <c r="B5" s="263" t="s">
        <v>264</v>
      </c>
      <c r="C5" s="261" t="n">
        <v>0</v>
      </c>
      <c r="D5" s="236" t="n"/>
      <c r="E5" s="236" t="n"/>
      <c r="F5" s="236" t="n"/>
      <c r="G5" s="236" t="n"/>
      <c r="H5" s="236" t="n"/>
      <c r="I5" s="236" t="n"/>
      <c r="J5" s="227" t="n">
        <v>0</v>
      </c>
      <c r="K5" s="236" t="n"/>
      <c r="L5" s="236" t="n"/>
      <c r="M5" s="276">
        <f>SUM(C5:L5)</f>
        <v/>
      </c>
      <c r="N5" s="55" t="n"/>
      <c r="O5" s="268">
        <f>N5-M5</f>
        <v/>
      </c>
      <c r="P5" s="256" t="n"/>
    </row>
    <row r="6" spans="1:20">
      <c r="A6" s="236" t="n">
        <v>1</v>
      </c>
      <c r="B6" s="262" t="s">
        <v>8</v>
      </c>
      <c r="C6" s="261">
        <f>-1*'0413'!O6</f>
        <v/>
      </c>
      <c r="D6" s="236" t="n"/>
      <c r="E6" s="226" t="n">
        <v>200</v>
      </c>
      <c r="F6" s="236" t="n"/>
      <c r="G6" s="226" t="n">
        <v>150</v>
      </c>
      <c r="H6" s="226" t="n">
        <v>150</v>
      </c>
      <c r="I6" s="226" t="n">
        <v>150</v>
      </c>
      <c r="J6" s="226" t="n">
        <v>150</v>
      </c>
      <c r="K6" s="226" t="n">
        <v>150</v>
      </c>
      <c r="L6" s="226" t="n">
        <v>150</v>
      </c>
      <c r="M6" s="276">
        <f>SUM(C6:L6)</f>
        <v/>
      </c>
      <c r="N6" s="55" t="n"/>
      <c r="O6" s="268">
        <f>N6-M6</f>
        <v/>
      </c>
      <c r="P6" s="256">
        <f>SUM(D6:L6)+'0413'!P6</f>
        <v/>
      </c>
    </row>
    <row r="7" spans="1:20">
      <c r="A7" s="236" t="n">
        <v>2</v>
      </c>
      <c r="B7" s="262" t="s">
        <v>10</v>
      </c>
      <c r="C7" s="261">
        <f>-1*'0413'!O7</f>
        <v/>
      </c>
      <c r="D7" s="236" t="n"/>
      <c r="E7" s="226" t="n">
        <v>200</v>
      </c>
      <c r="F7" s="236" t="n"/>
      <c r="G7" s="227" t="n">
        <v>150</v>
      </c>
      <c r="H7" s="226" t="n">
        <v>150</v>
      </c>
      <c r="I7" s="226" t="n">
        <v>150</v>
      </c>
      <c r="J7" s="227" t="n">
        <v>150</v>
      </c>
      <c r="K7" s="227" t="n">
        <v>150</v>
      </c>
      <c r="L7" s="227" t="n">
        <v>150</v>
      </c>
      <c r="M7" s="276">
        <f>SUM(C7:L7)</f>
        <v/>
      </c>
      <c r="N7" s="55" t="n">
        <v>2500</v>
      </c>
      <c r="O7" s="268">
        <f>N7-M7</f>
        <v/>
      </c>
      <c r="P7" s="256">
        <f>SUM(D7:L7)+'0413'!P7</f>
        <v/>
      </c>
    </row>
    <row r="8" spans="1:20">
      <c r="A8" s="236" t="n">
        <v>3</v>
      </c>
      <c r="B8" s="262" t="s">
        <v>13</v>
      </c>
      <c r="C8" s="261">
        <f>-1*'0413'!O8</f>
        <v/>
      </c>
      <c r="D8" s="236" t="n"/>
      <c r="E8" s="236" t="n"/>
      <c r="F8" s="236" t="n"/>
      <c r="G8" s="236" t="n"/>
      <c r="H8" s="236" t="n"/>
      <c r="I8" s="236" t="n"/>
      <c r="J8" s="231" t="n"/>
      <c r="K8" s="227" t="n">
        <v>150</v>
      </c>
      <c r="L8" s="227" t="n">
        <v>150</v>
      </c>
      <c r="M8" s="276">
        <f>SUM(C8:L8)</f>
        <v/>
      </c>
      <c r="N8" s="55" t="n"/>
      <c r="O8" s="268">
        <f>N8-M8</f>
        <v/>
      </c>
      <c r="P8" s="256">
        <f>SUM(D8:L8)+'0413'!P8</f>
        <v/>
      </c>
    </row>
    <row r="9" spans="1:20">
      <c r="A9" s="236" t="n">
        <v>4</v>
      </c>
      <c r="B9" s="262" t="s">
        <v>124</v>
      </c>
      <c r="C9" s="261">
        <f>-1*'0413'!O9</f>
        <v/>
      </c>
      <c r="D9" s="236" t="n"/>
      <c r="E9" s="226" t="n">
        <v>200</v>
      </c>
      <c r="F9" s="236" t="n"/>
      <c r="G9" s="226" t="n">
        <v>150</v>
      </c>
      <c r="H9" s="226" t="n">
        <v>150</v>
      </c>
      <c r="I9" s="236" t="n"/>
      <c r="J9" s="231" t="n"/>
      <c r="K9" s="227" t="n">
        <v>150</v>
      </c>
      <c r="L9" s="227" t="n">
        <v>150</v>
      </c>
      <c r="M9" s="276">
        <f>SUM(C9:L9)</f>
        <v/>
      </c>
      <c r="N9" s="55" t="n">
        <v>2200</v>
      </c>
      <c r="O9" s="268">
        <f>N9-M9</f>
        <v/>
      </c>
      <c r="P9" s="256">
        <f>SUM(D9:L9)+'0413'!P9</f>
        <v/>
      </c>
    </row>
    <row r="10" spans="1:20">
      <c r="A10" s="236" t="n">
        <v>5</v>
      </c>
      <c r="B10" s="262" t="s">
        <v>16</v>
      </c>
      <c r="C10" s="261">
        <f>-1*'0413'!O10</f>
        <v/>
      </c>
      <c r="D10" s="236" t="n"/>
      <c r="E10" s="226" t="n">
        <v>200</v>
      </c>
      <c r="F10" s="236" t="n"/>
      <c r="G10" s="227" t="n">
        <v>150</v>
      </c>
      <c r="H10" s="226" t="n">
        <v>150</v>
      </c>
      <c r="I10" s="226" t="n">
        <v>150</v>
      </c>
      <c r="J10" s="231" t="n"/>
      <c r="K10" s="227" t="n">
        <v>150</v>
      </c>
      <c r="L10" s="226" t="n">
        <v>150</v>
      </c>
      <c r="M10" s="276">
        <f>SUM(C10:L10)</f>
        <v/>
      </c>
      <c r="N10" s="55" t="n">
        <v>1500</v>
      </c>
      <c r="O10" s="268">
        <f>N10-M10</f>
        <v/>
      </c>
      <c r="P10" s="256">
        <f>SUM(D10:L10)+'0413'!P10</f>
        <v/>
      </c>
    </row>
    <row r="11" spans="1:20">
      <c r="A11" s="236" t="n">
        <v>6</v>
      </c>
      <c r="B11" s="262" t="s">
        <v>19</v>
      </c>
      <c r="C11" s="261">
        <f>-1*'0413'!O11</f>
        <v/>
      </c>
      <c r="D11" s="236" t="n"/>
      <c r="E11" s="236" t="n"/>
      <c r="F11" s="236" t="n"/>
      <c r="G11" s="227" t="n">
        <v>150</v>
      </c>
      <c r="H11" s="226" t="n">
        <v>150</v>
      </c>
      <c r="I11" s="226" t="n">
        <v>150</v>
      </c>
      <c r="J11" s="226" t="n">
        <v>150</v>
      </c>
      <c r="K11" s="227" t="n">
        <v>150</v>
      </c>
      <c r="L11" s="226" t="n">
        <v>150</v>
      </c>
      <c r="M11" s="276">
        <f>SUM(C11:L11)</f>
        <v/>
      </c>
      <c r="N11" s="55">
        <f>M11</f>
        <v/>
      </c>
      <c r="O11" s="268">
        <f>N11-M11</f>
        <v/>
      </c>
      <c r="P11" s="256">
        <f>SUM(D11:L11)+'0413'!P11</f>
        <v/>
      </c>
    </row>
    <row r="12" spans="1:20">
      <c r="A12" s="236" t="n">
        <v>7</v>
      </c>
      <c r="B12" s="262" t="s">
        <v>22</v>
      </c>
      <c r="C12" s="261">
        <f>-1*'0413'!O12</f>
        <v/>
      </c>
      <c r="D12" s="236" t="n"/>
      <c r="E12" s="236" t="n"/>
      <c r="F12" s="236" t="n"/>
      <c r="G12" s="226" t="n">
        <v>150</v>
      </c>
      <c r="H12" s="226" t="n">
        <v>150</v>
      </c>
      <c r="I12" s="226" t="n">
        <v>150</v>
      </c>
      <c r="J12" s="227" t="n">
        <v>150</v>
      </c>
      <c r="K12" s="226" t="n">
        <v>150</v>
      </c>
      <c r="L12" s="227" t="n">
        <v>150</v>
      </c>
      <c r="M12" s="276">
        <f>SUM(C12:L12)</f>
        <v/>
      </c>
      <c r="N12" s="55" t="n">
        <v>1200</v>
      </c>
      <c r="O12" s="268">
        <f>N12-M12</f>
        <v/>
      </c>
      <c r="P12" s="256">
        <f>SUM(D12:L12)+'0413'!P12</f>
        <v/>
      </c>
    </row>
    <row r="13" spans="1:20">
      <c r="A13" s="236" t="n">
        <v>8</v>
      </c>
      <c r="B13" s="262" t="s">
        <v>187</v>
      </c>
      <c r="C13" s="261">
        <f>-1*'0413'!O13</f>
        <v/>
      </c>
      <c r="D13" s="236" t="n"/>
      <c r="E13" s="227" t="n">
        <v>200</v>
      </c>
      <c r="F13" s="236" t="n"/>
      <c r="G13" s="226" t="n">
        <v>150</v>
      </c>
      <c r="H13" s="236" t="n"/>
      <c r="I13" s="236" t="n"/>
      <c r="J13" s="231" t="n"/>
      <c r="K13" s="236" t="n"/>
      <c r="L13" s="236" t="n"/>
      <c r="M13" s="276">
        <f>SUM(C13:L13)</f>
        <v/>
      </c>
      <c r="N13" s="55" t="n"/>
      <c r="O13" s="268">
        <f>N13-M13</f>
        <v/>
      </c>
      <c r="P13" s="256">
        <f>SUM(D13:L13)+'0413'!P13</f>
        <v/>
      </c>
    </row>
    <row r="14" spans="1:20">
      <c r="A14" s="236" t="n">
        <v>9</v>
      </c>
      <c r="B14" s="262" t="s">
        <v>213</v>
      </c>
      <c r="C14" s="261">
        <f>-1*'0413'!O14</f>
        <v/>
      </c>
      <c r="D14" s="236" t="n"/>
      <c r="E14" s="236" t="n"/>
      <c r="F14" s="236" t="n"/>
      <c r="G14" s="236" t="n"/>
      <c r="H14" s="236" t="n"/>
      <c r="I14" s="236" t="n"/>
      <c r="J14" s="231" t="n"/>
      <c r="K14" s="236" t="n"/>
      <c r="L14" s="236" t="n"/>
      <c r="M14" s="276">
        <f>SUM(C14:L14)</f>
        <v/>
      </c>
      <c r="N14" s="55" t="n">
        <v>100</v>
      </c>
      <c r="O14" s="268">
        <f>N14-M14</f>
        <v/>
      </c>
      <c r="P14" s="256">
        <f>SUM(D14:L14)+'0413'!P14</f>
        <v/>
      </c>
    </row>
    <row r="15" spans="1:20">
      <c r="A15" s="236" t="n">
        <v>10</v>
      </c>
      <c r="B15" s="262" t="s">
        <v>28</v>
      </c>
      <c r="C15" s="261">
        <f>-1*'0413'!O15</f>
        <v/>
      </c>
      <c r="D15" s="236" t="n"/>
      <c r="E15" s="236" t="n"/>
      <c r="F15" s="236" t="n"/>
      <c r="G15" s="227" t="n">
        <v>150</v>
      </c>
      <c r="H15" s="236" t="n"/>
      <c r="I15" s="236" t="n"/>
      <c r="J15" s="231" t="n"/>
      <c r="K15" s="236" t="n"/>
      <c r="L15" s="236" t="n"/>
      <c r="M15" s="276">
        <f>SUM(C15:L15)</f>
        <v/>
      </c>
      <c r="N15" s="55" t="n"/>
      <c r="O15" s="268">
        <f>N15-M15</f>
        <v/>
      </c>
      <c r="P15" s="256">
        <f>SUM(D15:L15)+'0413'!P15</f>
        <v/>
      </c>
    </row>
    <row r="16" spans="1:20">
      <c r="A16" s="236" t="n">
        <v>11</v>
      </c>
      <c r="B16" s="262" t="s">
        <v>184</v>
      </c>
      <c r="C16" s="261">
        <f>-1*'0413'!O16</f>
        <v/>
      </c>
      <c r="D16" s="236" t="n"/>
      <c r="E16" s="236" t="n"/>
      <c r="F16" s="236" t="n"/>
      <c r="G16" s="236" t="n"/>
      <c r="H16" s="236" t="n"/>
      <c r="I16" s="236" t="n"/>
      <c r="J16" s="231" t="n"/>
      <c r="K16" s="236" t="n"/>
      <c r="L16" s="226" t="n">
        <v>150</v>
      </c>
      <c r="M16" s="276">
        <f>SUM(C16:L16)</f>
        <v/>
      </c>
      <c r="N16" s="55" t="n"/>
      <c r="O16" s="268">
        <f>N16-M16</f>
        <v/>
      </c>
      <c r="P16" s="256">
        <f>SUM(D16:L16)+'0413'!P16</f>
        <v/>
      </c>
    </row>
    <row r="17" spans="1:20">
      <c r="A17" s="236" t="n">
        <v>12</v>
      </c>
      <c r="B17" s="262" t="s">
        <v>46</v>
      </c>
      <c r="C17" s="261">
        <f>-1*'0413'!O17</f>
        <v/>
      </c>
      <c r="D17" s="236" t="n"/>
      <c r="E17" s="236" t="n"/>
      <c r="F17" s="236" t="n"/>
      <c r="G17" s="226" t="n">
        <v>150</v>
      </c>
      <c r="H17" s="236" t="n"/>
      <c r="I17" s="236" t="n"/>
      <c r="J17" s="231" t="n"/>
      <c r="K17" s="226" t="n">
        <v>150</v>
      </c>
      <c r="L17" s="236" t="n"/>
      <c r="M17" s="276">
        <f>SUM(C17:L17)</f>
        <v/>
      </c>
      <c r="N17" s="55" t="n">
        <v>1450</v>
      </c>
      <c r="O17" s="268">
        <f>N17-M17</f>
        <v/>
      </c>
      <c r="P17" s="256">
        <f>SUM(D17:L17)+'0413'!P17</f>
        <v/>
      </c>
    </row>
    <row r="18" spans="1:20">
      <c r="A18" s="236" t="n">
        <v>13</v>
      </c>
      <c r="B18" s="262" t="s">
        <v>211</v>
      </c>
      <c r="C18" s="261">
        <f>-1*'0413'!O18</f>
        <v/>
      </c>
      <c r="D18" s="236" t="n"/>
      <c r="E18" s="236" t="n"/>
      <c r="F18" s="236" t="n"/>
      <c r="G18" s="236" t="n"/>
      <c r="H18" s="236" t="n"/>
      <c r="I18" s="236" t="n"/>
      <c r="J18" s="231" t="n"/>
      <c r="K18" s="236" t="n"/>
      <c r="L18" s="236" t="n"/>
      <c r="M18" s="276">
        <f>SUM(C18:L18)</f>
        <v/>
      </c>
      <c r="N18" s="55" t="n"/>
      <c r="O18" s="268">
        <f>N18-M18</f>
        <v/>
      </c>
      <c r="P18" s="256">
        <f>SUM(D18:L18)+'0413'!P18</f>
        <v/>
      </c>
    </row>
    <row r="19" spans="1:20">
      <c r="A19" s="236" t="n">
        <v>14</v>
      </c>
      <c r="B19" s="262" t="s">
        <v>238</v>
      </c>
      <c r="C19" s="261">
        <f>-1*'0413'!O19</f>
        <v/>
      </c>
      <c r="D19" s="236" t="n"/>
      <c r="E19" s="236" t="n"/>
      <c r="F19" s="236" t="n"/>
      <c r="G19" s="236" t="n"/>
      <c r="H19" s="236" t="n"/>
      <c r="I19" s="236" t="n"/>
      <c r="J19" s="231" t="n"/>
      <c r="K19" s="236" t="n"/>
      <c r="L19" s="236" t="n"/>
      <c r="M19" s="276">
        <f>SUM(C19:L19)</f>
        <v/>
      </c>
      <c r="N19" s="55" t="n"/>
      <c r="O19" s="268">
        <f>N19-M19</f>
        <v/>
      </c>
      <c r="P19" s="256">
        <f>SUM(D19:L19)+'0413'!P19</f>
        <v/>
      </c>
    </row>
    <row r="20" spans="1:20">
      <c r="A20" s="236" t="n">
        <v>15</v>
      </c>
      <c r="B20" s="262" t="s">
        <v>201</v>
      </c>
      <c r="C20" s="261">
        <f>-1*'0413'!O20</f>
        <v/>
      </c>
      <c r="D20" s="236" t="n"/>
      <c r="E20" s="236" t="n"/>
      <c r="F20" s="236" t="n"/>
      <c r="G20" s="236" t="n"/>
      <c r="H20" s="236" t="n"/>
      <c r="I20" s="236" t="n"/>
      <c r="J20" s="231" t="n"/>
      <c r="K20" s="236" t="n"/>
      <c r="L20" s="236" t="n"/>
      <c r="M20" s="276">
        <f>SUM(C20:L20)</f>
        <v/>
      </c>
      <c r="N20" s="55" t="n"/>
      <c r="O20" s="268">
        <f>N20-M20</f>
        <v/>
      </c>
      <c r="P20" s="256">
        <f>SUM(D20:L20)+'0413'!P20</f>
        <v/>
      </c>
    </row>
    <row r="21" spans="1:20">
      <c r="A21" s="236" t="n">
        <v>16</v>
      </c>
      <c r="B21" s="262" t="s">
        <v>31</v>
      </c>
      <c r="C21" s="261">
        <f>-1*'0413'!O21</f>
        <v/>
      </c>
      <c r="D21" s="236" t="n"/>
      <c r="E21" s="226" t="n">
        <v>200</v>
      </c>
      <c r="F21" s="236" t="n"/>
      <c r="G21" s="227" t="n">
        <v>150</v>
      </c>
      <c r="H21" s="226" t="n">
        <v>150</v>
      </c>
      <c r="I21" s="226" t="n">
        <v>150</v>
      </c>
      <c r="J21" s="226" t="n">
        <v>150</v>
      </c>
      <c r="K21" s="226" t="n">
        <v>150</v>
      </c>
      <c r="L21" s="226" t="n">
        <v>150</v>
      </c>
      <c r="M21" s="276">
        <f>SUM(C21:L21)</f>
        <v/>
      </c>
      <c r="N21" s="55" t="n"/>
      <c r="O21" s="268">
        <f>N21-M21</f>
        <v/>
      </c>
      <c r="P21" s="256">
        <f>SUM(D21:L21)+'0413'!P21</f>
        <v/>
      </c>
    </row>
    <row r="22" spans="1:20">
      <c r="A22" s="236" t="n">
        <v>17</v>
      </c>
      <c r="B22" s="262" t="s">
        <v>68</v>
      </c>
      <c r="C22" s="261">
        <f>-1*'0413'!O22</f>
        <v/>
      </c>
      <c r="D22" s="236" t="n"/>
      <c r="E22" s="227" t="n">
        <v>200</v>
      </c>
      <c r="F22" s="236" t="n"/>
      <c r="G22" s="226" t="n">
        <v>150</v>
      </c>
      <c r="H22" s="236" t="n"/>
      <c r="I22" s="226" t="n">
        <v>150</v>
      </c>
      <c r="J22" s="226" t="n">
        <v>150</v>
      </c>
      <c r="K22" s="226" t="n">
        <v>150</v>
      </c>
      <c r="L22" s="226" t="n">
        <v>150</v>
      </c>
      <c r="M22" s="276">
        <f>SUM(C22:L22)</f>
        <v/>
      </c>
      <c r="N22" s="55" t="n"/>
      <c r="O22" s="268">
        <f>N22-M22</f>
        <v/>
      </c>
      <c r="P22" s="256" t="n"/>
    </row>
    <row r="23" spans="1:20">
      <c r="A23" s="236" t="n">
        <v>18</v>
      </c>
      <c r="B23" s="262" t="s">
        <v>130</v>
      </c>
      <c r="C23" s="261">
        <f>-1*'0413'!O23</f>
        <v/>
      </c>
      <c r="D23" s="236" t="n"/>
      <c r="E23" s="227" t="n">
        <v>200</v>
      </c>
      <c r="F23" s="236" t="n"/>
      <c r="G23" s="227" t="n">
        <v>150</v>
      </c>
      <c r="H23" s="236" t="n"/>
      <c r="I23" s="236" t="n"/>
      <c r="J23" s="227" t="n">
        <v>150</v>
      </c>
      <c r="K23" s="236" t="n"/>
      <c r="L23" s="227" t="n">
        <v>150</v>
      </c>
      <c r="M23" s="276">
        <f>SUM(C23:L23)</f>
        <v/>
      </c>
      <c r="N23" s="55" t="n">
        <v>500</v>
      </c>
      <c r="O23" s="268">
        <f>N23-M23</f>
        <v/>
      </c>
      <c r="P23" s="256">
        <f>SUM(D23:L23)+'0413'!P23</f>
        <v/>
      </c>
    </row>
    <row r="24" spans="1:20">
      <c r="A24" s="236" t="n">
        <v>19</v>
      </c>
      <c r="B24" s="262" t="s">
        <v>65</v>
      </c>
      <c r="C24" s="261">
        <f>-1*'0413'!O24</f>
        <v/>
      </c>
      <c r="D24" s="236" t="n"/>
      <c r="E24" s="227" t="n">
        <v>200</v>
      </c>
      <c r="F24" s="236" t="n"/>
      <c r="G24" s="227" t="n">
        <v>150</v>
      </c>
      <c r="H24" s="236" t="n"/>
      <c r="I24" s="236" t="n"/>
      <c r="J24" s="236" t="n"/>
      <c r="K24" s="236" t="n"/>
      <c r="L24" s="236" t="n"/>
      <c r="M24" s="276">
        <f>SUM(C24:L24)</f>
        <v/>
      </c>
      <c r="N24" s="55" t="n"/>
      <c r="O24" s="268">
        <f>N24-M24</f>
        <v/>
      </c>
      <c r="P24" s="256" t="n"/>
    </row>
    <row r="25" spans="1:20">
      <c r="A25" s="236" t="n">
        <v>20</v>
      </c>
      <c r="B25" s="262" t="s">
        <v>55</v>
      </c>
      <c r="C25" s="261">
        <f>-1*'0413'!O25</f>
        <v/>
      </c>
      <c r="D25" s="236" t="n"/>
      <c r="E25" s="236" t="n"/>
      <c r="F25" s="236" t="n"/>
      <c r="G25" s="236" t="n"/>
      <c r="H25" s="236" t="n"/>
      <c r="I25" s="236" t="n"/>
      <c r="J25" s="236" t="n"/>
      <c r="K25" s="236" t="n"/>
      <c r="L25" s="236" t="n"/>
      <c r="M25" s="276">
        <f>SUM(C25:L25)</f>
        <v/>
      </c>
      <c r="N25" s="55" t="n">
        <v>1150</v>
      </c>
      <c r="O25" s="268">
        <f>N25-M25</f>
        <v/>
      </c>
      <c r="P25" s="256" t="n"/>
    </row>
    <row r="26" spans="1:20">
      <c r="A26" s="236" t="n">
        <v>21</v>
      </c>
      <c r="B26" s="262" t="s">
        <v>34</v>
      </c>
      <c r="C26" s="261">
        <f>-1*'0413'!O26</f>
        <v/>
      </c>
      <c r="D26" s="236" t="n"/>
      <c r="E26" s="236" t="n"/>
      <c r="F26" s="236" t="n"/>
      <c r="G26" s="236" t="n"/>
      <c r="H26" s="236" t="n"/>
      <c r="I26" s="236" t="n"/>
      <c r="J26" s="236" t="n"/>
      <c r="K26" s="236" t="n"/>
      <c r="L26" s="236" t="n"/>
      <c r="M26" s="276">
        <f>SUM(C26:L26)</f>
        <v/>
      </c>
      <c r="N26" s="55" t="n"/>
      <c r="O26" s="268">
        <f>N26-M26</f>
        <v/>
      </c>
      <c r="P26" s="256">
        <f>SUM(D26:L26)+'0313'!P26</f>
        <v/>
      </c>
    </row>
    <row r="27" spans="1:20">
      <c r="A27" s="236" t="n">
        <v>22</v>
      </c>
      <c r="B27" s="262" t="s">
        <v>42</v>
      </c>
      <c r="C27" s="261">
        <f>-1*'0413'!O27</f>
        <v/>
      </c>
      <c r="D27" s="236" t="n"/>
      <c r="E27" s="236" t="n"/>
      <c r="F27" s="236" t="n"/>
      <c r="G27" s="236" t="n"/>
      <c r="H27" s="236" t="n"/>
      <c r="I27" s="236" t="n"/>
      <c r="J27" s="236" t="n"/>
      <c r="K27" s="236" t="n"/>
      <c r="L27" s="236" t="n"/>
      <c r="M27" s="276">
        <f>SUM(C27:L27)</f>
        <v/>
      </c>
      <c r="N27" s="55" t="n">
        <v>1500</v>
      </c>
      <c r="O27" s="268">
        <f>N27-M27</f>
        <v/>
      </c>
      <c r="P27" s="256">
        <f>SUM(D27:L27)+'0313'!P27</f>
        <v/>
      </c>
    </row>
    <row r="28" spans="1:20">
      <c r="A28" s="236" t="n">
        <v>23</v>
      </c>
      <c r="B28" s="262" t="s">
        <v>192</v>
      </c>
      <c r="C28" s="261">
        <f>-1*'0413'!O28</f>
        <v/>
      </c>
      <c r="D28" s="236" t="n"/>
      <c r="E28" s="227" t="n">
        <v>200</v>
      </c>
      <c r="F28" s="236" t="n"/>
      <c r="G28" s="236" t="n"/>
      <c r="H28" s="236" t="n"/>
      <c r="I28" s="236" t="n"/>
      <c r="J28" s="236" t="n"/>
      <c r="K28" s="236" t="n"/>
      <c r="L28" s="236" t="n"/>
      <c r="M28" s="276">
        <f>SUM(C28:L28)</f>
        <v/>
      </c>
      <c r="N28" s="55" t="n"/>
      <c r="O28" s="268">
        <f>N28-M28</f>
        <v/>
      </c>
      <c r="P28" s="256" t="n"/>
    </row>
    <row r="29" spans="1:20">
      <c r="A29" s="236" t="n">
        <v>24</v>
      </c>
      <c r="B29" s="262" t="s">
        <v>210</v>
      </c>
      <c r="C29" s="261">
        <f>-1*'0413'!O29</f>
        <v/>
      </c>
      <c r="D29" s="236" t="n"/>
      <c r="E29" s="236" t="n"/>
      <c r="F29" s="236" t="n"/>
      <c r="G29" s="236" t="n"/>
      <c r="H29" s="236" t="n"/>
      <c r="I29" s="236" t="n"/>
      <c r="J29" s="236" t="n"/>
      <c r="K29" s="236" t="n"/>
      <c r="L29" s="236" t="n"/>
      <c r="M29" s="276">
        <f>SUM(C29:L29)</f>
        <v/>
      </c>
      <c r="N29" s="55" t="n">
        <v>-50</v>
      </c>
      <c r="O29" s="268">
        <f>N29-M29</f>
        <v/>
      </c>
      <c r="P29" s="256">
        <f>SUM(D29:L29)+'0413'!P29</f>
        <v/>
      </c>
    </row>
    <row r="30" spans="1:20">
      <c r="A30" s="236" t="n">
        <v>25</v>
      </c>
      <c r="B30" s="262" t="s">
        <v>212</v>
      </c>
      <c r="C30" s="261">
        <f>-1*'0413'!O30</f>
        <v/>
      </c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236" t="n"/>
      <c r="M30" s="276">
        <f>SUM(C30:L30)</f>
        <v/>
      </c>
      <c r="N30" s="55" t="n"/>
      <c r="O30" s="268">
        <f>N30-M30</f>
        <v/>
      </c>
      <c r="P30" s="256">
        <f>SUM(D30:L30)+'0413'!P30</f>
        <v/>
      </c>
    </row>
    <row r="31" spans="1:20">
      <c r="A31" s="236" t="n">
        <v>26</v>
      </c>
      <c r="B31" s="262" t="s">
        <v>203</v>
      </c>
      <c r="C31" s="261">
        <f>-1*'0413'!O31</f>
        <v/>
      </c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276">
        <f>SUM(C31:L31)</f>
        <v/>
      </c>
      <c r="N31" s="55" t="n"/>
      <c r="O31" s="268">
        <f>N31-M31</f>
        <v/>
      </c>
      <c r="P31" s="256">
        <f>SUM(D31:L31)+'0413'!P31</f>
        <v/>
      </c>
    </row>
    <row r="32" spans="1:20">
      <c r="A32" s="236" t="n">
        <v>27</v>
      </c>
      <c r="B32" s="262" t="s">
        <v>209</v>
      </c>
      <c r="C32" s="261">
        <f>-1*'0413'!O32</f>
        <v/>
      </c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276">
        <f>SUM(C32:L32)</f>
        <v/>
      </c>
      <c r="N32" s="55" t="n"/>
      <c r="O32" s="268">
        <f>N32-M32</f>
        <v/>
      </c>
      <c r="P32" s="256">
        <f>SUM(D32:L32)+'0413'!P32</f>
        <v/>
      </c>
    </row>
    <row r="33" spans="1:20">
      <c r="A33" s="236" t="n">
        <v>28</v>
      </c>
      <c r="B33" s="262" t="s">
        <v>179</v>
      </c>
      <c r="C33" s="261">
        <f>-1*'0413'!O33</f>
        <v/>
      </c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276">
        <f>SUM(C33:L33)</f>
        <v/>
      </c>
      <c r="N33" s="55" t="n"/>
      <c r="O33" s="268">
        <f>N33-M33</f>
        <v/>
      </c>
      <c r="P33" s="256">
        <f>SUM(D33:L33)+'0413'!P33</f>
        <v/>
      </c>
    </row>
    <row r="34" spans="1:20">
      <c r="A34" s="236" t="n">
        <v>29</v>
      </c>
      <c r="B34" s="262" t="s">
        <v>154</v>
      </c>
      <c r="C34" s="261">
        <f>-1*'0413'!O34</f>
        <v/>
      </c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276">
        <f>SUM(C34:L34)</f>
        <v/>
      </c>
      <c r="N34" s="55" t="n"/>
      <c r="O34" s="268">
        <f>N34-M34</f>
        <v/>
      </c>
      <c r="P34" s="256">
        <f>SUM(D34:L34)+'0413'!P34</f>
        <v/>
      </c>
    </row>
    <row r="35" spans="1:20">
      <c r="C35" s="230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71" t="n"/>
      <c r="N35" s="71" t="n"/>
      <c r="P35" s="234" t="n"/>
    </row>
    <row r="36" spans="1:20">
      <c r="C36" s="230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71" t="n"/>
      <c r="N36" s="71" t="n"/>
      <c r="P36" s="234" t="n"/>
    </row>
    <row r="37" spans="1:20">
      <c r="C37" s="230" t="n"/>
      <c r="D37" s="236" t="n"/>
      <c r="E37" s="236" t="n"/>
      <c r="F37" s="236" t="n"/>
      <c r="G37" s="236" t="n"/>
      <c r="H37" s="236" t="n"/>
      <c r="I37" s="236" t="n"/>
      <c r="J37" s="236" t="s">
        <v>582</v>
      </c>
      <c r="K37" s="236" t="n"/>
      <c r="L37" s="236" t="n"/>
      <c r="M37" s="71" t="n"/>
      <c r="N37" s="71" t="n"/>
      <c r="P37" s="234" t="n"/>
    </row>
    <row r="38" spans="1:20">
      <c r="C38" s="230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1" t="n"/>
      <c r="N38" s="71" t="n"/>
      <c r="P38" s="234" t="n"/>
    </row>
    <row r="39" spans="1:20">
      <c r="C39" s="230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</row>
    <row r="40" spans="1:20">
      <c r="C40" s="230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</row>
    <row r="41" spans="1:20">
      <c r="C41" s="230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</row>
    <row r="42" spans="1:20">
      <c r="C42" s="230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</row>
    <row r="43" spans="1:20">
      <c r="C43" s="230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</row>
    <row r="44" spans="1:20">
      <c r="C44" s="230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</row>
    <row r="45" spans="1:20">
      <c r="C45" s="230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</row>
    <row r="46" spans="1:20">
      <c r="C46" s="230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</row>
    <row r="47" spans="1:20">
      <c r="C47" s="230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</row>
    <row r="48" spans="1:20">
      <c r="C48" s="230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</row>
    <row r="49" spans="1:20">
      <c r="C49" s="230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</row>
    <row r="50" spans="1:20">
      <c r="C50" s="230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</row>
    <row r="51" spans="1:20">
      <c r="C51" s="230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</row>
    <row r="52" spans="1:20">
      <c r="C52" s="230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</row>
    <row r="53" spans="1:20">
      <c r="C53" s="230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</row>
    <row r="54" spans="1:20">
      <c r="C54" s="230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</row>
    <row r="55" spans="1:20">
      <c r="C55" s="230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</row>
    <row r="56" spans="1:20">
      <c r="C56" s="230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</row>
    <row r="57" spans="1:20">
      <c r="C57" s="230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</row>
    <row r="58" spans="1:20">
      <c r="C58" s="230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</row>
    <row r="59" spans="1:20">
      <c r="C59" s="230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</row>
    <row r="60" spans="1:20">
      <c r="C60" s="230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</row>
    <row r="61" spans="1:20">
      <c r="C61" s="230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</row>
    <row r="62" spans="1:20">
      <c r="C62" s="230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</row>
    <row r="63" spans="1:20">
      <c r="C63" s="230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</row>
    <row r="64" spans="1:20">
      <c r="C64" s="230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</row>
    <row r="65" spans="1:20">
      <c r="C65" s="230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</row>
    <row r="66" spans="1:20">
      <c r="C66" s="230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</row>
    <row r="67" spans="1:20">
      <c r="C67" s="230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</row>
    <row r="68" spans="1:20">
      <c r="C68" s="230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</row>
    <row r="69" spans="1:20">
      <c r="C69" s="230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</row>
    <row r="70" spans="1:20">
      <c r="C70" s="230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</row>
    <row r="71" spans="1:20">
      <c r="C71" s="230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</row>
    <row r="72" spans="1:20">
      <c r="C72" s="230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</row>
    <row r="73" spans="1:20">
      <c r="C73" s="230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</row>
    <row r="74" spans="1:20">
      <c r="C74" s="230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</row>
    <row r="75" spans="1:20">
      <c r="C75" s="230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</row>
    <row r="76" spans="1:20">
      <c r="C76" s="230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</row>
    <row r="77" spans="1:20">
      <c r="C77" s="230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</row>
    <row r="78" spans="1:20">
      <c r="C78" s="230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</row>
    <row r="79" spans="1:20">
      <c r="C79" s="230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</row>
    <row r="80" spans="1:20">
      <c r="C80" s="230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</row>
    <row r="81" spans="1:20">
      <c r="C81" s="230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</row>
    <row r="82" spans="1:20">
      <c r="C82" s="230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</row>
    <row r="83" spans="1:20">
      <c r="C83" s="230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</row>
    <row r="84" spans="1:20">
      <c r="C84" s="230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</row>
    <row r="85" spans="1:20">
      <c r="C85" s="230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</row>
    <row r="86" spans="1:20">
      <c r="C86" s="230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</row>
    <row r="87" spans="1:20">
      <c r="C87" s="230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</row>
    <row r="88" spans="1:20">
      <c r="C88" s="230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</row>
    <row r="89" spans="1:20">
      <c r="C89" s="230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</row>
    <row r="90" spans="1:20">
      <c r="C90" s="230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</row>
    <row r="91" spans="1:20">
      <c r="C91" s="230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</row>
    <row r="92" spans="1:20">
      <c r="C92" s="230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</row>
    <row r="93" spans="1:20">
      <c r="C93" s="230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</row>
    <row r="94" spans="1:20">
      <c r="C94" s="230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</row>
    <row r="95" spans="1:20">
      <c r="C95" s="230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</row>
    <row r="96" spans="1:20">
      <c r="C96" s="230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</row>
    <row r="97" spans="1:20">
      <c r="C97" s="230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</row>
    <row r="98" spans="1:20">
      <c r="C98" s="230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</row>
    <row r="99" spans="1:20">
      <c r="C99" s="230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</row>
    <row r="100" spans="1:20">
      <c r="C100" s="230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</row>
    <row r="101" spans="1:20">
      <c r="C101" s="230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</row>
  </sheetData>
  <pageMargins bottom="1" footer="0.5" header="0.5" left="0.75" right="0.75" top="1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16" min="16" style="291" width="11.57"/>
    <col customWidth="1" max="20" min="17" style="291" width="17.29"/>
  </cols>
  <sheetData>
    <row r="1" spans="1:20">
      <c r="A1" s="236" t="n">
        <v>-4</v>
      </c>
      <c r="B1" s="218" t="s">
        <v>245</v>
      </c>
      <c r="C1" s="181" t="s">
        <v>252</v>
      </c>
      <c r="D1" s="182" t="n">
        <v>41365</v>
      </c>
      <c r="E1" s="182" t="n">
        <v>41368</v>
      </c>
      <c r="F1" s="182" t="n">
        <v>41372</v>
      </c>
      <c r="G1" s="182" t="n">
        <v>41375</v>
      </c>
      <c r="H1" s="182" t="n">
        <v>41379</v>
      </c>
      <c r="I1" s="182" t="n">
        <v>41382</v>
      </c>
      <c r="J1" s="182" t="n">
        <v>41386</v>
      </c>
      <c r="K1" s="182" t="n">
        <v>41389</v>
      </c>
      <c r="L1" s="182" t="n">
        <v>41393</v>
      </c>
      <c r="M1" s="16" t="s">
        <v>253</v>
      </c>
      <c r="N1" s="17" t="s">
        <v>254</v>
      </c>
      <c r="O1" s="18" t="s">
        <v>255</v>
      </c>
      <c r="P1" s="19" t="s">
        <v>577</v>
      </c>
    </row>
    <row r="2" spans="1:20">
      <c r="A2" s="246" t="n">
        <v>-3</v>
      </c>
      <c r="B2" s="22" t="s">
        <v>258</v>
      </c>
      <c r="C2" s="23">
        <f>'0313'!M29</f>
        <v/>
      </c>
      <c r="D2" s="260" t="s">
        <v>339</v>
      </c>
      <c r="E2" s="227" t="s">
        <v>378</v>
      </c>
      <c r="F2" s="226" t="s">
        <v>583</v>
      </c>
      <c r="G2" s="226" t="s">
        <v>378</v>
      </c>
      <c r="H2" s="226" t="s">
        <v>584</v>
      </c>
      <c r="I2" s="227" t="s">
        <v>468</v>
      </c>
      <c r="J2" s="227" t="s">
        <v>585</v>
      </c>
      <c r="K2" s="227" t="s">
        <v>291</v>
      </c>
      <c r="L2" s="226" t="s">
        <v>342</v>
      </c>
      <c r="M2" s="26">
        <f>C2+M3-M4</f>
        <v/>
      </c>
      <c r="N2" s="55" t="n"/>
      <c r="O2" s="268">
        <f>SUM(O5:O34)</f>
        <v/>
      </c>
      <c r="P2" s="43" t="n"/>
      <c r="Q2" s="246" t="n"/>
      <c r="R2" s="246" t="n"/>
      <c r="S2" s="246" t="n"/>
      <c r="T2" s="246" t="n"/>
    </row>
    <row r="3" spans="1:20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11" t="n"/>
      <c r="Q3" s="236" t="n"/>
      <c r="R3" s="236" t="n"/>
      <c r="S3" s="236" t="n"/>
      <c r="T3" s="236" t="n"/>
    </row>
    <row r="4" spans="1:20">
      <c r="A4" s="257" t="n">
        <v>-1</v>
      </c>
      <c r="B4" s="40" t="s">
        <v>263</v>
      </c>
      <c r="C4" s="40" t="n"/>
      <c r="D4" s="229" t="n">
        <v>2600</v>
      </c>
      <c r="E4" s="229" t="n">
        <v>2600</v>
      </c>
      <c r="F4" s="229" t="n">
        <v>2600</v>
      </c>
      <c r="G4" s="229" t="n">
        <v>2600</v>
      </c>
      <c r="H4" s="229" t="n">
        <v>2600</v>
      </c>
      <c r="I4" s="229" t="n">
        <v>1200</v>
      </c>
      <c r="J4" s="229" t="n">
        <v>2600</v>
      </c>
      <c r="K4" s="229" t="n">
        <v>2600</v>
      </c>
      <c r="L4" s="229" t="n">
        <v>1200</v>
      </c>
      <c r="M4" s="229">
        <f>SUM(C4:L4)</f>
        <v/>
      </c>
      <c r="N4" s="55" t="n"/>
      <c r="O4" s="268" t="n"/>
      <c r="P4" s="43" t="n"/>
    </row>
    <row r="5" spans="1:20">
      <c r="A5" s="236" t="n">
        <v>0</v>
      </c>
      <c r="B5" s="263" t="s">
        <v>264</v>
      </c>
      <c r="C5" s="261" t="n">
        <v>0</v>
      </c>
      <c r="E5" s="226" t="n">
        <v>0</v>
      </c>
      <c r="J5" s="227" t="n">
        <v>0</v>
      </c>
      <c r="L5" s="236" t="n"/>
      <c r="M5" s="276">
        <f>SUM(C5:L5)</f>
        <v/>
      </c>
      <c r="N5" s="55" t="n"/>
      <c r="O5" s="268">
        <f>N5-M5</f>
        <v/>
      </c>
      <c r="P5" s="256" t="n"/>
    </row>
    <row r="6" spans="1:20">
      <c r="A6" s="236" t="n">
        <v>1</v>
      </c>
      <c r="B6" s="262" t="s">
        <v>8</v>
      </c>
      <c r="C6" s="261">
        <f>-1*'0313'!O1</f>
        <v/>
      </c>
      <c r="D6" s="226" t="n">
        <v>250</v>
      </c>
      <c r="E6" s="231" t="n"/>
      <c r="F6" s="226" t="n">
        <v>250</v>
      </c>
      <c r="G6" s="226" t="n">
        <v>250</v>
      </c>
      <c r="H6" s="236" t="n"/>
      <c r="J6" s="226" t="n">
        <v>250</v>
      </c>
      <c r="K6" s="226" t="n">
        <v>250</v>
      </c>
      <c r="L6" s="226" t="n">
        <v>200</v>
      </c>
      <c r="M6" s="276">
        <f>SUM(C6:L6)</f>
        <v/>
      </c>
      <c r="N6" s="55" t="n">
        <v>2600</v>
      </c>
      <c r="O6" s="268">
        <f>N6-M6</f>
        <v/>
      </c>
      <c r="P6" s="256">
        <f>SUM(D6:L6)+'0313'!Q1</f>
        <v/>
      </c>
    </row>
    <row r="7" spans="1:20">
      <c r="A7" s="236" t="n">
        <v>2</v>
      </c>
      <c r="B7" s="262" t="s">
        <v>10</v>
      </c>
      <c r="C7" s="261">
        <f>-1*'0313'!O2</f>
        <v/>
      </c>
      <c r="D7" s="226" t="n">
        <v>250</v>
      </c>
      <c r="E7" s="226" t="n">
        <v>250</v>
      </c>
      <c r="F7" s="227" t="n">
        <v>250</v>
      </c>
      <c r="G7" s="227" t="n">
        <v>250</v>
      </c>
      <c r="H7" s="227" t="n">
        <v>250</v>
      </c>
      <c r="I7" s="226" t="n">
        <v>150</v>
      </c>
      <c r="J7" s="226" t="n">
        <v>250</v>
      </c>
      <c r="K7" s="227" t="n">
        <v>250</v>
      </c>
      <c r="L7" s="227" t="n">
        <v>200</v>
      </c>
      <c r="M7" s="276">
        <f>SUM(C7:L7)</f>
        <v/>
      </c>
      <c r="N7" s="55" t="n">
        <v>2000</v>
      </c>
      <c r="O7" s="268">
        <f>N7-M7</f>
        <v/>
      </c>
      <c r="P7" s="256">
        <f>SUM(D7:L7)+'0313'!Q2</f>
        <v/>
      </c>
    </row>
    <row r="8" spans="1:20">
      <c r="A8" s="236" t="n">
        <v>3</v>
      </c>
      <c r="B8" s="262" t="s">
        <v>13</v>
      </c>
      <c r="C8" s="261">
        <f>-1*'0313'!O3</f>
        <v/>
      </c>
      <c r="D8" s="236" t="n"/>
      <c r="E8" s="231" t="n"/>
      <c r="F8" s="236" t="n"/>
      <c r="G8" s="236" t="n"/>
      <c r="H8" s="236" t="n"/>
      <c r="I8" s="236" t="n"/>
      <c r="J8" s="236" t="n"/>
      <c r="K8" s="236" t="n"/>
      <c r="L8" s="236" t="n"/>
      <c r="M8" s="276">
        <f>SUM(C8:L8)</f>
        <v/>
      </c>
      <c r="N8" s="55" t="n"/>
      <c r="O8" s="268">
        <f>N8-M8</f>
        <v/>
      </c>
      <c r="P8" s="256">
        <f>SUM(D8:L8)+'0313'!Q3</f>
        <v/>
      </c>
    </row>
    <row r="9" spans="1:20">
      <c r="A9" s="236" t="n">
        <v>4</v>
      </c>
      <c r="B9" s="262" t="s">
        <v>124</v>
      </c>
      <c r="C9" s="261">
        <f>-1*'0313'!O4</f>
        <v/>
      </c>
      <c r="D9" s="227" t="n">
        <v>250</v>
      </c>
      <c r="E9" s="227" t="n">
        <v>250</v>
      </c>
      <c r="F9" s="227" t="n">
        <v>250</v>
      </c>
      <c r="G9" s="227" t="n">
        <v>250</v>
      </c>
      <c r="H9" s="226" t="n">
        <v>250</v>
      </c>
      <c r="I9" s="236" t="n"/>
      <c r="J9" s="236" t="n"/>
      <c r="K9" s="236" t="n"/>
      <c r="L9" s="236" t="n"/>
      <c r="M9" s="276">
        <f>SUM(C9:L9)</f>
        <v/>
      </c>
      <c r="N9" s="55" t="n"/>
      <c r="O9" s="268">
        <f>N9-M9</f>
        <v/>
      </c>
      <c r="P9" s="256">
        <f>SUM(D9:L9)+'0313'!Q4</f>
        <v/>
      </c>
    </row>
    <row r="10" spans="1:20">
      <c r="A10" s="236" t="n">
        <v>5</v>
      </c>
      <c r="B10" s="262" t="s">
        <v>16</v>
      </c>
      <c r="C10" s="261">
        <f>-1*'0313'!O5</f>
        <v/>
      </c>
      <c r="D10" s="226" t="n">
        <v>250</v>
      </c>
      <c r="E10" s="227" t="n">
        <v>250</v>
      </c>
      <c r="F10" s="227" t="n">
        <v>250</v>
      </c>
      <c r="G10" s="227" t="n">
        <v>250</v>
      </c>
      <c r="H10" s="226" t="n">
        <v>250</v>
      </c>
      <c r="I10" s="236" t="n"/>
      <c r="J10" s="236" t="n"/>
      <c r="K10" s="226" t="n">
        <v>250</v>
      </c>
      <c r="L10" s="227" t="n">
        <v>200</v>
      </c>
      <c r="M10" s="276">
        <f>SUM(C10:L10)</f>
        <v/>
      </c>
      <c r="N10" s="55" t="n">
        <v>1200</v>
      </c>
      <c r="O10" s="268">
        <f>N10-M10</f>
        <v/>
      </c>
      <c r="P10" s="256">
        <f>SUM(D10:L10)+'0313'!Q5</f>
        <v/>
      </c>
    </row>
    <row r="11" spans="1:20">
      <c r="A11" s="236" t="n">
        <v>6</v>
      </c>
      <c r="B11" s="262" t="s">
        <v>19</v>
      </c>
      <c r="C11" s="261">
        <f>-1*'0313'!O6</f>
        <v/>
      </c>
      <c r="D11" s="227" t="n">
        <v>250</v>
      </c>
      <c r="E11" s="226" t="n">
        <v>250</v>
      </c>
      <c r="F11" s="236" t="n"/>
      <c r="G11" s="236" t="n"/>
      <c r="H11" s="236" t="n"/>
      <c r="I11" s="246" t="n"/>
      <c r="J11" s="236" t="n"/>
      <c r="K11" s="236" t="n"/>
      <c r="L11" s="236" t="n"/>
      <c r="M11" s="276">
        <f>SUM(C11:L11)</f>
        <v/>
      </c>
      <c r="N11" s="55">
        <f>M11</f>
        <v/>
      </c>
      <c r="O11" s="268">
        <f>N11-M11</f>
        <v/>
      </c>
      <c r="P11" s="256">
        <f>SUM(D11:L11)+'0313'!Q6</f>
        <v/>
      </c>
    </row>
    <row r="12" spans="1:20">
      <c r="A12" s="236" t="n">
        <v>7</v>
      </c>
      <c r="B12" s="262" t="s">
        <v>22</v>
      </c>
      <c r="C12" s="261">
        <f>-1*'0313'!O7</f>
        <v/>
      </c>
      <c r="D12" s="226" t="n">
        <v>250</v>
      </c>
      <c r="E12" s="227" t="n">
        <v>250</v>
      </c>
      <c r="F12" s="227" t="n">
        <v>250</v>
      </c>
      <c r="G12" s="227" t="n">
        <v>250</v>
      </c>
      <c r="H12" s="236" t="n"/>
      <c r="I12" s="236" t="n"/>
      <c r="J12" s="236" t="n"/>
      <c r="K12" s="236" t="n"/>
      <c r="L12" s="236" t="n"/>
      <c r="M12" s="276">
        <f>SUM(C12:L12)</f>
        <v/>
      </c>
      <c r="N12" s="55" t="n"/>
      <c r="O12" s="268">
        <f>N12-M12</f>
        <v/>
      </c>
      <c r="P12" s="256">
        <f>SUM(D12:L12)+'0313'!Q7</f>
        <v/>
      </c>
    </row>
    <row r="13" spans="1:20">
      <c r="A13" s="236" t="n">
        <v>8</v>
      </c>
      <c r="B13" s="262" t="s">
        <v>187</v>
      </c>
      <c r="C13" s="261">
        <f>-1*'0313'!O8</f>
        <v/>
      </c>
      <c r="D13" s="236" t="n"/>
      <c r="E13" s="231" t="n"/>
      <c r="F13" s="236" t="n"/>
      <c r="G13" s="236" t="n"/>
      <c r="H13" s="236" t="n"/>
      <c r="I13" s="236" t="n"/>
      <c r="J13" s="227" t="n">
        <v>250</v>
      </c>
      <c r="K13" s="226" t="n">
        <v>250</v>
      </c>
      <c r="L13" s="227" t="n">
        <v>200</v>
      </c>
      <c r="M13" s="276">
        <f>SUM(C13:L13)</f>
        <v/>
      </c>
      <c r="N13" s="55" t="n"/>
      <c r="O13" s="268">
        <f>N13-M13</f>
        <v/>
      </c>
      <c r="P13" s="256">
        <f>SUM(D13:L13)+'0313'!Q8</f>
        <v/>
      </c>
    </row>
    <row r="14" spans="1:20">
      <c r="A14" s="236" t="n">
        <v>9</v>
      </c>
      <c r="B14" s="262" t="s">
        <v>213</v>
      </c>
      <c r="C14" s="261">
        <f>-1*'0313'!O9</f>
        <v/>
      </c>
      <c r="D14" s="236" t="n"/>
      <c r="E14" s="231" t="n"/>
      <c r="F14" s="236" t="n"/>
      <c r="G14" s="236" t="n"/>
      <c r="H14" s="236" t="n"/>
      <c r="I14" s="236" t="n"/>
      <c r="J14" s="236" t="n"/>
      <c r="K14" s="236" t="n"/>
      <c r="L14" s="236" t="n"/>
      <c r="M14" s="276">
        <f>SUM(C14:L14)</f>
        <v/>
      </c>
      <c r="N14" s="55" t="n"/>
      <c r="O14" s="268">
        <f>N14-M14</f>
        <v/>
      </c>
      <c r="P14" s="256">
        <f>SUM(D14:L14)+'0313'!Q9</f>
        <v/>
      </c>
    </row>
    <row r="15" spans="1:20">
      <c r="A15" s="236" t="n">
        <v>10</v>
      </c>
      <c r="B15" s="262" t="s">
        <v>28</v>
      </c>
      <c r="C15" s="261">
        <f>-1*'0313'!O10</f>
        <v/>
      </c>
      <c r="D15" s="236" t="n"/>
      <c r="E15" s="231" t="n"/>
      <c r="F15" s="226" t="n">
        <v>250</v>
      </c>
      <c r="G15" s="236" t="n"/>
      <c r="H15" s="236" t="n"/>
      <c r="I15" s="246" t="n"/>
      <c r="J15" s="236" t="n"/>
      <c r="K15" s="226" t="n">
        <v>250</v>
      </c>
      <c r="L15" s="236" t="n"/>
      <c r="M15" s="276">
        <f>SUM(C15:L15)</f>
        <v/>
      </c>
      <c r="N15" s="55" t="n"/>
      <c r="O15" s="268">
        <f>N15-M15</f>
        <v/>
      </c>
      <c r="P15" s="256">
        <f>SUM(D15:L15)+'0313'!Q10</f>
        <v/>
      </c>
    </row>
    <row r="16" spans="1:20">
      <c r="A16" s="236" t="n">
        <v>11</v>
      </c>
      <c r="B16" s="262" t="s">
        <v>184</v>
      </c>
      <c r="C16" s="261">
        <f>-1*'0313'!O11</f>
        <v/>
      </c>
      <c r="D16" s="236" t="n"/>
      <c r="E16" s="227" t="n">
        <v>250</v>
      </c>
      <c r="F16" s="236" t="n"/>
      <c r="G16" s="226" t="n">
        <v>250</v>
      </c>
      <c r="H16" s="236" t="n"/>
      <c r="I16" s="226" t="n">
        <v>150</v>
      </c>
      <c r="J16" s="236" t="n"/>
      <c r="K16" s="236" t="n"/>
      <c r="L16" s="236" t="n"/>
      <c r="M16" s="276">
        <f>SUM(C16:L16)</f>
        <v/>
      </c>
      <c r="N16" s="55" t="n">
        <v>1200</v>
      </c>
      <c r="O16" s="268">
        <f>N16-M16</f>
        <v/>
      </c>
      <c r="P16" s="256">
        <f>SUM(D16:L16)+'0313'!Q11</f>
        <v/>
      </c>
    </row>
    <row r="17" spans="1:20">
      <c r="A17" s="236" t="n">
        <v>12</v>
      </c>
      <c r="B17" s="262" t="s">
        <v>46</v>
      </c>
      <c r="C17" s="261">
        <f>-1*'0313'!O12</f>
        <v/>
      </c>
      <c r="D17" s="227" t="n">
        <v>250</v>
      </c>
      <c r="E17" s="226" t="n">
        <v>250</v>
      </c>
      <c r="F17" s="226" t="n">
        <v>250</v>
      </c>
      <c r="G17" s="236" t="n"/>
      <c r="H17" s="226" t="n">
        <v>250</v>
      </c>
      <c r="I17" s="227" t="n">
        <v>150</v>
      </c>
      <c r="J17" s="236" t="n"/>
      <c r="K17" s="236" t="n"/>
      <c r="L17" s="236" t="n"/>
      <c r="M17" s="276">
        <f>SUM(C17:L17)</f>
        <v/>
      </c>
      <c r="N17" s="55" t="n"/>
      <c r="O17" s="268">
        <f>N17-M17</f>
        <v/>
      </c>
      <c r="P17" s="256">
        <f>SUM(D17:L17)+'0313'!Q12</f>
        <v/>
      </c>
    </row>
    <row r="18" spans="1:20">
      <c r="A18" s="236" t="n">
        <v>13</v>
      </c>
      <c r="B18" s="262" t="s">
        <v>211</v>
      </c>
      <c r="C18" s="261">
        <f>-1*'0313'!O13</f>
        <v/>
      </c>
      <c r="D18" s="231" t="n"/>
      <c r="E18" s="231" t="n"/>
      <c r="F18" s="231" t="n"/>
      <c r="G18" s="231" t="n"/>
      <c r="H18" s="231" t="n"/>
      <c r="I18" s="231" t="n"/>
      <c r="J18" s="231" t="n"/>
      <c r="K18" s="231" t="n"/>
      <c r="L18" s="236" t="n"/>
      <c r="M18" s="276">
        <f>SUM(C18:L18)</f>
        <v/>
      </c>
      <c r="N18" s="55" t="n"/>
      <c r="O18" s="268">
        <f>N18-M18</f>
        <v/>
      </c>
      <c r="P18" s="256">
        <f>SUM(D18:L18)+'0313'!Q13</f>
        <v/>
      </c>
    </row>
    <row r="19" spans="1:20">
      <c r="A19" s="236" t="n">
        <v>14</v>
      </c>
      <c r="B19" s="262" t="s">
        <v>238</v>
      </c>
      <c r="C19" s="261">
        <f>-1*'0313'!O14</f>
        <v/>
      </c>
      <c r="D19" s="231" t="n"/>
      <c r="E19" s="231" t="n"/>
      <c r="F19" s="231" t="n"/>
      <c r="G19" s="231" t="n"/>
      <c r="H19" s="231" t="n"/>
      <c r="I19" s="231" t="n"/>
      <c r="J19" s="231" t="n"/>
      <c r="K19" s="231" t="n"/>
      <c r="L19" s="236" t="n"/>
      <c r="M19" s="276">
        <f>SUM(C19:L19)</f>
        <v/>
      </c>
      <c r="N19" s="55" t="n"/>
      <c r="O19" s="268">
        <f>N19-M19</f>
        <v/>
      </c>
      <c r="P19" s="256">
        <f>SUM(D19:L19)+'0313'!Q14</f>
        <v/>
      </c>
    </row>
    <row r="20" spans="1:20">
      <c r="A20" s="236" t="n">
        <v>15</v>
      </c>
      <c r="B20" s="262" t="s">
        <v>201</v>
      </c>
      <c r="C20" s="261">
        <f>-1*'0313'!O15</f>
        <v/>
      </c>
      <c r="D20" s="236" t="n"/>
      <c r="E20" s="231" t="n"/>
      <c r="F20" s="236" t="n"/>
      <c r="G20" s="236" t="n"/>
      <c r="H20" s="236" t="n"/>
      <c r="I20" s="236" t="n"/>
      <c r="J20" s="236" t="n"/>
      <c r="K20" s="236" t="n"/>
      <c r="L20" s="236" t="n"/>
      <c r="M20" s="276">
        <f>SUM(C20:L20)</f>
        <v/>
      </c>
      <c r="N20" s="55" t="n"/>
      <c r="O20" s="268">
        <f>N20-M20</f>
        <v/>
      </c>
      <c r="P20" s="256">
        <f>SUM(D20:L20)+'0313'!Q15</f>
        <v/>
      </c>
    </row>
    <row r="21" spans="1:20">
      <c r="A21" s="236" t="n">
        <v>16</v>
      </c>
      <c r="B21" s="262" t="s">
        <v>31</v>
      </c>
      <c r="C21" s="261">
        <f>-1*'0313'!O16</f>
        <v/>
      </c>
      <c r="D21" s="236" t="n"/>
      <c r="E21" s="231" t="n"/>
      <c r="F21" s="227" t="n">
        <v>250</v>
      </c>
      <c r="G21" s="226" t="n">
        <v>250</v>
      </c>
      <c r="H21" s="226" t="n">
        <v>250</v>
      </c>
      <c r="I21" s="226" t="n">
        <v>150</v>
      </c>
      <c r="J21" s="226" t="n">
        <v>250</v>
      </c>
      <c r="K21" s="227" t="n">
        <v>250</v>
      </c>
      <c r="L21" s="227" t="n">
        <v>200</v>
      </c>
      <c r="M21" s="276">
        <f>SUM(C21:L21)</f>
        <v/>
      </c>
      <c r="N21" s="55" t="n">
        <v>2600</v>
      </c>
      <c r="O21" s="268">
        <f>N21-M21</f>
        <v/>
      </c>
      <c r="P21" s="256">
        <f>SUM(D21:L21)+'0313'!Q16</f>
        <v/>
      </c>
    </row>
    <row r="22" spans="1:20">
      <c r="A22" s="236" t="n">
        <v>17</v>
      </c>
      <c r="B22" s="262" t="s">
        <v>68</v>
      </c>
      <c r="C22" s="261">
        <f>-1*'0313'!O17</f>
        <v/>
      </c>
      <c r="D22" s="236" t="n"/>
      <c r="E22" s="231" t="n"/>
      <c r="F22" s="226" t="n">
        <v>250</v>
      </c>
      <c r="G22" s="236" t="n"/>
      <c r="H22" s="227" t="n">
        <v>250</v>
      </c>
      <c r="J22" s="236" t="n"/>
      <c r="K22" s="226" t="n">
        <v>250</v>
      </c>
      <c r="L22" s="226" t="n">
        <v>200</v>
      </c>
      <c r="M22" s="276">
        <f>SUM(C22:L22)</f>
        <v/>
      </c>
      <c r="N22" s="55" t="n">
        <v>2600</v>
      </c>
      <c r="O22" s="268">
        <f>N22-M22</f>
        <v/>
      </c>
      <c r="P22" s="256" t="n"/>
    </row>
    <row r="23" spans="1:20">
      <c r="A23" s="236" t="n">
        <v>18</v>
      </c>
      <c r="B23" s="262" t="s">
        <v>130</v>
      </c>
      <c r="C23" s="261">
        <f>-1*'0313'!O18</f>
        <v/>
      </c>
      <c r="D23" s="227" t="n">
        <v>250</v>
      </c>
      <c r="E23" s="227" t="n">
        <v>250</v>
      </c>
      <c r="F23" s="236" t="n"/>
      <c r="G23" s="226" t="n">
        <v>250</v>
      </c>
      <c r="H23" s="236" t="n"/>
      <c r="I23" s="227" t="n">
        <v>150</v>
      </c>
      <c r="J23" s="236" t="n"/>
      <c r="K23" s="227" t="n">
        <v>250</v>
      </c>
      <c r="L23" s="227" t="n">
        <v>200</v>
      </c>
      <c r="M23" s="276">
        <f>SUM(C23:L23)</f>
        <v/>
      </c>
      <c r="N23" s="55" t="n">
        <v>1500</v>
      </c>
      <c r="O23" s="268">
        <f>N23-M23</f>
        <v/>
      </c>
      <c r="P23" s="256">
        <f>SUM(D23:L23)+'0313'!Q18</f>
        <v/>
      </c>
    </row>
    <row r="24" spans="1:20">
      <c r="A24" s="236" t="n">
        <v>19</v>
      </c>
      <c r="B24" s="262" t="s">
        <v>65</v>
      </c>
      <c r="C24" s="261">
        <f>-1*'0313'!O19</f>
        <v/>
      </c>
      <c r="D24" s="236" t="n"/>
      <c r="E24" s="231" t="n"/>
      <c r="F24" s="236" t="n"/>
      <c r="G24" s="236" t="n"/>
      <c r="H24" s="236" t="n"/>
      <c r="I24" s="227" t="n">
        <v>150</v>
      </c>
      <c r="J24" s="227" t="n">
        <v>250</v>
      </c>
      <c r="K24" s="227" t="n">
        <v>250</v>
      </c>
      <c r="L24" s="236" t="n"/>
      <c r="M24" s="276">
        <f>SUM(C24:L24)</f>
        <v/>
      </c>
      <c r="N24" s="55" t="n"/>
      <c r="O24" s="268">
        <f>N24-M24</f>
        <v/>
      </c>
      <c r="P24" s="256" t="n"/>
    </row>
    <row r="25" spans="1:20">
      <c r="A25" s="236" t="n">
        <v>20</v>
      </c>
      <c r="B25" s="262" t="s">
        <v>55</v>
      </c>
      <c r="C25" s="261">
        <f>-1*'0313'!O20</f>
        <v/>
      </c>
      <c r="D25" s="236" t="n"/>
      <c r="E25" s="231" t="n"/>
      <c r="F25" s="236" t="n"/>
      <c r="G25" s="236" t="n"/>
      <c r="H25" s="236" t="n"/>
      <c r="I25" s="236" t="n"/>
      <c r="J25" s="236" t="n"/>
      <c r="K25" s="236" t="n"/>
      <c r="L25" s="236" t="n"/>
      <c r="M25" s="276">
        <f>SUM(C25:L25)</f>
        <v/>
      </c>
      <c r="N25" s="55" t="n"/>
      <c r="O25" s="268">
        <f>N25-M25</f>
        <v/>
      </c>
      <c r="P25" s="256" t="n"/>
    </row>
    <row r="26" spans="1:20">
      <c r="A26" s="236" t="n">
        <v>21</v>
      </c>
      <c r="B26" s="262" t="s">
        <v>34</v>
      </c>
      <c r="C26" s="261">
        <f>-1*'0313'!O21</f>
        <v/>
      </c>
      <c r="D26" s="236" t="n"/>
      <c r="E26" s="231" t="n"/>
      <c r="F26" s="236" t="n"/>
      <c r="G26" s="236" t="n"/>
      <c r="H26" s="236" t="n"/>
      <c r="I26" s="236" t="n"/>
      <c r="J26" s="236" t="n"/>
      <c r="K26" s="236" t="n"/>
      <c r="L26" s="236" t="n"/>
      <c r="M26" s="276">
        <f>SUM(C26:L26)</f>
        <v/>
      </c>
      <c r="N26" s="55" t="n"/>
      <c r="O26" s="268">
        <f>N26-M26</f>
        <v/>
      </c>
      <c r="P26" s="256">
        <f>SUM(D26:L26)+'0313'!Q21</f>
        <v/>
      </c>
    </row>
    <row r="27" spans="1:20">
      <c r="A27" s="236" t="n">
        <v>22</v>
      </c>
      <c r="B27" s="262" t="s">
        <v>42</v>
      </c>
      <c r="C27" s="261">
        <f>-1*'0313'!O22</f>
        <v/>
      </c>
      <c r="D27" s="227" t="n">
        <v>250</v>
      </c>
      <c r="E27" s="226" t="n">
        <v>250</v>
      </c>
      <c r="F27" s="227" t="n">
        <v>250</v>
      </c>
      <c r="G27" s="236" t="n"/>
      <c r="H27" s="227" t="n">
        <v>250</v>
      </c>
      <c r="I27" s="236" t="n"/>
      <c r="J27" s="236" t="n"/>
      <c r="K27" s="236" t="n"/>
      <c r="L27" s="236" t="n"/>
      <c r="M27" s="276">
        <f>SUM(C27:L27)</f>
        <v/>
      </c>
      <c r="N27" s="55" t="n"/>
      <c r="O27" s="268">
        <f>N27-M27</f>
        <v/>
      </c>
      <c r="P27" s="256">
        <f>SUM(D27:L27)+'0313'!Q22</f>
        <v/>
      </c>
    </row>
    <row r="28" spans="1:20">
      <c r="A28" s="236" t="n">
        <v>23</v>
      </c>
      <c r="B28" s="262" t="s">
        <v>192</v>
      </c>
      <c r="C28" s="261">
        <f>-1*'0313'!O23</f>
        <v/>
      </c>
      <c r="D28" s="236" t="n"/>
      <c r="E28" s="231" t="n"/>
      <c r="F28" s="236" t="n"/>
      <c r="G28" s="236" t="n"/>
      <c r="H28" s="236" t="n"/>
      <c r="I28" s="246" t="n"/>
      <c r="J28" s="236" t="n"/>
      <c r="K28" s="236" t="n"/>
      <c r="L28" s="226" t="n">
        <v>200</v>
      </c>
      <c r="M28" s="276">
        <f>SUM(C28:L28)</f>
        <v/>
      </c>
      <c r="N28" s="55" t="n">
        <v>700</v>
      </c>
      <c r="O28" s="268">
        <f>N28-M28</f>
        <v/>
      </c>
      <c r="P28" s="256" t="n"/>
    </row>
    <row r="29" spans="1:20">
      <c r="A29" s="236" t="n">
        <v>24</v>
      </c>
      <c r="B29" s="262" t="s">
        <v>210</v>
      </c>
      <c r="C29" s="261">
        <f>-1*'0313'!O24</f>
        <v/>
      </c>
      <c r="D29" s="236" t="n"/>
      <c r="E29" s="231" t="n"/>
      <c r="F29" s="236" t="n"/>
      <c r="G29" s="236" t="n"/>
      <c r="H29" s="236" t="n"/>
      <c r="I29" s="236" t="n"/>
      <c r="J29" s="236" t="n"/>
      <c r="K29" s="236" t="n"/>
      <c r="L29" s="236" t="n"/>
      <c r="M29" s="276">
        <f>SUM(C29:L29)</f>
        <v/>
      </c>
      <c r="N29" s="55" t="n"/>
      <c r="O29" s="268">
        <f>N29-M29</f>
        <v/>
      </c>
      <c r="P29" s="256">
        <f>SUM(D29:L29)+'0313'!Q24</f>
        <v/>
      </c>
    </row>
    <row r="30" spans="1:20">
      <c r="A30" s="236" t="n">
        <v>25</v>
      </c>
      <c r="B30" s="262" t="s">
        <v>212</v>
      </c>
      <c r="C30" s="261">
        <f>-1*'0313'!O25</f>
        <v/>
      </c>
      <c r="D30" s="236" t="n"/>
      <c r="E30" s="231" t="n"/>
      <c r="F30" s="236" t="n"/>
      <c r="G30" s="227" t="n">
        <v>250</v>
      </c>
      <c r="H30" s="236" t="n"/>
      <c r="I30" s="236" t="n"/>
      <c r="J30" s="236" t="n"/>
      <c r="K30" s="236" t="n"/>
      <c r="L30" s="236" t="n"/>
      <c r="M30" s="276">
        <f>SUM(C30:L30)</f>
        <v/>
      </c>
      <c r="N30" s="55" t="n"/>
      <c r="O30" s="268">
        <f>N30-M30</f>
        <v/>
      </c>
      <c r="P30" s="256">
        <f>SUM(D30:L30)+'0313'!Q25</f>
        <v/>
      </c>
    </row>
    <row r="31" spans="1:20">
      <c r="A31" s="236" t="n">
        <v>26</v>
      </c>
      <c r="B31" s="262" t="s">
        <v>203</v>
      </c>
      <c r="C31" s="261" t="n"/>
      <c r="D31" s="226" t="n">
        <v>250</v>
      </c>
      <c r="E31" s="231" t="n"/>
      <c r="F31" s="226" t="n">
        <v>250</v>
      </c>
      <c r="G31" s="236" t="n"/>
      <c r="H31" s="236" t="n"/>
      <c r="I31" s="236" t="n"/>
      <c r="J31" s="226" t="n">
        <v>250</v>
      </c>
      <c r="K31" s="236" t="n"/>
      <c r="L31" s="236" t="n"/>
      <c r="M31" s="276">
        <f>SUM(C31:L31)</f>
        <v/>
      </c>
      <c r="N31" s="55" t="n">
        <v>2000</v>
      </c>
      <c r="O31" s="268">
        <f>N31-M31</f>
        <v/>
      </c>
      <c r="P31" s="256">
        <f>SUM(D31:L31)+'0313'!Q26</f>
        <v/>
      </c>
    </row>
    <row r="32" spans="1:20">
      <c r="A32" s="236" t="n">
        <v>27</v>
      </c>
      <c r="B32" s="262" t="s">
        <v>209</v>
      </c>
      <c r="C32" s="261" t="n"/>
      <c r="D32" s="231" t="n"/>
      <c r="E32" s="231" t="n"/>
      <c r="F32" s="226" t="n">
        <v>250</v>
      </c>
      <c r="G32" s="236" t="n"/>
      <c r="H32" s="236" t="n"/>
      <c r="I32" s="236" t="n"/>
      <c r="J32" s="236" t="n"/>
      <c r="K32" s="236" t="n"/>
      <c r="L32" s="236" t="n"/>
      <c r="M32" s="276">
        <f>SUM(C32:L32)</f>
        <v/>
      </c>
      <c r="N32" s="55" t="n"/>
      <c r="O32" s="268">
        <f>N32-M32</f>
        <v/>
      </c>
      <c r="P32" s="256">
        <f>SUM(D32:L32)+'0313'!Q27</f>
        <v/>
      </c>
    </row>
    <row r="33" spans="1:20">
      <c r="A33" s="236" t="n">
        <v>28</v>
      </c>
      <c r="B33" s="262" t="s">
        <v>179</v>
      </c>
      <c r="C33" s="261" t="n"/>
      <c r="D33" s="231" t="n"/>
      <c r="E33" s="231" t="n"/>
      <c r="G33" s="226" t="n">
        <v>250</v>
      </c>
      <c r="H33" s="227" t="n">
        <v>250</v>
      </c>
      <c r="I33" s="227" t="n">
        <v>150</v>
      </c>
      <c r="J33" s="236" t="n"/>
      <c r="K33" s="227" t="n">
        <v>250</v>
      </c>
      <c r="L33" s="226" t="n">
        <v>200</v>
      </c>
      <c r="M33" s="276">
        <f>SUM(C33:L33)</f>
        <v/>
      </c>
      <c r="N33" s="55" t="n"/>
      <c r="O33" s="268">
        <f>N33-M33</f>
        <v/>
      </c>
      <c r="P33" s="256">
        <f>SUM(D33:L33)+'0313'!Q28</f>
        <v/>
      </c>
    </row>
    <row r="34" spans="1:20">
      <c r="A34" s="236" t="n">
        <v>29</v>
      </c>
      <c r="B34" s="262" t="s">
        <v>154</v>
      </c>
      <c r="C34" s="261" t="n"/>
      <c r="D34" s="231" t="n"/>
      <c r="E34" s="231" t="n"/>
      <c r="I34" s="226" t="n">
        <v>150</v>
      </c>
      <c r="J34" s="236" t="n"/>
      <c r="K34" s="236" t="n"/>
      <c r="L34" s="236" t="n"/>
      <c r="M34" s="276">
        <f>SUM(C34:L34)</f>
        <v/>
      </c>
      <c r="N34" s="55" t="n"/>
      <c r="O34" s="268">
        <f>N34-M34</f>
        <v/>
      </c>
      <c r="P34" s="256">
        <f>SUM(D34:L34)+'0313'!Q29</f>
        <v/>
      </c>
    </row>
    <row r="35" spans="1:20">
      <c r="C35" s="230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71" t="n"/>
      <c r="N35" s="71" t="n"/>
      <c r="P35" s="234" t="n"/>
    </row>
    <row r="36" spans="1:20">
      <c r="C36" s="230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71" t="n"/>
      <c r="N36" s="71" t="n"/>
      <c r="P36" s="234" t="n"/>
    </row>
    <row r="37" spans="1:20">
      <c r="C37" s="230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71" t="n"/>
      <c r="N37" s="71" t="n"/>
      <c r="P37" s="234" t="n"/>
    </row>
    <row r="38" spans="1:20">
      <c r="C38" s="230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1" t="n"/>
      <c r="N38" s="71" t="n"/>
      <c r="P38" s="234" t="n"/>
    </row>
    <row r="39" spans="1:20">
      <c r="C39" s="230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</row>
    <row r="40" spans="1:20">
      <c r="C40" s="230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</row>
    <row r="41" spans="1:20">
      <c r="C41" s="230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</row>
    <row r="42" spans="1:20">
      <c r="C42" s="230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</row>
    <row r="43" spans="1:20">
      <c r="C43" s="230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</row>
    <row r="44" spans="1:20">
      <c r="C44" s="230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</row>
    <row r="45" spans="1:20">
      <c r="C45" s="230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</row>
    <row r="46" spans="1:20">
      <c r="C46" s="230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</row>
    <row r="47" spans="1:20">
      <c r="C47" s="230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</row>
    <row r="48" spans="1:20">
      <c r="C48" s="230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</row>
    <row r="49" spans="1:20">
      <c r="C49" s="230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</row>
    <row r="50" spans="1:20">
      <c r="C50" s="230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</row>
    <row r="51" spans="1:20">
      <c r="C51" s="230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</row>
    <row r="52" spans="1:20">
      <c r="C52" s="230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</row>
    <row r="53" spans="1:20">
      <c r="C53" s="230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</row>
    <row r="54" spans="1:20">
      <c r="C54" s="230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</row>
    <row r="55" spans="1:20">
      <c r="C55" s="230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</row>
    <row r="56" spans="1:20">
      <c r="C56" s="230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</row>
    <row r="57" spans="1:20">
      <c r="C57" s="230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</row>
    <row r="58" spans="1:20">
      <c r="C58" s="230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</row>
    <row r="59" spans="1:20">
      <c r="C59" s="230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</row>
    <row r="60" spans="1:20">
      <c r="C60" s="230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</row>
    <row r="61" spans="1:20">
      <c r="C61" s="230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</row>
    <row r="62" spans="1:20">
      <c r="C62" s="230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</row>
    <row r="63" spans="1:20">
      <c r="C63" s="230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</row>
    <row r="64" spans="1:20">
      <c r="C64" s="230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</row>
    <row r="65" spans="1:20">
      <c r="C65" s="230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</row>
    <row r="66" spans="1:20">
      <c r="C66" s="230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</row>
    <row r="67" spans="1:20">
      <c r="C67" s="230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</row>
    <row r="68" spans="1:20">
      <c r="C68" s="230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</row>
    <row r="69" spans="1:20">
      <c r="C69" s="230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</row>
    <row r="70" spans="1:20">
      <c r="C70" s="230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</row>
    <row r="71" spans="1:20">
      <c r="C71" s="230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</row>
    <row r="72" spans="1:20">
      <c r="C72" s="230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</row>
    <row r="73" spans="1:20">
      <c r="C73" s="230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</row>
    <row r="74" spans="1:20">
      <c r="C74" s="230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</row>
    <row r="75" spans="1:20">
      <c r="C75" s="230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</row>
    <row r="76" spans="1:20">
      <c r="C76" s="230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</row>
    <row r="77" spans="1:20">
      <c r="C77" s="230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</row>
    <row r="78" spans="1:20">
      <c r="C78" s="230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</row>
    <row r="79" spans="1:20">
      <c r="C79" s="230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</row>
    <row r="80" spans="1:20">
      <c r="C80" s="230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</row>
    <row r="81" spans="1:20">
      <c r="C81" s="230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</row>
    <row r="82" spans="1:20">
      <c r="C82" s="230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</row>
    <row r="83" spans="1:20">
      <c r="C83" s="230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</row>
    <row r="84" spans="1:20">
      <c r="C84" s="230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</row>
    <row r="85" spans="1:20">
      <c r="C85" s="230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</row>
    <row r="86" spans="1:20">
      <c r="C86" s="230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</row>
    <row r="87" spans="1:20">
      <c r="C87" s="230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</row>
    <row r="88" spans="1:20">
      <c r="C88" s="230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</row>
    <row r="89" spans="1:20">
      <c r="C89" s="230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</row>
    <row r="90" spans="1:20">
      <c r="C90" s="230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</row>
    <row r="91" spans="1:20">
      <c r="C91" s="230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</row>
    <row r="92" spans="1:20">
      <c r="C92" s="230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</row>
    <row r="93" spans="1:20">
      <c r="C93" s="230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</row>
    <row r="94" spans="1:20">
      <c r="C94" s="230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</row>
    <row r="95" spans="1:20">
      <c r="C95" s="230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</row>
    <row r="96" spans="1:20">
      <c r="C96" s="230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</row>
    <row r="97" spans="1:20">
      <c r="C97" s="230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</row>
    <row r="98" spans="1:20">
      <c r="C98" s="230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</row>
    <row r="99" spans="1:20">
      <c r="C99" s="230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</row>
    <row r="100" spans="1:20">
      <c r="C100" s="230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</row>
    <row r="101" spans="1:20">
      <c r="C101" s="230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</row>
  </sheetData>
  <pageMargins bottom="1" footer="0.5" header="0.5" left="0.75" right="0.75" top="1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20" min="16" style="291" width="17.29"/>
  </cols>
  <sheetData>
    <row r="1" spans="1:20">
      <c r="A1" s="236" t="n">
        <v>1</v>
      </c>
      <c r="B1" s="262" t="s">
        <v>8</v>
      </c>
      <c r="C1" s="261">
        <f>-1*'0213'!O1</f>
        <v/>
      </c>
      <c r="D1" s="231" t="n"/>
      <c r="E1" s="226" t="n">
        <v>250</v>
      </c>
      <c r="F1" s="226" t="n">
        <v>250</v>
      </c>
      <c r="G1" s="226" t="n">
        <v>250</v>
      </c>
      <c r="H1" s="236" t="n"/>
      <c r="I1" s="236" t="n"/>
      <c r="J1" s="226" t="n">
        <v>250</v>
      </c>
      <c r="K1" s="236" t="n"/>
      <c r="L1" s="236" t="n"/>
      <c r="M1" s="276">
        <f>SUM(C1:L1)</f>
        <v/>
      </c>
      <c r="N1" s="55" t="n">
        <v>1500</v>
      </c>
      <c r="O1" s="268">
        <f>N1-M1</f>
        <v/>
      </c>
      <c r="P1" s="256">
        <f>SUM(D1:L1)+'0213'!P1</f>
        <v/>
      </c>
      <c r="Q1" s="256">
        <f>SUM(K1:L1)</f>
        <v/>
      </c>
    </row>
    <row r="2" spans="1:20">
      <c r="A2" s="236" t="n">
        <v>2</v>
      </c>
      <c r="B2" s="262" t="s">
        <v>10</v>
      </c>
      <c r="C2" s="261">
        <f>-1*'0213'!O2</f>
        <v/>
      </c>
      <c r="D2" s="226" t="n">
        <v>250</v>
      </c>
      <c r="E2" s="226" t="n">
        <v>250</v>
      </c>
      <c r="F2" s="227" t="n">
        <v>250</v>
      </c>
      <c r="G2" s="226" t="n">
        <v>250</v>
      </c>
      <c r="H2" s="226" t="n">
        <v>250</v>
      </c>
      <c r="I2" s="226" t="n">
        <v>200</v>
      </c>
      <c r="J2" s="236" t="n"/>
      <c r="K2" s="236" t="n"/>
      <c r="L2" s="236" t="n"/>
      <c r="M2" s="276">
        <f>SUM(C2:L2)</f>
        <v/>
      </c>
      <c r="N2" s="55" t="n">
        <v>1000</v>
      </c>
      <c r="O2" s="268">
        <f>N2-M2</f>
        <v/>
      </c>
      <c r="P2" s="256">
        <f>SUM(D2:L2)+'0213'!P2</f>
        <v/>
      </c>
      <c r="Q2" s="256">
        <f>SUM(K2:L2)</f>
        <v/>
      </c>
    </row>
    <row r="3" spans="1:20">
      <c r="A3" s="236" t="n">
        <v>3</v>
      </c>
      <c r="B3" s="262" t="s">
        <v>13</v>
      </c>
      <c r="C3" s="261">
        <f>-1*'0213'!O3</f>
        <v/>
      </c>
      <c r="D3" s="227" t="n">
        <v>250</v>
      </c>
      <c r="E3" s="227" t="n">
        <v>250</v>
      </c>
      <c r="F3" s="231" t="n"/>
      <c r="G3" s="231" t="n"/>
      <c r="H3" s="231" t="n"/>
      <c r="I3" s="236" t="n"/>
      <c r="J3" s="236" t="n"/>
      <c r="K3" s="236" t="n"/>
      <c r="L3" s="236" t="n"/>
      <c r="M3" s="276">
        <f>SUM(C3:L3)</f>
        <v/>
      </c>
      <c r="N3" s="55" t="n">
        <v>1000</v>
      </c>
      <c r="O3" s="268">
        <f>N3-M3</f>
        <v/>
      </c>
      <c r="P3" s="256">
        <f>SUM(D3:L3)+'0213'!P3</f>
        <v/>
      </c>
      <c r="Q3" s="256">
        <f>SUM(K3:L3)</f>
        <v/>
      </c>
    </row>
    <row r="4" spans="1:20">
      <c r="A4" s="236" t="n">
        <v>4</v>
      </c>
      <c r="B4" s="262" t="s">
        <v>124</v>
      </c>
      <c r="C4" s="261">
        <f>-1*'0213'!O4</f>
        <v/>
      </c>
      <c r="D4" s="226" t="n">
        <v>250</v>
      </c>
      <c r="E4" s="227" t="n">
        <v>250</v>
      </c>
      <c r="F4" s="227" t="n">
        <v>250</v>
      </c>
      <c r="G4" s="226" t="n">
        <v>250</v>
      </c>
      <c r="H4" s="227" t="n">
        <v>250</v>
      </c>
      <c r="I4" s="226" t="n">
        <v>200</v>
      </c>
      <c r="J4" s="227" t="n">
        <v>250</v>
      </c>
      <c r="K4" s="236" t="n"/>
      <c r="L4" s="236" t="n"/>
      <c r="M4" s="276">
        <f>SUM(C4:L4)</f>
        <v/>
      </c>
      <c r="N4" s="55" t="n">
        <v>2300</v>
      </c>
      <c r="O4" s="268">
        <f>N4-M4</f>
        <v/>
      </c>
      <c r="P4" s="256">
        <f>SUM(D4:L4)+'0213'!P4</f>
        <v/>
      </c>
      <c r="Q4" s="256">
        <f>SUM(K4:L4)</f>
        <v/>
      </c>
    </row>
    <row r="5" spans="1:20">
      <c r="A5" s="236" t="n">
        <v>5</v>
      </c>
      <c r="B5" s="262" t="s">
        <v>16</v>
      </c>
      <c r="C5" s="261">
        <f>-1*'0213'!O5</f>
        <v/>
      </c>
      <c r="D5" s="226" t="n">
        <v>250</v>
      </c>
      <c r="E5" s="227" t="n">
        <v>250</v>
      </c>
      <c r="F5" s="226" t="n">
        <v>250</v>
      </c>
      <c r="G5" s="226" t="n">
        <v>250</v>
      </c>
      <c r="H5" s="227" t="n">
        <v>250</v>
      </c>
      <c r="I5" s="226" t="n">
        <v>200</v>
      </c>
      <c r="J5" s="226" t="n">
        <v>250</v>
      </c>
      <c r="K5" s="236" t="n"/>
      <c r="L5" s="236" t="n"/>
      <c r="M5" s="276">
        <f>SUM(C5:L5)</f>
        <v/>
      </c>
      <c r="N5" s="55" t="n">
        <v>1000</v>
      </c>
      <c r="O5" s="268">
        <f>N5-M5</f>
        <v/>
      </c>
      <c r="P5" s="256">
        <f>SUM(D5:L5)+'0213'!P5</f>
        <v/>
      </c>
      <c r="Q5" s="256">
        <f>SUM(K5:L5)</f>
        <v/>
      </c>
    </row>
    <row r="6" spans="1:20">
      <c r="A6" s="236" t="n">
        <v>6</v>
      </c>
      <c r="B6" s="262" t="s">
        <v>19</v>
      </c>
      <c r="C6" s="261">
        <f>-1*'0213'!O6</f>
        <v/>
      </c>
      <c r="D6" s="226" t="n">
        <v>250</v>
      </c>
      <c r="E6" s="226" t="n">
        <v>250</v>
      </c>
      <c r="F6" s="226" t="n">
        <v>250</v>
      </c>
      <c r="G6" s="231" t="n"/>
      <c r="H6" s="226" t="n">
        <v>250</v>
      </c>
      <c r="I6" s="236" t="n"/>
      <c r="J6" s="227" t="n">
        <v>250</v>
      </c>
      <c r="K6" s="236" t="n"/>
      <c r="L6" s="236" t="n"/>
      <c r="M6" s="276">
        <f>SUM(C6:L6)</f>
        <v/>
      </c>
      <c r="N6" s="55">
        <f>M6</f>
        <v/>
      </c>
      <c r="O6" s="268">
        <f>N6-M6</f>
        <v/>
      </c>
      <c r="P6" s="256">
        <f>SUM(D6:L6)+'0213'!P6</f>
        <v/>
      </c>
      <c r="Q6" s="256">
        <f>SUM(K6:L6)</f>
        <v/>
      </c>
    </row>
    <row r="7" spans="1:20">
      <c r="A7" s="236" t="n">
        <v>7</v>
      </c>
      <c r="B7" s="262" t="s">
        <v>22</v>
      </c>
      <c r="C7" s="261">
        <f>-1*'0213'!O7</f>
        <v/>
      </c>
      <c r="D7" s="231" t="n"/>
      <c r="E7" s="227" t="n">
        <v>250</v>
      </c>
      <c r="F7" s="226" t="n">
        <v>250</v>
      </c>
      <c r="G7" s="227" t="n">
        <v>250</v>
      </c>
      <c r="H7" s="231" t="n"/>
      <c r="I7" s="236" t="n"/>
      <c r="J7" s="227" t="n">
        <v>250</v>
      </c>
      <c r="K7" s="236" t="n"/>
      <c r="L7" s="236" t="n"/>
      <c r="M7" s="276">
        <f>SUM(C7:L7)</f>
        <v/>
      </c>
      <c r="N7" s="55" t="n"/>
      <c r="O7" s="268">
        <f>N7-M7</f>
        <v/>
      </c>
      <c r="P7" s="256">
        <f>SUM(D7:L7)+'0213'!P7</f>
        <v/>
      </c>
      <c r="Q7" s="256">
        <f>SUM(K7:L7)</f>
        <v/>
      </c>
    </row>
    <row r="8" spans="1:20">
      <c r="A8" s="236" t="n">
        <v>8</v>
      </c>
      <c r="B8" s="262" t="s">
        <v>187</v>
      </c>
      <c r="C8" s="261">
        <f>-1*'0213'!O8</f>
        <v/>
      </c>
      <c r="D8" s="231" t="n"/>
      <c r="E8" s="236" t="n"/>
      <c r="F8" s="231" t="n"/>
      <c r="G8" s="231" t="n"/>
      <c r="H8" s="231" t="n"/>
      <c r="J8" s="236" t="n"/>
      <c r="K8" s="236" t="n"/>
      <c r="L8" s="236" t="n"/>
      <c r="M8" s="276">
        <f>SUM(C8:L8)</f>
        <v/>
      </c>
      <c r="N8" s="55" t="n"/>
      <c r="O8" s="268">
        <f>N8-M8</f>
        <v/>
      </c>
      <c r="P8" s="256">
        <f>SUM(D8:L8)+'0213'!P8</f>
        <v/>
      </c>
      <c r="Q8" s="256">
        <f>SUM(K8:L8)</f>
        <v/>
      </c>
    </row>
    <row r="9" spans="1:20">
      <c r="A9" s="236" t="n">
        <v>9</v>
      </c>
      <c r="B9" s="262" t="s">
        <v>213</v>
      </c>
      <c r="C9" s="261">
        <f>-1*'0213'!O9</f>
        <v/>
      </c>
      <c r="D9" s="231" t="n"/>
      <c r="E9" s="236" t="n"/>
      <c r="F9" s="231" t="n"/>
      <c r="G9" s="231" t="n"/>
      <c r="H9" s="231" t="n"/>
      <c r="I9" s="227" t="n">
        <v>200</v>
      </c>
      <c r="J9" s="236" t="n"/>
      <c r="K9" s="236" t="n"/>
      <c r="L9" s="236" t="n"/>
      <c r="M9" s="276">
        <f>SUM(C9:L9)</f>
        <v/>
      </c>
      <c r="N9" s="55" t="n">
        <v>800</v>
      </c>
      <c r="O9" s="268">
        <f>N9-M9</f>
        <v/>
      </c>
      <c r="P9" s="256">
        <f>SUM(D9:L9)+'0213'!P9</f>
        <v/>
      </c>
      <c r="Q9" s="256">
        <f>SUM(K9:L9)</f>
        <v/>
      </c>
    </row>
    <row r="10" spans="1:20">
      <c r="A10" s="236" t="n">
        <v>10</v>
      </c>
      <c r="B10" s="262" t="s">
        <v>28</v>
      </c>
      <c r="C10" s="261">
        <f>-1*'0213'!O10</f>
        <v/>
      </c>
      <c r="D10" s="231" t="n"/>
      <c r="E10" s="236" t="n"/>
      <c r="F10" s="226" t="n">
        <v>250</v>
      </c>
      <c r="G10" s="231" t="n"/>
      <c r="H10" s="231" t="n"/>
      <c r="I10" s="236" t="n"/>
      <c r="J10" s="226" t="n">
        <v>250</v>
      </c>
      <c r="K10" s="236" t="n"/>
      <c r="L10" s="236" t="n"/>
      <c r="M10" s="276">
        <f>SUM(C10:L10)</f>
        <v/>
      </c>
      <c r="N10" s="55" t="n"/>
      <c r="O10" s="268">
        <f>N10-M10</f>
        <v/>
      </c>
      <c r="P10" s="256">
        <f>SUM(D10:L10)+'0213'!P10</f>
        <v/>
      </c>
      <c r="Q10" s="256">
        <f>SUM(K10:L10)</f>
        <v/>
      </c>
    </row>
    <row r="11" spans="1:20">
      <c r="A11" s="236" t="n">
        <v>11</v>
      </c>
      <c r="B11" s="262" t="s">
        <v>184</v>
      </c>
      <c r="C11" s="261">
        <f>-1*'0213'!O11</f>
        <v/>
      </c>
      <c r="D11" s="231" t="n"/>
      <c r="E11" s="236" t="n"/>
      <c r="F11" s="231" t="n"/>
      <c r="G11" s="231" t="n"/>
      <c r="H11" s="231" t="n"/>
      <c r="I11" s="236" t="n"/>
      <c r="J11" s="236" t="n"/>
      <c r="K11" s="236" t="n"/>
      <c r="L11" s="236" t="n"/>
      <c r="M11" s="276">
        <f>SUM(C11:L11)</f>
        <v/>
      </c>
      <c r="N11" s="55" t="n"/>
      <c r="O11" s="268">
        <f>N11-M11</f>
        <v/>
      </c>
      <c r="P11" s="256">
        <f>SUM(D11:L11)+'0213'!P11</f>
        <v/>
      </c>
      <c r="Q11" s="256">
        <f>SUM(K11:L11)</f>
        <v/>
      </c>
    </row>
    <row r="12" spans="1:20">
      <c r="A12" s="236" t="n">
        <v>12</v>
      </c>
      <c r="B12" s="262" t="s">
        <v>46</v>
      </c>
      <c r="C12" s="261">
        <f>-1*'0213'!O12</f>
        <v/>
      </c>
      <c r="D12" s="227" t="n">
        <v>250</v>
      </c>
      <c r="E12" s="236" t="n"/>
      <c r="F12" s="231" t="n"/>
      <c r="G12" s="226" t="n">
        <v>250</v>
      </c>
      <c r="H12" s="231" t="n"/>
      <c r="I12" s="236" t="n"/>
      <c r="J12" s="226" t="n">
        <v>250</v>
      </c>
      <c r="K12" s="236" t="n"/>
      <c r="L12" s="236" t="n"/>
      <c r="M12" s="276">
        <f>SUM(C12:L12)</f>
        <v/>
      </c>
      <c r="N12" s="55" t="n">
        <v>1400</v>
      </c>
      <c r="O12" s="268">
        <f>N12-M12</f>
        <v/>
      </c>
      <c r="P12" s="256">
        <f>SUM(D12:L12)+'0213'!P12</f>
        <v/>
      </c>
      <c r="Q12" s="256">
        <f>SUM(K12:L12)</f>
        <v/>
      </c>
    </row>
    <row r="13" spans="1:20">
      <c r="A13" s="236" t="n">
        <v>13</v>
      </c>
      <c r="B13" s="262" t="s">
        <v>211</v>
      </c>
      <c r="C13" s="261">
        <f>-1*'0213'!O13</f>
        <v/>
      </c>
      <c r="D13" s="231" t="n"/>
      <c r="E13" s="236" t="n"/>
      <c r="F13" s="231" t="n"/>
      <c r="G13" s="231" t="n"/>
      <c r="H13" s="231" t="n"/>
      <c r="I13" s="231" t="n"/>
      <c r="J13" s="231" t="n"/>
      <c r="K13" s="231" t="n"/>
      <c r="L13" s="236" t="n"/>
      <c r="M13" s="276">
        <f>SUM(C13:L13)</f>
        <v/>
      </c>
      <c r="N13" s="55" t="n"/>
      <c r="O13" s="268">
        <f>N13-M13</f>
        <v/>
      </c>
      <c r="P13" s="256">
        <f>SUM(D13:L13)+'0213'!P13</f>
        <v/>
      </c>
      <c r="Q13" s="256">
        <f>SUM(K13:L13)</f>
        <v/>
      </c>
    </row>
    <row r="14" spans="1:20">
      <c r="A14" s="236" t="n">
        <v>14</v>
      </c>
      <c r="B14" s="262" t="s">
        <v>238</v>
      </c>
      <c r="C14" s="261">
        <f>-1*'0213'!O14</f>
        <v/>
      </c>
      <c r="D14" s="231" t="n"/>
      <c r="E14" s="236" t="n"/>
      <c r="F14" s="231" t="n"/>
      <c r="G14" s="231" t="n"/>
      <c r="H14" s="231" t="n"/>
      <c r="I14" s="231" t="n"/>
      <c r="J14" s="231" t="n"/>
      <c r="K14" s="231" t="n"/>
      <c r="L14" s="236" t="n"/>
      <c r="M14" s="276">
        <f>SUM(C14:L14)</f>
        <v/>
      </c>
      <c r="N14" s="55" t="n"/>
      <c r="O14" s="268">
        <f>N14-M14</f>
        <v/>
      </c>
      <c r="P14" s="256">
        <f>SUM(D14:L14)+'0213'!P14</f>
        <v/>
      </c>
      <c r="Q14" s="256">
        <f>SUM(K14:L14)</f>
        <v/>
      </c>
    </row>
    <row r="15" spans="1:20">
      <c r="A15" s="236" t="n">
        <v>15</v>
      </c>
      <c r="B15" s="262" t="s">
        <v>201</v>
      </c>
      <c r="C15" s="261">
        <f>-1*'0213'!O15</f>
        <v/>
      </c>
      <c r="D15" s="231" t="n"/>
      <c r="E15" s="236" t="n"/>
      <c r="F15" s="231" t="n"/>
      <c r="G15" s="231" t="n"/>
      <c r="H15" s="231" t="n"/>
      <c r="I15" s="236" t="n"/>
      <c r="J15" s="236" t="n"/>
      <c r="K15" s="236" t="n"/>
      <c r="L15" s="236" t="n"/>
      <c r="M15" s="276">
        <f>SUM(C15:L15)</f>
        <v/>
      </c>
      <c r="N15" s="55" t="n"/>
      <c r="O15" s="268">
        <f>N15-M15</f>
        <v/>
      </c>
      <c r="P15" s="256">
        <f>SUM(D15:L15)+'0213'!P15</f>
        <v/>
      </c>
      <c r="Q15" s="256">
        <f>SUM(K15:L15)</f>
        <v/>
      </c>
    </row>
    <row r="16" spans="1:20">
      <c r="A16" s="236" t="n">
        <v>16</v>
      </c>
      <c r="B16" s="262" t="s">
        <v>31</v>
      </c>
      <c r="C16" s="261">
        <f>-1*'0213'!O16</f>
        <v/>
      </c>
      <c r="D16" s="227" t="n">
        <v>250</v>
      </c>
      <c r="E16" s="236" t="n"/>
      <c r="F16" s="231" t="n"/>
      <c r="G16" s="226" t="n">
        <v>250</v>
      </c>
      <c r="H16" s="227" t="n">
        <v>250</v>
      </c>
      <c r="I16" s="226" t="n">
        <v>200</v>
      </c>
      <c r="J16" s="236" t="n"/>
      <c r="K16" s="236" t="n"/>
      <c r="L16" s="236" t="n"/>
      <c r="M16" s="276">
        <f>SUM(C16:L16)</f>
        <v/>
      </c>
      <c r="N16" s="55" t="n">
        <v>3300</v>
      </c>
      <c r="O16" s="268">
        <f>N16-M16</f>
        <v/>
      </c>
      <c r="P16" s="256">
        <f>SUM(D16:L16)+'0213'!P16</f>
        <v/>
      </c>
      <c r="Q16" s="256">
        <f>SUM(K16:L16)</f>
        <v/>
      </c>
    </row>
    <row r="17" spans="1:20">
      <c r="A17" s="236" t="n">
        <v>17</v>
      </c>
      <c r="B17" s="262" t="s">
        <v>68</v>
      </c>
      <c r="C17" s="261">
        <f>-1*'0213'!O17</f>
        <v/>
      </c>
      <c r="D17" s="227" t="n">
        <v>250</v>
      </c>
      <c r="E17" s="236" t="n"/>
      <c r="F17" s="231" t="n"/>
      <c r="G17" s="227" t="n">
        <v>250</v>
      </c>
      <c r="H17" s="226" t="n">
        <v>250</v>
      </c>
      <c r="I17" s="236" t="n"/>
      <c r="J17" s="227" t="n">
        <v>250</v>
      </c>
      <c r="K17" s="236" t="n"/>
      <c r="L17" s="236" t="n"/>
      <c r="M17" s="276">
        <f>SUM(C17:L17)</f>
        <v/>
      </c>
      <c r="N17" s="55" t="n"/>
      <c r="O17" s="268">
        <f>N17-M17</f>
        <v/>
      </c>
      <c r="P17" s="256" t="n"/>
      <c r="Q17" s="256" t="n"/>
    </row>
    <row r="18" spans="1:20">
      <c r="A18" s="236" t="n">
        <v>18</v>
      </c>
      <c r="B18" s="262" t="s">
        <v>130</v>
      </c>
      <c r="C18" s="261" t="n">
        <v>250</v>
      </c>
      <c r="D18" s="231" t="n"/>
      <c r="E18" s="226" t="n">
        <v>250</v>
      </c>
      <c r="F18" s="227" t="n">
        <v>250</v>
      </c>
      <c r="G18" s="227" t="n">
        <v>250</v>
      </c>
      <c r="H18" s="231" t="n"/>
      <c r="I18" s="226" t="n">
        <v>200</v>
      </c>
      <c r="J18" s="236" t="n"/>
      <c r="K18" s="236" t="n"/>
      <c r="L18" s="236" t="n"/>
      <c r="M18" s="276">
        <f>SUM(C18:L18)</f>
        <v/>
      </c>
      <c r="N18" s="55" t="n">
        <v>1000</v>
      </c>
      <c r="O18" s="268">
        <f>N18-M18</f>
        <v/>
      </c>
      <c r="P18" s="256">
        <f>SUM(D18:L18)+C18</f>
        <v/>
      </c>
      <c r="Q18" s="256">
        <f>SUM(K18:L18)</f>
        <v/>
      </c>
    </row>
    <row r="19" spans="1:20">
      <c r="A19" s="236" t="n">
        <v>19</v>
      </c>
      <c r="B19" s="262" t="s">
        <v>65</v>
      </c>
      <c r="C19" s="261">
        <f>-1*'0213'!O19</f>
        <v/>
      </c>
      <c r="D19" s="231" t="n"/>
      <c r="E19" s="236" t="n"/>
      <c r="F19" s="231" t="n"/>
      <c r="G19" s="227" t="n">
        <v>250</v>
      </c>
      <c r="H19" s="231" t="n"/>
      <c r="I19" s="226" t="n">
        <v>200</v>
      </c>
      <c r="J19" s="236" t="n"/>
      <c r="K19" s="236" t="n"/>
      <c r="L19" s="236" t="n"/>
      <c r="M19" s="276">
        <f>SUM(C19:L19)</f>
        <v/>
      </c>
      <c r="N19" s="55" t="n">
        <v>1000</v>
      </c>
      <c r="O19" s="268">
        <f>N19-M19</f>
        <v/>
      </c>
      <c r="P19" s="256" t="n"/>
      <c r="Q19" s="256" t="n"/>
    </row>
    <row r="20" spans="1:20">
      <c r="A20" s="236" t="n">
        <v>20</v>
      </c>
      <c r="B20" s="262" t="s">
        <v>55</v>
      </c>
      <c r="C20" s="261">
        <f>-1*'0213'!O20</f>
        <v/>
      </c>
      <c r="D20" s="231" t="n"/>
      <c r="E20" s="236" t="n"/>
      <c r="F20" s="231" t="n"/>
      <c r="G20" s="231" t="n"/>
      <c r="H20" s="231" t="n"/>
      <c r="I20" s="236" t="n"/>
      <c r="J20" s="236" t="n"/>
      <c r="K20" s="236" t="n"/>
      <c r="L20" s="236" t="n"/>
      <c r="M20" s="276">
        <f>SUM(C20:L20)</f>
        <v/>
      </c>
      <c r="N20" s="55" t="n"/>
      <c r="O20" s="268">
        <f>N20-M20</f>
        <v/>
      </c>
      <c r="P20" s="256" t="n"/>
      <c r="Q20" s="256" t="n"/>
    </row>
    <row r="21" spans="1:20">
      <c r="A21" s="236" t="n">
        <v>21</v>
      </c>
      <c r="B21" s="262" t="s">
        <v>34</v>
      </c>
      <c r="C21" s="261">
        <f>-1*'0213'!O21</f>
        <v/>
      </c>
      <c r="D21" s="231" t="n"/>
      <c r="E21" s="236" t="n"/>
      <c r="F21" s="231" t="n"/>
      <c r="G21" s="231" t="n"/>
      <c r="H21" s="231" t="n"/>
      <c r="I21" s="236" t="n"/>
      <c r="J21" s="236" t="n"/>
      <c r="K21" s="236" t="n"/>
      <c r="L21" s="236" t="n"/>
      <c r="M21" s="276">
        <f>SUM(C21:L21)</f>
        <v/>
      </c>
      <c r="N21" s="55" t="n">
        <v>250</v>
      </c>
      <c r="O21" s="268">
        <f>N21-M21</f>
        <v/>
      </c>
      <c r="P21" s="256">
        <f>SUM(D21:L21)+'0213'!P21</f>
        <v/>
      </c>
      <c r="Q21" s="256">
        <f>SUM(K21:L21)</f>
        <v/>
      </c>
    </row>
    <row r="22" spans="1:20">
      <c r="A22" s="236" t="n">
        <v>22</v>
      </c>
      <c r="B22" s="262" t="s">
        <v>42</v>
      </c>
      <c r="C22" s="261" t="n">
        <v>250</v>
      </c>
      <c r="D22" s="227" t="n">
        <v>250</v>
      </c>
      <c r="E22" s="236" t="n"/>
      <c r="F22" s="227" t="n">
        <v>250</v>
      </c>
      <c r="G22" s="231" t="n"/>
      <c r="H22" s="226" t="n">
        <v>250</v>
      </c>
      <c r="I22" s="226" t="n">
        <v>200</v>
      </c>
      <c r="J22" s="227" t="n">
        <v>250</v>
      </c>
      <c r="K22" s="236" t="n"/>
      <c r="L22" s="236" t="n"/>
      <c r="M22" s="276">
        <f>SUM(C22:L22)</f>
        <v/>
      </c>
      <c r="N22" s="55" t="n">
        <v>1000</v>
      </c>
      <c r="O22" s="268">
        <f>N22-M22</f>
        <v/>
      </c>
      <c r="P22" s="256">
        <f>SUM(D22:L22)</f>
        <v/>
      </c>
      <c r="Q22" s="256">
        <f>SUM(K22:L22)</f>
        <v/>
      </c>
    </row>
    <row r="23" spans="1:20">
      <c r="A23" s="236" t="n">
        <v>23</v>
      </c>
      <c r="B23" s="262" t="s">
        <v>192</v>
      </c>
      <c r="C23" s="261" t="n">
        <v>250</v>
      </c>
      <c r="D23" s="226" t="n">
        <v>250</v>
      </c>
      <c r="E23" s="236" t="n"/>
      <c r="F23" s="231" t="n"/>
      <c r="G23" s="227" t="n">
        <v>250</v>
      </c>
      <c r="H23" s="231" t="n"/>
      <c r="I23" s="236" t="n"/>
      <c r="J23" s="236" t="n"/>
      <c r="K23" s="236" t="n"/>
      <c r="L23" s="236" t="n"/>
      <c r="M23" s="276">
        <f>SUM(C23:L23)</f>
        <v/>
      </c>
      <c r="N23" s="55" t="n">
        <v>250</v>
      </c>
      <c r="O23" s="268">
        <f>N23-M23</f>
        <v/>
      </c>
      <c r="P23" s="256" t="n"/>
      <c r="Q23" s="256" t="n"/>
    </row>
    <row r="24" spans="1:20">
      <c r="A24" s="236" t="n">
        <v>24</v>
      </c>
      <c r="B24" s="262" t="s">
        <v>210</v>
      </c>
      <c r="C24" s="261" t="n"/>
      <c r="D24" s="231" t="n"/>
      <c r="E24" s="236" t="n"/>
      <c r="F24" s="227" t="n">
        <v>250</v>
      </c>
      <c r="G24" s="231" t="n"/>
      <c r="H24" s="236" t="n"/>
      <c r="I24" s="236" t="n"/>
      <c r="J24" s="236" t="n"/>
      <c r="K24" s="236" t="n"/>
      <c r="L24" s="236" t="n"/>
      <c r="M24" s="276">
        <f>SUM(D24:L24)</f>
        <v/>
      </c>
      <c r="N24" s="55" t="n">
        <v>300</v>
      </c>
      <c r="O24" s="268">
        <f>N24-M24</f>
        <v/>
      </c>
      <c r="P24" s="256">
        <f>SUM(D24:L24)</f>
        <v/>
      </c>
      <c r="Q24" s="256">
        <f>SUM(K24:L24)</f>
        <v/>
      </c>
    </row>
    <row r="25" spans="1:20">
      <c r="A25" s="236" t="n">
        <v>25</v>
      </c>
      <c r="B25" s="262" t="s">
        <v>212</v>
      </c>
      <c r="C25" s="261" t="n"/>
      <c r="D25" s="231" t="n"/>
      <c r="E25" s="236" t="n"/>
      <c r="G25" s="227" t="n">
        <v>200</v>
      </c>
      <c r="H25" s="236" t="n"/>
      <c r="I25" s="236" t="n"/>
      <c r="J25" s="236" t="n"/>
      <c r="K25" s="236" t="n"/>
      <c r="L25" s="236" t="n"/>
      <c r="M25" s="276">
        <f>SUM(D25:L25)</f>
        <v/>
      </c>
      <c r="N25" s="55" t="n">
        <v>200</v>
      </c>
      <c r="O25" s="268">
        <f>N25-M25</f>
        <v/>
      </c>
      <c r="P25" s="256">
        <f>SUM(D25:L25)</f>
        <v/>
      </c>
      <c r="Q25" s="256">
        <f>SUM(K25:L25)</f>
        <v/>
      </c>
    </row>
    <row r="26" spans="1:20">
      <c r="A26" s="236" t="n">
        <v>70</v>
      </c>
      <c r="B26" s="263" t="s">
        <v>264</v>
      </c>
      <c r="C26" s="261" t="n">
        <v>0</v>
      </c>
      <c r="D26" s="231" t="n"/>
      <c r="E26" s="236" t="n"/>
      <c r="F26" s="231" t="n"/>
      <c r="G26" s="231" t="n"/>
      <c r="H26" s="231" t="n"/>
      <c r="I26" s="227" t="n">
        <v>1100</v>
      </c>
      <c r="J26" s="231" t="n"/>
      <c r="K26" s="231" t="n"/>
      <c r="L26" s="236" t="n"/>
      <c r="M26" s="276">
        <f>SUM(C26:L26)</f>
        <v/>
      </c>
      <c r="N26" s="55" t="n">
        <v>1300</v>
      </c>
      <c r="O26" s="268">
        <f>N26-M26</f>
        <v/>
      </c>
      <c r="P26" s="256" t="n"/>
      <c r="Q26" s="256" t="n"/>
    </row>
    <row r="27" spans="1:20">
      <c r="A27" s="236" t="n">
        <v>80</v>
      </c>
      <c r="B27" s="34" t="s">
        <v>262</v>
      </c>
      <c r="C27" s="34" t="n"/>
      <c r="D27" s="34">
        <f>SUM(D1:D26)</f>
        <v/>
      </c>
      <c r="E27" s="34">
        <f>SUM(E1:E26)</f>
        <v/>
      </c>
      <c r="F27" s="34">
        <f>SUM(F1:F26)</f>
        <v/>
      </c>
      <c r="G27" s="34">
        <f>SUM(G1:G26)</f>
        <v/>
      </c>
      <c r="H27" s="34">
        <f>SUM(H1:H26)</f>
        <v/>
      </c>
      <c r="I27" s="34">
        <f>SUM(I1:I26)</f>
        <v/>
      </c>
      <c r="J27" s="34">
        <f>SUM(J1:J26)</f>
        <v/>
      </c>
      <c r="K27" s="34">
        <f>SUM(K1:K26)</f>
        <v/>
      </c>
      <c r="L27" s="34">
        <f>SUM(L1:L26)</f>
        <v/>
      </c>
      <c r="M27" s="34">
        <f>SUM(D27:L27)</f>
        <v/>
      </c>
      <c r="N27" s="55" t="n"/>
      <c r="O27" s="268" t="n"/>
      <c r="P27" s="211" t="n"/>
      <c r="Q27" s="211" t="n"/>
      <c r="R27" s="236" t="n"/>
      <c r="S27" s="236" t="n"/>
      <c r="T27" s="236" t="n"/>
    </row>
    <row r="28" spans="1:20">
      <c r="A28" s="257" t="n">
        <v>81</v>
      </c>
      <c r="B28" s="40" t="s">
        <v>263</v>
      </c>
      <c r="C28" s="40" t="n"/>
      <c r="D28" s="229" t="n">
        <v>2600</v>
      </c>
      <c r="E28" s="229" t="n">
        <v>2600</v>
      </c>
      <c r="F28" s="229" t="n">
        <v>2600</v>
      </c>
      <c r="G28" s="229" t="n">
        <v>2600</v>
      </c>
      <c r="H28" s="229" t="n">
        <v>1950</v>
      </c>
      <c r="I28" s="229" t="n">
        <v>2600</v>
      </c>
      <c r="J28" s="229" t="n">
        <v>2600</v>
      </c>
      <c r="K28" s="229" t="n"/>
      <c r="L28" s="229" t="n"/>
      <c r="M28" s="229">
        <f>SUM(C28:L28)</f>
        <v/>
      </c>
      <c r="N28" s="55" t="n"/>
      <c r="O28" s="268" t="n"/>
      <c r="P28" s="43" t="n"/>
      <c r="Q28" s="43" t="n"/>
    </row>
    <row r="29" spans="1:20">
      <c r="A29" s="246" t="n">
        <v>90</v>
      </c>
      <c r="B29" s="22" t="s">
        <v>258</v>
      </c>
      <c r="C29" s="23">
        <f>'0213'!M28</f>
        <v/>
      </c>
      <c r="D29" s="264" t="n"/>
      <c r="E29" s="260" t="s">
        <v>289</v>
      </c>
      <c r="F29" s="227" t="s">
        <v>537</v>
      </c>
      <c r="G29" s="226" t="s">
        <v>291</v>
      </c>
      <c r="H29" s="264" t="n"/>
      <c r="I29" s="226" t="s">
        <v>586</v>
      </c>
      <c r="J29" s="227" t="s">
        <v>287</v>
      </c>
      <c r="K29" s="236" t="n"/>
      <c r="L29" s="236" t="n"/>
      <c r="M29" s="26">
        <f>M27-M28+C29</f>
        <v/>
      </c>
      <c r="N29" s="55" t="n"/>
      <c r="O29" s="268">
        <f>SUM(O1:O26)</f>
        <v/>
      </c>
      <c r="P29" s="43" t="n"/>
      <c r="Q29" s="43" t="n"/>
      <c r="R29" s="246" t="n"/>
      <c r="S29" s="246" t="n"/>
      <c r="T29" s="246" t="n"/>
    </row>
    <row r="30" spans="1:20">
      <c r="A30" s="236" t="n">
        <v>100</v>
      </c>
      <c r="B30" s="218" t="s">
        <v>245</v>
      </c>
      <c r="C30" s="181" t="s">
        <v>252</v>
      </c>
      <c r="D30" s="182" t="n">
        <v>41337</v>
      </c>
      <c r="E30" s="182" t="n">
        <v>41340</v>
      </c>
      <c r="F30" s="182" t="n">
        <v>41344</v>
      </c>
      <c r="G30" s="182" t="n">
        <v>41347</v>
      </c>
      <c r="H30" s="182" t="n">
        <v>41351</v>
      </c>
      <c r="I30" s="182" t="n">
        <v>41354</v>
      </c>
      <c r="J30" s="182" t="n">
        <v>41358</v>
      </c>
      <c r="K30" s="182" t="n">
        <v>41361</v>
      </c>
      <c r="L30" s="218" t="s">
        <v>576</v>
      </c>
      <c r="M30" s="16" t="s">
        <v>253</v>
      </c>
      <c r="N30" s="17" t="s">
        <v>254</v>
      </c>
      <c r="O30" s="18" t="s">
        <v>255</v>
      </c>
      <c r="P30" s="19" t="s">
        <v>587</v>
      </c>
      <c r="Q30" s="19" t="s">
        <v>577</v>
      </c>
    </row>
    <row r="31" spans="1:20">
      <c r="C31" s="230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71" t="n"/>
      <c r="N31" s="71" t="n"/>
      <c r="O31" s="238" t="n"/>
      <c r="P31" s="234" t="n"/>
      <c r="Q31" s="234" t="n"/>
      <c r="R31" s="280" t="n"/>
      <c r="S31" s="280" t="n"/>
      <c r="T31" s="280" t="n"/>
    </row>
    <row r="32" spans="1:20">
      <c r="C32" s="230" t="n"/>
      <c r="D32" s="236" t="n"/>
      <c r="E32" s="236" t="n"/>
      <c r="F32" s="236" t="n"/>
      <c r="G32" s="236" t="n"/>
      <c r="H32" s="236" t="n"/>
      <c r="I32" s="236" t="s">
        <v>588</v>
      </c>
      <c r="J32" s="246" t="s">
        <v>566</v>
      </c>
      <c r="K32" s="236" t="n"/>
      <c r="L32" s="236" t="n"/>
      <c r="M32" s="71" t="n"/>
      <c r="N32" s="71" t="n"/>
      <c r="P32" s="266" t="s">
        <v>589</v>
      </c>
    </row>
    <row r="33" spans="1:20">
      <c r="C33" s="230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71" t="n"/>
      <c r="N33" s="71" t="n"/>
      <c r="P33" s="234" t="n"/>
      <c r="Q33" s="234" t="n"/>
    </row>
    <row r="34" spans="1:20">
      <c r="C34" s="230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71" t="n"/>
      <c r="N34" s="71" t="n"/>
      <c r="P34" s="238" t="n"/>
      <c r="Q34" s="238" t="n"/>
    </row>
    <row r="35" spans="1:20">
      <c r="C35" s="230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71" t="n"/>
      <c r="N35" s="71" t="n"/>
      <c r="P35" s="234" t="n"/>
      <c r="Q35" s="234" t="n"/>
    </row>
    <row r="36" spans="1:20">
      <c r="C36" s="230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71" t="n"/>
      <c r="N36" s="71" t="n"/>
      <c r="P36" s="234" t="n"/>
      <c r="Q36" s="234" t="n"/>
    </row>
    <row r="37" spans="1:20">
      <c r="C37" s="230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71" t="n"/>
      <c r="N37" s="71" t="n"/>
      <c r="P37" s="234" t="n"/>
      <c r="Q37" s="234" t="n"/>
    </row>
    <row r="38" spans="1:20">
      <c r="C38" s="230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1" t="n"/>
      <c r="N38" s="71" t="n"/>
      <c r="P38" s="234" t="n"/>
      <c r="Q38" s="234" t="n"/>
    </row>
    <row r="39" spans="1:20">
      <c r="C39" s="230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  <c r="Q39" s="234" t="n"/>
    </row>
    <row r="40" spans="1:20">
      <c r="C40" s="230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  <c r="Q40" s="234" t="n"/>
    </row>
    <row r="41" spans="1:20">
      <c r="C41" s="230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  <c r="Q41" s="234" t="n"/>
    </row>
    <row r="42" spans="1:20">
      <c r="C42" s="230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  <c r="Q42" s="234" t="n"/>
    </row>
    <row r="43" spans="1:20">
      <c r="C43" s="230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  <c r="Q43" s="234" t="n"/>
    </row>
    <row r="44" spans="1:20">
      <c r="C44" s="230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  <c r="Q44" s="234" t="n"/>
    </row>
    <row r="45" spans="1:20">
      <c r="C45" s="230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  <c r="Q45" s="234" t="n"/>
    </row>
    <row r="46" spans="1:20">
      <c r="C46" s="230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  <c r="Q46" s="234" t="n"/>
    </row>
    <row r="47" spans="1:20">
      <c r="C47" s="230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  <c r="Q47" s="234" t="n"/>
    </row>
    <row r="48" spans="1:20">
      <c r="C48" s="230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  <c r="Q48" s="234" t="n"/>
    </row>
    <row r="49" spans="1:20">
      <c r="C49" s="230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  <c r="Q49" s="234" t="n"/>
    </row>
    <row r="50" spans="1:20">
      <c r="C50" s="230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  <c r="Q50" s="234" t="n"/>
    </row>
    <row r="51" spans="1:20">
      <c r="C51" s="230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  <c r="Q51" s="234" t="n"/>
    </row>
    <row r="52" spans="1:20">
      <c r="C52" s="230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  <c r="Q52" s="234" t="n"/>
    </row>
    <row r="53" spans="1:20">
      <c r="C53" s="230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  <c r="Q53" s="234" t="n"/>
    </row>
    <row r="54" spans="1:20">
      <c r="C54" s="230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  <c r="Q54" s="234" t="n"/>
    </row>
    <row r="55" spans="1:20">
      <c r="C55" s="230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  <c r="Q55" s="234" t="n"/>
    </row>
    <row r="56" spans="1:20">
      <c r="C56" s="230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  <c r="Q56" s="234" t="n"/>
    </row>
    <row r="57" spans="1:20">
      <c r="C57" s="230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  <c r="Q57" s="234" t="n"/>
    </row>
    <row r="58" spans="1:20">
      <c r="C58" s="230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  <c r="Q58" s="234" t="n"/>
    </row>
    <row r="59" spans="1:20">
      <c r="C59" s="230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  <c r="Q59" s="234" t="n"/>
    </row>
    <row r="60" spans="1:20">
      <c r="C60" s="230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  <c r="Q60" s="234" t="n"/>
    </row>
    <row r="61" spans="1:20">
      <c r="C61" s="230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  <c r="Q61" s="234" t="n"/>
    </row>
    <row r="62" spans="1:20">
      <c r="C62" s="230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  <c r="Q62" s="234" t="n"/>
    </row>
    <row r="63" spans="1:20">
      <c r="C63" s="230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  <c r="Q63" s="234" t="n"/>
    </row>
    <row r="64" spans="1:20">
      <c r="C64" s="230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  <c r="Q64" s="234" t="n"/>
    </row>
    <row r="65" spans="1:20">
      <c r="C65" s="230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  <c r="Q65" s="234" t="n"/>
    </row>
    <row r="66" spans="1:20">
      <c r="C66" s="230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  <c r="Q66" s="234" t="n"/>
    </row>
    <row r="67" spans="1:20">
      <c r="C67" s="230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  <c r="Q67" s="234" t="n"/>
    </row>
    <row r="68" spans="1:20">
      <c r="C68" s="230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  <c r="Q68" s="234" t="n"/>
    </row>
    <row r="69" spans="1:20">
      <c r="C69" s="230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  <c r="Q69" s="234" t="n"/>
    </row>
    <row r="70" spans="1:20">
      <c r="C70" s="230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  <c r="Q70" s="234" t="n"/>
    </row>
    <row r="71" spans="1:20">
      <c r="C71" s="230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  <c r="Q71" s="234" t="n"/>
    </row>
    <row r="72" spans="1:20">
      <c r="C72" s="230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  <c r="Q72" s="234" t="n"/>
    </row>
    <row r="73" spans="1:20">
      <c r="C73" s="230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  <c r="Q73" s="234" t="n"/>
    </row>
    <row r="74" spans="1:20">
      <c r="C74" s="230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  <c r="Q74" s="234" t="n"/>
    </row>
    <row r="75" spans="1:20">
      <c r="C75" s="230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  <c r="Q75" s="234" t="n"/>
    </row>
    <row r="76" spans="1:20">
      <c r="C76" s="230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  <c r="Q76" s="234" t="n"/>
    </row>
    <row r="77" spans="1:20">
      <c r="C77" s="230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  <c r="Q77" s="234" t="n"/>
    </row>
    <row r="78" spans="1:20">
      <c r="C78" s="230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  <c r="Q78" s="234" t="n"/>
    </row>
    <row r="79" spans="1:20">
      <c r="C79" s="230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  <c r="Q79" s="234" t="n"/>
    </row>
    <row r="80" spans="1:20">
      <c r="C80" s="230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  <c r="Q80" s="234" t="n"/>
    </row>
    <row r="81" spans="1:20">
      <c r="C81" s="230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  <c r="Q81" s="234" t="n"/>
    </row>
    <row r="82" spans="1:20">
      <c r="C82" s="230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  <c r="Q82" s="234" t="n"/>
    </row>
    <row r="83" spans="1:20">
      <c r="C83" s="230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  <c r="Q83" s="234" t="n"/>
    </row>
    <row r="84" spans="1:20">
      <c r="C84" s="230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  <c r="Q84" s="234" t="n"/>
    </row>
    <row r="85" spans="1:20">
      <c r="C85" s="230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  <c r="Q85" s="234" t="n"/>
    </row>
    <row r="86" spans="1:20">
      <c r="C86" s="230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  <c r="Q86" s="234" t="n"/>
    </row>
    <row r="87" spans="1:20">
      <c r="C87" s="230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  <c r="Q87" s="234" t="n"/>
    </row>
    <row r="88" spans="1:20">
      <c r="C88" s="230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  <c r="Q88" s="234" t="n"/>
    </row>
    <row r="89" spans="1:20">
      <c r="C89" s="230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  <c r="Q89" s="234" t="n"/>
    </row>
    <row r="90" spans="1:20">
      <c r="C90" s="230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  <c r="Q90" s="234" t="n"/>
    </row>
    <row r="91" spans="1:20">
      <c r="C91" s="230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  <c r="Q91" s="234" t="n"/>
    </row>
    <row r="92" spans="1:20">
      <c r="C92" s="230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  <c r="Q92" s="234" t="n"/>
    </row>
    <row r="93" spans="1:20">
      <c r="C93" s="230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  <c r="Q93" s="234" t="n"/>
    </row>
    <row r="94" spans="1:20">
      <c r="C94" s="230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  <c r="Q94" s="234" t="n"/>
    </row>
    <row r="95" spans="1:20">
      <c r="C95" s="230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  <c r="Q95" s="234" t="n"/>
    </row>
    <row r="96" spans="1:20">
      <c r="C96" s="230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  <c r="Q96" s="234" t="n"/>
    </row>
    <row r="97" spans="1:20">
      <c r="C97" s="230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  <c r="Q97" s="234" t="n"/>
    </row>
    <row r="98" spans="1:20">
      <c r="C98" s="230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  <c r="Q98" s="234" t="n"/>
    </row>
    <row r="99" spans="1:20">
      <c r="C99" s="230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  <c r="Q99" s="234" t="n"/>
    </row>
    <row r="100" spans="1:20">
      <c r="C100" s="230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  <c r="Q100" s="234" t="n"/>
    </row>
    <row r="101" spans="1:20">
      <c r="C101" s="230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  <c r="Q101" s="234" t="n"/>
    </row>
  </sheetData>
  <pageMargins bottom="1" footer="0.5" header="0.5" left="0.75" right="0.75" top="1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20" min="16" style="291" width="17.29"/>
  </cols>
  <sheetData>
    <row r="1" spans="1:20">
      <c r="A1" s="236" t="n">
        <v>1</v>
      </c>
      <c r="B1" s="262">
        <f>'1012'!B1</f>
        <v/>
      </c>
      <c r="C1" s="261">
        <f>-1*'0113'!O1</f>
        <v/>
      </c>
      <c r="D1" s="226" t="n">
        <v>250</v>
      </c>
      <c r="E1" s="226" t="n">
        <v>200</v>
      </c>
      <c r="F1" s="231" t="n"/>
      <c r="G1" s="226" t="n">
        <v>200</v>
      </c>
      <c r="H1" s="226" t="n">
        <v>250</v>
      </c>
      <c r="I1" s="226" t="n">
        <v>300</v>
      </c>
      <c r="J1" s="231" t="n"/>
      <c r="K1" s="231" t="n"/>
      <c r="L1" s="236" t="n"/>
      <c r="M1" s="276">
        <f>SUM(C1:L1)</f>
        <v/>
      </c>
      <c r="N1" s="55" t="n">
        <v>1950</v>
      </c>
      <c r="O1" s="268">
        <f>N1-M1</f>
        <v/>
      </c>
      <c r="P1" s="256">
        <f>SUM(D1:L1)+'0113'!P1</f>
        <v/>
      </c>
    </row>
    <row r="2" spans="1:20">
      <c r="A2" s="236" t="n">
        <v>2</v>
      </c>
      <c r="B2" s="262">
        <f>'1012'!B2</f>
        <v/>
      </c>
      <c r="C2" s="261">
        <f>-1*'0113'!O2</f>
        <v/>
      </c>
      <c r="D2" s="227" t="n">
        <v>250</v>
      </c>
      <c r="E2" s="227" t="n">
        <v>200</v>
      </c>
      <c r="F2" s="226" t="n">
        <v>300</v>
      </c>
      <c r="G2" s="226" t="n">
        <v>200</v>
      </c>
      <c r="H2" s="227" t="n">
        <v>250</v>
      </c>
      <c r="I2" s="227" t="n">
        <v>300</v>
      </c>
      <c r="J2" s="227" t="n">
        <v>250</v>
      </c>
      <c r="K2" s="226" t="n">
        <v>250</v>
      </c>
      <c r="L2" s="236" t="n"/>
      <c r="M2" s="276">
        <f>SUM(C2:L2)</f>
        <v/>
      </c>
      <c r="N2" s="55" t="n">
        <v>2050</v>
      </c>
      <c r="O2" s="268">
        <f>N2-M2</f>
        <v/>
      </c>
      <c r="P2" s="256">
        <f>SUM(D2:L2)+'0113'!P2</f>
        <v/>
      </c>
    </row>
    <row r="3" spans="1:20">
      <c r="A3" s="236" t="n">
        <v>3</v>
      </c>
      <c r="B3" s="262">
        <f>'1012'!B3</f>
        <v/>
      </c>
      <c r="C3" s="261">
        <f>-1*'0113'!O3</f>
        <v/>
      </c>
      <c r="D3" s="236" t="n"/>
      <c r="E3" s="227" t="n">
        <v>200</v>
      </c>
      <c r="F3" s="231" t="n"/>
      <c r="G3" s="231" t="n"/>
      <c r="H3" s="231" t="n"/>
      <c r="I3" s="231" t="n"/>
      <c r="J3" s="231" t="n"/>
      <c r="K3" s="226" t="n">
        <v>250</v>
      </c>
      <c r="L3" s="236" t="n"/>
      <c r="M3" s="276">
        <f>SUM(C3:L3)</f>
        <v/>
      </c>
      <c r="N3" s="55" t="n"/>
      <c r="O3" s="268">
        <f>N3-M3</f>
        <v/>
      </c>
      <c r="P3" s="256">
        <f>SUM(D3:L3)+'0113'!P3</f>
        <v/>
      </c>
    </row>
    <row r="4" spans="1:20">
      <c r="A4" s="236" t="n">
        <v>4</v>
      </c>
      <c r="B4" s="262">
        <f>'1012'!B4</f>
        <v/>
      </c>
      <c r="C4" s="261">
        <f>-1*'0113'!O4</f>
        <v/>
      </c>
      <c r="D4" s="226" t="n">
        <v>200</v>
      </c>
      <c r="E4" s="236" t="n"/>
      <c r="F4" s="231" t="n"/>
      <c r="G4" s="231" t="n"/>
      <c r="H4" s="226" t="n">
        <v>250</v>
      </c>
      <c r="I4" s="227" t="n">
        <v>300</v>
      </c>
      <c r="J4" s="226" t="n">
        <v>250</v>
      </c>
      <c r="K4" s="227" t="n">
        <v>250</v>
      </c>
      <c r="L4" s="236" t="n"/>
      <c r="M4" s="276">
        <f>SUM(C4:L4)</f>
        <v/>
      </c>
      <c r="N4" s="55" t="n">
        <v>2500</v>
      </c>
      <c r="O4" s="268">
        <f>N4-M4</f>
        <v/>
      </c>
      <c r="P4" s="256">
        <f>SUM(D4:L4)+'0113'!P4</f>
        <v/>
      </c>
    </row>
    <row r="5" spans="1:20">
      <c r="A5" s="236" t="n">
        <v>5</v>
      </c>
      <c r="B5" s="262">
        <f>'1012'!B5</f>
        <v/>
      </c>
      <c r="C5" s="261">
        <f>-1*'0113'!O5</f>
        <v/>
      </c>
      <c r="D5" s="236" t="n"/>
      <c r="E5" s="227" t="n">
        <v>200</v>
      </c>
      <c r="F5" s="226" t="n">
        <v>300</v>
      </c>
      <c r="G5" s="226" t="n">
        <v>200</v>
      </c>
      <c r="H5" s="227" t="n">
        <v>250</v>
      </c>
      <c r="I5" s="227" t="n">
        <v>300</v>
      </c>
      <c r="J5" s="227" t="n">
        <v>250</v>
      </c>
      <c r="K5" s="227" t="n">
        <v>250</v>
      </c>
      <c r="L5" s="236" t="n"/>
      <c r="M5" s="276">
        <f>SUM(C5:L5)</f>
        <v/>
      </c>
      <c r="N5" s="55" t="n">
        <v>1000</v>
      </c>
      <c r="O5" s="268">
        <f>N5-M5</f>
        <v/>
      </c>
      <c r="P5" s="256">
        <f>SUM(D5:L5)+'0113'!P5</f>
        <v/>
      </c>
    </row>
    <row r="6" spans="1:20">
      <c r="A6" s="236" t="n">
        <v>6</v>
      </c>
      <c r="B6" s="262">
        <f>'1012'!B6</f>
        <v/>
      </c>
      <c r="C6" s="261">
        <f>-1*'0113'!O6</f>
        <v/>
      </c>
      <c r="D6" s="227" t="n">
        <v>250</v>
      </c>
      <c r="E6" s="236" t="n"/>
      <c r="F6" s="226" t="n">
        <v>300</v>
      </c>
      <c r="G6" s="226" t="n">
        <v>200</v>
      </c>
      <c r="H6" s="226" t="n">
        <v>250</v>
      </c>
      <c r="I6" s="227" t="n">
        <v>300</v>
      </c>
      <c r="J6" s="231" t="n"/>
      <c r="K6" s="226" t="n">
        <v>250</v>
      </c>
      <c r="L6" s="236" t="n"/>
      <c r="M6" s="276">
        <f>SUM(C6:L6)</f>
        <v/>
      </c>
      <c r="N6" s="55">
        <f>M6</f>
        <v/>
      </c>
      <c r="O6" s="268">
        <f>N6-M6</f>
        <v/>
      </c>
      <c r="P6" s="256">
        <f>SUM(D6:L6)+'0113'!P6</f>
        <v/>
      </c>
    </row>
    <row r="7" spans="1:20">
      <c r="A7" s="236" t="n">
        <v>7</v>
      </c>
      <c r="B7" s="262">
        <f>'1012'!B7</f>
        <v/>
      </c>
      <c r="C7" s="261">
        <f>-1*'0113'!O7</f>
        <v/>
      </c>
      <c r="D7" s="236" t="n"/>
      <c r="E7" s="227" t="n">
        <v>200</v>
      </c>
      <c r="F7" s="227" t="n">
        <v>300</v>
      </c>
      <c r="G7" s="226" t="n">
        <v>200</v>
      </c>
      <c r="H7" s="227" t="n">
        <v>250</v>
      </c>
      <c r="I7" s="231" t="n"/>
      <c r="J7" s="227" t="n">
        <v>250</v>
      </c>
      <c r="K7" s="226" t="n">
        <v>250</v>
      </c>
      <c r="L7" s="236" t="n"/>
      <c r="M7" s="276">
        <f>SUM(C7:L7)</f>
        <v/>
      </c>
      <c r="N7" s="55" t="n">
        <v>2600</v>
      </c>
      <c r="O7" s="268">
        <f>N7-M7</f>
        <v/>
      </c>
      <c r="P7" s="256">
        <f>SUM(D7:L7)+'0113'!P7</f>
        <v/>
      </c>
    </row>
    <row r="8" spans="1:20">
      <c r="A8" s="236" t="n">
        <v>8</v>
      </c>
      <c r="B8" s="262">
        <f>'1012'!B8</f>
        <v/>
      </c>
      <c r="C8" s="261">
        <f>-1*'0113'!O8</f>
        <v/>
      </c>
      <c r="D8" s="227" t="n">
        <v>250</v>
      </c>
      <c r="E8" s="226" t="n">
        <v>200</v>
      </c>
      <c r="F8" s="226" t="n">
        <v>300</v>
      </c>
      <c r="G8" s="227" t="n">
        <v>200</v>
      </c>
      <c r="H8" s="226" t="n">
        <v>250</v>
      </c>
      <c r="I8" s="231" t="n"/>
      <c r="J8" s="231" t="n"/>
      <c r="K8" s="231" t="n"/>
      <c r="L8" s="236" t="n"/>
      <c r="M8" s="276">
        <f>SUM(C8:L8)</f>
        <v/>
      </c>
      <c r="N8" s="55" t="n">
        <v>1000</v>
      </c>
      <c r="O8" s="268">
        <f>N8-M8</f>
        <v/>
      </c>
      <c r="P8" s="256">
        <f>SUM(D8:L8)+'0113'!P8</f>
        <v/>
      </c>
    </row>
    <row r="9" spans="1:20">
      <c r="A9" s="236" t="n">
        <v>9</v>
      </c>
      <c r="B9" s="262">
        <f>'1012'!B9</f>
        <v/>
      </c>
      <c r="C9" s="261">
        <f>-1*'0113'!O9</f>
        <v/>
      </c>
      <c r="D9" s="236" t="n"/>
      <c r="E9" s="236" t="n"/>
      <c r="F9" s="231" t="n"/>
      <c r="G9" s="231" t="n"/>
      <c r="H9" s="231" t="n"/>
      <c r="I9" s="231" t="n"/>
      <c r="J9" s="231" t="n"/>
      <c r="K9" s="231" t="n"/>
      <c r="L9" s="236" t="n"/>
      <c r="M9" s="276">
        <f>SUM(C9:L9)</f>
        <v/>
      </c>
      <c r="N9" s="55" t="n"/>
      <c r="O9" s="268">
        <f>N9-M9</f>
        <v/>
      </c>
      <c r="P9" s="256">
        <f>SUM(D9:L9)+'0113'!P9</f>
        <v/>
      </c>
    </row>
    <row r="10" spans="1:20">
      <c r="A10" s="236" t="n">
        <v>10</v>
      </c>
      <c r="B10" s="262">
        <f>'1012'!B10</f>
        <v/>
      </c>
      <c r="C10" s="261">
        <f>-1*'0113'!O10</f>
        <v/>
      </c>
      <c r="D10" s="236" t="n"/>
      <c r="E10" s="236" t="n"/>
      <c r="F10" s="231" t="n"/>
      <c r="G10" s="231" t="n"/>
      <c r="H10" s="231" t="n"/>
      <c r="I10" s="231" t="n"/>
      <c r="J10" s="231" t="n"/>
      <c r="K10" s="226" t="n">
        <v>250</v>
      </c>
      <c r="L10" s="236" t="n"/>
      <c r="M10" s="276">
        <f>SUM(C10:L10)</f>
        <v/>
      </c>
      <c r="N10" s="55" t="n"/>
      <c r="O10" s="268">
        <f>N10-M10</f>
        <v/>
      </c>
      <c r="P10" s="256">
        <f>SUM(D10:L10)+'0113'!P10</f>
        <v/>
      </c>
    </row>
    <row r="11" spans="1:20">
      <c r="A11" s="236" t="n">
        <v>11</v>
      </c>
      <c r="B11" s="262">
        <f>'1012'!B11</f>
        <v/>
      </c>
      <c r="C11" s="261">
        <f>-1*'0113'!O11</f>
        <v/>
      </c>
      <c r="D11" s="236" t="n"/>
      <c r="E11" s="226" t="n">
        <v>200</v>
      </c>
      <c r="F11" s="227" t="n">
        <v>300</v>
      </c>
      <c r="G11" s="227" t="n">
        <v>200</v>
      </c>
      <c r="H11" s="226" t="n">
        <v>250</v>
      </c>
      <c r="I11" s="226" t="n">
        <v>300</v>
      </c>
      <c r="J11" s="226" t="n">
        <v>250</v>
      </c>
      <c r="K11" s="227" t="n">
        <v>250</v>
      </c>
      <c r="L11" s="236" t="n"/>
      <c r="M11" s="276">
        <f>SUM(C11:L11)</f>
        <v/>
      </c>
      <c r="N11" s="55" t="n">
        <v>2250</v>
      </c>
      <c r="O11" s="268">
        <f>N11-M11</f>
        <v/>
      </c>
      <c r="P11" s="256">
        <f>SUM(D11:L11)+'0113'!P11</f>
        <v/>
      </c>
    </row>
    <row r="12" spans="1:20">
      <c r="A12" s="236" t="n">
        <v>12</v>
      </c>
      <c r="B12" s="262">
        <f>'1012'!B12</f>
        <v/>
      </c>
      <c r="C12" s="261">
        <f>-1*'0113'!O12</f>
        <v/>
      </c>
      <c r="D12" s="236" t="n"/>
      <c r="E12" s="236" t="n"/>
      <c r="F12" s="231" t="n"/>
      <c r="G12" s="231" t="n"/>
      <c r="H12" s="231" t="n"/>
      <c r="I12" s="231" t="n"/>
      <c r="J12" s="226" t="n">
        <v>250</v>
      </c>
      <c r="K12" s="231" t="n"/>
      <c r="L12" s="236" t="n"/>
      <c r="M12" s="276">
        <f>SUM(C12:L12)</f>
        <v/>
      </c>
      <c r="N12" s="55" t="n"/>
      <c r="O12" s="268">
        <f>N12-M12</f>
        <v/>
      </c>
      <c r="P12" s="256">
        <f>SUM(D12:L12)+'0113'!P12</f>
        <v/>
      </c>
    </row>
    <row r="13" spans="1:20">
      <c r="A13" s="236" t="n">
        <v>13</v>
      </c>
      <c r="B13" s="262">
        <f>'1012'!B13</f>
        <v/>
      </c>
      <c r="C13" s="261">
        <f>-1*'0113'!O13</f>
        <v/>
      </c>
      <c r="D13" s="236" t="n"/>
      <c r="E13" s="236" t="n"/>
      <c r="F13" s="231" t="n"/>
      <c r="G13" s="231" t="n"/>
      <c r="H13" s="231" t="n"/>
      <c r="I13" s="231" t="n"/>
      <c r="J13" s="231" t="n"/>
      <c r="K13" s="231" t="n"/>
      <c r="L13" s="236" t="n"/>
      <c r="M13" s="276">
        <f>SUM(C13:L13)</f>
        <v/>
      </c>
      <c r="N13" s="55" t="n"/>
      <c r="O13" s="268">
        <f>N13-M13</f>
        <v/>
      </c>
      <c r="P13" s="256">
        <f>SUM(D13:L13)+'0113'!P13</f>
        <v/>
      </c>
    </row>
    <row r="14" spans="1:20">
      <c r="A14" s="236" t="n">
        <v>14</v>
      </c>
      <c r="B14" s="262">
        <f>'1012'!B14</f>
        <v/>
      </c>
      <c r="C14" s="261">
        <f>-1*'0113'!O14</f>
        <v/>
      </c>
      <c r="D14" s="236" t="n"/>
      <c r="E14" s="236" t="n"/>
      <c r="F14" s="231" t="n"/>
      <c r="G14" s="231" t="n"/>
      <c r="H14" s="231" t="n"/>
      <c r="I14" s="231" t="n"/>
      <c r="J14" s="231" t="n"/>
      <c r="K14" s="231" t="n"/>
      <c r="L14" s="236" t="n"/>
      <c r="M14" s="276">
        <f>SUM(C14:L14)</f>
        <v/>
      </c>
      <c r="N14" s="55" t="n"/>
      <c r="O14" s="268">
        <f>N14-M14</f>
        <v/>
      </c>
      <c r="P14" s="256">
        <f>SUM(D14:L14)+'0113'!P14</f>
        <v/>
      </c>
    </row>
    <row r="15" spans="1:20">
      <c r="A15" s="236" t="n">
        <v>15</v>
      </c>
      <c r="B15" s="262">
        <f>'1012'!B15</f>
        <v/>
      </c>
      <c r="C15" s="261">
        <f>-1*'0113'!O15</f>
        <v/>
      </c>
      <c r="D15" s="236" t="n"/>
      <c r="E15" s="236" t="n"/>
      <c r="F15" s="231" t="n"/>
      <c r="G15" s="231" t="n"/>
      <c r="H15" s="231" t="n"/>
      <c r="I15" s="231" t="n"/>
      <c r="J15" s="231" t="n"/>
      <c r="K15" s="231" t="n"/>
      <c r="L15" s="236" t="n"/>
      <c r="M15" s="276">
        <f>SUM(C15:L15)</f>
        <v/>
      </c>
      <c r="N15" s="55" t="n"/>
      <c r="O15" s="268">
        <f>N15-M15</f>
        <v/>
      </c>
      <c r="P15" s="256">
        <f>SUM(D15:L15)+'0113'!P15</f>
        <v/>
      </c>
    </row>
    <row r="16" spans="1:20">
      <c r="A16" s="236" t="n">
        <v>16</v>
      </c>
      <c r="B16" s="262">
        <f>'1012'!B16</f>
        <v/>
      </c>
      <c r="C16" s="261">
        <f>-1*'0113'!O16</f>
        <v/>
      </c>
      <c r="D16" s="226" t="n">
        <v>250</v>
      </c>
      <c r="E16" s="226" t="n">
        <v>200</v>
      </c>
      <c r="F16" s="227" t="n">
        <v>300</v>
      </c>
      <c r="G16" s="227" t="n">
        <v>200</v>
      </c>
      <c r="H16" s="227" t="n">
        <v>250</v>
      </c>
      <c r="I16" s="226" t="n">
        <v>300</v>
      </c>
      <c r="J16" s="226" t="n">
        <v>250</v>
      </c>
      <c r="K16" s="226" t="n">
        <v>250</v>
      </c>
      <c r="L16" s="236" t="n"/>
      <c r="M16" s="276">
        <f>SUM(C16:L16)</f>
        <v/>
      </c>
      <c r="N16" s="55" t="n">
        <v>1000</v>
      </c>
      <c r="O16" s="268">
        <f>N16-M16</f>
        <v/>
      </c>
      <c r="P16" s="256">
        <f>SUM(D16:L16)+'0113'!P16</f>
        <v/>
      </c>
    </row>
    <row r="17" spans="1:20">
      <c r="A17" s="236" t="n">
        <v>21</v>
      </c>
      <c r="B17" s="262">
        <f>'1012'!B17</f>
        <v/>
      </c>
      <c r="C17" s="261">
        <f>-1*'0113'!O17</f>
        <v/>
      </c>
      <c r="D17" s="236" t="n"/>
      <c r="E17" s="226" t="n">
        <v>200</v>
      </c>
      <c r="F17" s="231" t="n"/>
      <c r="G17" s="227" t="n">
        <v>200</v>
      </c>
      <c r="H17" s="226" t="n">
        <v>250</v>
      </c>
      <c r="I17" s="231" t="n"/>
      <c r="J17" s="226" t="n">
        <v>250</v>
      </c>
      <c r="K17" s="227" t="n">
        <v>250</v>
      </c>
      <c r="L17" s="236" t="n"/>
      <c r="M17" s="276">
        <f>SUM(C17:L17)</f>
        <v/>
      </c>
      <c r="N17" s="55" t="n">
        <v>1500</v>
      </c>
      <c r="O17" s="268">
        <f>N17-M17</f>
        <v/>
      </c>
      <c r="P17" s="256" t="n"/>
    </row>
    <row r="18" spans="1:20">
      <c r="A18" s="236" t="n">
        <v>22</v>
      </c>
      <c r="B18" s="262">
        <f>'1012'!B18</f>
        <v/>
      </c>
      <c r="C18" s="261">
        <f>-1*'0113'!O18</f>
        <v/>
      </c>
      <c r="D18" s="227" t="n">
        <v>250</v>
      </c>
      <c r="E18" s="227" t="n">
        <v>200</v>
      </c>
      <c r="F18" s="231" t="n"/>
      <c r="G18" s="231" t="n"/>
      <c r="H18" s="231" t="n"/>
      <c r="I18" s="231" t="n"/>
      <c r="J18" s="226" t="n">
        <v>250</v>
      </c>
      <c r="K18" s="227" t="n">
        <v>250</v>
      </c>
      <c r="L18" s="236" t="n"/>
      <c r="M18" s="276">
        <f>SUM(C18:L18)</f>
        <v/>
      </c>
      <c r="N18" s="55" t="n">
        <v>2150</v>
      </c>
      <c r="O18" s="268">
        <f>N18-M18</f>
        <v/>
      </c>
      <c r="P18" s="256" t="n"/>
    </row>
    <row r="19" spans="1:20">
      <c r="A19" s="236" t="n">
        <v>23</v>
      </c>
      <c r="B19" s="262">
        <f>'1012'!B19</f>
        <v/>
      </c>
      <c r="C19" s="261">
        <f>-1*'0113'!O19</f>
        <v/>
      </c>
      <c r="D19" s="236" t="n"/>
      <c r="E19" s="236" t="n"/>
      <c r="F19" s="231" t="n"/>
      <c r="G19" s="231" t="n"/>
      <c r="H19" s="231" t="n"/>
      <c r="I19" s="231" t="n"/>
      <c r="J19" s="231" t="n"/>
      <c r="K19" s="231" t="n"/>
      <c r="L19" s="236" t="n"/>
      <c r="M19" s="276">
        <f>SUM(C19:L19)</f>
        <v/>
      </c>
      <c r="N19" s="55" t="n"/>
      <c r="O19" s="268">
        <f>N19-M19</f>
        <v/>
      </c>
      <c r="P19" s="256" t="n"/>
    </row>
    <row r="20" spans="1:20">
      <c r="A20" s="236" t="n">
        <v>31</v>
      </c>
      <c r="B20" s="263">
        <f>'1012'!B20</f>
        <v/>
      </c>
      <c r="C20" s="261">
        <f>-1*'0113'!O20</f>
        <v/>
      </c>
      <c r="D20" s="236" t="n"/>
      <c r="E20" s="236" t="n"/>
      <c r="F20" s="231" t="n"/>
      <c r="G20" s="231" t="n"/>
      <c r="H20" s="231" t="n"/>
      <c r="I20" s="231" t="n"/>
      <c r="J20" s="231" t="n"/>
      <c r="K20" s="231" t="n"/>
      <c r="L20" s="236" t="n"/>
      <c r="M20" s="276">
        <f>SUM(C20:L20)</f>
        <v/>
      </c>
      <c r="N20" s="55" t="n"/>
      <c r="O20" s="268">
        <f>N20-M20</f>
        <v/>
      </c>
      <c r="P20" s="256" t="n"/>
    </row>
    <row r="21" spans="1:20">
      <c r="A21" s="236" t="n">
        <v>32</v>
      </c>
      <c r="B21" s="263">
        <f>'1012'!B21</f>
        <v/>
      </c>
      <c r="C21" s="261">
        <f>-1*'0113'!O21</f>
        <v/>
      </c>
      <c r="D21" s="226" t="n">
        <v>250</v>
      </c>
      <c r="E21" s="236" t="n"/>
      <c r="F21" s="227" t="n">
        <v>300</v>
      </c>
      <c r="G21" s="231" t="n"/>
      <c r="H21" s="231" t="n"/>
      <c r="I21" s="231" t="n"/>
      <c r="J21" s="227" t="n">
        <v>250</v>
      </c>
      <c r="K21" s="231" t="n"/>
      <c r="L21" s="236" t="n"/>
      <c r="M21" s="276">
        <f>SUM(C21:L21)</f>
        <v/>
      </c>
      <c r="N21" s="55" t="n">
        <v>550</v>
      </c>
      <c r="O21" s="268">
        <f>N21-M21</f>
        <v/>
      </c>
      <c r="P21" s="256">
        <f>SUM(D21:L21)+'0113'!P21</f>
        <v/>
      </c>
    </row>
    <row r="22" spans="1:20">
      <c r="A22" s="236" t="n">
        <v>33</v>
      </c>
      <c r="B22" s="263">
        <f>'1012'!B22</f>
        <v/>
      </c>
      <c r="C22" s="261">
        <f>-1*'0113'!O22</f>
        <v/>
      </c>
      <c r="D22" s="236" t="n"/>
      <c r="E22" s="236" t="n"/>
      <c r="F22" s="231" t="n"/>
      <c r="G22" s="231" t="n"/>
      <c r="H22" s="231" t="n"/>
      <c r="I22" s="231" t="n"/>
      <c r="J22" s="231" t="n"/>
      <c r="K22" s="231" t="n"/>
      <c r="L22" s="236" t="n"/>
      <c r="M22" s="276">
        <f>SUM(C22:L22)</f>
        <v/>
      </c>
      <c r="N22" s="55" t="n"/>
      <c r="O22" s="268">
        <f>N22-M22</f>
        <v/>
      </c>
      <c r="P22" s="256" t="n"/>
    </row>
    <row r="23" spans="1:20">
      <c r="A23" s="236" t="n">
        <v>34</v>
      </c>
      <c r="B23" s="263">
        <f>'1012'!B23</f>
        <v/>
      </c>
      <c r="C23" s="261">
        <f>-1*'0113'!O23</f>
        <v/>
      </c>
      <c r="D23" s="236" t="n"/>
      <c r="E23" s="236" t="n"/>
      <c r="F23" s="231" t="n"/>
      <c r="G23" s="231" t="n"/>
      <c r="H23" s="231" t="n"/>
      <c r="I23" s="231" t="n"/>
      <c r="J23" s="231" t="n"/>
      <c r="K23" s="231" t="n"/>
      <c r="L23" s="236" t="n"/>
      <c r="M23" s="276">
        <f>SUM(C23:L23)</f>
        <v/>
      </c>
      <c r="N23" s="55" t="n"/>
      <c r="O23" s="268">
        <f>N23-M23</f>
        <v/>
      </c>
      <c r="P23" s="256" t="n"/>
    </row>
    <row r="24" spans="1:20">
      <c r="A24" s="236" t="n">
        <v>35</v>
      </c>
      <c r="B24" s="263">
        <f>'1012'!B24</f>
        <v/>
      </c>
      <c r="C24" s="261">
        <f>-1*'0113'!O24</f>
        <v/>
      </c>
      <c r="D24" s="236" t="n"/>
      <c r="E24" s="236" t="n"/>
      <c r="F24" s="231" t="n"/>
      <c r="G24" s="227" t="n">
        <v>200</v>
      </c>
      <c r="H24" s="227" t="n">
        <v>0</v>
      </c>
      <c r="I24" s="231" t="n"/>
      <c r="J24" s="227" t="n">
        <v>500</v>
      </c>
      <c r="K24" s="227" t="n">
        <v>250</v>
      </c>
      <c r="L24" s="236" t="n"/>
      <c r="M24" s="276">
        <f>SUM(C24:L24)</f>
        <v/>
      </c>
      <c r="N24" s="55" t="n">
        <v>200</v>
      </c>
      <c r="O24" s="268">
        <f>N24-M24</f>
        <v/>
      </c>
      <c r="P24" s="256" t="n"/>
    </row>
    <row r="25" spans="1:20">
      <c r="A25" s="236" t="n">
        <v>41</v>
      </c>
      <c r="B25" s="263">
        <f>'1012'!B25</f>
        <v/>
      </c>
      <c r="C25" s="261">
        <f>-1*'0113'!O25</f>
        <v/>
      </c>
      <c r="D25" s="236" t="n"/>
      <c r="E25" s="236" t="n"/>
      <c r="F25" s="231" t="n"/>
      <c r="G25" s="236" t="n"/>
      <c r="H25" s="231" t="n"/>
      <c r="I25" s="231" t="n"/>
      <c r="J25" s="231" t="n"/>
      <c r="K25" s="231" t="n"/>
      <c r="L25" s="236" t="n"/>
      <c r="M25" s="276">
        <f>SUM(C25:L25)</f>
        <v/>
      </c>
      <c r="N25" s="55" t="n"/>
      <c r="O25" s="268">
        <f>N25-M25</f>
        <v/>
      </c>
      <c r="P25" s="256" t="n"/>
    </row>
    <row r="26" spans="1:20">
      <c r="A26" s="236" t="n">
        <v>80</v>
      </c>
      <c r="B26" s="34" t="s">
        <v>262</v>
      </c>
      <c r="C26" s="34" t="n"/>
      <c r="D26" s="34">
        <f>SUM(D1:D25)</f>
        <v/>
      </c>
      <c r="E26" s="34">
        <f>SUM(E1:E25)</f>
        <v/>
      </c>
      <c r="F26" s="34">
        <f>SUM(F1:F25)</f>
        <v/>
      </c>
      <c r="G26" s="34">
        <f>SUM(G1:G25)</f>
        <v/>
      </c>
      <c r="H26" s="34">
        <f>SUM(H1:H25)</f>
        <v/>
      </c>
      <c r="I26" s="34">
        <f>SUM(I1:I25)</f>
        <v/>
      </c>
      <c r="J26" s="34">
        <f>SUM(J1:J25)</f>
        <v/>
      </c>
      <c r="K26" s="34">
        <f>SUM(K1:K25)</f>
        <v/>
      </c>
      <c r="L26" s="34">
        <f>SUM(L1:L25)</f>
        <v/>
      </c>
      <c r="M26" s="34">
        <f>SUM(D26:L26)</f>
        <v/>
      </c>
      <c r="N26" s="55" t="n"/>
      <c r="O26" s="268" t="n"/>
      <c r="P26" s="256" t="n"/>
      <c r="Q26" s="236" t="n"/>
      <c r="R26" s="236" t="n"/>
      <c r="S26" s="236" t="n"/>
      <c r="T26" s="236" t="n"/>
    </row>
    <row r="27" spans="1:20">
      <c r="A27" s="257" t="n">
        <v>81</v>
      </c>
      <c r="B27" s="40" t="s">
        <v>263</v>
      </c>
      <c r="C27" s="40" t="n"/>
      <c r="D27" s="229" t="n">
        <v>1950</v>
      </c>
      <c r="E27" s="229" t="n">
        <v>1950</v>
      </c>
      <c r="F27" s="229" t="n">
        <v>2700</v>
      </c>
      <c r="G27" s="229" t="n">
        <v>1950</v>
      </c>
      <c r="H27" s="229" t="n">
        <v>2600</v>
      </c>
      <c r="I27" s="229" t="n">
        <v>1950</v>
      </c>
      <c r="J27" s="229" t="n">
        <v>2600</v>
      </c>
      <c r="K27" s="229" t="n">
        <v>2600</v>
      </c>
      <c r="L27" s="229" t="n"/>
      <c r="M27" s="229">
        <f>SUM(C27:L27)</f>
        <v/>
      </c>
      <c r="N27" s="55" t="n"/>
      <c r="O27" s="268" t="n"/>
      <c r="P27" s="211" t="n"/>
    </row>
    <row r="28" spans="1:20">
      <c r="A28" s="246" t="n">
        <v>90</v>
      </c>
      <c r="B28" s="22" t="s">
        <v>258</v>
      </c>
      <c r="C28" s="23">
        <f>'0113'!M28</f>
        <v/>
      </c>
      <c r="D28" s="226" t="s">
        <v>584</v>
      </c>
      <c r="E28" s="227" t="s">
        <v>449</v>
      </c>
      <c r="F28" s="226" t="s">
        <v>328</v>
      </c>
      <c r="G28" s="227" t="s">
        <v>569</v>
      </c>
      <c r="H28" s="227" t="s">
        <v>412</v>
      </c>
      <c r="I28" s="226" t="s">
        <v>338</v>
      </c>
      <c r="J28" s="226" t="s">
        <v>590</v>
      </c>
      <c r="K28" s="226" t="s">
        <v>333</v>
      </c>
      <c r="L28" s="236" t="n"/>
      <c r="M28" s="26">
        <f>M26-M27+C28</f>
        <v/>
      </c>
      <c r="N28" s="55" t="n"/>
      <c r="O28" s="268">
        <f>SUM(O1:O25)</f>
        <v/>
      </c>
      <c r="P28" s="43" t="n"/>
      <c r="Q28" s="246" t="n"/>
      <c r="R28" s="246" t="n"/>
      <c r="S28" s="246" t="n"/>
      <c r="T28" s="246" t="n"/>
    </row>
    <row r="29" spans="1:20">
      <c r="A29" s="236" t="n">
        <v>100</v>
      </c>
      <c r="B29" s="218" t="s">
        <v>245</v>
      </c>
      <c r="C29" s="181" t="s">
        <v>252</v>
      </c>
      <c r="D29" s="182" t="n">
        <v>41309</v>
      </c>
      <c r="E29" s="182" t="n">
        <v>41312</v>
      </c>
      <c r="F29" s="182" t="n">
        <v>41316</v>
      </c>
      <c r="G29" s="182" t="n">
        <v>41319</v>
      </c>
      <c r="H29" s="182" t="n">
        <v>41323</v>
      </c>
      <c r="I29" s="182" t="n">
        <v>41326</v>
      </c>
      <c r="J29" s="182" t="n">
        <v>41330</v>
      </c>
      <c r="K29" s="182" t="n">
        <v>41333</v>
      </c>
      <c r="L29" s="218" t="s">
        <v>576</v>
      </c>
      <c r="M29" s="16" t="s">
        <v>253</v>
      </c>
      <c r="N29" s="17" t="s">
        <v>254</v>
      </c>
      <c r="O29" s="18" t="s">
        <v>255</v>
      </c>
      <c r="P29" s="19" t="s">
        <v>587</v>
      </c>
    </row>
    <row r="30" spans="1:20">
      <c r="C30" s="230" t="n"/>
      <c r="D30" s="236" t="n"/>
      <c r="E30" s="236" t="n"/>
      <c r="F30" s="236" t="n"/>
      <c r="G30" s="236" t="s">
        <v>591</v>
      </c>
      <c r="H30" s="236" t="s">
        <v>592</v>
      </c>
      <c r="I30" s="236" t="n"/>
      <c r="J30" s="236" t="s">
        <v>593</v>
      </c>
      <c r="K30" s="236" t="s">
        <v>594</v>
      </c>
      <c r="L30" s="236" t="n"/>
      <c r="M30" s="71" t="n"/>
      <c r="N30" s="71" t="n"/>
      <c r="O30" s="238" t="n"/>
      <c r="Q30" s="280" t="n"/>
      <c r="R30" s="280" t="n"/>
      <c r="S30" s="280" t="n"/>
      <c r="T30" s="280" t="n"/>
    </row>
    <row r="31" spans="1:20">
      <c r="C31" s="230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71" t="n"/>
      <c r="N31" s="71" t="n"/>
      <c r="P31" s="234" t="n"/>
    </row>
    <row r="32" spans="1:20">
      <c r="C32" s="230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71" t="n"/>
      <c r="N32" s="71" t="n"/>
      <c r="P32" s="234" t="n"/>
    </row>
    <row r="33" spans="1:20">
      <c r="C33" s="230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71" t="n"/>
      <c r="N33" s="71" t="n"/>
      <c r="P33" s="234" t="n"/>
    </row>
    <row r="34" spans="1:20">
      <c r="C34" s="230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71" t="n"/>
      <c r="N34" s="71" t="n"/>
      <c r="P34" s="238" t="n"/>
    </row>
    <row r="35" spans="1:20">
      <c r="C35" s="230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71" t="n"/>
      <c r="N35" s="71" t="n"/>
      <c r="P35" s="234" t="n"/>
    </row>
    <row r="36" spans="1:20">
      <c r="C36" s="230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71" t="n"/>
      <c r="N36" s="71" t="n"/>
      <c r="P36" s="234" t="n"/>
    </row>
    <row r="37" spans="1:20">
      <c r="C37" s="230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71" t="n"/>
      <c r="N37" s="71" t="n"/>
      <c r="P37" s="234" t="n"/>
    </row>
    <row r="38" spans="1:20">
      <c r="C38" s="230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1" t="n"/>
      <c r="N38" s="71" t="n"/>
      <c r="P38" s="234" t="n"/>
    </row>
    <row r="39" spans="1:20">
      <c r="C39" s="230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</row>
    <row r="40" spans="1:20">
      <c r="C40" s="230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</row>
    <row r="41" spans="1:20">
      <c r="C41" s="230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</row>
    <row r="42" spans="1:20">
      <c r="C42" s="230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</row>
    <row r="43" spans="1:20">
      <c r="C43" s="230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</row>
    <row r="44" spans="1:20">
      <c r="C44" s="230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</row>
    <row r="45" spans="1:20">
      <c r="C45" s="230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</row>
    <row r="46" spans="1:20">
      <c r="C46" s="230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</row>
    <row r="47" spans="1:20">
      <c r="C47" s="230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</row>
    <row r="48" spans="1:20">
      <c r="C48" s="230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</row>
    <row r="49" spans="1:20">
      <c r="C49" s="230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</row>
    <row r="50" spans="1:20">
      <c r="C50" s="230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</row>
    <row r="51" spans="1:20">
      <c r="C51" s="230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</row>
    <row r="52" spans="1:20">
      <c r="C52" s="230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</row>
    <row r="53" spans="1:20">
      <c r="C53" s="230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</row>
    <row r="54" spans="1:20">
      <c r="C54" s="230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</row>
    <row r="55" spans="1:20">
      <c r="C55" s="230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</row>
    <row r="56" spans="1:20">
      <c r="C56" s="230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</row>
    <row r="57" spans="1:20">
      <c r="C57" s="230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</row>
    <row r="58" spans="1:20">
      <c r="C58" s="230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</row>
    <row r="59" spans="1:20">
      <c r="C59" s="230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</row>
    <row r="60" spans="1:20">
      <c r="C60" s="230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</row>
    <row r="61" spans="1:20">
      <c r="C61" s="230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</row>
    <row r="62" spans="1:20">
      <c r="C62" s="230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</row>
    <row r="63" spans="1:20">
      <c r="C63" s="230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</row>
    <row r="64" spans="1:20">
      <c r="C64" s="230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</row>
    <row r="65" spans="1:20">
      <c r="C65" s="230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</row>
    <row r="66" spans="1:20">
      <c r="C66" s="230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</row>
    <row r="67" spans="1:20">
      <c r="C67" s="230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</row>
    <row r="68" spans="1:20">
      <c r="C68" s="230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</row>
    <row r="69" spans="1:20">
      <c r="C69" s="230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</row>
    <row r="70" spans="1:20">
      <c r="C70" s="230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</row>
    <row r="71" spans="1:20">
      <c r="C71" s="230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</row>
    <row r="72" spans="1:20">
      <c r="C72" s="230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</row>
    <row r="73" spans="1:20">
      <c r="C73" s="230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</row>
    <row r="74" spans="1:20">
      <c r="C74" s="230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</row>
    <row r="75" spans="1:20">
      <c r="C75" s="230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</row>
    <row r="76" spans="1:20">
      <c r="C76" s="230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</row>
    <row r="77" spans="1:20">
      <c r="C77" s="230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</row>
    <row r="78" spans="1:20">
      <c r="C78" s="230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</row>
    <row r="79" spans="1:20">
      <c r="C79" s="230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</row>
    <row r="80" spans="1:20">
      <c r="C80" s="230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</row>
    <row r="81" spans="1:20">
      <c r="C81" s="230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</row>
    <row r="82" spans="1:20">
      <c r="C82" s="230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</row>
    <row r="83" spans="1:20">
      <c r="C83" s="230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</row>
    <row r="84" spans="1:20">
      <c r="C84" s="230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</row>
    <row r="85" spans="1:20">
      <c r="C85" s="230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</row>
    <row r="86" spans="1:20">
      <c r="C86" s="230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</row>
    <row r="87" spans="1:20">
      <c r="C87" s="230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</row>
    <row r="88" spans="1:20">
      <c r="C88" s="230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</row>
    <row r="89" spans="1:20">
      <c r="C89" s="230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</row>
    <row r="90" spans="1:20">
      <c r="C90" s="230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</row>
    <row r="91" spans="1:20">
      <c r="C91" s="230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</row>
    <row r="92" spans="1:20">
      <c r="C92" s="230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</row>
    <row r="93" spans="1:20">
      <c r="C93" s="230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</row>
    <row r="94" spans="1:20">
      <c r="C94" s="230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</row>
    <row r="95" spans="1:20">
      <c r="C95" s="230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</row>
    <row r="96" spans="1:20">
      <c r="C96" s="230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</row>
    <row r="97" spans="1:20">
      <c r="C97" s="230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</row>
    <row r="98" spans="1:20">
      <c r="C98" s="230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</row>
    <row r="99" spans="1:20">
      <c r="C99" s="230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</row>
    <row r="100" spans="1:20">
      <c r="C100" s="230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</row>
    <row r="101" spans="1:20">
      <c r="C101" s="230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</row>
  </sheetData>
  <pageMargins bottom="1" footer="0.5" header="0.5" left="0.75" right="0.75" top="1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20" min="16" style="291" width="17.29"/>
  </cols>
  <sheetData>
    <row r="1" spans="1:20">
      <c r="A1" s="236" t="n">
        <v>1</v>
      </c>
      <c r="B1" s="262">
        <f>'1012'!B1</f>
        <v/>
      </c>
      <c r="C1" s="261">
        <f>-1*'1212'!O1</f>
        <v/>
      </c>
      <c r="D1" s="226" t="n">
        <v>250</v>
      </c>
      <c r="E1" s="226" t="n"/>
      <c r="F1" s="226" t="n">
        <v>250</v>
      </c>
      <c r="G1" s="226" t="n">
        <v>200</v>
      </c>
      <c r="H1" s="226" t="n">
        <v>200</v>
      </c>
      <c r="I1" s="226" t="n">
        <v>250</v>
      </c>
      <c r="J1" s="226" t="n">
        <v>250</v>
      </c>
      <c r="K1" s="226" t="n">
        <v>250</v>
      </c>
      <c r="L1" s="226" t="n">
        <v>250</v>
      </c>
      <c r="M1" s="276">
        <f>SUM(C1:L1)</f>
        <v/>
      </c>
      <c r="N1" s="55" t="n">
        <v>1000</v>
      </c>
      <c r="O1" s="268">
        <f>N1-M1</f>
        <v/>
      </c>
      <c r="P1" s="256">
        <f>SUM(D1:L1)+'1212'!Q1</f>
        <v/>
      </c>
    </row>
    <row r="2" spans="1:20">
      <c r="A2" s="236" t="n">
        <v>2</v>
      </c>
      <c r="B2" s="262">
        <f>'1012'!B2</f>
        <v/>
      </c>
      <c r="C2" s="261">
        <f>-1*'1212'!O2</f>
        <v/>
      </c>
      <c r="D2" s="227" t="n">
        <v>250</v>
      </c>
      <c r="E2" s="227" t="n"/>
      <c r="F2" s="226" t="n">
        <v>250</v>
      </c>
      <c r="G2" s="227" t="n">
        <v>200</v>
      </c>
      <c r="H2" s="227" t="n">
        <v>200</v>
      </c>
      <c r="I2" s="227" t="n">
        <v>250</v>
      </c>
      <c r="J2" s="227" t="n">
        <v>250</v>
      </c>
      <c r="K2" s="227" t="n">
        <v>250</v>
      </c>
      <c r="L2" s="227" t="n">
        <v>250</v>
      </c>
      <c r="M2" s="276">
        <f>SUM(C2:L2)</f>
        <v/>
      </c>
      <c r="N2" s="55" t="n">
        <v>2000</v>
      </c>
      <c r="O2" s="268">
        <f>N2-M2</f>
        <v/>
      </c>
      <c r="P2" s="256">
        <f>SUM(D2:L2)+'1212'!Q2</f>
        <v/>
      </c>
    </row>
    <row r="3" spans="1:20">
      <c r="A3" s="236" t="n">
        <v>3</v>
      </c>
      <c r="B3" s="262">
        <f>'1012'!B3</f>
        <v/>
      </c>
      <c r="C3" s="261">
        <f>-1*'1212'!O3</f>
        <v/>
      </c>
      <c r="D3" s="226" t="n">
        <v>250</v>
      </c>
      <c r="E3" s="236" t="n"/>
      <c r="F3" s="227" t="n">
        <v>250</v>
      </c>
      <c r="G3" s="236" t="n"/>
      <c r="H3" s="227" t="n">
        <v>200</v>
      </c>
      <c r="I3" s="226" t="n">
        <v>250</v>
      </c>
      <c r="J3" s="227" t="n">
        <v>250</v>
      </c>
      <c r="K3" s="236" t="n"/>
      <c r="L3" s="236" t="n"/>
      <c r="M3" s="276">
        <f>SUM(C3:L3)</f>
        <v/>
      </c>
      <c r="N3" s="55" t="n">
        <v>600</v>
      </c>
      <c r="O3" s="268">
        <f>N3-M3</f>
        <v/>
      </c>
      <c r="P3" s="256">
        <f>SUM(D3:L3)+'1212'!Q3</f>
        <v/>
      </c>
    </row>
    <row r="4" spans="1:20">
      <c r="A4" s="236" t="n">
        <v>4</v>
      </c>
      <c r="B4" s="262">
        <f>'1012'!B4</f>
        <v/>
      </c>
      <c r="C4" s="261">
        <f>-1*'1212'!O4</f>
        <v/>
      </c>
      <c r="D4" s="227" t="n">
        <v>250</v>
      </c>
      <c r="E4" s="227" t="n"/>
      <c r="F4" s="226" t="n">
        <v>200</v>
      </c>
      <c r="G4" s="227" t="n">
        <v>150</v>
      </c>
      <c r="H4" s="226" t="n">
        <v>200</v>
      </c>
      <c r="I4" s="227" t="n">
        <v>200</v>
      </c>
      <c r="J4" s="227" t="n">
        <v>200</v>
      </c>
      <c r="K4" s="227" t="n">
        <v>250</v>
      </c>
      <c r="L4" s="227" t="n">
        <v>250</v>
      </c>
      <c r="M4" s="276">
        <f>SUM(C4:L4)</f>
        <v/>
      </c>
      <c r="N4" s="55" t="n"/>
      <c r="O4" s="268">
        <f>N4-M4</f>
        <v/>
      </c>
      <c r="P4" s="256">
        <f>SUM(D4:L4)+'1212'!Q4</f>
        <v/>
      </c>
    </row>
    <row r="5" spans="1:20">
      <c r="A5" s="236" t="n">
        <v>5</v>
      </c>
      <c r="B5" s="262">
        <f>'1012'!B5</f>
        <v/>
      </c>
      <c r="C5" s="261">
        <f>-1*'1212'!O5</f>
        <v/>
      </c>
      <c r="D5" s="226" t="n">
        <v>250</v>
      </c>
      <c r="E5" s="236" t="n"/>
      <c r="F5" s="227" t="n">
        <v>250</v>
      </c>
      <c r="G5" s="227" t="n">
        <v>200</v>
      </c>
      <c r="H5" s="227" t="n">
        <v>200</v>
      </c>
      <c r="I5" s="227" t="n">
        <v>250</v>
      </c>
      <c r="J5" s="227" t="n">
        <v>250</v>
      </c>
      <c r="K5" s="236" t="n"/>
      <c r="L5" s="236" t="n"/>
      <c r="M5" s="276">
        <f>SUM(C5:L5)</f>
        <v/>
      </c>
      <c r="N5" s="55" t="n">
        <v>1400</v>
      </c>
      <c r="O5" s="268">
        <f>N5-M5</f>
        <v/>
      </c>
      <c r="P5" s="256">
        <f>SUM(D5:L5)+'1212'!Q5</f>
        <v/>
      </c>
    </row>
    <row r="6" spans="1:20">
      <c r="A6" s="236" t="n">
        <v>6</v>
      </c>
      <c r="B6" s="262">
        <f>'1012'!B6</f>
        <v/>
      </c>
      <c r="C6" s="261">
        <f>-1*'1212'!O6</f>
        <v/>
      </c>
      <c r="D6" s="227" t="n">
        <v>250</v>
      </c>
      <c r="E6" s="227" t="n"/>
      <c r="F6" s="226" t="n">
        <v>250</v>
      </c>
      <c r="G6" s="227" t="n">
        <v>200</v>
      </c>
      <c r="H6" s="236" t="n"/>
      <c r="I6" s="226" t="n">
        <v>250</v>
      </c>
      <c r="J6" s="226" t="n">
        <v>250</v>
      </c>
      <c r="K6" s="226" t="n">
        <v>250</v>
      </c>
      <c r="L6" s="236" t="n"/>
      <c r="M6" s="276">
        <f>SUM(C6:L6)</f>
        <v/>
      </c>
      <c r="N6" s="55">
        <f>M6</f>
        <v/>
      </c>
      <c r="O6" s="268">
        <f>N6-M6</f>
        <v/>
      </c>
      <c r="P6" s="256">
        <f>SUM(D6:L6)+'1212'!Q6</f>
        <v/>
      </c>
    </row>
    <row r="7" spans="1:20">
      <c r="A7" s="236" t="n">
        <v>7</v>
      </c>
      <c r="B7" s="262">
        <f>'1012'!B7</f>
        <v/>
      </c>
      <c r="C7" s="261">
        <f>-1*'1212'!O7</f>
        <v/>
      </c>
      <c r="D7" s="236" t="n"/>
      <c r="E7" s="226" t="n"/>
      <c r="F7" s="226" t="n">
        <v>250</v>
      </c>
      <c r="G7" s="227" t="n">
        <v>200</v>
      </c>
      <c r="H7" s="227" t="n">
        <v>200</v>
      </c>
      <c r="I7" s="227" t="n">
        <v>250</v>
      </c>
      <c r="J7" s="226" t="n">
        <v>200</v>
      </c>
      <c r="K7" s="236" t="n"/>
      <c r="L7" s="236" t="n"/>
      <c r="M7" s="276">
        <f>SUM(C7:L7)</f>
        <v/>
      </c>
      <c r="N7" s="55" t="n">
        <v>2600</v>
      </c>
      <c r="O7" s="268">
        <f>N7-M7</f>
        <v/>
      </c>
      <c r="P7" s="256">
        <f>SUM(D7:L7)+'1212'!Q7</f>
        <v/>
      </c>
    </row>
    <row r="8" spans="1:20">
      <c r="A8" s="236" t="n">
        <v>8</v>
      </c>
      <c r="B8" s="262">
        <f>'1012'!B8</f>
        <v/>
      </c>
      <c r="C8" s="261">
        <f>-1*'1212'!O8</f>
        <v/>
      </c>
      <c r="D8" s="236" t="n"/>
      <c r="E8" s="227" t="n"/>
      <c r="F8" s="226" t="n">
        <v>250</v>
      </c>
      <c r="G8" s="226" t="n">
        <v>200</v>
      </c>
      <c r="H8" s="227" t="n">
        <v>200</v>
      </c>
      <c r="I8" s="226" t="n">
        <v>250</v>
      </c>
      <c r="J8" s="227" t="n">
        <v>250</v>
      </c>
      <c r="K8" s="226" t="n">
        <v>250</v>
      </c>
      <c r="L8" s="227" t="n">
        <v>250</v>
      </c>
      <c r="M8" s="276">
        <f>SUM(C8:L8)</f>
        <v/>
      </c>
      <c r="N8" s="55" t="n">
        <v>2000</v>
      </c>
      <c r="O8" s="268">
        <f>N8-M8</f>
        <v/>
      </c>
      <c r="P8" s="256">
        <f>SUM(D8:L8)+'1212'!Q8</f>
        <v/>
      </c>
    </row>
    <row r="9" spans="1:20">
      <c r="A9" s="236" t="n">
        <v>9</v>
      </c>
      <c r="B9" s="262">
        <f>'1012'!B9</f>
        <v/>
      </c>
      <c r="C9" s="261">
        <f>-1*'1212'!O9</f>
        <v/>
      </c>
      <c r="D9" s="236" t="n"/>
      <c r="E9" s="236" t="n"/>
      <c r="F9" s="236" t="n"/>
      <c r="G9" s="236" t="n"/>
      <c r="H9" s="236" t="n"/>
      <c r="I9" s="236" t="n"/>
      <c r="J9" s="236" t="n"/>
      <c r="K9" s="236" t="n"/>
      <c r="L9" s="236" t="n"/>
      <c r="M9" s="276">
        <f>SUM(C9:L9)</f>
        <v/>
      </c>
      <c r="N9" s="55" t="n"/>
      <c r="O9" s="268">
        <f>N9-M9</f>
        <v/>
      </c>
      <c r="P9" s="256">
        <f>SUM(D9:L9)+'1212'!Q9</f>
        <v/>
      </c>
    </row>
    <row r="10" spans="1:20">
      <c r="A10" s="236" t="n">
        <v>10</v>
      </c>
      <c r="B10" s="262">
        <f>'1012'!B10</f>
        <v/>
      </c>
      <c r="C10" s="261">
        <f>-1*'1212'!O10</f>
        <v/>
      </c>
      <c r="D10" s="236" t="n"/>
      <c r="E10" s="236" t="n"/>
      <c r="F10" s="236" t="n"/>
      <c r="G10" s="236" t="n"/>
      <c r="H10" s="236" t="n"/>
      <c r="I10" s="236" t="n"/>
      <c r="J10" s="236" t="n"/>
      <c r="K10" s="236" t="n"/>
      <c r="L10" s="226" t="n">
        <v>250</v>
      </c>
      <c r="M10" s="276">
        <f>SUM(C10:L10)</f>
        <v/>
      </c>
      <c r="N10" s="55" t="n"/>
      <c r="O10" s="268">
        <f>N10-M10</f>
        <v/>
      </c>
      <c r="P10" s="256">
        <f>SUM(D10:L10)+'1212'!Q10</f>
        <v/>
      </c>
    </row>
    <row r="11" spans="1:20">
      <c r="A11" s="236" t="n">
        <v>11</v>
      </c>
      <c r="B11" s="262">
        <f>'1012'!B11</f>
        <v/>
      </c>
      <c r="C11" s="261">
        <f>-1*'1212'!O11</f>
        <v/>
      </c>
      <c r="D11" s="227" t="n">
        <v>250</v>
      </c>
      <c r="E11" s="236" t="n"/>
      <c r="F11" s="226" t="n">
        <v>250</v>
      </c>
      <c r="G11" s="226" t="n">
        <v>200</v>
      </c>
      <c r="H11" s="226" t="n">
        <v>200</v>
      </c>
      <c r="I11" s="236" t="n"/>
      <c r="J11" s="236" t="n"/>
      <c r="K11" s="236" t="n"/>
      <c r="L11" s="227" t="n">
        <v>250</v>
      </c>
      <c r="M11" s="276">
        <f>SUM(C11:L11)</f>
        <v/>
      </c>
      <c r="N11" s="55" t="n">
        <v>900</v>
      </c>
      <c r="O11" s="268">
        <f>N11-M11</f>
        <v/>
      </c>
      <c r="P11" s="256">
        <f>SUM(D11:L11)+'1212'!Q11</f>
        <v/>
      </c>
    </row>
    <row r="12" spans="1:20">
      <c r="A12" s="236" t="n">
        <v>12</v>
      </c>
      <c r="B12" s="262">
        <f>'1012'!B12</f>
        <v/>
      </c>
      <c r="C12" s="261">
        <f>-1*'1212'!O12</f>
        <v/>
      </c>
      <c r="D12" s="226" t="n">
        <v>250</v>
      </c>
      <c r="E12" s="236" t="n"/>
      <c r="F12" s="227" t="n">
        <v>250</v>
      </c>
      <c r="G12" s="226" t="n">
        <v>200</v>
      </c>
      <c r="H12" s="226" t="n">
        <v>200</v>
      </c>
      <c r="I12" s="226" t="n">
        <v>250</v>
      </c>
      <c r="J12" s="236" t="n"/>
      <c r="K12" s="236" t="n"/>
      <c r="L12" s="236" t="n"/>
      <c r="M12" s="276">
        <f>SUM(C12:L12)</f>
        <v/>
      </c>
      <c r="N12" s="55" t="n">
        <v>1000</v>
      </c>
      <c r="O12" s="268">
        <f>N12-M12</f>
        <v/>
      </c>
      <c r="P12" s="256">
        <f>SUM(D12:L12)+'1212'!Q12</f>
        <v/>
      </c>
    </row>
    <row r="13" spans="1:20">
      <c r="A13" s="236" t="n">
        <v>13</v>
      </c>
      <c r="B13" s="262">
        <f>'1012'!B13</f>
        <v/>
      </c>
      <c r="C13" s="261">
        <f>-1*'1212'!O13</f>
        <v/>
      </c>
      <c r="D13" s="236" t="n"/>
      <c r="E13" s="236" t="n"/>
      <c r="F13" s="236" t="n"/>
      <c r="G13" s="236" t="n"/>
      <c r="H13" s="236" t="n"/>
      <c r="I13" s="236" t="n"/>
      <c r="J13" s="236" t="n"/>
      <c r="K13" s="236" t="n"/>
      <c r="L13" s="236" t="n"/>
      <c r="M13" s="276">
        <f>SUM(C13:L13)</f>
        <v/>
      </c>
      <c r="N13" s="55" t="n"/>
      <c r="O13" s="268">
        <f>N13-M13</f>
        <v/>
      </c>
      <c r="P13" s="256">
        <f>SUM(D13:L13)+'1212'!Q13</f>
        <v/>
      </c>
    </row>
    <row r="14" spans="1:20">
      <c r="A14" s="236" t="n">
        <v>14</v>
      </c>
      <c r="B14" s="262">
        <f>'1012'!B14</f>
        <v/>
      </c>
      <c r="C14" s="261">
        <f>-1*'1212'!O14</f>
        <v/>
      </c>
      <c r="D14" s="236" t="n"/>
      <c r="E14" s="236" t="n"/>
      <c r="F14" s="236" t="n"/>
      <c r="G14" s="236" t="n"/>
      <c r="H14" s="236" t="n"/>
      <c r="I14" s="236" t="n"/>
      <c r="J14" s="236" t="n"/>
      <c r="K14" s="236" t="n"/>
      <c r="L14" s="236" t="n"/>
      <c r="M14" s="276">
        <f>SUM(C14:L14)</f>
        <v/>
      </c>
      <c r="N14" s="55" t="n"/>
      <c r="O14" s="268">
        <f>N14-M14</f>
        <v/>
      </c>
      <c r="P14" s="256">
        <f>SUM(D14:L14)+'1212'!Q14</f>
        <v/>
      </c>
    </row>
    <row r="15" spans="1:20">
      <c r="A15" s="236" t="n">
        <v>15</v>
      </c>
      <c r="B15" s="262">
        <f>'1012'!B15</f>
        <v/>
      </c>
      <c r="C15" s="261">
        <f>-1*'1212'!O15</f>
        <v/>
      </c>
      <c r="D15" s="236" t="n"/>
      <c r="E15" s="236" t="n"/>
      <c r="F15" s="236" t="n"/>
      <c r="G15" s="226" t="n">
        <v>200</v>
      </c>
      <c r="H15" s="226" t="n">
        <v>200</v>
      </c>
      <c r="I15" s="236" t="n"/>
      <c r="J15" s="236" t="n"/>
      <c r="K15" s="226" t="n">
        <v>250</v>
      </c>
      <c r="L15" s="226" t="n">
        <v>250</v>
      </c>
      <c r="M15" s="276">
        <f>SUM(C15:L15)</f>
        <v/>
      </c>
      <c r="N15" s="55" t="n">
        <v>1000</v>
      </c>
      <c r="O15" s="268">
        <f>N15-M15</f>
        <v/>
      </c>
      <c r="P15" s="256">
        <f>SUM(D15:L15)+'1212'!Q15</f>
        <v/>
      </c>
    </row>
    <row r="16" spans="1:20">
      <c r="A16" s="236" t="n">
        <v>16</v>
      </c>
      <c r="B16" s="262">
        <f>'1012'!B16</f>
        <v/>
      </c>
      <c r="C16" s="261">
        <f>-1*'1212'!O16</f>
        <v/>
      </c>
      <c r="D16" s="226" t="n">
        <v>250</v>
      </c>
      <c r="E16" s="227" t="n"/>
      <c r="F16" s="227" t="n">
        <v>200</v>
      </c>
      <c r="G16" s="226" t="n">
        <v>200</v>
      </c>
      <c r="H16" s="226" t="n">
        <v>200</v>
      </c>
      <c r="I16" s="226" t="n">
        <v>250</v>
      </c>
      <c r="J16" s="226" t="n">
        <v>250</v>
      </c>
      <c r="K16" s="227" t="n">
        <v>250</v>
      </c>
      <c r="L16" s="226" t="n">
        <v>250</v>
      </c>
      <c r="M16" s="276">
        <f>SUM(C16:L16)</f>
        <v/>
      </c>
      <c r="N16" s="55" t="n">
        <v>1950</v>
      </c>
      <c r="O16" s="268">
        <f>N16-M16</f>
        <v/>
      </c>
      <c r="P16" s="256">
        <f>SUM(D16:L16)+'1212'!Q16</f>
        <v/>
      </c>
    </row>
    <row r="17" spans="1:20">
      <c r="A17" s="236" t="n">
        <v>21</v>
      </c>
      <c r="B17" s="262">
        <f>'1012'!B17</f>
        <v/>
      </c>
      <c r="C17" s="261">
        <f>-1*'1212'!O17</f>
        <v/>
      </c>
      <c r="D17" s="236" t="n"/>
      <c r="E17" s="226" t="n"/>
      <c r="F17" s="227" t="n">
        <v>250</v>
      </c>
      <c r="G17" s="226" t="n">
        <v>200</v>
      </c>
      <c r="H17" s="236" t="n"/>
      <c r="I17" s="236" t="n"/>
      <c r="J17" s="236" t="n"/>
      <c r="K17" s="236" t="n"/>
      <c r="L17" s="236" t="n"/>
      <c r="M17" s="276">
        <f>SUM(C17:L17)</f>
        <v/>
      </c>
      <c r="N17" s="55" t="n"/>
      <c r="O17" s="268">
        <f>N17-M17</f>
        <v/>
      </c>
      <c r="P17" s="256" t="n"/>
    </row>
    <row r="18" spans="1:20">
      <c r="A18" s="236" t="n">
        <v>22</v>
      </c>
      <c r="B18" s="262">
        <f>'1012'!B18</f>
        <v/>
      </c>
      <c r="C18" s="261">
        <f>-1*'1212'!O18</f>
        <v/>
      </c>
      <c r="D18" s="227" t="n">
        <v>250</v>
      </c>
      <c r="E18" s="226" t="n"/>
      <c r="F18" s="227" t="n">
        <v>250</v>
      </c>
      <c r="G18" s="227" t="n">
        <v>200</v>
      </c>
      <c r="H18" s="227" t="n">
        <v>200</v>
      </c>
      <c r="I18" s="227" t="n">
        <v>250</v>
      </c>
      <c r="J18" s="226" t="n">
        <v>250</v>
      </c>
      <c r="K18" s="236" t="n"/>
      <c r="L18" s="227" t="n">
        <v>250</v>
      </c>
      <c r="M18" s="276">
        <f>SUM(C18:L18)</f>
        <v/>
      </c>
      <c r="N18" s="55" t="n">
        <v>1000</v>
      </c>
      <c r="O18" s="268">
        <f>N18-M18</f>
        <v/>
      </c>
      <c r="P18" s="256" t="n"/>
    </row>
    <row r="19" spans="1:20">
      <c r="A19" s="236" t="n">
        <v>23</v>
      </c>
      <c r="B19" s="262">
        <f>'1012'!B19</f>
        <v/>
      </c>
      <c r="C19" s="261">
        <f>-1*'1212'!O19</f>
        <v/>
      </c>
      <c r="D19" s="236" t="n"/>
      <c r="E19" s="236" t="n"/>
      <c r="F19" s="236" t="n"/>
      <c r="G19" s="236" t="n"/>
      <c r="H19" s="236" t="n"/>
      <c r="I19" s="236" t="n"/>
      <c r="J19" s="236" t="n"/>
      <c r="K19" s="236" t="n"/>
      <c r="L19" s="236" t="n"/>
      <c r="M19" s="276">
        <f>SUM(C19:L19)</f>
        <v/>
      </c>
      <c r="N19" s="55" t="n"/>
      <c r="O19" s="268">
        <f>N19-M19</f>
        <v/>
      </c>
      <c r="P19" s="256" t="n"/>
    </row>
    <row r="20" spans="1:20">
      <c r="A20" s="236" t="n">
        <v>31</v>
      </c>
      <c r="B20" s="263">
        <f>'1012'!B20</f>
        <v/>
      </c>
      <c r="C20" s="261">
        <f>-1*'1212'!O20</f>
        <v/>
      </c>
      <c r="D20" s="236" t="n"/>
      <c r="E20" s="236" t="n"/>
      <c r="F20" s="236" t="n"/>
      <c r="G20" s="236" t="n"/>
      <c r="H20" s="231" t="n"/>
      <c r="I20" s="236" t="n"/>
      <c r="J20" s="231" t="n"/>
      <c r="K20" s="231" t="n"/>
      <c r="L20" s="236" t="n"/>
      <c r="M20" s="276">
        <f>SUM(C20:L20)</f>
        <v/>
      </c>
      <c r="N20" s="55" t="n"/>
      <c r="O20" s="268">
        <f>N20-M20</f>
        <v/>
      </c>
      <c r="P20" s="256" t="n"/>
    </row>
    <row r="21" spans="1:20">
      <c r="A21" s="236" t="n">
        <v>32</v>
      </c>
      <c r="B21" s="263">
        <f>'1012'!B21</f>
        <v/>
      </c>
      <c r="C21" s="261">
        <f>-1*'1212'!O21</f>
        <v/>
      </c>
      <c r="D21" s="236" t="n"/>
      <c r="E21" s="236" t="n"/>
      <c r="F21" s="236" t="n"/>
      <c r="G21" s="236" t="n"/>
      <c r="H21" s="236" t="n"/>
      <c r="I21" s="236" t="n"/>
      <c r="J21" s="231" t="n"/>
      <c r="K21" s="231" t="n"/>
      <c r="L21" s="236" t="n"/>
      <c r="M21" s="276">
        <f>SUM(C21:L21)</f>
        <v/>
      </c>
      <c r="N21" s="55" t="n"/>
      <c r="O21" s="268">
        <f>N21-M21</f>
        <v/>
      </c>
      <c r="P21" s="256">
        <f>SUM(D21:L21)+'1212'!Q21</f>
        <v/>
      </c>
    </row>
    <row r="22" spans="1:20">
      <c r="A22" s="236" t="n">
        <v>33</v>
      </c>
      <c r="B22" s="263">
        <f>'1012'!B22</f>
        <v/>
      </c>
      <c r="C22" s="261">
        <f>-1*'1212'!O22</f>
        <v/>
      </c>
      <c r="D22" s="236" t="n"/>
      <c r="E22" s="236" t="n"/>
      <c r="F22" s="236" t="n"/>
      <c r="G22" s="236" t="n"/>
      <c r="H22" s="236" t="n"/>
      <c r="I22" s="236" t="n"/>
      <c r="J22" s="231" t="n"/>
      <c r="K22" s="231" t="n"/>
      <c r="L22" s="236" t="n"/>
      <c r="M22" s="276">
        <f>SUM(C22:L22)</f>
        <v/>
      </c>
      <c r="N22" s="55" t="n"/>
      <c r="O22" s="268">
        <f>N22-M22</f>
        <v/>
      </c>
      <c r="P22" s="256" t="n"/>
    </row>
    <row r="23" spans="1:20">
      <c r="A23" s="236" t="n">
        <v>34</v>
      </c>
      <c r="B23" s="263">
        <f>'1012'!B23</f>
        <v/>
      </c>
      <c r="C23" s="261">
        <f>-1*'1212'!O23</f>
        <v/>
      </c>
      <c r="D23" s="236" t="n"/>
      <c r="E23" s="236" t="n"/>
      <c r="F23" s="236" t="n"/>
      <c r="G23" s="236" t="n"/>
      <c r="H23" s="236" t="n"/>
      <c r="I23" s="236" t="n"/>
      <c r="J23" s="231" t="n"/>
      <c r="K23" s="231" t="n"/>
      <c r="L23" s="236" t="n"/>
      <c r="M23" s="276">
        <f>SUM(C23:L23)</f>
        <v/>
      </c>
      <c r="N23" s="55" t="n"/>
      <c r="O23" s="268">
        <f>N23-M23</f>
        <v/>
      </c>
      <c r="P23" s="256" t="n"/>
    </row>
    <row r="24" spans="1:20">
      <c r="A24" s="236" t="n">
        <v>35</v>
      </c>
      <c r="B24" s="263">
        <f>'1012'!B24</f>
        <v/>
      </c>
      <c r="C24" s="261">
        <f>-1*'1212'!O24</f>
        <v/>
      </c>
      <c r="D24" s="226" t="n">
        <v>250</v>
      </c>
      <c r="E24" s="236" t="n"/>
      <c r="F24" s="236" t="n"/>
      <c r="G24" s="236" t="n"/>
      <c r="H24" s="236" t="n"/>
      <c r="I24" s="236" t="n"/>
      <c r="J24" s="231" t="n"/>
      <c r="K24" s="231" t="n"/>
      <c r="L24" s="226" t="n"/>
      <c r="M24" s="276">
        <f>SUM(C24:L24)</f>
        <v/>
      </c>
      <c r="N24" s="55" t="n">
        <v>250</v>
      </c>
      <c r="O24" s="268">
        <f>N24-M24</f>
        <v/>
      </c>
      <c r="P24" s="256" t="n"/>
    </row>
    <row r="25" spans="1:20">
      <c r="A25" s="236" t="n">
        <v>41</v>
      </c>
      <c r="B25" s="263">
        <f>'1012'!B25</f>
        <v/>
      </c>
      <c r="C25" s="261">
        <f>-1*'1212'!O25</f>
        <v/>
      </c>
      <c r="D25" s="236" t="n"/>
      <c r="E25" s="236" t="n"/>
      <c r="F25" s="236" t="n"/>
      <c r="G25" s="236" t="n"/>
      <c r="H25" s="236" t="n"/>
      <c r="I25" s="236" t="n"/>
      <c r="J25" s="231" t="n"/>
      <c r="K25" s="231" t="n"/>
      <c r="L25" s="236" t="n"/>
      <c r="M25" s="276">
        <f>SUM(C25:L25)</f>
        <v/>
      </c>
      <c r="N25" s="55" t="n"/>
      <c r="O25" s="268">
        <f>N25-M25</f>
        <v/>
      </c>
      <c r="P25" s="256" t="n"/>
    </row>
    <row r="26" spans="1:20">
      <c r="A26" s="236" t="n">
        <v>80</v>
      </c>
      <c r="B26" s="34" t="s">
        <v>262</v>
      </c>
      <c r="C26" s="34" t="n"/>
      <c r="D26" s="34">
        <f>SUM(D1:D25)</f>
        <v/>
      </c>
      <c r="E26" s="34">
        <f>SUM(E1:E25)</f>
        <v/>
      </c>
      <c r="F26" s="34">
        <f>SUM(F1:F25)</f>
        <v/>
      </c>
      <c r="G26" s="34">
        <f>SUM(G1:G25)</f>
        <v/>
      </c>
      <c r="H26" s="34">
        <f>SUM(H1:H25)</f>
        <v/>
      </c>
      <c r="I26" s="34">
        <f>SUM(I1:I25)</f>
        <v/>
      </c>
      <c r="J26" s="34">
        <f>SUM(J1:J25)</f>
        <v/>
      </c>
      <c r="K26" s="34">
        <f>SUM(K1:K25)</f>
        <v/>
      </c>
      <c r="L26" s="34">
        <f>SUM(L1:L25)</f>
        <v/>
      </c>
      <c r="M26" s="34">
        <f>SUM(D26:L26)</f>
        <v/>
      </c>
      <c r="N26" s="55" t="n"/>
      <c r="O26" s="268" t="n"/>
      <c r="P26" s="256" t="n"/>
      <c r="Q26" s="236" t="n"/>
      <c r="R26" s="236" t="n"/>
      <c r="S26" s="236" t="n"/>
      <c r="T26" s="236" t="n"/>
    </row>
    <row r="27" spans="1:20">
      <c r="A27" s="257" t="n">
        <v>81</v>
      </c>
      <c r="B27" s="40" t="s">
        <v>263</v>
      </c>
      <c r="C27" s="40" t="n"/>
      <c r="D27" s="229" t="n">
        <v>2700</v>
      </c>
      <c r="E27" s="229" t="n"/>
      <c r="F27" s="229" t="n">
        <v>2600</v>
      </c>
      <c r="G27" s="229" t="n">
        <v>2600</v>
      </c>
      <c r="H27" s="229" t="n">
        <v>2600</v>
      </c>
      <c r="I27" s="229" t="n">
        <v>2600</v>
      </c>
      <c r="J27" s="229" t="n">
        <v>2600</v>
      </c>
      <c r="K27" s="229" t="n">
        <v>1950</v>
      </c>
      <c r="L27" s="229" t="n">
        <v>1950</v>
      </c>
      <c r="M27" s="229">
        <f>SUM(C27:L27)</f>
        <v/>
      </c>
      <c r="N27" s="55" t="n"/>
      <c r="O27" s="268" t="n"/>
      <c r="P27" s="211" t="n"/>
    </row>
    <row r="28" spans="1:20">
      <c r="A28" s="246" t="n">
        <v>90</v>
      </c>
      <c r="B28" s="22" t="s">
        <v>258</v>
      </c>
      <c r="C28" s="23">
        <f>'1212'!M28</f>
        <v/>
      </c>
      <c r="D28" s="226" t="s">
        <v>342</v>
      </c>
      <c r="E28" s="226" t="s">
        <v>595</v>
      </c>
      <c r="F28" s="226" t="s">
        <v>584</v>
      </c>
      <c r="G28" s="226" t="s">
        <v>596</v>
      </c>
      <c r="H28" s="260" t="s">
        <v>259</v>
      </c>
      <c r="I28" s="226" t="s">
        <v>581</v>
      </c>
      <c r="J28" s="226" t="s">
        <v>386</v>
      </c>
      <c r="K28" s="269" t="s">
        <v>380</v>
      </c>
      <c r="L28" s="226" t="s">
        <v>584</v>
      </c>
      <c r="M28" s="26">
        <f>M26-M27+C28</f>
        <v/>
      </c>
      <c r="N28" s="55" t="n"/>
      <c r="O28" s="268">
        <f>SUM(O1:O25)</f>
        <v/>
      </c>
      <c r="P28" s="43" t="n"/>
      <c r="Q28" s="246" t="n"/>
      <c r="R28" s="246" t="n"/>
      <c r="S28" s="246" t="n"/>
      <c r="T28" s="246" t="n"/>
    </row>
    <row r="29" spans="1:20">
      <c r="A29" s="236" t="n">
        <v>100</v>
      </c>
      <c r="B29" s="218" t="s">
        <v>245</v>
      </c>
      <c r="C29" s="181" t="s">
        <v>252</v>
      </c>
      <c r="D29" s="182" t="n">
        <v>41277</v>
      </c>
      <c r="E29" s="182" t="n">
        <v>41282</v>
      </c>
      <c r="F29" s="182" t="n">
        <v>41284</v>
      </c>
      <c r="G29" s="182" t="n">
        <v>41288</v>
      </c>
      <c r="H29" s="182" t="n">
        <v>41291</v>
      </c>
      <c r="I29" s="182" t="n">
        <v>41295</v>
      </c>
      <c r="J29" s="182" t="n">
        <v>41298</v>
      </c>
      <c r="K29" s="182" t="n">
        <v>41302</v>
      </c>
      <c r="L29" s="182" t="n">
        <v>41305</v>
      </c>
      <c r="M29" s="16" t="s">
        <v>253</v>
      </c>
      <c r="N29" s="17" t="s">
        <v>254</v>
      </c>
      <c r="O29" s="18" t="s">
        <v>255</v>
      </c>
      <c r="P29" s="19" t="s">
        <v>587</v>
      </c>
    </row>
    <row r="30" spans="1:20">
      <c r="C30" s="230" t="n"/>
      <c r="D30" s="236" t="n"/>
      <c r="E30" s="236" t="n"/>
      <c r="F30" s="236" t="n"/>
      <c r="G30" s="236" t="n"/>
      <c r="H30" s="236" t="n"/>
      <c r="I30" s="269" t="s">
        <v>568</v>
      </c>
      <c r="J30" s="269" t="s">
        <v>597</v>
      </c>
      <c r="K30" s="236" t="n"/>
      <c r="L30" s="236" t="n"/>
      <c r="M30" s="71" t="n"/>
      <c r="N30" s="71" t="n"/>
      <c r="O30" s="238" t="n"/>
      <c r="Q30" s="280" t="n"/>
      <c r="R30" s="280" t="n"/>
      <c r="S30" s="280" t="n"/>
      <c r="T30" s="280" t="n"/>
    </row>
    <row r="31" spans="1:20">
      <c r="C31" s="230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71" t="n"/>
      <c r="N31" s="71" t="n"/>
      <c r="P31" s="234" t="n"/>
    </row>
    <row r="32" spans="1:20">
      <c r="C32" s="230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71" t="n"/>
      <c r="N32" s="71" t="n"/>
      <c r="P32" s="234" t="n"/>
    </row>
    <row r="33" spans="1:20">
      <c r="C33" s="230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71" t="n"/>
      <c r="N33" s="71" t="n"/>
      <c r="P33" s="234" t="n"/>
    </row>
    <row r="34" spans="1:20">
      <c r="C34" s="230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71" t="n"/>
      <c r="N34" s="71" t="n"/>
      <c r="P34" s="238" t="n"/>
    </row>
    <row r="35" spans="1:20">
      <c r="C35" s="230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71" t="n"/>
      <c r="N35" s="71" t="n"/>
      <c r="P35" s="234" t="n"/>
    </row>
    <row r="36" spans="1:20">
      <c r="C36" s="230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71" t="n"/>
      <c r="N36" s="71" t="n"/>
      <c r="P36" s="234" t="n"/>
    </row>
    <row r="37" spans="1:20">
      <c r="C37" s="230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71" t="n"/>
      <c r="N37" s="71" t="n"/>
      <c r="P37" s="234" t="n"/>
    </row>
    <row r="38" spans="1:20">
      <c r="C38" s="230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1" t="n"/>
      <c r="N38" s="71" t="n"/>
      <c r="P38" s="234" t="n"/>
    </row>
    <row r="39" spans="1:20">
      <c r="C39" s="230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</row>
    <row r="40" spans="1:20">
      <c r="C40" s="230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</row>
    <row r="41" spans="1:20">
      <c r="C41" s="230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</row>
    <row r="42" spans="1:20">
      <c r="C42" s="230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</row>
    <row r="43" spans="1:20">
      <c r="C43" s="230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</row>
    <row r="44" spans="1:20">
      <c r="C44" s="230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</row>
    <row r="45" spans="1:20">
      <c r="C45" s="230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</row>
    <row r="46" spans="1:20">
      <c r="C46" s="230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</row>
    <row r="47" spans="1:20">
      <c r="C47" s="230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</row>
    <row r="48" spans="1:20">
      <c r="C48" s="230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</row>
    <row r="49" spans="1:20">
      <c r="C49" s="230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</row>
    <row r="50" spans="1:20">
      <c r="C50" s="230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</row>
    <row r="51" spans="1:20">
      <c r="C51" s="230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</row>
    <row r="52" spans="1:20">
      <c r="C52" s="230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</row>
    <row r="53" spans="1:20">
      <c r="C53" s="230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</row>
    <row r="54" spans="1:20">
      <c r="C54" s="230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</row>
    <row r="55" spans="1:20">
      <c r="C55" s="230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</row>
    <row r="56" spans="1:20">
      <c r="C56" s="230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</row>
    <row r="57" spans="1:20">
      <c r="C57" s="230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</row>
    <row r="58" spans="1:20">
      <c r="C58" s="230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</row>
    <row r="59" spans="1:20">
      <c r="C59" s="230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</row>
    <row r="60" spans="1:20">
      <c r="C60" s="230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</row>
    <row r="61" spans="1:20">
      <c r="C61" s="230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</row>
    <row r="62" spans="1:20">
      <c r="C62" s="230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</row>
    <row r="63" spans="1:20">
      <c r="C63" s="230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</row>
    <row r="64" spans="1:20">
      <c r="C64" s="230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</row>
    <row r="65" spans="1:20">
      <c r="C65" s="230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</row>
    <row r="66" spans="1:20">
      <c r="C66" s="230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</row>
    <row r="67" spans="1:20">
      <c r="C67" s="230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</row>
    <row r="68" spans="1:20">
      <c r="C68" s="230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</row>
    <row r="69" spans="1:20">
      <c r="C69" s="230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</row>
    <row r="70" spans="1:20">
      <c r="C70" s="230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</row>
    <row r="71" spans="1:20">
      <c r="C71" s="230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</row>
    <row r="72" spans="1:20">
      <c r="C72" s="230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</row>
    <row r="73" spans="1:20">
      <c r="C73" s="230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</row>
    <row r="74" spans="1:20">
      <c r="C74" s="230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</row>
    <row r="75" spans="1:20">
      <c r="C75" s="230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</row>
    <row r="76" spans="1:20">
      <c r="C76" s="230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</row>
    <row r="77" spans="1:20">
      <c r="C77" s="230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</row>
    <row r="78" spans="1:20">
      <c r="C78" s="230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</row>
    <row r="79" spans="1:20">
      <c r="C79" s="230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</row>
    <row r="80" spans="1:20">
      <c r="C80" s="230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</row>
    <row r="81" spans="1:20">
      <c r="C81" s="230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</row>
    <row r="82" spans="1:20">
      <c r="C82" s="230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</row>
    <row r="83" spans="1:20">
      <c r="C83" s="230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</row>
    <row r="84" spans="1:20">
      <c r="C84" s="230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</row>
    <row r="85" spans="1:20">
      <c r="C85" s="230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</row>
    <row r="86" spans="1:20">
      <c r="C86" s="230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</row>
    <row r="87" spans="1:20">
      <c r="C87" s="230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</row>
    <row r="88" spans="1:20">
      <c r="C88" s="230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</row>
    <row r="89" spans="1:20">
      <c r="C89" s="230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</row>
    <row r="90" spans="1:20">
      <c r="C90" s="230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</row>
    <row r="91" spans="1:20">
      <c r="C91" s="230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</row>
    <row r="92" spans="1:20">
      <c r="C92" s="230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</row>
    <row r="93" spans="1:20">
      <c r="C93" s="230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</row>
    <row r="94" spans="1:20">
      <c r="C94" s="230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</row>
    <row r="95" spans="1:20">
      <c r="C95" s="230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</row>
    <row r="96" spans="1:20">
      <c r="C96" s="230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</row>
    <row r="97" spans="1:20">
      <c r="C97" s="230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</row>
    <row r="98" spans="1:20">
      <c r="C98" s="230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</row>
    <row r="99" spans="1:20">
      <c r="C99" s="230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</row>
    <row r="100" spans="1:20">
      <c r="C100" s="230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</row>
    <row r="101" spans="1:20">
      <c r="C101" s="230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</row>
  </sheetData>
  <pageMargins bottom="1" footer="0.5" header="0.5" left="0.75" right="0.75" top="1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20" min="16" style="291" width="17.29"/>
  </cols>
  <sheetData>
    <row r="1" spans="1:20">
      <c r="A1" s="236" t="n">
        <v>1</v>
      </c>
      <c r="B1" s="262">
        <f>'1012'!B1</f>
        <v/>
      </c>
      <c r="C1" s="261">
        <f>-1*'1112'!O1</f>
        <v/>
      </c>
      <c r="D1" s="236" t="n"/>
      <c r="E1" s="236" t="n"/>
      <c r="F1" s="226" t="n">
        <v>200</v>
      </c>
      <c r="G1" s="226" t="n">
        <v>200</v>
      </c>
      <c r="H1" s="226" t="n">
        <v>300</v>
      </c>
      <c r="I1" s="226" t="n">
        <v>250</v>
      </c>
      <c r="J1" s="231" t="n"/>
      <c r="K1" s="226" t="n">
        <v>200</v>
      </c>
      <c r="L1" s="236" t="n"/>
      <c r="M1" s="276">
        <f>SUM(C1:L1)</f>
        <v/>
      </c>
      <c r="N1" s="55" t="n">
        <v>1650</v>
      </c>
      <c r="O1" s="268">
        <f>N1-M1</f>
        <v/>
      </c>
      <c r="P1" s="256">
        <f>SUM(D1:F1)</f>
        <v/>
      </c>
      <c r="Q1" s="256">
        <f>SUM(G1:L1)</f>
        <v/>
      </c>
    </row>
    <row r="2" spans="1:20">
      <c r="A2" s="236" t="n">
        <v>2</v>
      </c>
      <c r="B2" s="262">
        <f>'1012'!B2</f>
        <v/>
      </c>
      <c r="C2" s="261">
        <f>-1*'1112'!O2</f>
        <v/>
      </c>
      <c r="D2" s="227" t="n">
        <v>300</v>
      </c>
      <c r="E2" s="227" t="n">
        <v>250</v>
      </c>
      <c r="F2" s="226" t="n">
        <v>200</v>
      </c>
      <c r="G2" s="226" t="n">
        <v>200</v>
      </c>
      <c r="H2" s="231" t="n"/>
      <c r="I2" s="227" t="n">
        <v>250</v>
      </c>
      <c r="J2" s="226" t="n">
        <v>300</v>
      </c>
      <c r="K2" s="227" t="n">
        <v>200</v>
      </c>
      <c r="L2" s="236" t="n"/>
      <c r="M2" s="276">
        <f>SUM(C2:L2)</f>
        <v/>
      </c>
      <c r="N2" s="55" t="n">
        <v>1300</v>
      </c>
      <c r="O2" s="268">
        <f>N2-M2</f>
        <v/>
      </c>
      <c r="P2" s="256">
        <f>SUM(D2:F2)</f>
        <v/>
      </c>
      <c r="Q2" s="256">
        <f>SUM(G2:L2)</f>
        <v/>
      </c>
    </row>
    <row r="3" spans="1:20">
      <c r="A3" s="236" t="n">
        <v>3</v>
      </c>
      <c r="B3" s="262">
        <f>'1012'!B3</f>
        <v/>
      </c>
      <c r="C3" s="261">
        <f>-1*'1112'!O3</f>
        <v/>
      </c>
      <c r="D3" s="226" t="n">
        <v>300</v>
      </c>
      <c r="E3" s="226" t="n">
        <v>250</v>
      </c>
      <c r="F3" s="227" t="n">
        <v>200</v>
      </c>
      <c r="G3" s="227" t="n">
        <v>200</v>
      </c>
      <c r="H3" s="227" t="n">
        <v>300</v>
      </c>
      <c r="I3" s="227" t="n">
        <v>250</v>
      </c>
      <c r="J3" s="227" t="n">
        <v>300</v>
      </c>
      <c r="K3" s="226" t="n">
        <v>200</v>
      </c>
      <c r="L3" s="236" t="n"/>
      <c r="M3" s="276">
        <f>SUM(C3:L3)</f>
        <v/>
      </c>
      <c r="N3" s="55" t="n">
        <v>3000</v>
      </c>
      <c r="O3" s="268">
        <f>N3-M3</f>
        <v/>
      </c>
      <c r="P3" s="256">
        <f>SUM(D3:F3)</f>
        <v/>
      </c>
      <c r="Q3" s="256">
        <f>SUM(G3:L3)</f>
        <v/>
      </c>
    </row>
    <row r="4" spans="1:20">
      <c r="A4" s="236" t="n">
        <v>4</v>
      </c>
      <c r="B4" s="262">
        <f>'1012'!B4</f>
        <v/>
      </c>
      <c r="C4" s="261">
        <f>-1*'1112'!O4</f>
        <v/>
      </c>
      <c r="D4" s="231" t="n"/>
      <c r="E4" s="227" t="n">
        <v>250</v>
      </c>
      <c r="F4" s="226" t="n">
        <v>200</v>
      </c>
      <c r="G4" s="226" t="n">
        <v>200</v>
      </c>
      <c r="H4" s="226" t="n">
        <v>200</v>
      </c>
      <c r="I4" s="226" t="n">
        <v>250</v>
      </c>
      <c r="J4" s="227" t="n">
        <v>200</v>
      </c>
      <c r="K4" s="227" t="n">
        <v>200</v>
      </c>
      <c r="L4" s="236" t="n"/>
      <c r="M4" s="276">
        <f>SUM(C4:L4)</f>
        <v/>
      </c>
      <c r="N4" s="55" t="n">
        <v>2000</v>
      </c>
      <c r="O4" s="268">
        <f>N4-M4</f>
        <v/>
      </c>
      <c r="P4" s="256">
        <f>SUM(D4:F4)</f>
        <v/>
      </c>
      <c r="Q4" s="256">
        <f>SUM(G4:L4)</f>
        <v/>
      </c>
    </row>
    <row r="5" spans="1:20">
      <c r="A5" s="236" t="n">
        <v>5</v>
      </c>
      <c r="B5" s="262">
        <f>'1012'!B5</f>
        <v/>
      </c>
      <c r="C5" s="261">
        <f>-1*'1112'!O5</f>
        <v/>
      </c>
      <c r="D5" s="231" t="n"/>
      <c r="E5" s="231" t="n"/>
      <c r="F5" s="231" t="n"/>
      <c r="G5" s="236" t="n"/>
      <c r="H5" s="231" t="n"/>
      <c r="I5" s="236" t="n"/>
      <c r="J5" s="231" t="n"/>
      <c r="K5" s="231" t="n"/>
      <c r="L5" s="236" t="n"/>
      <c r="M5" s="276">
        <f>SUM(C5:L5)</f>
        <v/>
      </c>
      <c r="N5" s="55" t="n"/>
      <c r="O5" s="268">
        <f>N5-M5</f>
        <v/>
      </c>
      <c r="P5" s="256">
        <f>SUM(D5:F5)</f>
        <v/>
      </c>
      <c r="Q5" s="256">
        <f>SUM(G5:L5)</f>
        <v/>
      </c>
    </row>
    <row r="6" spans="1:20">
      <c r="A6" s="236" t="n">
        <v>6</v>
      </c>
      <c r="B6" s="262">
        <f>'1012'!B6</f>
        <v/>
      </c>
      <c r="C6" s="261">
        <f>-1*'1112'!O6</f>
        <v/>
      </c>
      <c r="D6" s="226" t="n">
        <v>300</v>
      </c>
      <c r="E6" s="226" t="n">
        <v>250</v>
      </c>
      <c r="F6" s="226" t="n">
        <v>200</v>
      </c>
      <c r="G6" s="226" t="n">
        <v>200</v>
      </c>
      <c r="H6" s="226" t="n">
        <v>300</v>
      </c>
      <c r="I6" s="227" t="n">
        <v>250</v>
      </c>
      <c r="J6" s="226" t="n">
        <v>300</v>
      </c>
      <c r="K6" s="227" t="n">
        <v>200</v>
      </c>
      <c r="L6" s="236" t="n"/>
      <c r="M6" s="276">
        <f>SUM(C6:L6)</f>
        <v/>
      </c>
      <c r="N6" s="55">
        <f>M6</f>
        <v/>
      </c>
      <c r="O6" s="268">
        <f>N6-M6</f>
        <v/>
      </c>
      <c r="P6" s="256">
        <f>SUM(D6:F6)</f>
        <v/>
      </c>
      <c r="Q6" s="256">
        <f>SUM(G6:L6)</f>
        <v/>
      </c>
    </row>
    <row r="7" spans="1:20">
      <c r="A7" s="236" t="n">
        <v>7</v>
      </c>
      <c r="B7" s="262">
        <f>'1012'!B7</f>
        <v/>
      </c>
      <c r="C7" s="261">
        <f>-1*'1112'!O7</f>
        <v/>
      </c>
      <c r="D7" s="227" t="n">
        <v>300</v>
      </c>
      <c r="E7" s="227" t="n">
        <v>250</v>
      </c>
      <c r="F7" s="226" t="n">
        <v>200</v>
      </c>
      <c r="G7" s="226" t="n">
        <v>200</v>
      </c>
      <c r="H7" s="227" t="n">
        <v>300</v>
      </c>
      <c r="I7" s="236" t="n"/>
      <c r="J7" s="226" t="n">
        <v>200</v>
      </c>
      <c r="K7" s="226" t="n">
        <v>200</v>
      </c>
      <c r="L7" s="236" t="n"/>
      <c r="M7" s="276">
        <f>SUM(C7:L7)</f>
        <v/>
      </c>
      <c r="N7" s="55" t="n">
        <v>2000</v>
      </c>
      <c r="O7" s="268">
        <f>N7-M7</f>
        <v/>
      </c>
      <c r="P7" s="256">
        <f>SUM(D7:F7)</f>
        <v/>
      </c>
      <c r="Q7" s="256">
        <f>SUM(G7:L7)</f>
        <v/>
      </c>
    </row>
    <row r="8" spans="1:20">
      <c r="A8" s="236" t="n">
        <v>8</v>
      </c>
      <c r="B8" s="262">
        <f>'1012'!B8</f>
        <v/>
      </c>
      <c r="C8" s="261">
        <f>-1*'1112'!O8</f>
        <v/>
      </c>
      <c r="D8" s="227" t="n">
        <v>300</v>
      </c>
      <c r="E8" s="226" t="n">
        <v>250</v>
      </c>
      <c r="F8" s="227" t="n">
        <v>200</v>
      </c>
      <c r="G8" s="227" t="n">
        <v>200</v>
      </c>
      <c r="H8" s="226" t="n">
        <v>300</v>
      </c>
      <c r="I8" s="236" t="n"/>
      <c r="J8" s="226" t="n">
        <v>300</v>
      </c>
      <c r="K8" s="226" t="n">
        <v>200</v>
      </c>
      <c r="L8" s="236" t="n"/>
      <c r="M8" s="276">
        <f>SUM(C8:L8)</f>
        <v/>
      </c>
      <c r="N8" s="55" t="n">
        <v>1800</v>
      </c>
      <c r="O8" s="268">
        <f>N8-M8</f>
        <v/>
      </c>
      <c r="P8" s="256">
        <f>SUM(D8:F8)</f>
        <v/>
      </c>
      <c r="Q8" s="256">
        <f>SUM(G8:L8)</f>
        <v/>
      </c>
    </row>
    <row r="9" spans="1:20">
      <c r="A9" s="236" t="n">
        <v>9</v>
      </c>
      <c r="B9" s="262">
        <f>'1012'!B9</f>
        <v/>
      </c>
      <c r="C9" s="261">
        <f>-1*'1112'!O9</f>
        <v/>
      </c>
      <c r="D9" s="231" t="n"/>
      <c r="E9" s="231" t="n"/>
      <c r="F9" s="231" t="n"/>
      <c r="G9" s="236" t="n"/>
      <c r="H9" s="231" t="n"/>
      <c r="I9" s="236" t="n"/>
      <c r="J9" s="231" t="n"/>
      <c r="K9" s="226" t="n">
        <v>200</v>
      </c>
      <c r="L9" s="236" t="n"/>
      <c r="M9" s="276">
        <f>SUM(C9:L9)</f>
        <v/>
      </c>
      <c r="N9" s="55" t="n"/>
      <c r="O9" s="268">
        <f>N9-M9</f>
        <v/>
      </c>
      <c r="P9" s="256">
        <f>SUM(D9:F9)</f>
        <v/>
      </c>
      <c r="Q9" s="256">
        <f>SUM(G9:L9)</f>
        <v/>
      </c>
    </row>
    <row r="10" spans="1:20">
      <c r="A10" s="236" t="n">
        <v>10</v>
      </c>
      <c r="B10" s="262">
        <f>'1012'!B10</f>
        <v/>
      </c>
      <c r="C10" s="261">
        <f>-1*'1112'!O10</f>
        <v/>
      </c>
      <c r="D10" s="231" t="n"/>
      <c r="E10" s="231" t="n"/>
      <c r="F10" s="231" t="n"/>
      <c r="G10" s="236" t="n"/>
      <c r="H10" s="231" t="n"/>
      <c r="I10" s="236" t="n"/>
      <c r="J10" s="231" t="n"/>
      <c r="K10" s="231" t="n"/>
      <c r="L10" s="236" t="n"/>
      <c r="M10" s="276">
        <f>SUM(C10:L10)</f>
        <v/>
      </c>
      <c r="N10" s="55" t="n">
        <v>200</v>
      </c>
      <c r="O10" s="268">
        <f>N10-M10</f>
        <v/>
      </c>
      <c r="P10" s="256">
        <f>SUM(D10:F10)</f>
        <v/>
      </c>
      <c r="Q10" s="256">
        <f>SUM(G10:L10)</f>
        <v/>
      </c>
    </row>
    <row r="11" spans="1:20">
      <c r="A11" s="236" t="n">
        <v>11</v>
      </c>
      <c r="B11" s="262">
        <f>'1012'!B11</f>
        <v/>
      </c>
      <c r="C11" s="261">
        <f>-1*'1112'!O11</f>
        <v/>
      </c>
      <c r="D11" s="231" t="n"/>
      <c r="E11" s="231" t="n"/>
      <c r="F11" s="231" t="n"/>
      <c r="G11" s="236" t="n"/>
      <c r="H11" s="231" t="n"/>
      <c r="I11" s="236" t="n"/>
      <c r="J11" s="231" t="n"/>
      <c r="K11" s="227" t="n">
        <v>200</v>
      </c>
      <c r="L11" s="236" t="n"/>
      <c r="M11" s="276">
        <f>SUM(C11:L11)</f>
        <v/>
      </c>
      <c r="N11" s="55" t="n">
        <v>200</v>
      </c>
      <c r="O11" s="268">
        <f>N11-M11</f>
        <v/>
      </c>
      <c r="P11" s="256">
        <f>SUM(D11:F11)</f>
        <v/>
      </c>
      <c r="Q11" s="256">
        <f>SUM(G11:L11)</f>
        <v/>
      </c>
    </row>
    <row r="12" spans="1:20">
      <c r="A12" s="236" t="n">
        <v>12</v>
      </c>
      <c r="B12" s="262">
        <f>'1012'!B12</f>
        <v/>
      </c>
      <c r="C12" s="261">
        <f>-1*'1112'!O12</f>
        <v/>
      </c>
      <c r="D12" s="231" t="n"/>
      <c r="E12" s="231" t="n"/>
      <c r="F12" s="231" t="n"/>
      <c r="G12" s="236" t="n"/>
      <c r="H12" s="231" t="n"/>
      <c r="I12" s="236" t="n"/>
      <c r="J12" s="231" t="n"/>
      <c r="K12" s="226" t="n">
        <v>200</v>
      </c>
      <c r="L12" s="236" t="n"/>
      <c r="M12" s="276">
        <f>SUM(C12:L12)</f>
        <v/>
      </c>
      <c r="N12" s="55" t="n"/>
      <c r="O12" s="268">
        <f>N12-M12</f>
        <v/>
      </c>
      <c r="P12" s="256">
        <f>SUM(D12:F12)</f>
        <v/>
      </c>
      <c r="Q12" s="256">
        <f>SUM(G12:L12)</f>
        <v/>
      </c>
    </row>
    <row r="13" spans="1:20">
      <c r="A13" s="236" t="n">
        <v>13</v>
      </c>
      <c r="B13" s="262">
        <f>'1012'!B13</f>
        <v/>
      </c>
      <c r="C13" s="261">
        <f>-1*'1112'!O13</f>
        <v/>
      </c>
      <c r="D13" s="231" t="n"/>
      <c r="E13" s="227" t="n">
        <v>250</v>
      </c>
      <c r="F13" s="231" t="n"/>
      <c r="G13" s="236" t="n"/>
      <c r="H13" s="231" t="n"/>
      <c r="I13" s="226" t="n">
        <v>250</v>
      </c>
      <c r="J13" s="231" t="n"/>
      <c r="K13" s="231" t="n"/>
      <c r="L13" s="236" t="n"/>
      <c r="M13" s="276">
        <f>SUM(C13:L13)</f>
        <v/>
      </c>
      <c r="N13" s="55" t="n">
        <v>1000</v>
      </c>
      <c r="O13" s="268">
        <f>N13-M13</f>
        <v/>
      </c>
      <c r="P13" s="256">
        <f>SUM(D13:F13)</f>
        <v/>
      </c>
      <c r="Q13" s="256">
        <f>SUM(G13:L13)</f>
        <v/>
      </c>
    </row>
    <row r="14" spans="1:20">
      <c r="A14" s="236" t="n">
        <v>14</v>
      </c>
      <c r="B14" s="262">
        <f>'1012'!B14</f>
        <v/>
      </c>
      <c r="C14" s="261">
        <f>-1*'1112'!O14</f>
        <v/>
      </c>
      <c r="D14" s="231" t="n"/>
      <c r="E14" s="231" t="n"/>
      <c r="F14" s="231" t="n"/>
      <c r="G14" s="236" t="n"/>
      <c r="H14" s="231" t="n"/>
      <c r="I14" s="236" t="n"/>
      <c r="J14" s="231" t="n"/>
      <c r="K14" s="231" t="n"/>
      <c r="L14" s="236" t="n"/>
      <c r="M14" s="276">
        <f>SUM(C14:L14)</f>
        <v/>
      </c>
      <c r="N14" s="55" t="n"/>
      <c r="O14" s="268">
        <f>N14-M14</f>
        <v/>
      </c>
      <c r="P14" s="256">
        <f>SUM(D14:F14)</f>
        <v/>
      </c>
      <c r="Q14" s="256">
        <f>SUM(G14:L14)</f>
        <v/>
      </c>
    </row>
    <row r="15" spans="1:20">
      <c r="A15" s="236" t="n">
        <v>15</v>
      </c>
      <c r="B15" s="262">
        <f>'1012'!B15</f>
        <v/>
      </c>
      <c r="C15" s="261">
        <f>-1*'1112'!O15</f>
        <v/>
      </c>
      <c r="D15" s="231" t="n"/>
      <c r="E15" s="231" t="n"/>
      <c r="F15" s="231" t="n"/>
      <c r="G15" s="236" t="n"/>
      <c r="H15" s="231" t="n"/>
      <c r="I15" s="236" t="n"/>
      <c r="J15" s="231" t="n"/>
      <c r="K15" s="231" t="n"/>
      <c r="L15" s="236" t="n"/>
      <c r="M15" s="276">
        <f>SUM(C15:L15)</f>
        <v/>
      </c>
      <c r="N15" s="55" t="n"/>
      <c r="O15" s="268">
        <f>N15-M15</f>
        <v/>
      </c>
      <c r="P15" s="256">
        <f>SUM(D15:F15)</f>
        <v/>
      </c>
      <c r="Q15" s="256">
        <f>SUM(G15:L15)</f>
        <v/>
      </c>
    </row>
    <row r="16" spans="1:20">
      <c r="A16" s="236" t="n">
        <v>16</v>
      </c>
      <c r="B16" s="262">
        <f>'1012'!B16</f>
        <v/>
      </c>
      <c r="C16" s="261">
        <f>-1*'1112'!O16</f>
        <v/>
      </c>
      <c r="D16" s="236" t="n"/>
      <c r="E16" s="236" t="n"/>
      <c r="F16" s="227" t="n">
        <v>200</v>
      </c>
      <c r="G16" s="227" t="n">
        <v>200</v>
      </c>
      <c r="H16" s="226" t="n">
        <v>300</v>
      </c>
      <c r="I16" s="227" t="n">
        <v>250</v>
      </c>
      <c r="J16" s="231" t="n"/>
      <c r="K16" s="227" t="n">
        <v>200</v>
      </c>
      <c r="L16" s="236" t="n"/>
      <c r="M16" s="276">
        <f>SUM(C16:L16)</f>
        <v/>
      </c>
      <c r="N16" s="55" t="n">
        <v>1000</v>
      </c>
      <c r="O16" s="268">
        <f>N16-M16</f>
        <v/>
      </c>
      <c r="P16" s="256">
        <f>SUM(D16:F16)</f>
        <v/>
      </c>
      <c r="Q16" s="256">
        <f>SUM(G16:L16)</f>
        <v/>
      </c>
    </row>
    <row r="17" spans="1:20">
      <c r="A17" s="236" t="n">
        <v>21</v>
      </c>
      <c r="B17" s="262">
        <f>'1012'!B17</f>
        <v/>
      </c>
      <c r="C17" s="261">
        <f>-1*'1112'!O17</f>
        <v/>
      </c>
      <c r="D17" s="231" t="n"/>
      <c r="E17" s="231" t="n"/>
      <c r="F17" s="227" t="n">
        <v>200</v>
      </c>
      <c r="G17" s="227" t="n">
        <v>200</v>
      </c>
      <c r="H17" s="227" t="n">
        <v>300</v>
      </c>
      <c r="I17" s="236" t="n"/>
      <c r="J17" s="231" t="n"/>
      <c r="K17" s="231" t="n"/>
      <c r="L17" s="236" t="n"/>
      <c r="M17" s="276">
        <f>SUM(C17:L17)</f>
        <v/>
      </c>
      <c r="N17" s="55" t="n"/>
      <c r="O17" s="268">
        <f>N17-M17</f>
        <v/>
      </c>
      <c r="P17" s="256" t="n"/>
      <c r="Q17" s="256" t="n"/>
    </row>
    <row r="18" spans="1:20">
      <c r="A18" s="236" t="n">
        <v>22</v>
      </c>
      <c r="B18" s="262">
        <f>'1012'!B18</f>
        <v/>
      </c>
      <c r="C18" s="261">
        <f>-1*'1112'!O18</f>
        <v/>
      </c>
      <c r="D18" s="226" t="n">
        <v>300</v>
      </c>
      <c r="E18" s="226" t="n">
        <v>250</v>
      </c>
      <c r="F18" s="227" t="n">
        <v>200</v>
      </c>
      <c r="G18" s="227" t="n">
        <v>200</v>
      </c>
      <c r="H18" s="227" t="n">
        <v>300</v>
      </c>
      <c r="I18" s="226" t="n">
        <v>250</v>
      </c>
      <c r="J18" s="227" t="n">
        <v>300</v>
      </c>
      <c r="K18" s="227" t="n">
        <v>200</v>
      </c>
      <c r="L18" s="236" t="n"/>
      <c r="M18" s="276">
        <f>SUM(C18:L18)</f>
        <v/>
      </c>
      <c r="N18" s="55" t="n">
        <v>3000</v>
      </c>
      <c r="O18" s="268">
        <f>N18-M18</f>
        <v/>
      </c>
      <c r="P18" s="256" t="n"/>
      <c r="Q18" s="256" t="n"/>
    </row>
    <row r="19" spans="1:20">
      <c r="A19" s="236" t="n">
        <v>23</v>
      </c>
      <c r="B19" s="262">
        <f>'1012'!B19</f>
        <v/>
      </c>
      <c r="C19" s="261">
        <f>-1*'1112'!O19</f>
        <v/>
      </c>
      <c r="D19" s="236" t="n"/>
      <c r="E19" s="236" t="n"/>
      <c r="F19" s="231" t="n"/>
      <c r="G19" s="236" t="n"/>
      <c r="H19" s="231" t="n"/>
      <c r="I19" s="236" t="n"/>
      <c r="J19" s="231" t="n"/>
      <c r="K19" s="231" t="n"/>
      <c r="L19" s="236" t="n"/>
      <c r="M19" s="276">
        <f>SUM(C19:L19)</f>
        <v/>
      </c>
      <c r="N19" s="55" t="n"/>
      <c r="O19" s="268">
        <f>N19-M19</f>
        <v/>
      </c>
      <c r="P19" s="256" t="n"/>
      <c r="Q19" s="256" t="n"/>
    </row>
    <row r="20" spans="1:20">
      <c r="A20" s="236" t="n">
        <v>31</v>
      </c>
      <c r="B20" s="263">
        <f>'1012'!B20</f>
        <v/>
      </c>
      <c r="C20" s="261">
        <f>-1*'1112'!O20</f>
        <v/>
      </c>
      <c r="D20" s="236" t="n"/>
      <c r="E20" s="236" t="n"/>
      <c r="F20" s="236" t="n"/>
      <c r="G20" s="236" t="n"/>
      <c r="H20" s="231" t="n"/>
      <c r="I20" s="236" t="n"/>
      <c r="J20" s="231" t="n"/>
      <c r="K20" s="231" t="n"/>
      <c r="L20" s="236" t="n"/>
      <c r="M20" s="276">
        <f>SUM(C20:L20)</f>
        <v/>
      </c>
      <c r="N20" s="55" t="n"/>
      <c r="O20" s="268">
        <f>N20-M20</f>
        <v/>
      </c>
      <c r="P20" s="256" t="n"/>
      <c r="Q20" s="256" t="n"/>
    </row>
    <row r="21" spans="1:20">
      <c r="A21" s="236" t="n">
        <v>32</v>
      </c>
      <c r="B21" s="263">
        <f>'1012'!B21</f>
        <v/>
      </c>
      <c r="C21" s="261">
        <f>-1*'1112'!O21</f>
        <v/>
      </c>
      <c r="D21" s="236" t="n"/>
      <c r="E21" s="236" t="n"/>
      <c r="F21" s="236" t="n"/>
      <c r="G21" s="236" t="n"/>
      <c r="H21" s="236" t="n"/>
      <c r="I21" s="236" t="n"/>
      <c r="J21" s="231" t="n"/>
      <c r="K21" s="231" t="n"/>
      <c r="L21" s="236" t="n"/>
      <c r="M21" s="276">
        <f>SUM(C21:L21)</f>
        <v/>
      </c>
      <c r="N21" s="55" t="n"/>
      <c r="O21" s="268">
        <f>N21-M21</f>
        <v/>
      </c>
      <c r="P21" s="256">
        <f>SUM(D21:F21)</f>
        <v/>
      </c>
      <c r="Q21" s="256">
        <f>SUM(G21:L21)</f>
        <v/>
      </c>
    </row>
    <row r="22" spans="1:20">
      <c r="A22" s="236" t="n">
        <v>33</v>
      </c>
      <c r="B22" s="263">
        <f>'1012'!B22</f>
        <v/>
      </c>
      <c r="C22" s="261">
        <f>-1*'1112'!O22</f>
        <v/>
      </c>
      <c r="D22" s="236" t="n"/>
      <c r="E22" s="236" t="n"/>
      <c r="F22" s="236" t="n"/>
      <c r="G22" s="236" t="n"/>
      <c r="H22" s="236" t="n"/>
      <c r="I22" s="236" t="n"/>
      <c r="J22" s="231" t="n"/>
      <c r="K22" s="231" t="n"/>
      <c r="L22" s="236" t="n"/>
      <c r="M22" s="276">
        <f>SUM(C22:L22)</f>
        <v/>
      </c>
      <c r="N22" s="55" t="n"/>
      <c r="O22" s="268">
        <f>N22-M22</f>
        <v/>
      </c>
      <c r="P22" s="256" t="n"/>
      <c r="Q22" s="256" t="n"/>
    </row>
    <row r="23" spans="1:20">
      <c r="A23" s="236" t="n">
        <v>34</v>
      </c>
      <c r="B23" s="263">
        <f>'1012'!B23</f>
        <v/>
      </c>
      <c r="C23" s="261">
        <f>-1*'1112'!O23</f>
        <v/>
      </c>
      <c r="D23" s="236" t="n"/>
      <c r="E23" s="236" t="n"/>
      <c r="F23" s="236" t="n"/>
      <c r="G23" s="236" t="n"/>
      <c r="H23" s="236" t="n"/>
      <c r="I23" s="236" t="n"/>
      <c r="J23" s="231" t="n"/>
      <c r="K23" s="231" t="n"/>
      <c r="L23" s="236" t="n"/>
      <c r="M23" s="276">
        <f>SUM(C23:L23)</f>
        <v/>
      </c>
      <c r="N23" s="55" t="n">
        <v>200</v>
      </c>
      <c r="O23" s="268">
        <f>N23-M23</f>
        <v/>
      </c>
      <c r="P23" s="256" t="n"/>
      <c r="Q23" s="256" t="n"/>
    </row>
    <row r="24" spans="1:20">
      <c r="A24" s="236" t="n">
        <v>35</v>
      </c>
      <c r="B24" s="263">
        <f>'1012'!B24</f>
        <v/>
      </c>
      <c r="C24" s="261">
        <f>-1*'1112'!O24</f>
        <v/>
      </c>
      <c r="D24" s="236" t="n"/>
      <c r="E24" s="236" t="n"/>
      <c r="F24" s="236" t="n"/>
      <c r="G24" s="236" t="n"/>
      <c r="H24" s="236" t="n"/>
      <c r="I24" s="236" t="n"/>
      <c r="J24" s="231" t="n"/>
      <c r="K24" s="231" t="n"/>
      <c r="L24" s="236" t="n"/>
      <c r="M24" s="276">
        <f>SUM(C24:L24)</f>
        <v/>
      </c>
      <c r="N24" s="55" t="n"/>
      <c r="O24" s="268">
        <f>N24-M24</f>
        <v/>
      </c>
      <c r="P24" s="256" t="n"/>
      <c r="Q24" s="256" t="n"/>
    </row>
    <row r="25" spans="1:20">
      <c r="A25" s="236" t="n">
        <v>41</v>
      </c>
      <c r="B25" s="263">
        <f>'1012'!B25</f>
        <v/>
      </c>
      <c r="C25" s="261">
        <f>-1*'1112'!O25</f>
        <v/>
      </c>
      <c r="D25" s="236" t="n"/>
      <c r="E25" s="236" t="n"/>
      <c r="F25" s="236" t="n"/>
      <c r="G25" s="236" t="n"/>
      <c r="H25" s="236" t="n"/>
      <c r="I25" s="236" t="n"/>
      <c r="J25" s="231" t="n"/>
      <c r="K25" s="231" t="n"/>
      <c r="L25" s="236" t="n"/>
      <c r="M25" s="276">
        <f>SUM(C25:L25)</f>
        <v/>
      </c>
      <c r="N25" s="55" t="n"/>
      <c r="O25" s="268">
        <f>N25-M25</f>
        <v/>
      </c>
      <c r="P25" s="256" t="n"/>
      <c r="Q25" s="256" t="n"/>
    </row>
    <row r="26" spans="1:20">
      <c r="A26" s="236" t="n">
        <v>80</v>
      </c>
      <c r="B26" s="34" t="s">
        <v>262</v>
      </c>
      <c r="C26" s="34" t="n"/>
      <c r="D26" s="34">
        <f>SUM(D1:D25)</f>
        <v/>
      </c>
      <c r="E26" s="34">
        <f>SUM(E1:E25)</f>
        <v/>
      </c>
      <c r="F26" s="34">
        <f>SUM(F1:F25)</f>
        <v/>
      </c>
      <c r="G26" s="34">
        <f>SUM(G1:G25)</f>
        <v/>
      </c>
      <c r="H26" s="34">
        <f>SUM(H1:H25)</f>
        <v/>
      </c>
      <c r="I26" s="34">
        <f>SUM(I1:I25)</f>
        <v/>
      </c>
      <c r="J26" s="34">
        <f>SUM(J1:J25)</f>
        <v/>
      </c>
      <c r="K26" s="34">
        <f>SUM(K1:K25)</f>
        <v/>
      </c>
      <c r="L26" s="34">
        <f>SUM(L1:L25)</f>
        <v/>
      </c>
      <c r="M26" s="34">
        <f>SUM(D26:L26)</f>
        <v/>
      </c>
      <c r="N26" s="55" t="n"/>
      <c r="O26" s="268" t="n"/>
      <c r="P26" s="256" t="n"/>
      <c r="Q26" s="256" t="n"/>
      <c r="R26" s="236" t="n"/>
      <c r="S26" s="236" t="n"/>
      <c r="T26" s="236" t="n"/>
    </row>
    <row r="27" spans="1:20">
      <c r="A27" s="257" t="n">
        <v>81</v>
      </c>
      <c r="B27" s="40" t="s">
        <v>263</v>
      </c>
      <c r="C27" s="40" t="n"/>
      <c r="D27" s="229" t="n">
        <v>1950</v>
      </c>
      <c r="E27" s="229" t="n">
        <v>1950</v>
      </c>
      <c r="F27" s="229" t="n">
        <v>1950</v>
      </c>
      <c r="G27" s="229" t="n">
        <v>1950</v>
      </c>
      <c r="H27" s="229" t="n">
        <v>2600</v>
      </c>
      <c r="I27" s="229" t="n">
        <v>1950</v>
      </c>
      <c r="J27" s="229" t="n">
        <v>2600</v>
      </c>
      <c r="K27" s="229" t="n">
        <v>1950</v>
      </c>
      <c r="L27" s="229" t="n"/>
      <c r="M27" s="229">
        <f>SUM(C27:L27)</f>
        <v/>
      </c>
      <c r="N27" s="55" t="n"/>
      <c r="O27" s="268" t="n"/>
      <c r="P27" s="211" t="n"/>
      <c r="Q27" s="211" t="n"/>
    </row>
    <row r="28" spans="1:20">
      <c r="A28" s="246" t="n">
        <v>90</v>
      </c>
      <c r="B28" s="22" t="s">
        <v>258</v>
      </c>
      <c r="C28" s="23">
        <f>'1112'!M28</f>
        <v/>
      </c>
      <c r="D28" s="226" t="s">
        <v>598</v>
      </c>
      <c r="E28" s="264" t="n"/>
      <c r="F28" s="227" t="s">
        <v>599</v>
      </c>
      <c r="G28" s="226" t="s">
        <v>400</v>
      </c>
      <c r="H28" s="226" t="s">
        <v>600</v>
      </c>
      <c r="I28" s="227" t="s">
        <v>371</v>
      </c>
      <c r="J28" s="236" t="n"/>
      <c r="K28" s="227" t="s">
        <v>601</v>
      </c>
      <c r="L28" s="236" t="n"/>
      <c r="M28" s="26">
        <f>M26-M27+C28</f>
        <v/>
      </c>
      <c r="N28" s="55" t="n"/>
      <c r="O28" s="268">
        <f>SUM(O1:O25)</f>
        <v/>
      </c>
      <c r="P28" s="43" t="n"/>
      <c r="Q28" s="43" t="n"/>
      <c r="R28" s="246" t="n"/>
      <c r="S28" s="246" t="n"/>
      <c r="T28" s="246" t="n"/>
    </row>
    <row r="29" spans="1:20">
      <c r="A29" s="236" t="n">
        <v>100</v>
      </c>
      <c r="B29" s="218" t="s">
        <v>245</v>
      </c>
      <c r="C29" s="181" t="s">
        <v>252</v>
      </c>
      <c r="D29" s="182" t="n">
        <v>41246</v>
      </c>
      <c r="E29" s="182" t="n">
        <v>41249</v>
      </c>
      <c r="F29" s="182" t="n">
        <v>41253</v>
      </c>
      <c r="G29" s="182" t="n">
        <v>41256</v>
      </c>
      <c r="H29" s="182" t="n">
        <v>41260</v>
      </c>
      <c r="I29" s="182" t="n">
        <v>41263</v>
      </c>
      <c r="J29" s="182" t="n">
        <v>41267</v>
      </c>
      <c r="K29" s="182" t="n">
        <v>41270</v>
      </c>
      <c r="L29" s="182" t="n">
        <v>41274</v>
      </c>
      <c r="M29" s="16" t="s">
        <v>253</v>
      </c>
      <c r="N29" s="17" t="s">
        <v>254</v>
      </c>
      <c r="O29" s="18" t="s">
        <v>255</v>
      </c>
      <c r="P29" s="19" t="s">
        <v>602</v>
      </c>
      <c r="Q29" s="19" t="s">
        <v>587</v>
      </c>
    </row>
    <row r="30" spans="1:20">
      <c r="C30" s="230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236" t="n"/>
      <c r="M30" s="71" t="n"/>
      <c r="N30" s="71" t="n"/>
      <c r="O30" s="238" t="n"/>
      <c r="R30" s="280" t="n"/>
      <c r="S30" s="280" t="n"/>
      <c r="T30" s="280" t="n"/>
    </row>
    <row r="31" spans="1:20">
      <c r="C31" s="230" t="n"/>
      <c r="D31" s="236" t="n"/>
      <c r="E31" s="236" t="n"/>
      <c r="F31" s="236" t="s">
        <v>566</v>
      </c>
      <c r="G31" s="236" t="n"/>
      <c r="H31" s="236" t="n"/>
      <c r="I31" s="236" t="n"/>
      <c r="J31" s="236" t="n"/>
      <c r="K31" s="236" t="n"/>
      <c r="L31" s="236" t="n"/>
      <c r="M31" s="71" t="n"/>
      <c r="N31" s="71" t="n"/>
      <c r="P31" s="234" t="n"/>
      <c r="Q31" s="234" t="n"/>
    </row>
    <row r="32" spans="1:20">
      <c r="C32" s="230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71" t="n"/>
      <c r="N32" s="71" t="n"/>
      <c r="P32" s="234" t="n"/>
      <c r="Q32" s="234" t="n"/>
    </row>
    <row r="33" spans="1:20">
      <c r="C33" s="230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71" t="n"/>
      <c r="N33" s="71" t="n"/>
      <c r="P33" s="234" t="n"/>
      <c r="Q33" s="234" t="n"/>
    </row>
    <row r="34" spans="1:20">
      <c r="C34" s="230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71" t="n"/>
      <c r="N34" s="71" t="n"/>
      <c r="P34" s="238" t="n"/>
      <c r="Q34" s="238" t="n"/>
    </row>
    <row r="35" spans="1:20">
      <c r="C35" s="230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71" t="n"/>
      <c r="N35" s="71" t="n"/>
      <c r="P35" s="234" t="n"/>
      <c r="Q35" s="234" t="n"/>
    </row>
    <row r="36" spans="1:20">
      <c r="C36" s="230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71" t="n"/>
      <c r="N36" s="71" t="n"/>
      <c r="P36" s="234" t="n"/>
      <c r="Q36" s="234" t="n"/>
    </row>
    <row r="37" spans="1:20">
      <c r="C37" s="230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71" t="n"/>
      <c r="N37" s="71" t="n"/>
      <c r="P37" s="234" t="n"/>
      <c r="Q37" s="234" t="n"/>
    </row>
    <row r="38" spans="1:20">
      <c r="C38" s="230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1" t="n"/>
      <c r="N38" s="71" t="n"/>
      <c r="P38" s="234" t="n"/>
      <c r="Q38" s="234" t="n"/>
    </row>
    <row r="39" spans="1:20">
      <c r="C39" s="230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  <c r="Q39" s="234" t="n"/>
    </row>
    <row r="40" spans="1:20">
      <c r="C40" s="230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  <c r="Q40" s="234" t="n"/>
    </row>
    <row r="41" spans="1:20">
      <c r="C41" s="230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  <c r="Q41" s="234" t="n"/>
    </row>
    <row r="42" spans="1:20">
      <c r="C42" s="230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  <c r="Q42" s="234" t="n"/>
    </row>
    <row r="43" spans="1:20">
      <c r="C43" s="230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  <c r="Q43" s="234" t="n"/>
    </row>
    <row r="44" spans="1:20">
      <c r="C44" s="230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  <c r="Q44" s="234" t="n"/>
    </row>
    <row r="45" spans="1:20">
      <c r="C45" s="230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  <c r="Q45" s="234" t="n"/>
    </row>
    <row r="46" spans="1:20">
      <c r="C46" s="230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  <c r="Q46" s="234" t="n"/>
    </row>
    <row r="47" spans="1:20">
      <c r="C47" s="230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  <c r="Q47" s="234" t="n"/>
    </row>
    <row r="48" spans="1:20">
      <c r="C48" s="230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  <c r="Q48" s="234" t="n"/>
    </row>
    <row r="49" spans="1:20">
      <c r="C49" s="230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  <c r="Q49" s="234" t="n"/>
    </row>
    <row r="50" spans="1:20">
      <c r="C50" s="230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  <c r="Q50" s="234" t="n"/>
    </row>
    <row r="51" spans="1:20">
      <c r="C51" s="230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  <c r="Q51" s="234" t="n"/>
    </row>
    <row r="52" spans="1:20">
      <c r="C52" s="230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  <c r="Q52" s="234" t="n"/>
    </row>
    <row r="53" spans="1:20">
      <c r="C53" s="230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  <c r="Q53" s="234" t="n"/>
    </row>
    <row r="54" spans="1:20">
      <c r="C54" s="230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  <c r="Q54" s="234" t="n"/>
    </row>
    <row r="55" spans="1:20">
      <c r="C55" s="230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  <c r="Q55" s="234" t="n"/>
    </row>
    <row r="56" spans="1:20">
      <c r="C56" s="230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  <c r="Q56" s="234" t="n"/>
    </row>
    <row r="57" spans="1:20">
      <c r="C57" s="230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  <c r="Q57" s="234" t="n"/>
    </row>
    <row r="58" spans="1:20">
      <c r="C58" s="230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  <c r="Q58" s="234" t="n"/>
    </row>
    <row r="59" spans="1:20">
      <c r="C59" s="230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  <c r="Q59" s="234" t="n"/>
    </row>
    <row r="60" spans="1:20">
      <c r="C60" s="230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  <c r="Q60" s="234" t="n"/>
    </row>
    <row r="61" spans="1:20">
      <c r="C61" s="230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  <c r="Q61" s="234" t="n"/>
    </row>
    <row r="62" spans="1:20">
      <c r="C62" s="230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  <c r="Q62" s="234" t="n"/>
    </row>
    <row r="63" spans="1:20">
      <c r="C63" s="230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  <c r="Q63" s="234" t="n"/>
    </row>
    <row r="64" spans="1:20">
      <c r="C64" s="230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  <c r="Q64" s="234" t="n"/>
    </row>
    <row r="65" spans="1:20">
      <c r="C65" s="230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  <c r="Q65" s="234" t="n"/>
    </row>
    <row r="66" spans="1:20">
      <c r="C66" s="230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  <c r="Q66" s="234" t="n"/>
    </row>
    <row r="67" spans="1:20">
      <c r="C67" s="230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  <c r="Q67" s="234" t="n"/>
    </row>
    <row r="68" spans="1:20">
      <c r="C68" s="230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  <c r="Q68" s="234" t="n"/>
    </row>
    <row r="69" spans="1:20">
      <c r="C69" s="230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  <c r="Q69" s="234" t="n"/>
    </row>
    <row r="70" spans="1:20">
      <c r="C70" s="230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  <c r="Q70" s="234" t="n"/>
    </row>
    <row r="71" spans="1:20">
      <c r="C71" s="230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  <c r="Q71" s="234" t="n"/>
    </row>
    <row r="72" spans="1:20">
      <c r="C72" s="230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  <c r="Q72" s="234" t="n"/>
    </row>
    <row r="73" spans="1:20">
      <c r="C73" s="230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  <c r="Q73" s="234" t="n"/>
    </row>
    <row r="74" spans="1:20">
      <c r="C74" s="230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  <c r="Q74" s="234" t="n"/>
    </row>
    <row r="75" spans="1:20">
      <c r="C75" s="230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  <c r="Q75" s="234" t="n"/>
    </row>
    <row r="76" spans="1:20">
      <c r="C76" s="230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  <c r="Q76" s="234" t="n"/>
    </row>
    <row r="77" spans="1:20">
      <c r="C77" s="230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  <c r="Q77" s="234" t="n"/>
    </row>
    <row r="78" spans="1:20">
      <c r="C78" s="230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  <c r="Q78" s="234" t="n"/>
    </row>
    <row r="79" spans="1:20">
      <c r="C79" s="230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  <c r="Q79" s="234" t="n"/>
    </row>
    <row r="80" spans="1:20">
      <c r="C80" s="230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  <c r="Q80" s="234" t="n"/>
    </row>
    <row r="81" spans="1:20">
      <c r="C81" s="230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  <c r="Q81" s="234" t="n"/>
    </row>
    <row r="82" spans="1:20">
      <c r="C82" s="230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  <c r="Q82" s="234" t="n"/>
    </row>
    <row r="83" spans="1:20">
      <c r="C83" s="230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  <c r="Q83" s="234" t="n"/>
    </row>
    <row r="84" spans="1:20">
      <c r="C84" s="230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  <c r="Q84" s="234" t="n"/>
    </row>
    <row r="85" spans="1:20">
      <c r="C85" s="230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  <c r="Q85" s="234" t="n"/>
    </row>
    <row r="86" spans="1:20">
      <c r="C86" s="230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  <c r="Q86" s="234" t="n"/>
    </row>
    <row r="87" spans="1:20">
      <c r="C87" s="230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  <c r="Q87" s="234" t="n"/>
    </row>
    <row r="88" spans="1:20">
      <c r="C88" s="230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  <c r="Q88" s="234" t="n"/>
    </row>
    <row r="89" spans="1:20">
      <c r="C89" s="230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  <c r="Q89" s="234" t="n"/>
    </row>
    <row r="90" spans="1:20">
      <c r="C90" s="230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  <c r="Q90" s="234" t="n"/>
    </row>
    <row r="91" spans="1:20">
      <c r="C91" s="230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  <c r="Q91" s="234" t="n"/>
    </row>
    <row r="92" spans="1:20">
      <c r="C92" s="230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  <c r="Q92" s="234" t="n"/>
    </row>
    <row r="93" spans="1:20">
      <c r="C93" s="230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  <c r="Q93" s="234" t="n"/>
    </row>
    <row r="94" spans="1:20">
      <c r="C94" s="230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  <c r="Q94" s="234" t="n"/>
    </row>
    <row r="95" spans="1:20">
      <c r="C95" s="230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  <c r="Q95" s="234" t="n"/>
    </row>
    <row r="96" spans="1:20">
      <c r="C96" s="230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  <c r="Q96" s="234" t="n"/>
    </row>
    <row r="97" spans="1:20">
      <c r="C97" s="230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  <c r="Q97" s="234" t="n"/>
    </row>
    <row r="98" spans="1:20">
      <c r="C98" s="230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  <c r="Q98" s="234" t="n"/>
    </row>
    <row r="99" spans="1:20">
      <c r="C99" s="230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  <c r="Q99" s="234" t="n"/>
    </row>
    <row r="100" spans="1:20">
      <c r="C100" s="230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  <c r="Q100" s="234" t="n"/>
    </row>
    <row r="101" spans="1:20">
      <c r="C101" s="230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  <c r="Q101" s="234" t="n"/>
    </row>
  </sheetData>
  <pageMargins bottom="1" footer="0.5" header="0.5" left="0.75" right="0.75" top="1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20" min="16" style="291" width="17.29"/>
  </cols>
  <sheetData>
    <row r="1" spans="1:20">
      <c r="A1" s="236" t="n">
        <v>1</v>
      </c>
      <c r="B1" s="262">
        <f>'1012'!B1</f>
        <v/>
      </c>
      <c r="C1" s="261">
        <f>-1*'1012'!O1</f>
        <v/>
      </c>
      <c r="D1" s="231" t="n"/>
      <c r="E1" s="226" t="n">
        <v>300</v>
      </c>
      <c r="F1" s="226" t="n">
        <v>300</v>
      </c>
      <c r="G1" s="226" t="n">
        <v>300</v>
      </c>
      <c r="H1" s="236" t="n"/>
      <c r="I1" s="226" t="n">
        <v>300</v>
      </c>
      <c r="J1" s="226" t="n">
        <v>250</v>
      </c>
      <c r="K1" s="226" t="n">
        <v>200</v>
      </c>
      <c r="M1" s="276">
        <f>SUM(C1:L1)</f>
        <v/>
      </c>
      <c r="N1" s="55" t="n"/>
      <c r="O1" s="268">
        <f>N1-M1</f>
        <v/>
      </c>
    </row>
    <row r="2" spans="1:20">
      <c r="A2" s="236" t="n">
        <v>2</v>
      </c>
      <c r="B2" s="262">
        <f>'1012'!B2</f>
        <v/>
      </c>
      <c r="C2" s="261">
        <f>-1*'1012'!O2</f>
        <v/>
      </c>
      <c r="D2" s="227" t="n">
        <v>200</v>
      </c>
      <c r="F2" s="226" t="n">
        <v>300</v>
      </c>
      <c r="G2" s="226" t="n">
        <v>300</v>
      </c>
      <c r="H2" s="226" t="n">
        <v>300</v>
      </c>
      <c r="I2" s="226" t="n">
        <v>300</v>
      </c>
      <c r="M2" s="276">
        <f>SUM(C2:L2)</f>
        <v/>
      </c>
      <c r="N2" s="55" t="n">
        <v>800</v>
      </c>
      <c r="O2" s="268">
        <f>N2-M2</f>
        <v/>
      </c>
    </row>
    <row r="3" spans="1:20">
      <c r="A3" s="236" t="n">
        <v>3</v>
      </c>
      <c r="B3" s="262">
        <f>'1012'!B3</f>
        <v/>
      </c>
      <c r="C3" s="261">
        <f>-1*'1012'!O3</f>
        <v/>
      </c>
      <c r="D3" s="226" t="n">
        <v>200</v>
      </c>
      <c r="G3" s="227" t="n">
        <v>300</v>
      </c>
      <c r="H3" s="231" t="n"/>
      <c r="I3" s="227" t="n">
        <v>300</v>
      </c>
      <c r="J3" s="226" t="n">
        <v>250</v>
      </c>
      <c r="K3" s="226" t="n">
        <v>200</v>
      </c>
      <c r="M3" s="276">
        <f>SUM(C3:L3)</f>
        <v/>
      </c>
      <c r="N3" s="55" t="n"/>
      <c r="O3" s="268">
        <f>N3-M3</f>
        <v/>
      </c>
    </row>
    <row r="4" spans="1:20">
      <c r="A4" s="236" t="n">
        <v>4</v>
      </c>
      <c r="B4" s="262">
        <f>'1012'!B4</f>
        <v/>
      </c>
      <c r="C4" s="261">
        <f>-1*'1012'!O4</f>
        <v/>
      </c>
      <c r="D4" s="231" t="n"/>
      <c r="H4" s="236" t="n"/>
      <c r="I4" s="226" t="n">
        <v>300</v>
      </c>
      <c r="J4" s="226" t="n">
        <v>250</v>
      </c>
      <c r="K4" s="226" t="n">
        <v>200</v>
      </c>
      <c r="M4" s="276">
        <f>SUM(C4:L4)</f>
        <v/>
      </c>
      <c r="N4" s="55" t="n"/>
      <c r="O4" s="268">
        <f>N4-M4</f>
        <v/>
      </c>
    </row>
    <row r="5" spans="1:20">
      <c r="A5" s="236" t="n">
        <v>5</v>
      </c>
      <c r="B5" s="262">
        <f>'1012'!B5</f>
        <v/>
      </c>
      <c r="C5" s="261">
        <f>-1*'1012'!O5</f>
        <v/>
      </c>
      <c r="D5" s="231" t="n"/>
      <c r="H5" s="231" t="n"/>
      <c r="M5" s="276">
        <f>SUM(C5:L5)</f>
        <v/>
      </c>
      <c r="N5" s="55" t="n"/>
      <c r="O5" s="268">
        <f>N5-M5</f>
        <v/>
      </c>
    </row>
    <row r="6" spans="1:20">
      <c r="A6" s="236" t="n">
        <v>6</v>
      </c>
      <c r="B6" s="262">
        <f>'1012'!B6</f>
        <v/>
      </c>
      <c r="C6" s="261">
        <f>-1*'1012'!O6</f>
        <v/>
      </c>
      <c r="D6" s="226" t="n">
        <v>200</v>
      </c>
      <c r="E6" s="226" t="n">
        <v>300</v>
      </c>
      <c r="F6" s="227" t="n">
        <v>300</v>
      </c>
      <c r="G6" s="226" t="n">
        <v>300</v>
      </c>
      <c r="H6" s="226" t="n">
        <v>300</v>
      </c>
      <c r="I6" s="226" t="n">
        <v>300</v>
      </c>
      <c r="J6" s="227" t="n">
        <v>250</v>
      </c>
      <c r="K6" s="226" t="n">
        <v>200</v>
      </c>
      <c r="M6" s="276">
        <f>SUM(C6:L6)</f>
        <v/>
      </c>
      <c r="N6" s="55">
        <f>M6</f>
        <v/>
      </c>
      <c r="O6" s="268">
        <f>N6-M6</f>
        <v/>
      </c>
    </row>
    <row r="7" spans="1:20">
      <c r="A7" s="236" t="n">
        <v>7</v>
      </c>
      <c r="B7" s="262">
        <f>'1012'!B7</f>
        <v/>
      </c>
      <c r="C7" s="261">
        <f>-1*'1012'!O7</f>
        <v/>
      </c>
      <c r="D7" s="227" t="n">
        <v>200</v>
      </c>
      <c r="F7" s="226" t="n">
        <v>300</v>
      </c>
      <c r="G7" s="226" t="n">
        <v>300</v>
      </c>
      <c r="H7" s="227" t="n">
        <v>300</v>
      </c>
      <c r="J7" s="226" t="n">
        <v>250</v>
      </c>
      <c r="K7" s="226" t="n">
        <v>200</v>
      </c>
      <c r="M7" s="276">
        <f>SUM(C7:L7)</f>
        <v/>
      </c>
      <c r="N7" s="55" t="n">
        <v>900</v>
      </c>
      <c r="O7" s="268">
        <f>N7-M7</f>
        <v/>
      </c>
    </row>
    <row r="8" spans="1:20">
      <c r="A8" s="236" t="n">
        <v>8</v>
      </c>
      <c r="B8" s="262">
        <f>'1012'!B8</f>
        <v/>
      </c>
      <c r="C8" s="261">
        <f>-1*'1012'!O8</f>
        <v/>
      </c>
      <c r="D8" s="231" t="n"/>
      <c r="G8" s="227" t="n">
        <v>300</v>
      </c>
      <c r="H8" s="227" t="n">
        <v>300</v>
      </c>
      <c r="J8" s="227" t="n">
        <v>250</v>
      </c>
      <c r="M8" s="276">
        <f>SUM(C8:L8)</f>
        <v/>
      </c>
      <c r="N8" s="55" t="n">
        <v>200</v>
      </c>
      <c r="O8" s="268">
        <f>N8-M8</f>
        <v/>
      </c>
    </row>
    <row r="9" spans="1:20">
      <c r="A9" s="236" t="n">
        <v>9</v>
      </c>
      <c r="B9" s="262">
        <f>'1012'!B9</f>
        <v/>
      </c>
      <c r="C9" s="261">
        <f>-1*'1012'!O9</f>
        <v/>
      </c>
      <c r="D9" s="231" t="n"/>
      <c r="G9" s="227" t="n">
        <v>300</v>
      </c>
      <c r="H9" s="224" t="n"/>
      <c r="I9" s="226" t="n">
        <v>300</v>
      </c>
      <c r="K9" s="227" t="n">
        <v>150</v>
      </c>
      <c r="M9" s="276">
        <f>SUM(C9:L9)</f>
        <v/>
      </c>
      <c r="N9" s="55" t="n">
        <v>350</v>
      </c>
      <c r="O9" s="268">
        <f>N9-M9</f>
        <v/>
      </c>
    </row>
    <row r="10" spans="1:20">
      <c r="A10" s="236" t="n">
        <v>10</v>
      </c>
      <c r="B10" s="262">
        <f>'1012'!B10</f>
        <v/>
      </c>
      <c r="C10" s="261">
        <f>-1*'1012'!O10</f>
        <v/>
      </c>
      <c r="D10" s="231" t="n"/>
      <c r="H10" s="231" t="n"/>
      <c r="M10" s="276">
        <f>SUM(C10:L10)</f>
        <v/>
      </c>
      <c r="N10" s="55" t="n"/>
      <c r="O10" s="268">
        <f>N10-M10</f>
        <v/>
      </c>
    </row>
    <row customHeight="1" ht="1.5" r="11" s="291" spans="1:20">
      <c r="A11" s="236" t="n">
        <v>11</v>
      </c>
      <c r="B11" s="262">
        <f>'1012'!B11</f>
        <v/>
      </c>
      <c r="C11" s="261">
        <f>-1*'1012'!O11</f>
        <v/>
      </c>
      <c r="D11" s="231" t="n"/>
      <c r="F11" s="226" t="n">
        <v>300</v>
      </c>
      <c r="G11" s="226" t="n">
        <v>300</v>
      </c>
      <c r="H11" s="231" t="n"/>
      <c r="M11" s="276">
        <f>SUM(C11:L11)</f>
        <v/>
      </c>
      <c r="N11" s="55" t="n">
        <v>600</v>
      </c>
      <c r="O11" s="268">
        <f>N11-M11</f>
        <v/>
      </c>
    </row>
    <row r="12" spans="1:20">
      <c r="A12" s="236" t="n">
        <v>12</v>
      </c>
      <c r="B12" s="262">
        <f>'1012'!B12</f>
        <v/>
      </c>
      <c r="C12" s="261">
        <f>-1*'1012'!O12</f>
        <v/>
      </c>
      <c r="D12" s="231" t="n"/>
      <c r="H12" s="231" t="n"/>
      <c r="M12" s="276">
        <f>SUM(C12:L12)</f>
        <v/>
      </c>
      <c r="N12" s="55" t="n"/>
      <c r="O12" s="268">
        <f>N12-M12</f>
        <v/>
      </c>
    </row>
    <row r="13" spans="1:20">
      <c r="A13" s="236" t="n">
        <v>13</v>
      </c>
      <c r="B13" s="262">
        <f>'1012'!B13</f>
        <v/>
      </c>
      <c r="C13" s="261">
        <f>-1*'1012'!O13</f>
        <v/>
      </c>
      <c r="D13" s="226" t="n">
        <v>200</v>
      </c>
      <c r="H13" s="231" t="n"/>
      <c r="J13" s="227" t="n">
        <v>250</v>
      </c>
      <c r="M13" s="276">
        <f>SUM(C13:L13)</f>
        <v/>
      </c>
      <c r="N13" s="55" t="n"/>
      <c r="O13" s="268">
        <f>N13-M13</f>
        <v/>
      </c>
    </row>
    <row r="14" spans="1:20">
      <c r="A14" s="236" t="n">
        <v>14</v>
      </c>
      <c r="B14" s="262">
        <f>'1012'!B14</f>
        <v/>
      </c>
      <c r="C14" s="261">
        <f>-1*'1012'!O14</f>
        <v/>
      </c>
      <c r="D14" s="231" t="n"/>
      <c r="H14" s="231" t="n"/>
      <c r="M14" s="276">
        <f>SUM(C14:L14)</f>
        <v/>
      </c>
      <c r="N14" s="55" t="n"/>
      <c r="O14" s="268">
        <f>N14-M14</f>
        <v/>
      </c>
    </row>
    <row r="15" spans="1:20">
      <c r="A15" s="236" t="n">
        <v>15</v>
      </c>
      <c r="B15" s="262">
        <f>'1012'!B15</f>
        <v/>
      </c>
      <c r="C15" s="261">
        <f>-1*'1012'!O15</f>
        <v/>
      </c>
      <c r="D15" s="231" t="n"/>
      <c r="H15" s="231" t="n"/>
      <c r="J15" s="226" t="n">
        <v>250</v>
      </c>
      <c r="M15" s="276">
        <f>SUM(C15:L15)</f>
        <v/>
      </c>
      <c r="N15" s="55" t="n"/>
      <c r="O15" s="268">
        <f>N15-M15</f>
        <v/>
      </c>
    </row>
    <row r="16" spans="1:20">
      <c r="A16" s="236" t="n">
        <v>16</v>
      </c>
      <c r="B16" s="262">
        <f>'1012'!B16</f>
        <v/>
      </c>
      <c r="C16" s="261">
        <f>-1*'1012'!O16</f>
        <v/>
      </c>
      <c r="D16" s="236" t="n"/>
      <c r="E16" s="236" t="n"/>
      <c r="F16" s="231" t="n"/>
      <c r="H16" s="236" t="n"/>
      <c r="L16" s="236" t="n"/>
      <c r="M16" s="276">
        <f>SUM(C16:L16)</f>
        <v/>
      </c>
      <c r="N16" s="55" t="n"/>
      <c r="O16" s="268">
        <f>N16-M16</f>
        <v/>
      </c>
    </row>
    <row r="17" spans="1:20">
      <c r="A17" s="236" t="n">
        <v>21</v>
      </c>
      <c r="B17" s="262">
        <f>'1012'!B17</f>
        <v/>
      </c>
      <c r="C17" s="261">
        <f>-1*'1012'!O17</f>
        <v/>
      </c>
      <c r="D17" s="227" t="n">
        <v>200</v>
      </c>
      <c r="E17" s="227" t="n">
        <v>300</v>
      </c>
      <c r="H17" s="227" t="n">
        <v>300</v>
      </c>
      <c r="I17" s="227" t="n">
        <v>300</v>
      </c>
      <c r="J17" s="227" t="n">
        <v>250</v>
      </c>
      <c r="K17" s="226" t="n">
        <v>200</v>
      </c>
      <c r="M17" s="276">
        <f>SUM(C17:L17)</f>
        <v/>
      </c>
      <c r="N17" s="55" t="n">
        <v>1700</v>
      </c>
      <c r="O17" s="268">
        <f>N17-M17</f>
        <v/>
      </c>
    </row>
    <row r="18" spans="1:20">
      <c r="A18" s="236" t="n">
        <v>22</v>
      </c>
      <c r="B18" s="262">
        <f>'1012'!B18</f>
        <v/>
      </c>
      <c r="C18" s="261">
        <f>-1*'1012'!O18</f>
        <v/>
      </c>
      <c r="D18" s="226" t="n">
        <v>200</v>
      </c>
      <c r="E18" s="226" t="n">
        <v>300</v>
      </c>
      <c r="F18" s="227" t="n">
        <v>300</v>
      </c>
      <c r="G18" s="227" t="n">
        <v>300</v>
      </c>
      <c r="H18" s="226" t="n">
        <v>300</v>
      </c>
      <c r="I18" s="227" t="n">
        <v>300</v>
      </c>
      <c r="J18" s="227" t="n">
        <v>250</v>
      </c>
      <c r="K18" s="226" t="n">
        <v>200</v>
      </c>
      <c r="M18" s="276">
        <f>SUM(C18:L18)</f>
        <v/>
      </c>
      <c r="N18" s="55" t="n">
        <v>600</v>
      </c>
      <c r="O18" s="268">
        <f>N18-M18</f>
        <v/>
      </c>
    </row>
    <row r="19" spans="1:20">
      <c r="A19" s="236" t="n">
        <v>23</v>
      </c>
      <c r="B19" s="262">
        <f>'1012'!B19</f>
        <v/>
      </c>
      <c r="C19" s="261">
        <f>-1*'1012'!O19</f>
        <v/>
      </c>
      <c r="D19" s="231" t="n"/>
      <c r="E19" s="227" t="n">
        <v>200</v>
      </c>
      <c r="G19" s="227" t="n">
        <v>300</v>
      </c>
      <c r="H19" s="236" t="n"/>
      <c r="I19" s="227" t="n">
        <v>300</v>
      </c>
      <c r="K19" s="226" t="n">
        <v>200</v>
      </c>
      <c r="M19" s="276">
        <f>SUM(C19:L19)</f>
        <v/>
      </c>
      <c r="N19" s="55" t="n">
        <v>350</v>
      </c>
      <c r="O19" s="268">
        <f>N19-M19</f>
        <v/>
      </c>
    </row>
    <row r="20" spans="1:20">
      <c r="A20" s="236" t="n">
        <v>31</v>
      </c>
      <c r="B20" s="263">
        <f>'1012'!B20</f>
        <v/>
      </c>
      <c r="C20" s="261">
        <f>-1*'1012'!O20</f>
        <v/>
      </c>
      <c r="D20" s="226" t="n">
        <v>200</v>
      </c>
      <c r="F20" s="227" t="n">
        <v>300</v>
      </c>
      <c r="G20" s="226" t="n">
        <v>300</v>
      </c>
      <c r="H20" s="236" t="n"/>
      <c r="M20" s="276">
        <f>SUM(C20:L20)</f>
        <v/>
      </c>
      <c r="N20" s="55" t="n"/>
      <c r="O20" s="268">
        <f>N20-M20</f>
        <v/>
      </c>
    </row>
    <row r="21" spans="1:20">
      <c r="A21" s="236" t="n">
        <v>32</v>
      </c>
      <c r="B21" s="263">
        <f>'1012'!B21</f>
        <v/>
      </c>
      <c r="C21" s="261">
        <f>-1*'1012'!O21</f>
        <v/>
      </c>
      <c r="D21" s="231" t="n"/>
      <c r="E21" s="226" t="n">
        <v>200</v>
      </c>
      <c r="H21" s="236" t="n"/>
      <c r="M21" s="276">
        <f>SUM(C21:L21)</f>
        <v/>
      </c>
      <c r="N21" s="55" t="n">
        <v>200</v>
      </c>
      <c r="O21" s="268">
        <f>N21-M21</f>
        <v/>
      </c>
    </row>
    <row r="22" spans="1:20">
      <c r="A22" s="236" t="n">
        <v>33</v>
      </c>
      <c r="B22" s="263">
        <f>'1012'!B22</f>
        <v/>
      </c>
      <c r="C22" s="261">
        <f>-1*'1012'!O22</f>
        <v/>
      </c>
      <c r="D22" s="231" t="n"/>
      <c r="H22" s="236" t="n"/>
      <c r="M22" s="276">
        <f>SUM(C22:L22)</f>
        <v/>
      </c>
      <c r="N22" s="55" t="n"/>
      <c r="O22" s="268">
        <f>N22-M22</f>
        <v/>
      </c>
    </row>
    <row r="23" spans="1:20">
      <c r="A23" s="236" t="n">
        <v>34</v>
      </c>
      <c r="B23" s="263">
        <f>'1012'!B23</f>
        <v/>
      </c>
      <c r="C23" s="261">
        <f>-1*'1012'!O23</f>
        <v/>
      </c>
      <c r="D23" s="227" t="n">
        <v>200</v>
      </c>
      <c r="H23" s="236" t="n"/>
      <c r="M23" s="276">
        <f>SUM(C23:L23)</f>
        <v/>
      </c>
      <c r="N23" s="55" t="n"/>
      <c r="O23" s="268">
        <f>N23-M23</f>
        <v/>
      </c>
    </row>
    <row r="24" spans="1:20">
      <c r="A24" s="236" t="n">
        <v>35</v>
      </c>
      <c r="B24" s="263">
        <f>'1012'!B24</f>
        <v/>
      </c>
      <c r="C24" s="261">
        <f>-1*'1012'!O24</f>
        <v/>
      </c>
      <c r="D24" s="231" t="n"/>
      <c r="E24" s="227" t="n">
        <v>600</v>
      </c>
      <c r="H24" s="236" t="n"/>
      <c r="K24" s="227" t="n">
        <v>900</v>
      </c>
      <c r="M24" s="276">
        <f>SUM(C24:L24)</f>
        <v/>
      </c>
      <c r="N24" s="55" t="n">
        <v>1500</v>
      </c>
      <c r="O24" s="268">
        <f>N24-M24</f>
        <v/>
      </c>
    </row>
    <row r="25" spans="1:20">
      <c r="A25" s="236" t="n">
        <v>41</v>
      </c>
      <c r="B25" s="263">
        <f>'1012'!B25</f>
        <v/>
      </c>
      <c r="C25" s="261">
        <f>-1*'1012'!O25</f>
        <v/>
      </c>
      <c r="D25" s="231" t="n"/>
      <c r="E25" s="226" t="n"/>
      <c r="F25" s="227" t="n"/>
      <c r="H25" s="236" t="n"/>
      <c r="M25" s="276">
        <f>SUM(C25:L25)</f>
        <v/>
      </c>
      <c r="N25" s="55" t="n"/>
      <c r="O25" s="268">
        <f>N25-M25</f>
        <v/>
      </c>
    </row>
    <row r="26" spans="1:20">
      <c r="A26" s="236" t="n">
        <v>80</v>
      </c>
      <c r="B26" s="34" t="s">
        <v>262</v>
      </c>
      <c r="C26" s="34" t="n"/>
      <c r="D26" s="34">
        <f>SUM(D1:D25)</f>
        <v/>
      </c>
      <c r="E26" s="34">
        <f>SUM(E1:E25)</f>
        <v/>
      </c>
      <c r="F26" s="34">
        <f>SUM(F1:F25)</f>
        <v/>
      </c>
      <c r="G26" s="34">
        <f>SUM(G1:G25)</f>
        <v/>
      </c>
      <c r="H26" s="34">
        <f>SUM(H1:H25)</f>
        <v/>
      </c>
      <c r="I26" s="34">
        <f>SUM(I1:I25)</f>
        <v/>
      </c>
      <c r="J26" s="34">
        <f>SUM(J1:J25)</f>
        <v/>
      </c>
      <c r="K26" s="34">
        <f>SUM(K1:K25)</f>
        <v/>
      </c>
      <c r="L26" s="34">
        <f>SUM(L1:L25)</f>
        <v/>
      </c>
      <c r="M26" s="34">
        <f>SUM(D26:L26)</f>
        <v/>
      </c>
      <c r="N26" s="55" t="n"/>
      <c r="O26" s="268" t="n"/>
      <c r="P26" s="236" t="n"/>
      <c r="Q26" s="236" t="n"/>
      <c r="R26" s="236" t="n"/>
      <c r="S26" s="236" t="n"/>
      <c r="T26" s="236" t="n"/>
    </row>
    <row r="27" spans="1:20">
      <c r="A27" s="257" t="n">
        <v>81</v>
      </c>
      <c r="B27" s="40" t="s">
        <v>263</v>
      </c>
      <c r="C27" s="40" t="n"/>
      <c r="D27" s="229" t="n">
        <v>1950</v>
      </c>
      <c r="E27" s="229" t="n">
        <v>2600</v>
      </c>
      <c r="F27" s="229" t="n">
        <v>1950</v>
      </c>
      <c r="G27" s="229" t="n">
        <v>2600</v>
      </c>
      <c r="H27" s="229" t="n">
        <v>1950</v>
      </c>
      <c r="I27" s="229" t="n">
        <v>2600</v>
      </c>
      <c r="J27" s="229" t="n">
        <v>2600</v>
      </c>
      <c r="K27" s="229" t="n">
        <v>1950</v>
      </c>
      <c r="L27" s="229" t="n"/>
      <c r="M27" s="229">
        <f>SUM(C27:L27)</f>
        <v/>
      </c>
      <c r="N27" s="55" t="n"/>
      <c r="O27" s="268" t="n"/>
    </row>
    <row r="28" spans="1:20">
      <c r="A28" s="246" t="n">
        <v>90</v>
      </c>
      <c r="B28" s="22" t="s">
        <v>258</v>
      </c>
      <c r="C28" s="23">
        <f>'1012'!M28</f>
        <v/>
      </c>
      <c r="E28" s="260" t="s">
        <v>405</v>
      </c>
      <c r="F28" s="226" t="s">
        <v>359</v>
      </c>
      <c r="G28" s="226" t="n"/>
      <c r="H28" s="227" t="s">
        <v>603</v>
      </c>
      <c r="I28" s="227" t="s">
        <v>389</v>
      </c>
      <c r="J28" s="226" t="s">
        <v>604</v>
      </c>
      <c r="K28" s="226" t="s">
        <v>605</v>
      </c>
      <c r="M28" s="26">
        <f>M26-M27+C28</f>
        <v/>
      </c>
      <c r="N28" s="55" t="n"/>
      <c r="O28" s="268">
        <f>SUM(O1:O25)</f>
        <v/>
      </c>
      <c r="P28" s="246" t="n"/>
      <c r="Q28" s="246" t="n"/>
      <c r="R28" s="246" t="n"/>
      <c r="S28" s="246" t="n"/>
      <c r="T28" s="246" t="n"/>
    </row>
    <row r="29" spans="1:20">
      <c r="A29" s="236" t="n">
        <v>100</v>
      </c>
      <c r="B29" s="218" t="s">
        <v>245</v>
      </c>
      <c r="C29" s="181" t="s">
        <v>252</v>
      </c>
      <c r="D29" s="182" t="n">
        <v>41214</v>
      </c>
      <c r="E29" s="182" t="n">
        <v>41218</v>
      </c>
      <c r="F29" s="182" t="n">
        <v>41221</v>
      </c>
      <c r="G29" s="182" t="n">
        <v>41225</v>
      </c>
      <c r="H29" s="182" t="n">
        <v>41228</v>
      </c>
      <c r="I29" s="182" t="n">
        <v>41232</v>
      </c>
      <c r="J29" s="182" t="n">
        <v>41235</v>
      </c>
      <c r="K29" s="182" t="n">
        <v>41239</v>
      </c>
      <c r="L29" s="182" t="n">
        <v>41242</v>
      </c>
      <c r="M29" s="16" t="s">
        <v>253</v>
      </c>
      <c r="N29" s="17" t="s">
        <v>254</v>
      </c>
      <c r="O29" s="18" t="s">
        <v>255</v>
      </c>
    </row>
    <row r="30" spans="1:20">
      <c r="C30" s="230" t="n"/>
      <c r="H30" s="236" t="n"/>
      <c r="M30" s="71" t="n"/>
      <c r="N30" s="71" t="n"/>
      <c r="O30" s="238" t="n"/>
      <c r="P30" s="280" t="n"/>
      <c r="Q30" s="280" t="n"/>
      <c r="R30" s="280" t="n"/>
      <c r="S30" s="280" t="n"/>
      <c r="T30" s="280" t="n"/>
    </row>
    <row r="31" spans="1:20">
      <c r="C31" s="230" t="n"/>
      <c r="H31" s="236" t="n"/>
      <c r="M31" s="71" t="n"/>
      <c r="N31" s="71" t="n"/>
    </row>
    <row r="32" spans="1:20">
      <c r="C32" s="230" t="n"/>
      <c r="H32" s="236" t="n"/>
      <c r="M32" s="71" t="n"/>
      <c r="N32" s="71" t="n"/>
    </row>
    <row r="33" spans="1:20">
      <c r="C33" s="230" t="n"/>
      <c r="H33" s="236" t="n"/>
      <c r="M33" s="71" t="n"/>
      <c r="N33" s="71" t="n"/>
    </row>
    <row r="34" spans="1:20">
      <c r="C34" s="230" t="n"/>
      <c r="H34" s="236" t="n"/>
      <c r="M34" s="71" t="n"/>
      <c r="N34" s="71" t="n"/>
    </row>
    <row r="35" spans="1:20">
      <c r="C35" s="230" t="n"/>
      <c r="H35" s="236" t="n"/>
      <c r="M35" s="71" t="n"/>
      <c r="N35" s="71" t="n"/>
    </row>
    <row r="36" spans="1:20">
      <c r="C36" s="230" t="n"/>
      <c r="H36" s="236" t="n"/>
      <c r="M36" s="71" t="n"/>
      <c r="N36" s="71" t="n"/>
    </row>
    <row r="37" spans="1:20">
      <c r="C37" s="230" t="n"/>
      <c r="H37" s="236" t="n"/>
      <c r="M37" s="71" t="n"/>
      <c r="N37" s="71" t="n"/>
    </row>
    <row r="38" spans="1:20">
      <c r="C38" s="230" t="n"/>
      <c r="H38" s="236" t="n"/>
      <c r="M38" s="71" t="n"/>
      <c r="N38" s="71" t="n"/>
    </row>
    <row r="39" spans="1:20">
      <c r="C39" s="230" t="n"/>
      <c r="H39" s="236" t="n"/>
      <c r="M39" s="71" t="n"/>
      <c r="N39" s="71" t="n"/>
    </row>
    <row r="40" spans="1:20">
      <c r="C40" s="230" t="n"/>
      <c r="H40" s="236" t="n"/>
      <c r="M40" s="71" t="n"/>
      <c r="N40" s="71" t="n"/>
    </row>
    <row r="41" spans="1:20">
      <c r="C41" s="230" t="n"/>
      <c r="H41" s="236" t="n"/>
      <c r="M41" s="71" t="n"/>
      <c r="N41" s="71" t="n"/>
    </row>
    <row r="42" spans="1:20">
      <c r="C42" s="230" t="n"/>
      <c r="H42" s="236" t="n"/>
      <c r="M42" s="71" t="n"/>
      <c r="N42" s="71" t="n"/>
    </row>
    <row r="43" spans="1:20">
      <c r="C43" s="230" t="n"/>
      <c r="H43" s="236" t="n"/>
      <c r="M43" s="71" t="n"/>
      <c r="N43" s="71" t="n"/>
    </row>
    <row r="44" spans="1:20">
      <c r="C44" s="230" t="n"/>
      <c r="H44" s="236" t="n"/>
      <c r="M44" s="71" t="n"/>
      <c r="N44" s="71" t="n"/>
    </row>
    <row r="45" spans="1:20">
      <c r="C45" s="230" t="n"/>
      <c r="H45" s="236" t="n"/>
      <c r="M45" s="71" t="n"/>
      <c r="N45" s="71" t="n"/>
    </row>
    <row r="46" spans="1:20">
      <c r="C46" s="230" t="n"/>
      <c r="H46" s="236" t="n"/>
      <c r="M46" s="71" t="n"/>
      <c r="N46" s="71" t="n"/>
    </row>
    <row r="47" spans="1:20">
      <c r="C47" s="230" t="n"/>
      <c r="H47" s="236" t="n"/>
      <c r="M47" s="71" t="n"/>
      <c r="N47" s="71" t="n"/>
    </row>
    <row r="48" spans="1:20">
      <c r="C48" s="230" t="n"/>
      <c r="H48" s="236" t="n"/>
      <c r="M48" s="71" t="n"/>
      <c r="N48" s="71" t="n"/>
    </row>
    <row r="49" spans="1:20">
      <c r="C49" s="230" t="n"/>
      <c r="H49" s="236" t="n"/>
      <c r="M49" s="71" t="n"/>
      <c r="N49" s="71" t="n"/>
    </row>
    <row r="50" spans="1:20">
      <c r="C50" s="230" t="n"/>
      <c r="H50" s="236" t="n"/>
      <c r="M50" s="71" t="n"/>
      <c r="N50" s="71" t="n"/>
    </row>
    <row r="51" spans="1:20">
      <c r="C51" s="230" t="n"/>
      <c r="H51" s="236" t="n"/>
      <c r="M51" s="71" t="n"/>
      <c r="N51" s="71" t="n"/>
    </row>
    <row r="52" spans="1:20">
      <c r="C52" s="230" t="n"/>
      <c r="H52" s="236" t="n"/>
      <c r="M52" s="71" t="n"/>
      <c r="N52" s="71" t="n"/>
    </row>
    <row r="53" spans="1:20">
      <c r="C53" s="230" t="n"/>
      <c r="H53" s="236" t="n"/>
      <c r="M53" s="71" t="n"/>
      <c r="N53" s="71" t="n"/>
    </row>
    <row r="54" spans="1:20">
      <c r="C54" s="230" t="n"/>
      <c r="H54" s="236" t="n"/>
      <c r="M54" s="71" t="n"/>
      <c r="N54" s="71" t="n"/>
    </row>
    <row r="55" spans="1:20">
      <c r="C55" s="230" t="n"/>
      <c r="H55" s="236" t="n"/>
      <c r="M55" s="71" t="n"/>
      <c r="N55" s="71" t="n"/>
    </row>
    <row r="56" spans="1:20">
      <c r="C56" s="230" t="n"/>
      <c r="H56" s="236" t="n"/>
      <c r="M56" s="71" t="n"/>
      <c r="N56" s="71" t="n"/>
    </row>
    <row r="57" spans="1:20">
      <c r="C57" s="230" t="n"/>
      <c r="H57" s="236" t="n"/>
      <c r="M57" s="71" t="n"/>
      <c r="N57" s="71" t="n"/>
    </row>
    <row r="58" spans="1:20">
      <c r="C58" s="230" t="n"/>
      <c r="H58" s="236" t="n"/>
      <c r="M58" s="71" t="n"/>
      <c r="N58" s="71" t="n"/>
    </row>
    <row r="59" spans="1:20">
      <c r="C59" s="230" t="n"/>
      <c r="H59" s="236" t="n"/>
      <c r="M59" s="71" t="n"/>
      <c r="N59" s="71" t="n"/>
    </row>
    <row r="60" spans="1:20">
      <c r="C60" s="230" t="n"/>
      <c r="H60" s="236" t="n"/>
      <c r="M60" s="71" t="n"/>
      <c r="N60" s="71" t="n"/>
    </row>
    <row r="61" spans="1:20">
      <c r="C61" s="230" t="n"/>
      <c r="H61" s="236" t="n"/>
      <c r="M61" s="71" t="n"/>
      <c r="N61" s="71" t="n"/>
    </row>
    <row r="62" spans="1:20">
      <c r="C62" s="230" t="n"/>
      <c r="H62" s="236" t="n"/>
      <c r="M62" s="71" t="n"/>
      <c r="N62" s="71" t="n"/>
    </row>
    <row r="63" spans="1:20">
      <c r="C63" s="230" t="n"/>
      <c r="H63" s="236" t="n"/>
      <c r="M63" s="71" t="n"/>
      <c r="N63" s="71" t="n"/>
    </row>
    <row r="64" spans="1:20">
      <c r="C64" s="230" t="n"/>
      <c r="H64" s="236" t="n"/>
      <c r="M64" s="71" t="n"/>
      <c r="N64" s="71" t="n"/>
    </row>
    <row r="65" spans="1:20">
      <c r="C65" s="230" t="n"/>
      <c r="H65" s="236" t="n"/>
      <c r="M65" s="71" t="n"/>
      <c r="N65" s="71" t="n"/>
    </row>
    <row r="66" spans="1:20">
      <c r="C66" s="230" t="n"/>
      <c r="H66" s="236" t="n"/>
      <c r="M66" s="71" t="n"/>
      <c r="N66" s="71" t="n"/>
    </row>
    <row r="67" spans="1:20">
      <c r="C67" s="230" t="n"/>
      <c r="H67" s="236" t="n"/>
      <c r="M67" s="71" t="n"/>
      <c r="N67" s="71" t="n"/>
    </row>
    <row r="68" spans="1:20">
      <c r="C68" s="230" t="n"/>
      <c r="H68" s="236" t="n"/>
      <c r="M68" s="71" t="n"/>
      <c r="N68" s="71" t="n"/>
    </row>
    <row r="69" spans="1:20">
      <c r="C69" s="230" t="n"/>
      <c r="H69" s="236" t="n"/>
      <c r="M69" s="71" t="n"/>
      <c r="N69" s="71" t="n"/>
    </row>
    <row r="70" spans="1:20">
      <c r="C70" s="230" t="n"/>
      <c r="H70" s="236" t="n"/>
      <c r="M70" s="71" t="n"/>
      <c r="N70" s="71" t="n"/>
    </row>
    <row r="71" spans="1:20">
      <c r="C71" s="230" t="n"/>
      <c r="H71" s="236" t="n"/>
      <c r="M71" s="71" t="n"/>
      <c r="N71" s="71" t="n"/>
    </row>
    <row r="72" spans="1:20">
      <c r="C72" s="230" t="n"/>
      <c r="H72" s="236" t="n"/>
      <c r="M72" s="71" t="n"/>
      <c r="N72" s="71" t="n"/>
    </row>
    <row r="73" spans="1:20">
      <c r="C73" s="230" t="n"/>
      <c r="H73" s="236" t="n"/>
      <c r="M73" s="71" t="n"/>
      <c r="N73" s="71" t="n"/>
    </row>
    <row r="74" spans="1:20">
      <c r="C74" s="230" t="n"/>
      <c r="H74" s="236" t="n"/>
      <c r="M74" s="71" t="n"/>
      <c r="N74" s="71" t="n"/>
    </row>
    <row r="75" spans="1:20">
      <c r="C75" s="230" t="n"/>
      <c r="H75" s="236" t="n"/>
      <c r="M75" s="71" t="n"/>
      <c r="N75" s="71" t="n"/>
    </row>
    <row r="76" spans="1:20">
      <c r="C76" s="230" t="n"/>
      <c r="H76" s="236" t="n"/>
      <c r="M76" s="71" t="n"/>
      <c r="N76" s="71" t="n"/>
    </row>
    <row r="77" spans="1:20">
      <c r="C77" s="230" t="n"/>
      <c r="H77" s="236" t="n"/>
      <c r="M77" s="71" t="n"/>
      <c r="N77" s="71" t="n"/>
    </row>
    <row r="78" spans="1:20">
      <c r="C78" s="230" t="n"/>
      <c r="H78" s="236" t="n"/>
      <c r="M78" s="71" t="n"/>
      <c r="N78" s="71" t="n"/>
    </row>
    <row r="79" spans="1:20">
      <c r="C79" s="230" t="n"/>
      <c r="H79" s="236" t="n"/>
      <c r="M79" s="71" t="n"/>
      <c r="N79" s="71" t="n"/>
    </row>
    <row r="80" spans="1:20">
      <c r="C80" s="230" t="n"/>
      <c r="H80" s="236" t="n"/>
      <c r="M80" s="71" t="n"/>
      <c r="N80" s="71" t="n"/>
    </row>
    <row r="81" spans="1:20">
      <c r="C81" s="230" t="n"/>
      <c r="H81" s="236" t="n"/>
      <c r="M81" s="71" t="n"/>
      <c r="N81" s="71" t="n"/>
    </row>
    <row r="82" spans="1:20">
      <c r="C82" s="230" t="n"/>
      <c r="H82" s="236" t="n"/>
      <c r="M82" s="71" t="n"/>
      <c r="N82" s="71" t="n"/>
    </row>
    <row r="83" spans="1:20">
      <c r="C83" s="230" t="n"/>
      <c r="H83" s="236" t="n"/>
      <c r="M83" s="71" t="n"/>
      <c r="N83" s="71" t="n"/>
    </row>
    <row r="84" spans="1:20">
      <c r="C84" s="230" t="n"/>
      <c r="H84" s="236" t="n"/>
      <c r="M84" s="71" t="n"/>
      <c r="N84" s="71" t="n"/>
    </row>
    <row r="85" spans="1:20">
      <c r="C85" s="230" t="n"/>
      <c r="H85" s="236" t="n"/>
      <c r="M85" s="71" t="n"/>
      <c r="N85" s="71" t="n"/>
    </row>
    <row r="86" spans="1:20">
      <c r="C86" s="230" t="n"/>
      <c r="H86" s="236" t="n"/>
      <c r="M86" s="71" t="n"/>
      <c r="N86" s="71" t="n"/>
    </row>
    <row r="87" spans="1:20">
      <c r="C87" s="230" t="n"/>
      <c r="H87" s="236" t="n"/>
      <c r="M87" s="71" t="n"/>
      <c r="N87" s="71" t="n"/>
    </row>
    <row r="88" spans="1:20">
      <c r="C88" s="230" t="n"/>
      <c r="H88" s="236" t="n"/>
      <c r="M88" s="71" t="n"/>
      <c r="N88" s="71" t="n"/>
    </row>
    <row r="89" spans="1:20">
      <c r="C89" s="230" t="n"/>
      <c r="H89" s="236" t="n"/>
      <c r="M89" s="71" t="n"/>
      <c r="N89" s="71" t="n"/>
    </row>
    <row r="90" spans="1:20">
      <c r="C90" s="230" t="n"/>
      <c r="H90" s="236" t="n"/>
      <c r="M90" s="71" t="n"/>
      <c r="N90" s="71" t="n"/>
    </row>
    <row r="91" spans="1:20">
      <c r="C91" s="230" t="n"/>
      <c r="H91" s="236" t="n"/>
      <c r="M91" s="71" t="n"/>
      <c r="N91" s="71" t="n"/>
    </row>
    <row r="92" spans="1:20">
      <c r="C92" s="230" t="n"/>
      <c r="H92" s="236" t="n"/>
      <c r="M92" s="71" t="n"/>
      <c r="N92" s="71" t="n"/>
    </row>
    <row r="93" spans="1:20">
      <c r="C93" s="230" t="n"/>
      <c r="H93" s="236" t="n"/>
      <c r="M93" s="71" t="n"/>
      <c r="N93" s="71" t="n"/>
    </row>
    <row r="94" spans="1:20">
      <c r="C94" s="230" t="n"/>
      <c r="H94" s="236" t="n"/>
      <c r="M94" s="71" t="n"/>
      <c r="N94" s="71" t="n"/>
    </row>
    <row r="95" spans="1:20">
      <c r="C95" s="230" t="n"/>
      <c r="H95" s="236" t="n"/>
      <c r="M95" s="71" t="n"/>
      <c r="N95" s="71" t="n"/>
    </row>
    <row r="96" spans="1:20">
      <c r="C96" s="230" t="n"/>
      <c r="H96" s="236" t="n"/>
      <c r="M96" s="71" t="n"/>
      <c r="N96" s="71" t="n"/>
    </row>
    <row r="97" spans="1:20">
      <c r="C97" s="230" t="n"/>
      <c r="H97" s="236" t="n"/>
      <c r="M97" s="71" t="n"/>
      <c r="N97" s="71" t="n"/>
    </row>
    <row r="98" spans="1:20">
      <c r="C98" s="230" t="n"/>
      <c r="H98" s="236" t="n"/>
      <c r="M98" s="71" t="n"/>
      <c r="N98" s="71" t="n"/>
    </row>
    <row r="99" spans="1:20">
      <c r="C99" s="230" t="n"/>
      <c r="H99" s="236" t="n"/>
      <c r="M99" s="71" t="n"/>
      <c r="N99" s="71" t="n"/>
    </row>
    <row r="100" spans="1:20">
      <c r="C100" s="230" t="n"/>
      <c r="H100" s="236" t="n"/>
      <c r="M100" s="71" t="n"/>
      <c r="N100" s="71" t="n"/>
    </row>
    <row r="101" spans="1:20">
      <c r="C101" s="230" t="n"/>
      <c r="H101" s="236" t="n"/>
      <c r="M101" s="71" t="n"/>
      <c r="N101" s="71" t="n"/>
    </row>
  </sheetData>
  <pageMargins bottom="1" footer="0.5" header="0.5" left="0.75" right="0.75" top="1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T100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20" min="16" style="291" width="17.29"/>
  </cols>
  <sheetData>
    <row r="1" spans="1:20">
      <c r="A1" s="236" t="n">
        <v>1</v>
      </c>
      <c r="B1" s="262" t="s">
        <v>8</v>
      </c>
      <c r="C1" s="261" t="n">
        <v>400</v>
      </c>
      <c r="D1" s="268" t="n">
        <v>100</v>
      </c>
      <c r="E1" s="268" t="n">
        <v>150</v>
      </c>
      <c r="G1" s="268" t="n">
        <v>100</v>
      </c>
      <c r="H1" s="268" t="n">
        <v>400</v>
      </c>
      <c r="J1" s="268" t="n">
        <v>150</v>
      </c>
      <c r="K1" s="226" t="n">
        <v>200</v>
      </c>
      <c r="L1" s="226" t="n">
        <v>200</v>
      </c>
      <c r="M1" s="276">
        <f>SUM(C1:L1)</f>
        <v/>
      </c>
      <c r="N1" s="55" t="n">
        <v>1700</v>
      </c>
      <c r="O1" s="268">
        <f>N1-M1</f>
        <v/>
      </c>
    </row>
    <row r="2" spans="1:20">
      <c r="A2" s="236" t="n">
        <v>2</v>
      </c>
      <c r="B2" s="262" t="s">
        <v>10</v>
      </c>
      <c r="C2" s="261" t="n"/>
      <c r="D2" s="268" t="n">
        <v>100</v>
      </c>
      <c r="E2" s="269" t="n">
        <v>150</v>
      </c>
      <c r="G2" s="268" t="n">
        <v>100</v>
      </c>
      <c r="H2" s="269" t="n">
        <v>400</v>
      </c>
      <c r="J2" s="268" t="n">
        <v>150</v>
      </c>
      <c r="K2" s="227" t="n">
        <v>200</v>
      </c>
      <c r="L2" s="226" t="n">
        <v>200</v>
      </c>
      <c r="M2" s="276">
        <f>SUM(C2:L2)</f>
        <v/>
      </c>
      <c r="N2" s="55" t="n">
        <v>1300</v>
      </c>
      <c r="O2" s="268">
        <f>N2-M2</f>
        <v/>
      </c>
    </row>
    <row r="3" spans="1:20">
      <c r="A3" s="236" t="n">
        <v>3</v>
      </c>
      <c r="B3" s="262" t="s">
        <v>13</v>
      </c>
      <c r="C3" s="261" t="n"/>
      <c r="D3" s="268" t="n">
        <v>100</v>
      </c>
      <c r="E3" s="268" t="n">
        <v>150</v>
      </c>
      <c r="G3" s="44" t="n"/>
      <c r="H3" s="269" t="n">
        <v>400</v>
      </c>
      <c r="J3" s="269" t="n">
        <v>150</v>
      </c>
      <c r="K3" s="226" t="n">
        <v>200</v>
      </c>
      <c r="L3" s="69" t="n"/>
      <c r="M3" s="276">
        <f>SUM(C3:L3)</f>
        <v/>
      </c>
      <c r="N3" s="55" t="n">
        <v>1000</v>
      </c>
      <c r="O3" s="268">
        <f>N3-M3</f>
        <v/>
      </c>
    </row>
    <row r="4" spans="1:20">
      <c r="A4" s="236" t="n">
        <v>4</v>
      </c>
      <c r="B4" s="262" t="s">
        <v>124</v>
      </c>
      <c r="C4" s="261" t="n"/>
      <c r="D4" s="69" t="n"/>
      <c r="E4" s="69" t="n"/>
      <c r="G4" s="44" t="n"/>
      <c r="H4" s="44" t="n"/>
      <c r="J4" s="268" t="n">
        <v>150</v>
      </c>
      <c r="K4" s="226" t="n">
        <v>200</v>
      </c>
      <c r="L4" s="69" t="n"/>
      <c r="M4" s="276">
        <f>SUM(C4:L4)</f>
        <v/>
      </c>
      <c r="N4" s="55" t="n"/>
      <c r="O4" s="268">
        <f>N4-M4</f>
        <v/>
      </c>
    </row>
    <row r="5" spans="1:20">
      <c r="A5" s="236" t="n">
        <v>5</v>
      </c>
      <c r="B5" s="262" t="s">
        <v>16</v>
      </c>
      <c r="C5" s="261" t="n"/>
      <c r="D5" s="269" t="n">
        <v>100</v>
      </c>
      <c r="E5" s="268" t="n">
        <v>150</v>
      </c>
      <c r="G5" s="44" t="n"/>
      <c r="H5" s="44" t="n"/>
      <c r="J5" s="69" t="n"/>
      <c r="K5" s="69" t="n"/>
      <c r="L5" s="69" t="n"/>
      <c r="M5" s="276">
        <f>SUM(C5:L5)</f>
        <v/>
      </c>
      <c r="N5" s="55" t="n"/>
      <c r="O5" s="268">
        <f>N5-M5</f>
        <v/>
      </c>
    </row>
    <row r="6" spans="1:20">
      <c r="A6" s="236" t="n">
        <v>6</v>
      </c>
      <c r="B6" s="262" t="s">
        <v>19</v>
      </c>
      <c r="C6" s="261" t="n"/>
      <c r="D6" s="69" t="n"/>
      <c r="E6" s="268" t="n">
        <v>150</v>
      </c>
      <c r="G6" s="268" t="n">
        <v>100</v>
      </c>
      <c r="H6" s="269" t="n">
        <v>400</v>
      </c>
      <c r="J6" s="269" t="n">
        <v>150</v>
      </c>
      <c r="K6" s="226" t="n">
        <v>200</v>
      </c>
      <c r="L6" s="227" t="n">
        <v>200</v>
      </c>
      <c r="M6" s="276">
        <f>SUM(C6:L6)</f>
        <v/>
      </c>
      <c r="N6" s="55">
        <f>M6</f>
        <v/>
      </c>
      <c r="O6" s="268">
        <f>N6-M6</f>
        <v/>
      </c>
    </row>
    <row r="7" spans="1:20">
      <c r="A7" s="236" t="n">
        <v>7</v>
      </c>
      <c r="B7" s="262" t="s">
        <v>22</v>
      </c>
      <c r="C7" s="261" t="n"/>
      <c r="D7" s="44" t="n"/>
      <c r="E7" s="44" t="n"/>
      <c r="G7" s="269" t="n">
        <v>100</v>
      </c>
      <c r="H7" s="269" t="n">
        <v>400</v>
      </c>
      <c r="J7" s="269" t="n">
        <v>150</v>
      </c>
      <c r="K7" s="226" t="n">
        <v>200</v>
      </c>
      <c r="L7" s="226" t="n">
        <v>200</v>
      </c>
      <c r="M7" s="276">
        <f>SUM(C7:L7)</f>
        <v/>
      </c>
      <c r="N7" s="55" t="n">
        <v>1050</v>
      </c>
      <c r="O7" s="268">
        <f>N7-M7</f>
        <v/>
      </c>
    </row>
    <row r="8" spans="1:20">
      <c r="A8" s="236" t="n">
        <v>8</v>
      </c>
      <c r="B8" s="262" t="s">
        <v>187</v>
      </c>
      <c r="C8" s="261" t="n"/>
      <c r="D8" s="44" t="n"/>
      <c r="E8" s="269" t="n">
        <v>150</v>
      </c>
      <c r="G8" s="269" t="n">
        <v>100</v>
      </c>
      <c r="H8" s="44" t="n"/>
      <c r="J8" s="268" t="n">
        <v>150</v>
      </c>
      <c r="K8" s="227" t="n">
        <v>200</v>
      </c>
      <c r="L8" s="227" t="n">
        <v>200</v>
      </c>
      <c r="M8" s="276">
        <f>SUM(C8:L8)</f>
        <v/>
      </c>
      <c r="N8" s="55" t="n">
        <v>800</v>
      </c>
      <c r="O8" s="268">
        <f>N8-M8</f>
        <v/>
      </c>
    </row>
    <row r="9" spans="1:20">
      <c r="A9" s="236" t="n">
        <v>9</v>
      </c>
      <c r="B9" s="262" t="s">
        <v>213</v>
      </c>
      <c r="C9" s="261" t="n"/>
      <c r="D9" s="268" t="n">
        <v>100</v>
      </c>
      <c r="E9" s="44" t="n"/>
      <c r="G9" s="44" t="n"/>
      <c r="H9" s="44" t="n"/>
      <c r="J9" s="69" t="n"/>
      <c r="K9" s="69" t="n"/>
      <c r="L9" s="44" t="n"/>
      <c r="M9" s="276">
        <f>SUM(C9:L9)</f>
        <v/>
      </c>
      <c r="N9" s="55" t="n"/>
      <c r="O9" s="268">
        <f>N9-M9</f>
        <v/>
      </c>
    </row>
    <row r="10" spans="1:20">
      <c r="A10" s="236" t="n">
        <v>10</v>
      </c>
      <c r="B10" s="262" t="s">
        <v>28</v>
      </c>
      <c r="C10" s="261" t="n"/>
      <c r="D10" s="44" t="n"/>
      <c r="G10" s="44" t="n"/>
      <c r="H10" s="44" t="n"/>
      <c r="J10" s="69" t="n"/>
      <c r="K10" s="69" t="n"/>
      <c r="L10" s="226" t="n">
        <v>200</v>
      </c>
      <c r="M10" s="276">
        <f>SUM(C10:L10)</f>
        <v/>
      </c>
      <c r="N10" s="55" t="n"/>
      <c r="O10" s="268">
        <f>N10-M10</f>
        <v/>
      </c>
    </row>
    <row r="11" spans="1:20">
      <c r="A11" s="236" t="n">
        <v>11</v>
      </c>
      <c r="B11" s="262" t="s">
        <v>184</v>
      </c>
      <c r="C11" s="261" t="n"/>
      <c r="D11" s="231" t="n"/>
      <c r="F11" s="231" t="n"/>
      <c r="G11" s="231" t="n"/>
      <c r="H11" s="231" t="n"/>
      <c r="M11" s="276">
        <f>SUM(C11:L11)</f>
        <v/>
      </c>
      <c r="N11" s="55" t="n"/>
      <c r="O11" s="268">
        <f>N11-M11</f>
        <v/>
      </c>
    </row>
    <row r="12" spans="1:20">
      <c r="A12" s="236" t="n">
        <v>12</v>
      </c>
      <c r="B12" s="262" t="s">
        <v>46</v>
      </c>
      <c r="C12" s="261" t="n"/>
      <c r="D12" s="44" t="n"/>
      <c r="G12" s="44" t="n"/>
      <c r="H12" s="44" t="n"/>
      <c r="J12" s="69" t="n"/>
      <c r="K12" s="69" t="n"/>
      <c r="L12" s="226" t="n">
        <v>200</v>
      </c>
      <c r="M12" s="276">
        <f>SUM(C12:L12)</f>
        <v/>
      </c>
      <c r="N12" s="55" t="n"/>
      <c r="O12" s="268">
        <f>N12-M12</f>
        <v/>
      </c>
    </row>
    <row r="13" spans="1:20">
      <c r="A13" s="236" t="n">
        <v>13</v>
      </c>
      <c r="B13" s="262" t="s">
        <v>211</v>
      </c>
      <c r="C13" s="261" t="n"/>
      <c r="D13" s="44" t="n"/>
      <c r="G13" s="44" t="n"/>
      <c r="H13" s="44" t="n"/>
      <c r="J13" s="69" t="n"/>
      <c r="K13" s="69" t="n"/>
      <c r="L13" s="226" t="n">
        <v>200</v>
      </c>
      <c r="M13" s="276">
        <f>SUM(C13:L13)</f>
        <v/>
      </c>
      <c r="N13" s="55" t="n"/>
      <c r="O13" s="268">
        <f>N13-M13</f>
        <v/>
      </c>
    </row>
    <row r="14" spans="1:20">
      <c r="A14" s="236" t="n">
        <v>14</v>
      </c>
      <c r="B14" s="262" t="s">
        <v>238</v>
      </c>
      <c r="C14" s="261" t="n"/>
      <c r="D14" s="44" t="n"/>
      <c r="G14" s="44" t="n"/>
      <c r="H14" s="44" t="n"/>
      <c r="J14" s="69" t="n"/>
      <c r="K14" s="69" t="n"/>
      <c r="L14" s="227" t="n">
        <v>200</v>
      </c>
      <c r="M14" s="276">
        <f>SUM(C14:L14)</f>
        <v/>
      </c>
      <c r="N14" s="55" t="n">
        <v>200</v>
      </c>
      <c r="O14" s="268">
        <f>N14-M14</f>
        <v/>
      </c>
    </row>
    <row r="15" spans="1:20">
      <c r="A15" s="236" t="n">
        <v>15</v>
      </c>
      <c r="B15" s="262" t="s">
        <v>201</v>
      </c>
      <c r="C15" s="261" t="n"/>
      <c r="D15" s="44" t="n"/>
      <c r="G15" s="269" t="n">
        <v>100</v>
      </c>
      <c r="H15" s="44" t="n"/>
      <c r="J15" s="69" t="n"/>
      <c r="K15" s="69" t="n"/>
      <c r="L15" s="69" t="n"/>
      <c r="M15" s="276">
        <f>SUM(C15:L15)</f>
        <v/>
      </c>
      <c r="N15" s="55" t="n">
        <v>100</v>
      </c>
      <c r="O15" s="268">
        <f>N15-M15</f>
        <v/>
      </c>
    </row>
    <row r="16" spans="1:20">
      <c r="A16" s="236" t="n">
        <v>16</v>
      </c>
      <c r="B16" s="262" t="s">
        <v>31</v>
      </c>
      <c r="C16" s="261" t="n"/>
      <c r="D16" s="236" t="n"/>
      <c r="E16" s="236" t="n"/>
      <c r="F16" s="231" t="n"/>
      <c r="H16" s="236" t="n"/>
      <c r="L16" s="236" t="n"/>
      <c r="M16" s="276">
        <f>SUM(C16:L16)</f>
        <v/>
      </c>
      <c r="N16" s="55" t="n"/>
      <c r="O16" s="268">
        <f>N16-M16</f>
        <v/>
      </c>
    </row>
    <row r="17" spans="1:20">
      <c r="A17" s="236" t="n">
        <v>21</v>
      </c>
      <c r="B17" s="262" t="s">
        <v>193</v>
      </c>
      <c r="C17" s="261" t="n"/>
      <c r="D17" s="269" t="n">
        <v>100</v>
      </c>
      <c r="E17" s="269" t="n">
        <v>150</v>
      </c>
      <c r="G17" s="268" t="n">
        <v>100</v>
      </c>
      <c r="H17" s="268" t="n">
        <v>400</v>
      </c>
      <c r="J17" s="269" t="n">
        <v>150</v>
      </c>
      <c r="K17" s="227" t="n">
        <v>200</v>
      </c>
      <c r="L17" s="227" t="n">
        <v>200</v>
      </c>
      <c r="M17" s="276">
        <f>SUM(C17:L17)</f>
        <v/>
      </c>
      <c r="N17" s="55" t="n">
        <v>1300</v>
      </c>
      <c r="O17" s="268">
        <f>N17-M17</f>
        <v/>
      </c>
    </row>
    <row r="18" spans="1:20">
      <c r="A18" s="236" t="n">
        <v>22</v>
      </c>
      <c r="B18" s="262" t="s">
        <v>206</v>
      </c>
      <c r="C18" s="261" t="n"/>
      <c r="D18" s="69" t="n"/>
      <c r="E18" s="269" t="n">
        <v>150</v>
      </c>
      <c r="G18" s="269" t="n">
        <v>100</v>
      </c>
      <c r="H18" s="268" t="n">
        <v>300</v>
      </c>
      <c r="J18" s="269" t="n">
        <v>150</v>
      </c>
      <c r="K18" s="227" t="n">
        <v>200</v>
      </c>
      <c r="L18" s="69" t="n"/>
      <c r="M18" s="276">
        <f>SUM(C18:L18)</f>
        <v/>
      </c>
      <c r="N18" s="55" t="n">
        <v>900</v>
      </c>
      <c r="O18" s="268">
        <f>N18-M18</f>
        <v/>
      </c>
    </row>
    <row r="19" spans="1:20">
      <c r="A19" s="236" t="n">
        <v>23</v>
      </c>
      <c r="B19" s="262" t="s">
        <v>217</v>
      </c>
      <c r="C19" s="261" t="n"/>
      <c r="D19" s="269" t="n">
        <v>100</v>
      </c>
      <c r="E19" s="69" t="n"/>
      <c r="G19" s="44" t="n"/>
      <c r="H19" s="44" t="n"/>
      <c r="J19" s="268" t="n">
        <v>150</v>
      </c>
      <c r="K19" s="44" t="n"/>
      <c r="L19" s="227" t="n">
        <v>200</v>
      </c>
      <c r="M19" s="276">
        <f>SUM(C19:L19)</f>
        <v/>
      </c>
      <c r="N19" s="55" t="n">
        <v>450</v>
      </c>
      <c r="O19" s="268">
        <f>N19-M19</f>
        <v/>
      </c>
    </row>
    <row r="20" spans="1:20">
      <c r="A20" s="236" t="n">
        <v>31</v>
      </c>
      <c r="B20" s="263" t="s">
        <v>55</v>
      </c>
      <c r="C20" s="261" t="n"/>
      <c r="E20" s="69" t="n"/>
      <c r="G20" s="44" t="n"/>
      <c r="H20" s="44" t="n"/>
      <c r="J20" s="269" t="n">
        <v>150</v>
      </c>
      <c r="K20" s="227" t="n">
        <v>200</v>
      </c>
      <c r="L20" s="44" t="n"/>
      <c r="M20" s="276">
        <f>SUM(C20:L20)</f>
        <v/>
      </c>
      <c r="N20" s="55" t="n"/>
      <c r="O20" s="268">
        <f>N20-M20</f>
        <v/>
      </c>
    </row>
    <row r="21" spans="1:20">
      <c r="A21" s="236" t="n">
        <v>32</v>
      </c>
      <c r="B21" s="263" t="s">
        <v>34</v>
      </c>
      <c r="C21" s="261" t="n"/>
      <c r="E21" s="69" t="n"/>
      <c r="G21" s="269" t="n">
        <v>100</v>
      </c>
      <c r="H21" s="44" t="n"/>
      <c r="I21" s="69" t="n"/>
      <c r="J21" s="69" t="n"/>
      <c r="K21" s="44" t="n"/>
      <c r="L21" s="44" t="n"/>
      <c r="M21" s="276">
        <f>SUM(C21:L21)</f>
        <v/>
      </c>
      <c r="N21" s="55" t="n">
        <v>100</v>
      </c>
      <c r="O21" s="268">
        <f>N21-M21</f>
        <v/>
      </c>
    </row>
    <row r="22" spans="1:20">
      <c r="A22" s="236" t="n">
        <v>33</v>
      </c>
      <c r="B22" s="263" t="s">
        <v>239</v>
      </c>
      <c r="C22" s="261" t="n"/>
      <c r="E22" s="69" t="n"/>
      <c r="G22" s="44" t="n"/>
      <c r="H22" s="44" t="n"/>
      <c r="J22" s="69" t="n"/>
      <c r="L22" s="227" t="n">
        <v>200</v>
      </c>
      <c r="M22" s="276">
        <f>SUM(C22:L22)</f>
        <v/>
      </c>
      <c r="N22" s="55" t="n">
        <v>200</v>
      </c>
      <c r="O22" s="268">
        <f>N22-M22</f>
        <v/>
      </c>
    </row>
    <row r="23" spans="1:20">
      <c r="A23" s="236" t="n">
        <v>34</v>
      </c>
      <c r="B23" s="263" t="s">
        <v>244</v>
      </c>
      <c r="C23" s="261" t="n"/>
      <c r="H23" s="236" t="n"/>
      <c r="M23" s="276">
        <f>SUM(C23:L23)</f>
        <v/>
      </c>
      <c r="N23" s="55" t="n"/>
      <c r="O23" s="268">
        <f>N23-M23</f>
        <v/>
      </c>
    </row>
    <row r="24" spans="1:20">
      <c r="A24" s="236" t="n">
        <v>35</v>
      </c>
      <c r="B24" s="263" t="s">
        <v>264</v>
      </c>
      <c r="C24" s="261" t="n"/>
      <c r="D24" s="231" t="n"/>
      <c r="H24" s="236" t="n"/>
      <c r="M24" s="276">
        <f>SUM(C24:L24)</f>
        <v/>
      </c>
      <c r="N24" s="55" t="n"/>
      <c r="O24" s="268">
        <f>N24-M24</f>
        <v/>
      </c>
    </row>
    <row r="25" spans="1:20">
      <c r="A25" s="236" t="n">
        <v>41</v>
      </c>
      <c r="B25" s="263" t="s">
        <v>224</v>
      </c>
      <c r="C25" s="261" t="n"/>
      <c r="D25" s="269" t="n"/>
      <c r="E25" s="44" t="n"/>
      <c r="G25" s="44" t="n"/>
      <c r="H25" s="44" t="n"/>
      <c r="I25" s="44" t="n"/>
      <c r="J25" s="44" t="n"/>
      <c r="K25" s="44" t="n"/>
      <c r="L25" s="44" t="n"/>
      <c r="M25" s="276">
        <f>SUM(C25:L25)</f>
        <v/>
      </c>
      <c r="N25" s="55" t="n"/>
      <c r="O25" s="268">
        <f>N25-M25</f>
        <v/>
      </c>
    </row>
    <row r="26" spans="1:20">
      <c r="A26" s="236" t="n">
        <v>80</v>
      </c>
      <c r="B26" s="34" t="s">
        <v>262</v>
      </c>
      <c r="C26" s="34" t="n"/>
      <c r="D26" s="34">
        <f>SUM(D1:D25)</f>
        <v/>
      </c>
      <c r="E26" s="34">
        <f>SUM(E1:E25)</f>
        <v/>
      </c>
      <c r="F26" s="34">
        <f>SUM(F1:F25)</f>
        <v/>
      </c>
      <c r="G26" s="34">
        <f>SUM(G1:G25)</f>
        <v/>
      </c>
      <c r="H26" s="34">
        <f>SUM(H1:H25)</f>
        <v/>
      </c>
      <c r="I26" s="34">
        <f>SUM(I1:I25)</f>
        <v/>
      </c>
      <c r="J26" s="34">
        <f>SUM(J1:J25)</f>
        <v/>
      </c>
      <c r="K26" s="34">
        <f>SUM(K1:K25)</f>
        <v/>
      </c>
      <c r="L26" s="34">
        <f>SUM(L1:L25)</f>
        <v/>
      </c>
      <c r="M26" s="34">
        <f>SUM(D26:L26)</f>
        <v/>
      </c>
      <c r="N26" s="55" t="n"/>
      <c r="O26" s="268" t="n"/>
      <c r="P26" s="236" t="n"/>
      <c r="Q26" s="236" t="n"/>
      <c r="R26" s="236" t="n"/>
      <c r="S26" s="236" t="n"/>
      <c r="T26" s="236" t="n"/>
    </row>
    <row r="27" spans="1:20">
      <c r="A27" s="257" t="n">
        <v>81</v>
      </c>
      <c r="B27" s="40" t="s">
        <v>263</v>
      </c>
      <c r="C27" s="40" t="n"/>
      <c r="D27" s="229" t="n">
        <v>900</v>
      </c>
      <c r="E27" s="229" t="n">
        <v>1200</v>
      </c>
      <c r="F27" s="229" t="n"/>
      <c r="G27" s="229" t="n">
        <v>900</v>
      </c>
      <c r="H27" s="229" t="n">
        <v>2600</v>
      </c>
      <c r="I27" s="229" t="n"/>
      <c r="J27" s="229" t="n">
        <v>1500</v>
      </c>
      <c r="K27" s="229" t="n">
        <v>1950</v>
      </c>
      <c r="L27" s="229" t="n">
        <v>2600</v>
      </c>
      <c r="M27" s="229">
        <f>SUM(C27:L27)</f>
        <v/>
      </c>
      <c r="N27" s="55" t="n"/>
      <c r="O27" s="268" t="n"/>
    </row>
    <row r="28" spans="1:20">
      <c r="A28" s="246" t="n">
        <v>90</v>
      </c>
      <c r="B28" s="22" t="s">
        <v>258</v>
      </c>
      <c r="C28" s="270" t="n"/>
      <c r="D28" s="269" t="s">
        <v>606</v>
      </c>
      <c r="E28" s="269" t="s">
        <v>390</v>
      </c>
      <c r="G28" s="269" t="s">
        <v>287</v>
      </c>
      <c r="H28" s="268" t="s">
        <v>607</v>
      </c>
      <c r="J28" s="254" t="s">
        <v>292</v>
      </c>
      <c r="K28" s="269" t="s">
        <v>608</v>
      </c>
      <c r="L28" s="269" t="s">
        <v>287</v>
      </c>
      <c r="M28" s="26">
        <f>M26-M27</f>
        <v/>
      </c>
      <c r="N28" s="55" t="n"/>
      <c r="O28" s="268">
        <f>SUM(O1:O25)</f>
        <v/>
      </c>
      <c r="P28" s="246" t="n"/>
      <c r="Q28" s="246" t="n"/>
      <c r="R28" s="246" t="n"/>
      <c r="S28" s="246" t="n"/>
      <c r="T28" s="246" t="n"/>
    </row>
    <row r="29" spans="1:20">
      <c r="A29" s="236" t="n">
        <v>100</v>
      </c>
      <c r="B29" s="218" t="s">
        <v>245</v>
      </c>
      <c r="C29" s="181" t="s">
        <v>252</v>
      </c>
      <c r="D29" s="182" t="n">
        <v>41183</v>
      </c>
      <c r="E29" s="182" t="n">
        <v>41186</v>
      </c>
      <c r="F29" s="182" t="n">
        <v>41190</v>
      </c>
      <c r="G29" s="182" t="n">
        <v>41193</v>
      </c>
      <c r="H29" s="182" t="n">
        <v>41197</v>
      </c>
      <c r="I29" s="182" t="n">
        <v>41200</v>
      </c>
      <c r="J29" s="182" t="n">
        <v>41204</v>
      </c>
      <c r="K29" s="182" t="n">
        <v>41207</v>
      </c>
      <c r="L29" s="182" t="n">
        <v>41211</v>
      </c>
      <c r="M29" s="16" t="s">
        <v>253</v>
      </c>
      <c r="N29" s="17" t="s">
        <v>254</v>
      </c>
      <c r="O29" s="18" t="s">
        <v>255</v>
      </c>
    </row>
    <row r="30" spans="1:20">
      <c r="C30" s="230" t="n"/>
      <c r="M30" s="71" t="n"/>
      <c r="N30" s="71" t="n"/>
      <c r="O30" s="238" t="n"/>
      <c r="P30" s="280" t="n"/>
      <c r="Q30" s="280" t="n"/>
      <c r="R30" s="280" t="n"/>
      <c r="S30" s="280" t="n"/>
      <c r="T30" s="280" t="n"/>
    </row>
    <row r="31" spans="1:20">
      <c r="C31" s="230" t="n"/>
      <c r="M31" s="71" t="n"/>
      <c r="N31" s="71" t="n"/>
    </row>
    <row r="32" spans="1:20">
      <c r="C32" s="230" t="n"/>
      <c r="M32" s="71" t="n"/>
      <c r="N32" s="71" t="n"/>
    </row>
    <row r="33" spans="1:20">
      <c r="C33" s="230" t="n"/>
      <c r="M33" s="71" t="n"/>
      <c r="N33" s="71" t="n"/>
    </row>
    <row r="34" spans="1:20">
      <c r="C34" s="230" t="n"/>
      <c r="M34" s="71" t="n"/>
      <c r="N34" s="71" t="n"/>
    </row>
    <row r="35" spans="1:20">
      <c r="C35" s="230" t="n"/>
      <c r="M35" s="71" t="n"/>
      <c r="N35" s="71" t="n"/>
    </row>
    <row r="36" spans="1:20">
      <c r="C36" s="230" t="n"/>
      <c r="M36" s="71" t="n"/>
      <c r="N36" s="71" t="n"/>
    </row>
    <row r="37" spans="1:20">
      <c r="C37" s="230" t="n"/>
      <c r="M37" s="71" t="n"/>
      <c r="N37" s="71" t="n"/>
    </row>
    <row r="38" spans="1:20">
      <c r="C38" s="230" t="n"/>
      <c r="M38" s="71" t="n"/>
      <c r="N38" s="71" t="n"/>
    </row>
    <row r="39" spans="1:20">
      <c r="C39" s="230" t="n"/>
      <c r="M39" s="71" t="n"/>
      <c r="N39" s="71" t="n"/>
    </row>
    <row r="40" spans="1:20">
      <c r="C40" s="230" t="n"/>
      <c r="M40" s="71" t="n"/>
      <c r="N40" s="71" t="n"/>
    </row>
    <row r="41" spans="1:20">
      <c r="C41" s="230" t="n"/>
      <c r="M41" s="71" t="n"/>
      <c r="N41" s="71" t="n"/>
    </row>
    <row r="42" spans="1:20">
      <c r="C42" s="230" t="n"/>
      <c r="M42" s="71" t="n"/>
      <c r="N42" s="71" t="n"/>
    </row>
    <row r="43" spans="1:20">
      <c r="C43" s="230" t="n"/>
      <c r="M43" s="71" t="n"/>
      <c r="N43" s="71" t="n"/>
    </row>
    <row r="44" spans="1:20">
      <c r="C44" s="230" t="n"/>
      <c r="M44" s="71" t="n"/>
      <c r="N44" s="71" t="n"/>
    </row>
    <row r="45" spans="1:20">
      <c r="C45" s="230" t="n"/>
      <c r="M45" s="71" t="n"/>
      <c r="N45" s="71" t="n"/>
    </row>
    <row r="46" spans="1:20">
      <c r="C46" s="230" t="n"/>
      <c r="M46" s="71" t="n"/>
      <c r="N46" s="71" t="n"/>
    </row>
    <row r="47" spans="1:20">
      <c r="C47" s="230" t="n"/>
      <c r="M47" s="71" t="n"/>
      <c r="N47" s="71" t="n"/>
    </row>
    <row r="48" spans="1:20">
      <c r="C48" s="230" t="n"/>
      <c r="M48" s="71" t="n"/>
      <c r="N48" s="71" t="n"/>
    </row>
    <row r="49" spans="1:20">
      <c r="C49" s="230" t="n"/>
      <c r="M49" s="71" t="n"/>
      <c r="N49" s="71" t="n"/>
    </row>
    <row r="50" spans="1:20">
      <c r="C50" s="230" t="n"/>
      <c r="M50" s="71" t="n"/>
      <c r="N50" s="71" t="n"/>
    </row>
    <row r="51" spans="1:20">
      <c r="C51" s="230" t="n"/>
      <c r="M51" s="71" t="n"/>
      <c r="N51" s="71" t="n"/>
    </row>
    <row r="52" spans="1:20">
      <c r="C52" s="230" t="n"/>
      <c r="M52" s="71" t="n"/>
      <c r="N52" s="71" t="n"/>
    </row>
    <row r="53" spans="1:20">
      <c r="C53" s="230" t="n"/>
      <c r="M53" s="71" t="n"/>
      <c r="N53" s="71" t="n"/>
    </row>
    <row r="54" spans="1:20">
      <c r="C54" s="230" t="n"/>
      <c r="M54" s="71" t="n"/>
      <c r="N54" s="71" t="n"/>
    </row>
    <row r="55" spans="1:20">
      <c r="C55" s="230" t="n"/>
      <c r="M55" s="71" t="n"/>
      <c r="N55" s="71" t="n"/>
    </row>
    <row r="56" spans="1:20">
      <c r="C56" s="230" t="n"/>
      <c r="M56" s="71" t="n"/>
      <c r="N56" s="71" t="n"/>
    </row>
    <row r="57" spans="1:20">
      <c r="C57" s="230" t="n"/>
      <c r="M57" s="71" t="n"/>
      <c r="N57" s="71" t="n"/>
    </row>
    <row r="58" spans="1:20">
      <c r="C58" s="230" t="n"/>
      <c r="M58" s="71" t="n"/>
      <c r="N58" s="71" t="n"/>
    </row>
    <row r="59" spans="1:20">
      <c r="C59" s="230" t="n"/>
      <c r="M59" s="71" t="n"/>
      <c r="N59" s="71" t="n"/>
    </row>
    <row r="60" spans="1:20">
      <c r="C60" s="230" t="n"/>
      <c r="M60" s="71" t="n"/>
      <c r="N60" s="71" t="n"/>
    </row>
    <row r="61" spans="1:20">
      <c r="C61" s="230" t="n"/>
      <c r="M61" s="71" t="n"/>
      <c r="N61" s="71" t="n"/>
    </row>
    <row r="62" spans="1:20">
      <c r="C62" s="230" t="n"/>
      <c r="M62" s="71" t="n"/>
      <c r="N62" s="71" t="n"/>
    </row>
    <row r="63" spans="1:20">
      <c r="C63" s="230" t="n"/>
      <c r="M63" s="71" t="n"/>
      <c r="N63" s="71" t="n"/>
    </row>
    <row r="64" spans="1:20">
      <c r="C64" s="230" t="n"/>
      <c r="M64" s="71" t="n"/>
      <c r="N64" s="71" t="n"/>
    </row>
    <row r="65" spans="1:20">
      <c r="C65" s="230" t="n"/>
      <c r="M65" s="71" t="n"/>
      <c r="N65" s="71" t="n"/>
    </row>
    <row r="66" spans="1:20">
      <c r="C66" s="230" t="n"/>
      <c r="M66" s="71" t="n"/>
      <c r="N66" s="71" t="n"/>
    </row>
    <row r="67" spans="1:20">
      <c r="C67" s="230" t="n"/>
      <c r="M67" s="71" t="n"/>
      <c r="N67" s="71" t="n"/>
    </row>
    <row r="68" spans="1:20">
      <c r="C68" s="230" t="n"/>
      <c r="M68" s="71" t="n"/>
      <c r="N68" s="71" t="n"/>
    </row>
    <row r="69" spans="1:20">
      <c r="C69" s="230" t="n"/>
      <c r="M69" s="71" t="n"/>
      <c r="N69" s="71" t="n"/>
    </row>
    <row r="70" spans="1:20">
      <c r="C70" s="230" t="n"/>
      <c r="M70" s="71" t="n"/>
      <c r="N70" s="71" t="n"/>
    </row>
    <row r="71" spans="1:20">
      <c r="C71" s="230" t="n"/>
      <c r="M71" s="71" t="n"/>
      <c r="N71" s="71" t="n"/>
    </row>
    <row r="72" spans="1:20">
      <c r="C72" s="230" t="n"/>
      <c r="M72" s="71" t="n"/>
      <c r="N72" s="71" t="n"/>
    </row>
    <row r="73" spans="1:20">
      <c r="C73" s="230" t="n"/>
      <c r="M73" s="71" t="n"/>
      <c r="N73" s="71" t="n"/>
    </row>
    <row r="74" spans="1:20">
      <c r="C74" s="230" t="n"/>
      <c r="M74" s="71" t="n"/>
      <c r="N74" s="71" t="n"/>
    </row>
    <row r="75" spans="1:20">
      <c r="C75" s="230" t="n"/>
      <c r="M75" s="71" t="n"/>
      <c r="N75" s="71" t="n"/>
    </row>
    <row r="76" spans="1:20">
      <c r="C76" s="230" t="n"/>
      <c r="M76" s="71" t="n"/>
      <c r="N76" s="71" t="n"/>
    </row>
    <row r="77" spans="1:20">
      <c r="C77" s="230" t="n"/>
      <c r="M77" s="71" t="n"/>
      <c r="N77" s="71" t="n"/>
    </row>
    <row r="78" spans="1:20">
      <c r="C78" s="230" t="n"/>
      <c r="M78" s="71" t="n"/>
      <c r="N78" s="71" t="n"/>
    </row>
    <row r="79" spans="1:20">
      <c r="C79" s="230" t="n"/>
      <c r="M79" s="71" t="n"/>
      <c r="N79" s="71" t="n"/>
    </row>
    <row r="80" spans="1:20">
      <c r="C80" s="230" t="n"/>
      <c r="M80" s="71" t="n"/>
      <c r="N80" s="71" t="n"/>
    </row>
    <row r="81" spans="1:20">
      <c r="C81" s="230" t="n"/>
      <c r="M81" s="71" t="n"/>
      <c r="N81" s="71" t="n"/>
    </row>
    <row r="82" spans="1:20">
      <c r="C82" s="230" t="n"/>
      <c r="M82" s="71" t="n"/>
      <c r="N82" s="71" t="n"/>
    </row>
    <row r="83" spans="1:20">
      <c r="C83" s="230" t="n"/>
      <c r="M83" s="71" t="n"/>
      <c r="N83" s="71" t="n"/>
    </row>
    <row r="84" spans="1:20">
      <c r="C84" s="230" t="n"/>
      <c r="M84" s="71" t="n"/>
      <c r="N84" s="71" t="n"/>
    </row>
    <row r="85" spans="1:20">
      <c r="C85" s="230" t="n"/>
      <c r="M85" s="71" t="n"/>
      <c r="N85" s="71" t="n"/>
    </row>
    <row r="86" spans="1:20">
      <c r="C86" s="230" t="n"/>
      <c r="M86" s="71" t="n"/>
      <c r="N86" s="71" t="n"/>
    </row>
    <row r="87" spans="1:20">
      <c r="C87" s="230" t="n"/>
      <c r="M87" s="71" t="n"/>
      <c r="N87" s="71" t="n"/>
    </row>
    <row r="88" spans="1:20">
      <c r="C88" s="230" t="n"/>
      <c r="M88" s="71" t="n"/>
      <c r="N88" s="71" t="n"/>
    </row>
    <row r="89" spans="1:20">
      <c r="C89" s="230" t="n"/>
      <c r="M89" s="71" t="n"/>
      <c r="N89" s="71" t="n"/>
    </row>
    <row r="90" spans="1:20">
      <c r="C90" s="230" t="n"/>
      <c r="M90" s="71" t="n"/>
      <c r="N90" s="71" t="n"/>
    </row>
    <row r="91" spans="1:20">
      <c r="C91" s="230" t="n"/>
      <c r="M91" s="71" t="n"/>
      <c r="N91" s="71" t="n"/>
    </row>
    <row r="92" spans="1:20">
      <c r="C92" s="230" t="n"/>
      <c r="M92" s="71" t="n"/>
      <c r="N92" s="71" t="n"/>
    </row>
    <row r="93" spans="1:20">
      <c r="C93" s="230" t="n"/>
      <c r="M93" s="71" t="n"/>
      <c r="N93" s="71" t="n"/>
    </row>
    <row r="94" spans="1:20">
      <c r="C94" s="230" t="n"/>
      <c r="M94" s="71" t="n"/>
      <c r="N94" s="71" t="n"/>
    </row>
    <row r="95" spans="1:20">
      <c r="C95" s="230" t="n"/>
      <c r="M95" s="71" t="n"/>
      <c r="N95" s="71" t="n"/>
    </row>
    <row r="96" spans="1:20">
      <c r="C96" s="230" t="n"/>
      <c r="M96" s="71" t="n"/>
      <c r="N96" s="71" t="n"/>
    </row>
    <row r="97" spans="1:20">
      <c r="C97" s="230" t="n"/>
      <c r="M97" s="71" t="n"/>
      <c r="N97" s="71" t="n"/>
    </row>
    <row r="98" spans="1:20">
      <c r="C98" s="230" t="n"/>
      <c r="M98" s="71" t="n"/>
      <c r="N98" s="71" t="n"/>
    </row>
    <row r="99" spans="1:20">
      <c r="C99" s="230" t="n"/>
      <c r="M99" s="71" t="n"/>
      <c r="N99" s="71" t="n"/>
    </row>
    <row r="100" spans="1:20">
      <c r="C100" s="230" t="n"/>
      <c r="M100" s="71" t="n"/>
      <c r="N100" s="71" t="n"/>
    </row>
  </sheetData>
  <pageMargins bottom="1" footer="0.5" header="0.5" left="0.75" right="0.75" top="1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S100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7.43"/>
    <col customWidth="1" max="19" min="2" style="291" width="17.29"/>
  </cols>
  <sheetData>
    <row r="1" spans="1:19">
      <c r="A1" s="236" t="n">
        <v>1</v>
      </c>
      <c r="B1" s="262" t="s">
        <v>8</v>
      </c>
      <c r="C1" s="226" t="n">
        <v>100</v>
      </c>
      <c r="D1" s="226" t="n">
        <v>100</v>
      </c>
      <c r="E1" s="280" t="n"/>
      <c r="F1" s="226" t="n">
        <v>100</v>
      </c>
      <c r="G1" s="280" t="n"/>
      <c r="H1" s="226" t="n">
        <v>100</v>
      </c>
      <c r="I1" s="226" t="n">
        <v>100</v>
      </c>
      <c r="J1" s="226" t="n">
        <v>100</v>
      </c>
      <c r="K1" s="276">
        <f>SUM(C1:J1)</f>
        <v/>
      </c>
      <c r="L1" s="55" t="n">
        <v>200</v>
      </c>
      <c r="M1" s="274">
        <f>K1-L1</f>
        <v/>
      </c>
    </row>
    <row r="2" spans="1:19">
      <c r="A2" s="236" t="n">
        <v>1</v>
      </c>
      <c r="B2" s="262" t="s">
        <v>124</v>
      </c>
      <c r="C2" s="226" t="n">
        <v>100</v>
      </c>
      <c r="D2" s="226" t="n">
        <v>100</v>
      </c>
      <c r="H2" s="227" t="n">
        <v>100</v>
      </c>
      <c r="I2" s="227" t="n">
        <v>100</v>
      </c>
      <c r="J2" s="226" t="n">
        <v>100</v>
      </c>
      <c r="K2" s="276">
        <f>SUM(C2:J2)</f>
        <v/>
      </c>
      <c r="L2" s="55" t="n"/>
      <c r="M2" s="274">
        <f>K2-L2</f>
        <v/>
      </c>
    </row>
    <row r="3" spans="1:19">
      <c r="A3" s="236" t="n">
        <v>1</v>
      </c>
      <c r="B3" s="262" t="s">
        <v>13</v>
      </c>
      <c r="C3" s="227" t="n">
        <v>100</v>
      </c>
      <c r="H3" s="226" t="n">
        <v>100</v>
      </c>
      <c r="I3" s="226" t="n">
        <v>100</v>
      </c>
      <c r="J3" s="227" t="n">
        <v>100</v>
      </c>
      <c r="K3" s="276">
        <f>SUM(C3:J3)</f>
        <v/>
      </c>
      <c r="L3" s="55" t="n"/>
      <c r="M3" s="274">
        <f>K3-L3</f>
        <v/>
      </c>
    </row>
    <row r="4" spans="1:19">
      <c r="A4" s="236" t="n">
        <v>1</v>
      </c>
      <c r="B4" s="262" t="s">
        <v>10</v>
      </c>
      <c r="C4" s="226" t="n">
        <v>100</v>
      </c>
      <c r="D4" s="226" t="n">
        <v>100</v>
      </c>
      <c r="F4" s="227" t="n">
        <v>100</v>
      </c>
      <c r="H4" s="226" t="n">
        <v>100</v>
      </c>
      <c r="I4" s="226" t="n">
        <v>100</v>
      </c>
      <c r="J4" s="226" t="n">
        <v>100</v>
      </c>
      <c r="K4" s="276">
        <f>SUM(C4:J4)</f>
        <v/>
      </c>
      <c r="L4" s="55" t="n"/>
      <c r="M4" s="274">
        <f>K4-L4</f>
        <v/>
      </c>
    </row>
    <row r="5" spans="1:19">
      <c r="A5" s="236" t="n">
        <v>1</v>
      </c>
      <c r="B5" s="262" t="s">
        <v>193</v>
      </c>
      <c r="C5" s="227" t="n">
        <v>100</v>
      </c>
      <c r="D5" s="227" t="n">
        <v>100</v>
      </c>
      <c r="I5" s="227" t="n">
        <v>100</v>
      </c>
      <c r="J5" s="227" t="n">
        <v>100</v>
      </c>
      <c r="K5" s="276">
        <f>SUM(C5:J5)</f>
        <v/>
      </c>
      <c r="L5" s="55" t="n"/>
      <c r="M5" s="274">
        <f>K5-L5</f>
        <v/>
      </c>
    </row>
    <row r="6" spans="1:19">
      <c r="A6" s="236" t="n">
        <v>2</v>
      </c>
      <c r="B6" s="272" t="s">
        <v>16</v>
      </c>
      <c r="C6" s="226" t="n">
        <v>100</v>
      </c>
      <c r="D6" s="226" t="n">
        <v>100</v>
      </c>
      <c r="F6" s="226" t="n">
        <v>100</v>
      </c>
      <c r="H6" s="226" t="n">
        <v>100</v>
      </c>
      <c r="I6" s="226" t="n">
        <v>100</v>
      </c>
      <c r="J6" s="227" t="n">
        <v>100</v>
      </c>
      <c r="K6" s="276">
        <f>SUM(C6:J6)</f>
        <v/>
      </c>
      <c r="L6" s="55" t="n"/>
      <c r="M6" s="274">
        <f>K6-L6</f>
        <v/>
      </c>
    </row>
    <row r="7" spans="1:19">
      <c r="A7" s="236" t="n">
        <v>2</v>
      </c>
      <c r="B7" s="272" t="s">
        <v>19</v>
      </c>
      <c r="C7" s="227" t="n">
        <v>100</v>
      </c>
      <c r="D7" s="226" t="n">
        <v>100</v>
      </c>
      <c r="F7" s="226" t="n">
        <v>100</v>
      </c>
      <c r="H7" s="226" t="n">
        <v>100</v>
      </c>
      <c r="I7" s="227" t="n">
        <v>100</v>
      </c>
      <c r="J7" s="227" t="n">
        <v>100</v>
      </c>
      <c r="K7" s="276">
        <f>SUM(C7:J7)</f>
        <v/>
      </c>
      <c r="L7" s="55" t="n"/>
      <c r="M7" s="274">
        <f>K7-L7</f>
        <v/>
      </c>
    </row>
    <row r="8" spans="1:19">
      <c r="A8" s="236" t="n">
        <v>2</v>
      </c>
      <c r="B8" s="272" t="s">
        <v>206</v>
      </c>
      <c r="C8" s="226" t="n">
        <v>100</v>
      </c>
      <c r="D8" s="227" t="n">
        <v>100</v>
      </c>
      <c r="I8" s="226" t="n">
        <v>100</v>
      </c>
      <c r="J8" s="227" t="n">
        <v>100</v>
      </c>
      <c r="K8" s="276">
        <f>SUM(C8:J8)</f>
        <v/>
      </c>
      <c r="L8" s="55" t="n"/>
      <c r="M8" s="274">
        <f>K8-L8</f>
        <v/>
      </c>
    </row>
    <row r="9" spans="1:19">
      <c r="A9" s="236" t="n">
        <v>3</v>
      </c>
      <c r="B9" s="273" t="s">
        <v>231</v>
      </c>
      <c r="H9" s="227" t="n">
        <v>100</v>
      </c>
      <c r="K9" s="276">
        <f>SUM(C9:J9)</f>
        <v/>
      </c>
      <c r="L9" s="55" t="n"/>
      <c r="M9" s="274">
        <f>K9-L9</f>
        <v/>
      </c>
    </row>
    <row r="10" spans="1:19">
      <c r="A10" s="236" t="n">
        <v>3</v>
      </c>
      <c r="B10" s="273" t="s">
        <v>22</v>
      </c>
      <c r="F10" s="227" t="n">
        <v>100</v>
      </c>
      <c r="H10" s="227" t="n">
        <v>100</v>
      </c>
      <c r="I10" s="227" t="n">
        <v>100</v>
      </c>
      <c r="K10" s="276">
        <f>SUM(C10:J10)</f>
        <v/>
      </c>
      <c r="L10" s="55" t="n"/>
      <c r="M10" s="274">
        <f>K10-L10</f>
        <v/>
      </c>
    </row>
    <row r="11" spans="1:19">
      <c r="A11" s="236" t="n">
        <v>3</v>
      </c>
      <c r="B11" s="273" t="s">
        <v>213</v>
      </c>
      <c r="F11" s="226" t="n">
        <v>100</v>
      </c>
      <c r="H11" s="227" t="n">
        <v>100</v>
      </c>
      <c r="J11" s="226" t="n">
        <v>100</v>
      </c>
      <c r="K11" s="276">
        <f>SUM(C11:J11)</f>
        <v/>
      </c>
      <c r="L11" s="55" t="n"/>
      <c r="M11" s="274">
        <f>K11-L11</f>
        <v/>
      </c>
    </row>
    <row r="12" spans="1:19">
      <c r="A12" s="236" t="n">
        <v>4</v>
      </c>
      <c r="B12" s="273" t="s">
        <v>187</v>
      </c>
      <c r="F12" s="227" t="n">
        <v>100</v>
      </c>
      <c r="H12" s="227" t="n">
        <v>100</v>
      </c>
      <c r="I12" s="227" t="n">
        <v>100</v>
      </c>
      <c r="J12" s="226" t="n">
        <v>100</v>
      </c>
      <c r="K12" s="276">
        <f>SUM(C12:J12)</f>
        <v/>
      </c>
      <c r="L12" s="55" t="n"/>
      <c r="M12" s="274">
        <f>K12-L12</f>
        <v/>
      </c>
    </row>
    <row r="13" spans="1:19">
      <c r="A13" s="236" t="n">
        <v>10</v>
      </c>
      <c r="B13" s="263" t="s">
        <v>240</v>
      </c>
      <c r="D13" s="227" t="n">
        <v>100</v>
      </c>
      <c r="K13" s="276">
        <f>SUM(C13:J13)</f>
        <v/>
      </c>
      <c r="L13" s="55" t="n"/>
      <c r="M13" s="274">
        <f>K13-L13</f>
        <v/>
      </c>
    </row>
    <row r="14" spans="1:19">
      <c r="A14" s="236" t="n">
        <v>10</v>
      </c>
      <c r="B14" s="263" t="s">
        <v>230</v>
      </c>
      <c r="C14" s="227" t="n">
        <v>100</v>
      </c>
      <c r="D14" s="227" t="n">
        <v>100</v>
      </c>
      <c r="F14" s="227" t="n">
        <v>100</v>
      </c>
      <c r="H14" s="227" t="n">
        <v>100</v>
      </c>
      <c r="I14" s="227" t="n">
        <v>100</v>
      </c>
      <c r="K14" s="276">
        <f>SUM(C14:J14)</f>
        <v/>
      </c>
      <c r="L14" s="55" t="n"/>
      <c r="M14" s="274" t="n"/>
    </row>
    <row r="15" spans="1:19">
      <c r="A15" s="236" t="n">
        <v>30</v>
      </c>
      <c r="B15" s="263" t="s">
        <v>224</v>
      </c>
      <c r="C15" s="275" t="n"/>
      <c r="K15" s="276" t="n"/>
      <c r="L15" s="55" t="n"/>
      <c r="M15" s="274" t="n"/>
    </row>
    <row r="16" spans="1:19">
      <c r="A16" s="236" t="n">
        <v>80</v>
      </c>
      <c r="B16" s="34" t="s">
        <v>262</v>
      </c>
      <c r="C16" s="34">
        <f>SUM(C1:C15)</f>
        <v/>
      </c>
      <c r="D16" s="34">
        <f>SUM(D1:D15)</f>
        <v/>
      </c>
      <c r="E16" s="34">
        <f>SUM(E1:E15)</f>
        <v/>
      </c>
      <c r="F16" s="34">
        <f>SUM(F1:F15)</f>
        <v/>
      </c>
      <c r="G16" s="34">
        <f>SUM(G1:G15)</f>
        <v/>
      </c>
      <c r="H16" s="34">
        <f>SUM(H1:H15)</f>
        <v/>
      </c>
      <c r="I16" s="34">
        <f>SUM(I1:I15)</f>
        <v/>
      </c>
      <c r="J16" s="34">
        <f>SUM(J1:J15)</f>
        <v/>
      </c>
      <c r="K16" s="34">
        <f>SUM(C16:J16)</f>
        <v/>
      </c>
      <c r="L16" s="55" t="n"/>
      <c r="M16" s="274" t="n"/>
      <c r="N16" s="236" t="n"/>
      <c r="O16" s="236" t="n"/>
      <c r="P16" s="236" t="n"/>
      <c r="Q16" s="236" t="n"/>
      <c r="R16" s="236" t="n"/>
      <c r="S16" s="236" t="n"/>
    </row>
    <row r="17" spans="1:19">
      <c r="A17" s="257" t="n">
        <v>81</v>
      </c>
      <c r="B17" s="40" t="s">
        <v>263</v>
      </c>
      <c r="C17" s="229" t="n">
        <v>900</v>
      </c>
      <c r="D17" s="229" t="n">
        <v>900</v>
      </c>
      <c r="E17" s="229" t="n"/>
      <c r="F17" s="229" t="n">
        <v>900</v>
      </c>
      <c r="G17" s="229" t="n"/>
      <c r="H17" s="229" t="n">
        <v>900</v>
      </c>
      <c r="I17" s="229" t="n">
        <v>900</v>
      </c>
      <c r="J17" s="229" t="n">
        <v>900</v>
      </c>
      <c r="K17" s="229">
        <f>SUM(C17:J17)</f>
        <v/>
      </c>
      <c r="L17" s="55" t="n"/>
      <c r="M17" s="274" t="n"/>
    </row>
    <row r="18" spans="1:19">
      <c r="A18" s="246" t="n">
        <v>90</v>
      </c>
      <c r="B18" s="22" t="s">
        <v>258</v>
      </c>
      <c r="C18" s="269" t="s">
        <v>609</v>
      </c>
      <c r="D18" s="274" t="n"/>
      <c r="E18" s="246" t="n"/>
      <c r="F18" s="269" t="n"/>
      <c r="G18" s="246" t="n"/>
      <c r="H18" s="268" t="s">
        <v>610</v>
      </c>
      <c r="I18" s="254" t="s">
        <v>259</v>
      </c>
      <c r="J18" s="268" t="s">
        <v>611</v>
      </c>
      <c r="K18" s="26">
        <f>K16-K17</f>
        <v/>
      </c>
      <c r="L18" s="55" t="n"/>
      <c r="M18" s="274" t="n"/>
      <c r="N18" s="246" t="n"/>
      <c r="O18" s="246" t="n"/>
      <c r="P18" s="246" t="n"/>
      <c r="Q18" s="246" t="n"/>
      <c r="R18" s="246" t="n"/>
      <c r="S18" s="246" t="n"/>
    </row>
    <row r="19" spans="1:19">
      <c r="A19" s="236" t="n">
        <v>100</v>
      </c>
      <c r="B19" s="218" t="s">
        <v>245</v>
      </c>
      <c r="C19" s="182" t="n">
        <v>41064</v>
      </c>
      <c r="D19" s="182" t="n">
        <v>41067</v>
      </c>
      <c r="E19" s="182" t="n">
        <v>41071</v>
      </c>
      <c r="F19" s="182" t="n">
        <v>41074</v>
      </c>
      <c r="G19" s="182" t="n">
        <v>41078</v>
      </c>
      <c r="H19" s="182" t="n">
        <v>41081</v>
      </c>
      <c r="I19" s="182" t="n">
        <v>41085</v>
      </c>
      <c r="J19" s="182" t="n">
        <v>41088</v>
      </c>
      <c r="K19" s="16" t="s">
        <v>253</v>
      </c>
      <c r="L19" s="17" t="s">
        <v>254</v>
      </c>
      <c r="M19" s="277" t="s">
        <v>612</v>
      </c>
    </row>
    <row r="20" spans="1:19">
      <c r="L20" s="71" t="n"/>
      <c r="M20" s="71" t="n"/>
      <c r="N20" s="280" t="n"/>
      <c r="O20" s="280" t="n"/>
      <c r="P20" s="280" t="n"/>
      <c r="Q20" s="280" t="n"/>
      <c r="R20" s="280" t="n"/>
      <c r="S20" s="280" t="n"/>
    </row>
    <row r="21" spans="1:19">
      <c r="L21" s="71" t="n"/>
      <c r="M21" s="71" t="n"/>
    </row>
    <row r="22" spans="1:19">
      <c r="L22" s="71" t="n"/>
      <c r="M22" s="71" t="n"/>
    </row>
    <row r="23" spans="1:19">
      <c r="A23" s="257" t="n"/>
      <c r="B23" s="238" t="n"/>
      <c r="C23" s="280" t="n"/>
      <c r="D23" s="224" t="n"/>
      <c r="E23" s="280" t="n"/>
      <c r="F23" s="280" t="n"/>
      <c r="G23" s="280" t="n"/>
      <c r="H23" s="280" t="n"/>
      <c r="I23" s="280" t="n"/>
      <c r="J23" s="280" t="n"/>
      <c r="K23" s="71" t="n"/>
      <c r="L23" s="71" t="n"/>
      <c r="M23" s="71" t="n"/>
      <c r="N23" s="280" t="n"/>
      <c r="O23" s="280" t="n"/>
      <c r="P23" s="280" t="n"/>
      <c r="Q23" s="280" t="n"/>
      <c r="R23" s="280" t="n"/>
      <c r="S23" s="280" t="n"/>
    </row>
    <row r="24" spans="1:19">
      <c r="L24" s="71" t="n"/>
      <c r="M24" s="71" t="n"/>
    </row>
    <row r="25" spans="1:19">
      <c r="L25" s="71" t="n"/>
      <c r="M25" s="71" t="n"/>
    </row>
    <row r="26" spans="1:19">
      <c r="L26" s="71" t="n"/>
      <c r="M26" s="71" t="n"/>
    </row>
    <row r="27" spans="1:19">
      <c r="L27" s="71" t="n"/>
      <c r="M27" s="71" t="n"/>
    </row>
    <row r="28" spans="1:19">
      <c r="L28" s="71" t="n"/>
      <c r="M28" s="71" t="n"/>
    </row>
    <row r="29" spans="1:19">
      <c r="L29" s="71" t="n"/>
      <c r="M29" s="71" t="n"/>
    </row>
    <row r="30" spans="1:19">
      <c r="L30" s="71" t="n"/>
      <c r="M30" s="71" t="n"/>
    </row>
    <row r="31" spans="1:19">
      <c r="L31" s="71" t="n"/>
      <c r="M31" s="71" t="n"/>
    </row>
    <row r="32" spans="1:19">
      <c r="L32" s="71" t="n"/>
      <c r="M32" s="71" t="n"/>
    </row>
    <row r="33" spans="1:19">
      <c r="L33" s="71" t="n"/>
      <c r="M33" s="71" t="n"/>
    </row>
    <row r="34" spans="1:19">
      <c r="L34" s="71" t="n"/>
      <c r="M34" s="71" t="n"/>
    </row>
    <row r="35" spans="1:19">
      <c r="L35" s="71" t="n"/>
      <c r="M35" s="71" t="n"/>
    </row>
    <row r="36" spans="1:19">
      <c r="L36" s="71" t="n"/>
      <c r="M36" s="71" t="n"/>
    </row>
    <row r="37" spans="1:19">
      <c r="L37" s="71" t="n"/>
      <c r="M37" s="71" t="n"/>
    </row>
    <row r="38" spans="1:19">
      <c r="L38" s="71" t="n"/>
      <c r="M38" s="71" t="n"/>
    </row>
    <row r="39" spans="1:19">
      <c r="L39" s="71" t="n"/>
      <c r="M39" s="71" t="n"/>
    </row>
    <row r="40" spans="1:19">
      <c r="L40" s="71" t="n"/>
      <c r="M40" s="71" t="n"/>
    </row>
    <row r="41" spans="1:19">
      <c r="L41" s="71" t="n"/>
      <c r="M41" s="71" t="n"/>
    </row>
    <row r="42" spans="1:19">
      <c r="L42" s="71" t="n"/>
      <c r="M42" s="71" t="n"/>
    </row>
    <row r="43" spans="1:19">
      <c r="L43" s="71" t="n"/>
      <c r="M43" s="71" t="n"/>
    </row>
    <row r="44" spans="1:19">
      <c r="L44" s="71" t="n"/>
      <c r="M44" s="71" t="n"/>
    </row>
    <row r="45" spans="1:19">
      <c r="L45" s="71" t="n"/>
      <c r="M45" s="71" t="n"/>
    </row>
    <row r="46" spans="1:19">
      <c r="L46" s="71" t="n"/>
      <c r="M46" s="71" t="n"/>
    </row>
    <row r="47" spans="1:19">
      <c r="L47" s="71" t="n"/>
      <c r="M47" s="71" t="n"/>
    </row>
    <row r="48" spans="1:19">
      <c r="L48" s="71" t="n"/>
      <c r="M48" s="71" t="n"/>
    </row>
    <row r="49" spans="1:19">
      <c r="L49" s="71" t="n"/>
      <c r="M49" s="71" t="n"/>
    </row>
    <row r="50" spans="1:19">
      <c r="L50" s="71" t="n"/>
      <c r="M50" s="71" t="n"/>
    </row>
    <row r="51" spans="1:19">
      <c r="L51" s="71" t="n"/>
      <c r="M51" s="71" t="n"/>
    </row>
    <row r="52" spans="1:19">
      <c r="L52" s="71" t="n"/>
      <c r="M52" s="71" t="n"/>
    </row>
    <row r="53" spans="1:19">
      <c r="L53" s="71" t="n"/>
      <c r="M53" s="71" t="n"/>
    </row>
    <row r="54" spans="1:19">
      <c r="L54" s="71" t="n"/>
      <c r="M54" s="71" t="n"/>
    </row>
    <row r="55" spans="1:19">
      <c r="L55" s="71" t="n"/>
      <c r="M55" s="71" t="n"/>
    </row>
    <row r="56" spans="1:19">
      <c r="L56" s="71" t="n"/>
      <c r="M56" s="71" t="n"/>
    </row>
    <row r="57" spans="1:19">
      <c r="L57" s="71" t="n"/>
      <c r="M57" s="71" t="n"/>
    </row>
    <row r="58" spans="1:19">
      <c r="L58" s="71" t="n"/>
      <c r="M58" s="71" t="n"/>
    </row>
    <row r="59" spans="1:19">
      <c r="L59" s="71" t="n"/>
      <c r="M59" s="71" t="n"/>
    </row>
    <row r="60" spans="1:19">
      <c r="L60" s="71" t="n"/>
      <c r="M60" s="71" t="n"/>
    </row>
    <row r="61" spans="1:19">
      <c r="L61" s="71" t="n"/>
      <c r="M61" s="71" t="n"/>
    </row>
    <row r="62" spans="1:19">
      <c r="L62" s="71" t="n"/>
      <c r="M62" s="71" t="n"/>
    </row>
    <row r="63" spans="1:19">
      <c r="L63" s="71" t="n"/>
      <c r="M63" s="71" t="n"/>
    </row>
    <row r="64" spans="1:19">
      <c r="L64" s="71" t="n"/>
      <c r="M64" s="71" t="n"/>
    </row>
    <row r="65" spans="1:19">
      <c r="L65" s="71" t="n"/>
      <c r="M65" s="71" t="n"/>
    </row>
    <row r="66" spans="1:19">
      <c r="L66" s="71" t="n"/>
      <c r="M66" s="71" t="n"/>
    </row>
    <row r="67" spans="1:19">
      <c r="L67" s="71" t="n"/>
      <c r="M67" s="71" t="n"/>
    </row>
    <row r="68" spans="1:19">
      <c r="L68" s="71" t="n"/>
      <c r="M68" s="71" t="n"/>
    </row>
    <row r="69" spans="1:19">
      <c r="L69" s="71" t="n"/>
      <c r="M69" s="71" t="n"/>
    </row>
    <row r="70" spans="1:19">
      <c r="L70" s="71" t="n"/>
      <c r="M70" s="71" t="n"/>
    </row>
    <row r="71" spans="1:19">
      <c r="L71" s="71" t="n"/>
      <c r="M71" s="71" t="n"/>
    </row>
    <row r="72" spans="1:19">
      <c r="L72" s="71" t="n"/>
      <c r="M72" s="71" t="n"/>
    </row>
    <row r="73" spans="1:19">
      <c r="L73" s="71" t="n"/>
      <c r="M73" s="71" t="n"/>
    </row>
    <row r="74" spans="1:19">
      <c r="L74" s="71" t="n"/>
      <c r="M74" s="71" t="n"/>
    </row>
    <row r="75" spans="1:19">
      <c r="L75" s="71" t="n"/>
      <c r="M75" s="71" t="n"/>
    </row>
    <row r="76" spans="1:19">
      <c r="L76" s="71" t="n"/>
      <c r="M76" s="71" t="n"/>
    </row>
    <row r="77" spans="1:19">
      <c r="L77" s="71" t="n"/>
      <c r="M77" s="71" t="n"/>
    </row>
    <row r="78" spans="1:19">
      <c r="L78" s="71" t="n"/>
      <c r="M78" s="71" t="n"/>
    </row>
    <row r="79" spans="1:19">
      <c r="L79" s="71" t="n"/>
      <c r="M79" s="71" t="n"/>
    </row>
    <row r="80" spans="1:19">
      <c r="L80" s="71" t="n"/>
      <c r="M80" s="71" t="n"/>
    </row>
    <row r="81" spans="1:19">
      <c r="L81" s="71" t="n"/>
      <c r="M81" s="71" t="n"/>
    </row>
    <row r="82" spans="1:19">
      <c r="L82" s="71" t="n"/>
      <c r="M82" s="71" t="n"/>
    </row>
    <row r="83" spans="1:19">
      <c r="L83" s="71" t="n"/>
      <c r="M83" s="71" t="n"/>
    </row>
    <row r="84" spans="1:19">
      <c r="L84" s="71" t="n"/>
      <c r="M84" s="71" t="n"/>
    </row>
    <row r="85" spans="1:19">
      <c r="L85" s="71" t="n"/>
      <c r="M85" s="71" t="n"/>
    </row>
    <row r="86" spans="1:19">
      <c r="L86" s="71" t="n"/>
      <c r="M86" s="71" t="n"/>
    </row>
    <row r="87" spans="1:19">
      <c r="L87" s="71" t="n"/>
      <c r="M87" s="71" t="n"/>
    </row>
    <row r="88" spans="1:19">
      <c r="L88" s="71" t="n"/>
      <c r="M88" s="71" t="n"/>
    </row>
    <row r="89" spans="1:19">
      <c r="L89" s="71" t="n"/>
      <c r="M89" s="71" t="n"/>
    </row>
    <row r="90" spans="1:19">
      <c r="L90" s="71" t="n"/>
      <c r="M90" s="71" t="n"/>
    </row>
    <row r="91" spans="1:19">
      <c r="L91" s="71" t="n"/>
      <c r="M91" s="71" t="n"/>
    </row>
    <row r="92" spans="1:19">
      <c r="L92" s="71" t="n"/>
      <c r="M92" s="71" t="n"/>
    </row>
    <row r="93" spans="1:19">
      <c r="L93" s="71" t="n"/>
      <c r="M93" s="71" t="n"/>
    </row>
    <row r="94" spans="1:19">
      <c r="L94" s="71" t="n"/>
      <c r="M94" s="71" t="n"/>
    </row>
    <row r="95" spans="1:19">
      <c r="L95" s="71" t="n"/>
      <c r="M95" s="71" t="n"/>
    </row>
    <row r="96" spans="1:19">
      <c r="L96" s="71" t="n"/>
      <c r="M96" s="71" t="n"/>
    </row>
    <row r="97" spans="1:19">
      <c r="L97" s="71" t="n"/>
      <c r="M97" s="71" t="n"/>
    </row>
    <row r="98" spans="1:19">
      <c r="L98" s="71" t="n"/>
      <c r="M98" s="71" t="n"/>
    </row>
    <row r="99" spans="1:19">
      <c r="L99" s="71" t="n"/>
      <c r="M99" s="71" t="n"/>
    </row>
    <row r="100" spans="1:19">
      <c r="L100" s="71" t="n"/>
      <c r="M100" s="71" t="n"/>
    </row>
  </sheetData>
  <pageMargins bottom="1" footer="0.5" header="0.5" left="0.75" right="0.75" top="1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T100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7.43"/>
    <col customWidth="1" max="20" min="2" style="291" width="17.29"/>
  </cols>
  <sheetData>
    <row r="1" spans="1:20">
      <c r="A1" s="236" t="n">
        <v>1</v>
      </c>
      <c r="B1" s="262" t="s">
        <v>8</v>
      </c>
      <c r="C1" s="226" t="n">
        <v>100</v>
      </c>
      <c r="D1" s="280" t="n"/>
      <c r="E1" s="226" t="n">
        <v>100</v>
      </c>
      <c r="F1" s="226" t="n">
        <v>100</v>
      </c>
      <c r="G1" s="226" t="n">
        <v>100</v>
      </c>
      <c r="H1" s="226" t="n">
        <v>100</v>
      </c>
      <c r="I1" s="226" t="n">
        <v>100</v>
      </c>
      <c r="J1" s="226" t="n">
        <v>100</v>
      </c>
      <c r="K1" s="226" t="n">
        <v>100</v>
      </c>
      <c r="L1" s="276">
        <f>SUM(C1:K1)</f>
        <v/>
      </c>
      <c r="M1" s="55" t="n">
        <v>800</v>
      </c>
      <c r="N1" s="274">
        <f>L1-M1</f>
        <v/>
      </c>
    </row>
    <row r="2" spans="1:20">
      <c r="A2" s="236" t="n">
        <v>1</v>
      </c>
      <c r="B2" s="262" t="s">
        <v>124</v>
      </c>
      <c r="C2" s="226" t="n">
        <v>100</v>
      </c>
      <c r="D2" s="224" t="n"/>
      <c r="E2" s="226" t="n">
        <v>100</v>
      </c>
      <c r="F2" s="224" t="n"/>
      <c r="G2" s="227" t="n">
        <v>100</v>
      </c>
      <c r="H2" s="226" t="n">
        <v>100</v>
      </c>
      <c r="I2" s="224" t="n"/>
      <c r="J2" s="227" t="n">
        <v>100</v>
      </c>
      <c r="K2" s="226" t="n">
        <v>100</v>
      </c>
      <c r="L2" s="276">
        <f>SUM(C2:K2)</f>
        <v/>
      </c>
      <c r="M2" s="55" t="n"/>
      <c r="N2" s="274">
        <f>L2-M2</f>
        <v/>
      </c>
    </row>
    <row r="3" spans="1:20">
      <c r="A3" s="236" t="n">
        <v>1</v>
      </c>
      <c r="B3" s="262" t="s">
        <v>13</v>
      </c>
      <c r="C3" s="224" t="n"/>
      <c r="D3" s="280" t="n"/>
      <c r="E3" s="280" t="n"/>
      <c r="F3" s="227" t="n">
        <v>100</v>
      </c>
      <c r="G3" s="226" t="n">
        <v>100</v>
      </c>
      <c r="H3" s="227" t="n">
        <v>100</v>
      </c>
      <c r="I3" s="227" t="n">
        <v>100</v>
      </c>
      <c r="J3" s="226" t="n">
        <v>100</v>
      </c>
      <c r="K3" s="226" t="n">
        <v>100</v>
      </c>
      <c r="L3" s="276">
        <f>SUM(C3:K3)</f>
        <v/>
      </c>
      <c r="M3" s="55" t="n"/>
      <c r="N3" s="274">
        <f>L3-M3</f>
        <v/>
      </c>
    </row>
    <row r="4" spans="1:20">
      <c r="A4" s="236" t="n">
        <v>1</v>
      </c>
      <c r="B4" s="262" t="s">
        <v>10</v>
      </c>
      <c r="C4" s="224" t="n"/>
      <c r="D4" s="224" t="n"/>
      <c r="E4" s="280" t="n"/>
      <c r="F4" s="224" t="n"/>
      <c r="G4" s="224" t="n"/>
      <c r="H4" s="227" t="n">
        <v>100</v>
      </c>
      <c r="I4" s="227" t="n">
        <v>100</v>
      </c>
      <c r="J4" s="226" t="n">
        <v>100</v>
      </c>
      <c r="K4" s="226" t="n">
        <v>100</v>
      </c>
      <c r="L4" s="276">
        <f>SUM(C4:K4)</f>
        <v/>
      </c>
      <c r="M4" s="55" t="n"/>
      <c r="N4" s="274">
        <f>L4-M4</f>
        <v/>
      </c>
    </row>
    <row r="5" spans="1:20">
      <c r="A5" s="236" t="n">
        <v>1</v>
      </c>
      <c r="B5" s="262" t="s">
        <v>193</v>
      </c>
      <c r="C5" s="227" t="n">
        <v>100</v>
      </c>
      <c r="D5" s="224" t="n"/>
      <c r="E5" s="226" t="n">
        <v>100</v>
      </c>
      <c r="F5" s="224" t="n"/>
      <c r="G5" s="224" t="n"/>
      <c r="H5" s="224" t="n"/>
      <c r="I5" s="227" t="n">
        <v>100</v>
      </c>
      <c r="J5" s="227" t="n">
        <v>100</v>
      </c>
      <c r="K5" s="227" t="n">
        <v>100</v>
      </c>
      <c r="L5" s="276">
        <f>SUM(C5:K5)</f>
        <v/>
      </c>
      <c r="M5" s="55" t="n"/>
      <c r="N5" s="274">
        <f>L5-M5</f>
        <v/>
      </c>
    </row>
    <row r="6" spans="1:20">
      <c r="A6" s="236" t="n">
        <v>2</v>
      </c>
      <c r="B6" s="272" t="s">
        <v>16</v>
      </c>
      <c r="C6" s="280" t="n"/>
      <c r="D6" s="224" t="n"/>
      <c r="E6" s="226" t="n">
        <v>100</v>
      </c>
      <c r="F6" s="227" t="n">
        <v>100</v>
      </c>
      <c r="G6" s="280" t="n"/>
      <c r="H6" s="227" t="n">
        <v>100</v>
      </c>
      <c r="I6" s="226" t="n">
        <v>100</v>
      </c>
      <c r="J6" s="226" t="n">
        <v>100</v>
      </c>
      <c r="K6" s="226" t="n">
        <v>100</v>
      </c>
      <c r="L6" s="276">
        <f>SUM(C6:K6)</f>
        <v/>
      </c>
      <c r="M6" s="55" t="n"/>
      <c r="N6" s="274">
        <f>L6-M6</f>
        <v/>
      </c>
    </row>
    <row r="7" spans="1:20">
      <c r="A7" s="236" t="n">
        <v>2</v>
      </c>
      <c r="B7" s="272" t="s">
        <v>19</v>
      </c>
      <c r="C7" s="226" t="n">
        <v>100</v>
      </c>
      <c r="D7" s="224" t="n"/>
      <c r="E7" s="280" t="n"/>
      <c r="F7" s="226" t="n">
        <v>100</v>
      </c>
      <c r="G7" s="227" t="n">
        <v>100</v>
      </c>
      <c r="H7" s="226" t="n">
        <v>100</v>
      </c>
      <c r="I7" s="226" t="n">
        <v>100</v>
      </c>
      <c r="J7" s="227" t="n">
        <v>100</v>
      </c>
      <c r="K7" s="226" t="n">
        <v>100</v>
      </c>
      <c r="L7" s="276">
        <f>SUM(C7:K7)</f>
        <v/>
      </c>
      <c r="M7" s="55" t="n"/>
      <c r="N7" s="274">
        <f>L7-M7</f>
        <v/>
      </c>
    </row>
    <row r="8" spans="1:20">
      <c r="A8" s="236" t="n">
        <v>2</v>
      </c>
      <c r="B8" s="272" t="s">
        <v>206</v>
      </c>
      <c r="C8" s="280" t="n"/>
      <c r="D8" s="280" t="n"/>
      <c r="E8" s="280" t="n"/>
      <c r="F8" s="227" t="n">
        <v>100</v>
      </c>
      <c r="G8" s="227" t="n">
        <v>100</v>
      </c>
      <c r="H8" s="280" t="n"/>
      <c r="I8" s="280" t="n"/>
      <c r="J8" s="280" t="n"/>
      <c r="K8" s="226" t="n">
        <v>100</v>
      </c>
      <c r="L8" s="276">
        <f>SUM(C8:K8)</f>
        <v/>
      </c>
      <c r="M8" s="55" t="n"/>
      <c r="N8" s="274">
        <f>L8-M8</f>
        <v/>
      </c>
    </row>
    <row r="9" spans="1:20">
      <c r="A9" s="236" t="n">
        <v>3</v>
      </c>
      <c r="B9" s="273" t="s">
        <v>231</v>
      </c>
      <c r="C9" s="226" t="n">
        <v>100</v>
      </c>
      <c r="D9" s="224" t="n"/>
      <c r="E9" s="226" t="n">
        <v>100</v>
      </c>
      <c r="F9" s="227" t="n">
        <v>100</v>
      </c>
      <c r="G9" s="226" t="n">
        <v>100</v>
      </c>
      <c r="H9" s="226" t="n">
        <v>100</v>
      </c>
      <c r="I9" s="227" t="n">
        <v>100</v>
      </c>
      <c r="J9" s="224" t="n"/>
      <c r="K9" s="280" t="n"/>
      <c r="L9" s="276">
        <f>SUM(C9:K9)</f>
        <v/>
      </c>
      <c r="M9" s="55" t="n"/>
      <c r="N9" s="274">
        <f>L9-M9</f>
        <v/>
      </c>
    </row>
    <row r="10" spans="1:20">
      <c r="A10" s="236" t="n">
        <v>3</v>
      </c>
      <c r="B10" s="273" t="s">
        <v>187</v>
      </c>
      <c r="C10" s="280" t="n"/>
      <c r="D10" s="280" t="n"/>
      <c r="E10" s="280" t="n"/>
      <c r="F10" s="226" t="n">
        <v>100</v>
      </c>
      <c r="G10" s="280" t="n"/>
      <c r="H10" s="227" t="n">
        <v>100</v>
      </c>
      <c r="I10" s="227" t="n">
        <v>100</v>
      </c>
      <c r="J10" s="224" t="n"/>
      <c r="K10" s="226" t="n">
        <v>100</v>
      </c>
      <c r="L10" s="276">
        <f>SUM(C10:K10)</f>
        <v/>
      </c>
      <c r="M10" s="55" t="n"/>
      <c r="N10" s="274">
        <f>L10-M10</f>
        <v/>
      </c>
    </row>
    <row r="11" spans="1:20">
      <c r="A11" s="236" t="n">
        <v>3</v>
      </c>
      <c r="B11" s="273" t="s">
        <v>22</v>
      </c>
      <c r="C11" s="280" t="n"/>
      <c r="D11" s="280" t="n"/>
      <c r="E11" s="227" t="n">
        <v>100</v>
      </c>
      <c r="F11" s="226" t="n">
        <v>100</v>
      </c>
      <c r="G11" s="224" t="n"/>
      <c r="H11" s="224" t="n"/>
      <c r="I11" s="226" t="n">
        <v>100</v>
      </c>
      <c r="J11" s="224" t="n"/>
      <c r="K11" s="280" t="n"/>
      <c r="L11" s="276">
        <f>SUM(C11:K11)</f>
        <v/>
      </c>
      <c r="M11" s="55" t="n">
        <v>450</v>
      </c>
      <c r="N11" s="274">
        <f>L11-M11</f>
        <v/>
      </c>
    </row>
    <row r="12" spans="1:20">
      <c r="A12" s="236" t="n">
        <v>4</v>
      </c>
      <c r="B12" s="273" t="s">
        <v>241</v>
      </c>
      <c r="C12" s="224" t="n"/>
      <c r="D12" s="224" t="n"/>
      <c r="E12" s="280" t="n"/>
      <c r="F12" s="224" t="n"/>
      <c r="G12" s="226" t="n">
        <v>100</v>
      </c>
      <c r="H12" s="224" t="n"/>
      <c r="I12" s="280" t="n"/>
      <c r="J12" s="224" t="n"/>
      <c r="K12" s="280" t="n"/>
      <c r="L12" s="276">
        <f>SUM(C12:K12)</f>
        <v/>
      </c>
      <c r="M12" s="55" t="n"/>
      <c r="N12" s="274">
        <f>L12-M12</f>
        <v/>
      </c>
      <c r="O12" s="280" t="n"/>
      <c r="P12" s="280" t="n"/>
      <c r="Q12" s="280" t="n"/>
      <c r="R12" s="280" t="n"/>
      <c r="S12" s="280" t="n"/>
      <c r="T12" s="280" t="n"/>
    </row>
    <row r="13" spans="1:20">
      <c r="A13" s="236" t="n">
        <v>4</v>
      </c>
      <c r="B13" s="273" t="s">
        <v>46</v>
      </c>
      <c r="C13" s="227" t="n">
        <v>100</v>
      </c>
      <c r="D13" s="224" t="n"/>
      <c r="E13" s="280" t="n"/>
      <c r="F13" s="224" t="n"/>
      <c r="G13" s="224" t="n"/>
      <c r="H13" s="224" t="n"/>
      <c r="I13" s="280" t="n"/>
      <c r="J13" s="224" t="n"/>
      <c r="K13" s="280" t="n"/>
      <c r="L13" s="276">
        <f>SUM(C13:K13)</f>
        <v/>
      </c>
      <c r="M13" s="55" t="n"/>
      <c r="N13" s="274">
        <f>L13-M13</f>
        <v/>
      </c>
    </row>
    <row r="14" spans="1:20">
      <c r="A14" s="236" t="n">
        <v>4</v>
      </c>
      <c r="B14" s="273" t="s">
        <v>184</v>
      </c>
      <c r="C14" s="227" t="n">
        <v>100</v>
      </c>
      <c r="D14" s="280" t="n"/>
      <c r="E14" s="280" t="n"/>
      <c r="F14" s="280" t="n"/>
      <c r="G14" s="227" t="n">
        <v>100</v>
      </c>
      <c r="H14" s="280" t="n"/>
      <c r="I14" s="280" t="n"/>
      <c r="J14" s="280" t="n"/>
      <c r="K14" s="280" t="n"/>
      <c r="L14" s="276">
        <f>SUM(C14:K14)</f>
        <v/>
      </c>
      <c r="M14" s="55" t="n"/>
      <c r="N14" s="274">
        <f>L14-M14</f>
        <v/>
      </c>
    </row>
    <row r="15" spans="1:20">
      <c r="A15" s="236" t="n">
        <v>30</v>
      </c>
      <c r="B15" s="263" t="s">
        <v>224</v>
      </c>
      <c r="C15" s="275" t="n"/>
      <c r="D15" s="280" t="n"/>
      <c r="E15" s="280" t="n"/>
      <c r="F15" s="280" t="n"/>
      <c r="G15" s="275" t="n"/>
      <c r="H15" s="224" t="n"/>
      <c r="I15" s="279" t="n"/>
      <c r="J15" s="275" t="n"/>
      <c r="K15" s="280" t="n"/>
      <c r="L15" s="276" t="n"/>
      <c r="M15" s="55" t="n"/>
      <c r="N15" s="274">
        <f>L15-M15</f>
        <v/>
      </c>
    </row>
    <row r="16" spans="1:20">
      <c r="A16" s="236" t="n">
        <v>80</v>
      </c>
      <c r="B16" s="34" t="s">
        <v>262</v>
      </c>
      <c r="C16" s="34">
        <f>SUM(C1:C15)</f>
        <v/>
      </c>
      <c r="D16" s="34">
        <f>SUM(D1:D15)</f>
        <v/>
      </c>
      <c r="E16" s="34">
        <f>SUM(E1:E15)</f>
        <v/>
      </c>
      <c r="F16" s="34">
        <f>SUM(F1:F15)</f>
        <v/>
      </c>
      <c r="G16" s="34">
        <f>SUM(G1:G15)</f>
        <v/>
      </c>
      <c r="H16" s="34">
        <f>SUM(H1:H15)</f>
        <v/>
      </c>
      <c r="I16" s="34">
        <f>SUM(I1:I15)</f>
        <v/>
      </c>
      <c r="J16" s="34">
        <f>SUM(J1:J15)</f>
        <v/>
      </c>
      <c r="K16" s="34">
        <f>SUM(K1:K15)</f>
        <v/>
      </c>
      <c r="L16" s="34">
        <f>SUM(C16:K16)</f>
        <v/>
      </c>
      <c r="M16" s="55" t="n"/>
      <c r="N16" s="274" t="n"/>
      <c r="O16" s="236" t="n"/>
      <c r="P16" s="236" t="n"/>
      <c r="Q16" s="236" t="n"/>
      <c r="R16" s="236" t="n"/>
      <c r="S16" s="236" t="n"/>
      <c r="T16" s="236" t="n"/>
    </row>
    <row r="17" spans="1:20">
      <c r="A17" s="257" t="n">
        <v>81</v>
      </c>
      <c r="B17" s="40" t="s">
        <v>263</v>
      </c>
      <c r="C17" s="229" t="n">
        <v>900</v>
      </c>
      <c r="D17" s="229" t="n"/>
      <c r="E17" s="229" t="n">
        <v>900</v>
      </c>
      <c r="F17" s="229" t="n">
        <v>900</v>
      </c>
      <c r="G17" s="229" t="n">
        <v>900</v>
      </c>
      <c r="H17" s="229" t="n">
        <v>900</v>
      </c>
      <c r="I17" s="229" t="n">
        <v>900</v>
      </c>
      <c r="J17" s="229" t="n">
        <v>900</v>
      </c>
      <c r="K17" s="229" t="n">
        <v>900</v>
      </c>
      <c r="L17" s="229">
        <f>SUM(C17:K17)</f>
        <v/>
      </c>
      <c r="M17" s="55" t="n"/>
      <c r="N17" s="274" t="n"/>
    </row>
    <row r="18" spans="1:20">
      <c r="A18" s="236" t="n">
        <v>90</v>
      </c>
      <c r="B18" s="218" t="s">
        <v>258</v>
      </c>
      <c r="C18" s="227" t="s">
        <v>613</v>
      </c>
      <c r="D18" s="224" t="n"/>
      <c r="E18" s="226" t="s">
        <v>260</v>
      </c>
      <c r="F18" s="227" t="s">
        <v>614</v>
      </c>
      <c r="G18" s="227" t="s">
        <v>260</v>
      </c>
      <c r="H18" s="227" t="s">
        <v>615</v>
      </c>
      <c r="I18" s="227" t="s">
        <v>616</v>
      </c>
      <c r="J18" s="254" t="s">
        <v>617</v>
      </c>
      <c r="K18" s="227" t="s">
        <v>618</v>
      </c>
      <c r="L18" s="26">
        <f>L16-L17</f>
        <v/>
      </c>
      <c r="M18" s="55" t="n"/>
      <c r="N18" s="274" t="n"/>
      <c r="O18" s="236" t="n"/>
      <c r="P18" s="236" t="n"/>
      <c r="Q18" s="236" t="n"/>
      <c r="R18" s="236" t="n"/>
      <c r="S18" s="236" t="n"/>
      <c r="T18" s="236" t="n"/>
    </row>
    <row r="19" spans="1:20">
      <c r="A19" s="236" t="n">
        <v>100</v>
      </c>
      <c r="B19" s="218" t="s">
        <v>245</v>
      </c>
      <c r="C19" s="182" t="n">
        <v>41032</v>
      </c>
      <c r="D19" s="182" t="n">
        <v>41036</v>
      </c>
      <c r="E19" s="182" t="n">
        <v>41039</v>
      </c>
      <c r="F19" s="182" t="n">
        <v>41043</v>
      </c>
      <c r="G19" s="182" t="n">
        <v>41046</v>
      </c>
      <c r="H19" s="182" t="n">
        <v>41050</v>
      </c>
      <c r="I19" s="182" t="n">
        <v>41053</v>
      </c>
      <c r="J19" s="182" t="n">
        <v>41057</v>
      </c>
      <c r="K19" s="182" t="n">
        <v>41060</v>
      </c>
      <c r="L19" s="16" t="s">
        <v>253</v>
      </c>
      <c r="M19" s="17" t="s">
        <v>254</v>
      </c>
      <c r="N19" s="277" t="s">
        <v>612</v>
      </c>
    </row>
    <row r="20" spans="1:20">
      <c r="M20" s="71" t="n"/>
      <c r="N20" s="71" t="n"/>
    </row>
    <row r="21" spans="1:20">
      <c r="A21" s="257" t="n"/>
      <c r="B21" s="238" t="n"/>
      <c r="C21" s="280" t="n"/>
      <c r="D21" s="224" t="n"/>
      <c r="E21" s="280" t="n"/>
      <c r="F21" s="224" t="n"/>
      <c r="G21" s="280" t="n"/>
      <c r="H21" s="280" t="n"/>
      <c r="I21" s="280" t="n"/>
      <c r="J21" s="280" t="n"/>
      <c r="K21" s="280" t="s">
        <v>619</v>
      </c>
      <c r="L21" s="71" t="n"/>
      <c r="M21" s="71" t="n"/>
      <c r="N21" s="71" t="n"/>
      <c r="O21" s="280" t="n"/>
      <c r="P21" s="280" t="n"/>
      <c r="Q21" s="280" t="n"/>
      <c r="R21" s="280" t="n"/>
      <c r="S21" s="280" t="n"/>
      <c r="T21" s="280" t="n"/>
    </row>
    <row r="22" spans="1:20">
      <c r="A22" s="257" t="n"/>
      <c r="B22" s="238" t="n"/>
      <c r="C22" s="280" t="n"/>
      <c r="D22" s="224" t="n"/>
      <c r="E22" s="280" t="n"/>
      <c r="F22" s="280" t="n"/>
      <c r="G22" s="280" t="n"/>
      <c r="H22" s="280" t="n"/>
      <c r="I22" s="280" t="n"/>
      <c r="J22" s="280" t="n"/>
      <c r="K22" s="280" t="n"/>
      <c r="L22" s="71" t="n"/>
      <c r="M22" s="71" t="n"/>
      <c r="N22" s="71" t="n"/>
      <c r="O22" s="280" t="n"/>
      <c r="P22" s="280" t="n"/>
      <c r="Q22" s="280" t="n"/>
      <c r="R22" s="280" t="n"/>
      <c r="S22" s="280" t="n"/>
      <c r="T22" s="280" t="n"/>
    </row>
    <row r="23" spans="1:20">
      <c r="M23" s="71" t="n"/>
      <c r="N23" s="71" t="n"/>
    </row>
    <row r="24" spans="1:20">
      <c r="M24" s="71" t="n"/>
      <c r="N24" s="71" t="n"/>
    </row>
    <row r="25" spans="1:20">
      <c r="M25" s="71" t="n"/>
      <c r="N25" s="71" t="n"/>
    </row>
    <row r="26" spans="1:20">
      <c r="M26" s="71" t="n"/>
      <c r="N26" s="71" t="n"/>
    </row>
    <row r="27" spans="1:20">
      <c r="M27" s="71" t="n"/>
      <c r="N27" s="71" t="n"/>
    </row>
    <row r="28" spans="1:20">
      <c r="M28" s="71" t="n"/>
      <c r="N28" s="71" t="n"/>
    </row>
    <row r="29" spans="1:20">
      <c r="M29" s="71" t="n"/>
      <c r="N29" s="71" t="n"/>
    </row>
    <row r="30" spans="1:20">
      <c r="M30" s="71" t="n"/>
      <c r="N30" s="71" t="n"/>
    </row>
    <row r="31" spans="1:20">
      <c r="M31" s="71" t="n"/>
      <c r="N31" s="71" t="n"/>
    </row>
    <row r="32" spans="1:20">
      <c r="M32" s="71" t="n"/>
      <c r="N32" s="71" t="n"/>
    </row>
    <row r="33" spans="1:20">
      <c r="M33" s="71" t="n"/>
      <c r="N33" s="71" t="n"/>
    </row>
    <row r="34" spans="1:20">
      <c r="M34" s="71" t="n"/>
      <c r="N34" s="71" t="n"/>
    </row>
    <row r="35" spans="1:20">
      <c r="M35" s="71" t="n"/>
      <c r="N35" s="71" t="n"/>
    </row>
    <row r="36" spans="1:20">
      <c r="M36" s="71" t="n"/>
      <c r="N36" s="71" t="n"/>
    </row>
    <row r="37" spans="1:20">
      <c r="M37" s="71" t="n"/>
      <c r="N37" s="71" t="n"/>
    </row>
    <row r="38" spans="1:20">
      <c r="M38" s="71" t="n"/>
      <c r="N38" s="71" t="n"/>
    </row>
    <row r="39" spans="1:20">
      <c r="M39" s="71" t="n"/>
      <c r="N39" s="71" t="n"/>
    </row>
    <row r="40" spans="1:20">
      <c r="M40" s="71" t="n"/>
      <c r="N40" s="71" t="n"/>
    </row>
    <row r="41" spans="1:20">
      <c r="M41" s="71" t="n"/>
      <c r="N41" s="71" t="n"/>
    </row>
    <row r="42" spans="1:20">
      <c r="M42" s="71" t="n"/>
      <c r="N42" s="71" t="n"/>
    </row>
    <row r="43" spans="1:20">
      <c r="M43" s="71" t="n"/>
      <c r="N43" s="71" t="n"/>
    </row>
    <row r="44" spans="1:20">
      <c r="M44" s="71" t="n"/>
      <c r="N44" s="71" t="n"/>
    </row>
    <row r="45" spans="1:20">
      <c r="M45" s="71" t="n"/>
      <c r="N45" s="71" t="n"/>
    </row>
    <row r="46" spans="1:20">
      <c r="M46" s="71" t="n"/>
      <c r="N46" s="71" t="n"/>
    </row>
    <row r="47" spans="1:20">
      <c r="M47" s="71" t="n"/>
      <c r="N47" s="71" t="n"/>
    </row>
    <row r="48" spans="1:20">
      <c r="M48" s="71" t="n"/>
      <c r="N48" s="71" t="n"/>
    </row>
    <row r="49" spans="1:20">
      <c r="M49" s="71" t="n"/>
      <c r="N49" s="71" t="n"/>
    </row>
    <row r="50" spans="1:20">
      <c r="M50" s="71" t="n"/>
      <c r="N50" s="71" t="n"/>
    </row>
    <row r="51" spans="1:20">
      <c r="M51" s="71" t="n"/>
      <c r="N51" s="71" t="n"/>
    </row>
    <row r="52" spans="1:20">
      <c r="M52" s="71" t="n"/>
      <c r="N52" s="71" t="n"/>
    </row>
    <row r="53" spans="1:20">
      <c r="M53" s="71" t="n"/>
      <c r="N53" s="71" t="n"/>
    </row>
    <row r="54" spans="1:20">
      <c r="M54" s="71" t="n"/>
      <c r="N54" s="71" t="n"/>
    </row>
    <row r="55" spans="1:20">
      <c r="M55" s="71" t="n"/>
      <c r="N55" s="71" t="n"/>
    </row>
    <row r="56" spans="1:20">
      <c r="M56" s="71" t="n"/>
      <c r="N56" s="71" t="n"/>
    </row>
    <row r="57" spans="1:20">
      <c r="M57" s="71" t="n"/>
      <c r="N57" s="71" t="n"/>
    </row>
    <row r="58" spans="1:20">
      <c r="M58" s="71" t="n"/>
      <c r="N58" s="71" t="n"/>
    </row>
    <row r="59" spans="1:20">
      <c r="M59" s="71" t="n"/>
      <c r="N59" s="71" t="n"/>
    </row>
    <row r="60" spans="1:20">
      <c r="M60" s="71" t="n"/>
      <c r="N60" s="71" t="n"/>
    </row>
    <row r="61" spans="1:20">
      <c r="M61" s="71" t="n"/>
      <c r="N61" s="71" t="n"/>
    </row>
    <row r="62" spans="1:20">
      <c r="M62" s="71" t="n"/>
      <c r="N62" s="71" t="n"/>
    </row>
    <row r="63" spans="1:20">
      <c r="M63" s="71" t="n"/>
      <c r="N63" s="71" t="n"/>
    </row>
    <row r="64" spans="1:20">
      <c r="M64" s="71" t="n"/>
      <c r="N64" s="71" t="n"/>
    </row>
    <row r="65" spans="1:20">
      <c r="M65" s="71" t="n"/>
      <c r="N65" s="71" t="n"/>
    </row>
    <row r="66" spans="1:20">
      <c r="M66" s="71" t="n"/>
      <c r="N66" s="71" t="n"/>
    </row>
    <row r="67" spans="1:20">
      <c r="M67" s="71" t="n"/>
      <c r="N67" s="71" t="n"/>
    </row>
    <row r="68" spans="1:20">
      <c r="M68" s="71" t="n"/>
      <c r="N68" s="71" t="n"/>
    </row>
    <row r="69" spans="1:20">
      <c r="M69" s="71" t="n"/>
      <c r="N69" s="71" t="n"/>
    </row>
    <row r="70" spans="1:20">
      <c r="M70" s="71" t="n"/>
      <c r="N70" s="71" t="n"/>
    </row>
    <row r="71" spans="1:20">
      <c r="M71" s="71" t="n"/>
      <c r="N71" s="71" t="n"/>
    </row>
    <row r="72" spans="1:20">
      <c r="M72" s="71" t="n"/>
      <c r="N72" s="71" t="n"/>
    </row>
    <row r="73" spans="1:20">
      <c r="M73" s="71" t="n"/>
      <c r="N73" s="71" t="n"/>
    </row>
    <row r="74" spans="1:20">
      <c r="M74" s="71" t="n"/>
      <c r="N74" s="71" t="n"/>
    </row>
    <row r="75" spans="1:20">
      <c r="M75" s="71" t="n"/>
      <c r="N75" s="71" t="n"/>
    </row>
    <row r="76" spans="1:20">
      <c r="M76" s="71" t="n"/>
      <c r="N76" s="71" t="n"/>
    </row>
    <row r="77" spans="1:20">
      <c r="M77" s="71" t="n"/>
      <c r="N77" s="71" t="n"/>
    </row>
    <row r="78" spans="1:20">
      <c r="M78" s="71" t="n"/>
      <c r="N78" s="71" t="n"/>
    </row>
    <row r="79" spans="1:20">
      <c r="M79" s="71" t="n"/>
      <c r="N79" s="71" t="n"/>
    </row>
    <row r="80" spans="1:20">
      <c r="M80" s="71" t="n"/>
      <c r="N80" s="71" t="n"/>
    </row>
    <row r="81" spans="1:20">
      <c r="M81" s="71" t="n"/>
      <c r="N81" s="71" t="n"/>
    </row>
    <row r="82" spans="1:20">
      <c r="M82" s="71" t="n"/>
      <c r="N82" s="71" t="n"/>
    </row>
    <row r="83" spans="1:20">
      <c r="M83" s="71" t="n"/>
      <c r="N83" s="71" t="n"/>
    </row>
    <row r="84" spans="1:20">
      <c r="M84" s="71" t="n"/>
      <c r="N84" s="71" t="n"/>
    </row>
    <row r="85" spans="1:20">
      <c r="M85" s="71" t="n"/>
      <c r="N85" s="71" t="n"/>
    </row>
    <row r="86" spans="1:20">
      <c r="M86" s="71" t="n"/>
      <c r="N86" s="71" t="n"/>
    </row>
    <row r="87" spans="1:20">
      <c r="M87" s="71" t="n"/>
      <c r="N87" s="71" t="n"/>
    </row>
    <row r="88" spans="1:20">
      <c r="M88" s="71" t="n"/>
      <c r="N88" s="71" t="n"/>
    </row>
    <row r="89" spans="1:20">
      <c r="M89" s="71" t="n"/>
      <c r="N89" s="71" t="n"/>
    </row>
    <row r="90" spans="1:20">
      <c r="M90" s="71" t="n"/>
      <c r="N90" s="71" t="n"/>
    </row>
    <row r="91" spans="1:20">
      <c r="M91" s="71" t="n"/>
      <c r="N91" s="71" t="n"/>
    </row>
    <row r="92" spans="1:20">
      <c r="M92" s="71" t="n"/>
      <c r="N92" s="71" t="n"/>
    </row>
    <row r="93" spans="1:20">
      <c r="M93" s="71" t="n"/>
      <c r="N93" s="71" t="n"/>
    </row>
    <row r="94" spans="1:20">
      <c r="M94" s="71" t="n"/>
      <c r="N94" s="71" t="n"/>
    </row>
    <row r="95" spans="1:20">
      <c r="M95" s="71" t="n"/>
      <c r="N95" s="71" t="n"/>
    </row>
    <row r="96" spans="1:20">
      <c r="M96" s="71" t="n"/>
      <c r="N96" s="71" t="n"/>
    </row>
    <row r="97" spans="1:20">
      <c r="M97" s="71" t="n"/>
      <c r="N97" s="71" t="n"/>
    </row>
    <row r="98" spans="1:20">
      <c r="M98" s="71" t="n"/>
      <c r="N98" s="71" t="n"/>
    </row>
    <row r="99" spans="1:20">
      <c r="M99" s="71" t="n"/>
      <c r="N99" s="71" t="n"/>
    </row>
    <row r="100" spans="1:20">
      <c r="M100" s="71" t="n"/>
      <c r="N100" s="71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I55"/>
  <sheetViews>
    <sheetView workbookViewId="0">
      <selection activeCell="A1" sqref="A1"/>
    </sheetView>
  </sheetViews>
  <sheetFormatPr baseColWidth="8" customHeight="1" defaultColWidth="14.43" defaultRowHeight="12.75"/>
  <sheetData>
    <row r="1" spans="1:6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n"/>
      <c r="I1" s="4" t="n"/>
      <c r="J1" s="4" t="n"/>
      <c r="K1" s="236" t="n"/>
      <c r="L1" s="236" t="n"/>
      <c r="M1" s="236" t="n"/>
      <c r="N1" s="236" t="n"/>
      <c r="O1" s="236" t="n"/>
      <c r="P1" s="236" t="n"/>
      <c r="Q1" s="236" t="n"/>
      <c r="R1" s="236" t="n"/>
      <c r="S1" s="236" t="n"/>
      <c r="T1" s="236" t="n"/>
      <c r="U1" s="236" t="n"/>
      <c r="V1" s="236" t="n"/>
      <c r="W1" s="236" t="n"/>
      <c r="X1" s="236" t="n"/>
      <c r="Y1" s="236" t="n"/>
      <c r="Z1" s="236" t="n"/>
      <c r="AA1" s="236" t="n"/>
      <c r="AB1" s="236" t="n"/>
      <c r="AC1" s="236" t="n"/>
      <c r="AD1" s="236" t="n"/>
      <c r="AE1" s="236" t="n"/>
      <c r="AF1" s="236" t="n"/>
      <c r="AG1" s="236" t="n"/>
      <c r="AH1" s="236" t="n"/>
      <c r="AI1" s="236" t="n"/>
      <c r="AJ1" s="236" t="n"/>
      <c r="AK1" s="236" t="n"/>
      <c r="AL1" s="236" t="n"/>
      <c r="AM1" s="236" t="n"/>
      <c r="AN1" s="236" t="n"/>
      <c r="AO1" s="236" t="n"/>
      <c r="AP1" s="236" t="n"/>
      <c r="AQ1" s="236" t="n"/>
      <c r="AR1" s="236" t="n"/>
      <c r="AS1" s="236" t="n"/>
      <c r="AT1" s="236" t="n"/>
      <c r="AU1" s="236" t="n"/>
      <c r="AV1" s="236" t="n"/>
      <c r="AW1" s="236" t="n"/>
      <c r="AX1" s="236" t="n"/>
      <c r="AY1" s="236" t="n"/>
      <c r="AZ1" s="236" t="n"/>
      <c r="BA1" s="236" t="n"/>
      <c r="BB1" s="236" t="n"/>
      <c r="BC1" s="236" t="n"/>
      <c r="BD1" s="236" t="n"/>
      <c r="BE1" s="236" t="n"/>
      <c r="BF1" s="236" t="n"/>
      <c r="BG1" s="236" t="n"/>
      <c r="BH1" s="236" t="n"/>
      <c r="BI1" s="236" t="n"/>
    </row>
    <row r="2" spans="1:61">
      <c r="A2" s="102" t="s">
        <v>65</v>
      </c>
      <c r="B2" s="236" t="n">
        <v>10</v>
      </c>
      <c r="C2" s="236" t="n">
        <v>2</v>
      </c>
      <c r="D2" s="236" t="n">
        <v>4</v>
      </c>
      <c r="E2" s="236" t="n">
        <v>16</v>
      </c>
      <c r="F2" s="236" t="s">
        <v>72</v>
      </c>
      <c r="G2" s="236" t="s">
        <v>95</v>
      </c>
      <c r="H2" s="236" t="n"/>
      <c r="I2" s="236" t="n"/>
      <c r="J2" s="236" t="n"/>
      <c r="K2" s="236" t="n"/>
      <c r="L2" s="236" t="n"/>
      <c r="M2" s="236" t="n"/>
      <c r="N2" s="236" t="n"/>
      <c r="O2" s="236" t="n"/>
      <c r="P2" s="236" t="n"/>
      <c r="Q2" s="236" t="n"/>
      <c r="R2" s="236" t="n"/>
      <c r="S2" s="236" t="n"/>
      <c r="T2" s="236" t="n"/>
      <c r="U2" s="236" t="n"/>
      <c r="V2" s="236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  <c r="AH2" s="236" t="n"/>
      <c r="AI2" s="236" t="n"/>
      <c r="AJ2" s="236" t="n"/>
      <c r="AK2" s="236" t="n"/>
      <c r="AL2" s="236" t="n"/>
      <c r="AM2" s="236" t="n"/>
      <c r="AN2" s="236" t="n"/>
      <c r="AO2" s="236" t="n"/>
      <c r="AP2" s="236" t="n"/>
      <c r="AQ2" s="236" t="n"/>
      <c r="AR2" s="236" t="n"/>
      <c r="AS2" s="236" t="n"/>
      <c r="AT2" s="236" t="n"/>
      <c r="AU2" s="236" t="n"/>
      <c r="AV2" s="236" t="n"/>
      <c r="AW2" s="236" t="n"/>
      <c r="AX2" s="236" t="n"/>
      <c r="AY2" s="236" t="n"/>
      <c r="AZ2" s="236" t="n"/>
      <c r="BA2" s="236" t="n"/>
      <c r="BB2" s="236" t="n"/>
      <c r="BC2" s="236" t="n"/>
      <c r="BD2" s="236" t="n"/>
      <c r="BE2" s="236" t="n"/>
      <c r="BF2" s="236" t="n"/>
      <c r="BG2" s="236" t="n"/>
      <c r="BH2" s="236" t="n"/>
      <c r="BI2" s="236" t="n"/>
    </row>
    <row r="3" spans="1:61">
      <c r="A3" s="102" t="s">
        <v>13</v>
      </c>
      <c r="B3" s="236" t="n">
        <v>22</v>
      </c>
      <c r="C3" s="236" t="n">
        <v>5</v>
      </c>
      <c r="D3" s="236" t="n">
        <v>10</v>
      </c>
      <c r="E3" s="236" t="n">
        <v>37</v>
      </c>
      <c r="F3" s="236" t="s">
        <v>156</v>
      </c>
      <c r="G3" s="236" t="s">
        <v>157</v>
      </c>
      <c r="H3" s="236" t="n"/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  <c r="AA3" s="236" t="n"/>
      <c r="AB3" s="236" t="n"/>
      <c r="AC3" s="236" t="n"/>
      <c r="AD3" s="236" t="n"/>
      <c r="AE3" s="236" t="n"/>
      <c r="AF3" s="236" t="n"/>
      <c r="AG3" s="236" t="n"/>
      <c r="AH3" s="236" t="n"/>
      <c r="AI3" s="236" t="n"/>
      <c r="AJ3" s="236" t="n"/>
      <c r="AK3" s="236" t="n"/>
      <c r="AL3" s="236" t="n"/>
      <c r="AM3" s="236" t="n"/>
      <c r="AN3" s="236" t="n"/>
      <c r="AO3" s="236" t="n"/>
      <c r="AP3" s="236" t="n"/>
      <c r="AQ3" s="236" t="n"/>
      <c r="AR3" s="236" t="n"/>
      <c r="AS3" s="236" t="n"/>
      <c r="AT3" s="236" t="n"/>
      <c r="AU3" s="236" t="n"/>
      <c r="AV3" s="236" t="n"/>
      <c r="AW3" s="236" t="n"/>
      <c r="AX3" s="236" t="n"/>
      <c r="AY3" s="236" t="n"/>
      <c r="AZ3" s="236" t="n"/>
      <c r="BA3" s="236" t="n"/>
      <c r="BB3" s="236" t="n"/>
      <c r="BC3" s="236" t="n"/>
      <c r="BD3" s="236" t="n"/>
      <c r="BE3" s="236" t="n"/>
      <c r="BF3" s="236" t="n"/>
      <c r="BG3" s="236" t="n"/>
      <c r="BH3" s="236" t="n"/>
      <c r="BI3" s="236" t="n"/>
    </row>
    <row r="4" spans="1:61">
      <c r="A4" s="102" t="s">
        <v>31</v>
      </c>
      <c r="B4" s="236" t="n">
        <v>20</v>
      </c>
      <c r="C4" s="236" t="n">
        <v>7</v>
      </c>
      <c r="D4" s="236" t="n">
        <v>11</v>
      </c>
      <c r="E4" s="236" t="n">
        <v>38</v>
      </c>
      <c r="F4" s="236" t="s">
        <v>158</v>
      </c>
      <c r="G4" s="236" t="s">
        <v>159</v>
      </c>
      <c r="H4" s="236" t="n"/>
      <c r="I4" s="236" t="n"/>
      <c r="J4" s="236" t="n"/>
      <c r="K4" s="236" t="n"/>
      <c r="L4" s="236" t="n"/>
      <c r="M4" s="236" t="n"/>
      <c r="N4" s="236" t="n"/>
      <c r="O4" s="236" t="n"/>
      <c r="P4" s="236" t="n"/>
      <c r="Q4" s="236" t="n"/>
      <c r="R4" s="236" t="n"/>
      <c r="S4" s="236" t="n"/>
      <c r="T4" s="236" t="n"/>
      <c r="U4" s="236" t="n"/>
      <c r="V4" s="236" t="n"/>
      <c r="W4" s="236" t="n"/>
      <c r="X4" s="236" t="n"/>
      <c r="Y4" s="236" t="n"/>
      <c r="Z4" s="236" t="n"/>
      <c r="AA4" s="236" t="n"/>
      <c r="AB4" s="236" t="n"/>
      <c r="AC4" s="236" t="n"/>
      <c r="AD4" s="236" t="n"/>
      <c r="AE4" s="236" t="n"/>
      <c r="AF4" s="236" t="n"/>
      <c r="AG4" s="236" t="n"/>
      <c r="AH4" s="236" t="n"/>
      <c r="AI4" s="236" t="n"/>
      <c r="AJ4" s="236" t="n"/>
      <c r="AK4" s="236" t="n"/>
      <c r="AL4" s="236" t="n"/>
      <c r="AM4" s="236" t="n"/>
      <c r="AN4" s="236" t="n"/>
      <c r="AO4" s="236" t="n"/>
      <c r="AP4" s="236" t="n"/>
      <c r="AQ4" s="236" t="n"/>
      <c r="AR4" s="236" t="n"/>
      <c r="AS4" s="236" t="n"/>
      <c r="AT4" s="236" t="n"/>
      <c r="AU4" s="236" t="n"/>
      <c r="AV4" s="236" t="n"/>
      <c r="AW4" s="236" t="n"/>
      <c r="AX4" s="236" t="n"/>
      <c r="AY4" s="236" t="n"/>
      <c r="AZ4" s="236" t="n"/>
      <c r="BA4" s="236" t="n"/>
      <c r="BB4" s="236" t="n"/>
      <c r="BC4" s="236" t="n"/>
      <c r="BD4" s="236" t="n"/>
      <c r="BE4" s="236" t="n"/>
      <c r="BF4" s="236" t="n"/>
      <c r="BG4" s="236" t="n"/>
      <c r="BH4" s="236" t="n"/>
      <c r="BI4" s="236" t="n"/>
    </row>
    <row r="5" spans="1:61">
      <c r="A5" s="102" t="s">
        <v>8</v>
      </c>
      <c r="B5" s="236" t="n">
        <v>7</v>
      </c>
      <c r="C5" s="236" t="n">
        <v>3</v>
      </c>
      <c r="D5" s="236" t="n">
        <v>5</v>
      </c>
      <c r="E5" s="236" t="n">
        <v>15</v>
      </c>
      <c r="F5" s="236" t="s">
        <v>160</v>
      </c>
      <c r="G5" s="236" t="s">
        <v>82</v>
      </c>
      <c r="H5" s="236" t="n"/>
      <c r="I5" s="236" t="n"/>
      <c r="J5" s="236" t="n"/>
      <c r="K5" s="236" t="n"/>
      <c r="L5" s="236" t="n"/>
      <c r="M5" s="236" t="n"/>
      <c r="N5" s="236" t="n"/>
      <c r="O5" s="236" t="n"/>
      <c r="P5" s="236" t="n"/>
      <c r="Q5" s="236" t="n"/>
      <c r="R5" s="236" t="n"/>
      <c r="S5" s="236" t="n"/>
      <c r="T5" s="236" t="n"/>
      <c r="U5" s="236" t="n"/>
      <c r="V5" s="236" t="n"/>
      <c r="W5" s="236" t="n"/>
      <c r="X5" s="236" t="n"/>
      <c r="Y5" s="236" t="n"/>
      <c r="Z5" s="236" t="n"/>
      <c r="AA5" s="236" t="n"/>
      <c r="AB5" s="236" t="n"/>
      <c r="AC5" s="236" t="n"/>
      <c r="AD5" s="236" t="n"/>
      <c r="AE5" s="236" t="n"/>
      <c r="AF5" s="236" t="n"/>
      <c r="AG5" s="236" t="n"/>
      <c r="AH5" s="236" t="n"/>
      <c r="AI5" s="236" t="n"/>
      <c r="AJ5" s="236" t="n"/>
      <c r="AK5" s="236" t="n"/>
      <c r="AL5" s="236" t="n"/>
      <c r="AM5" s="236" t="n"/>
      <c r="AN5" s="236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6" t="n"/>
    </row>
    <row r="6" spans="1:61">
      <c r="A6" s="102" t="s">
        <v>130</v>
      </c>
      <c r="B6" s="236" t="n">
        <v>20</v>
      </c>
      <c r="C6" s="236" t="n">
        <v>9</v>
      </c>
      <c r="D6" s="236" t="n">
        <v>19</v>
      </c>
      <c r="E6" s="236" t="n">
        <v>48</v>
      </c>
      <c r="F6" s="236" t="s">
        <v>56</v>
      </c>
      <c r="G6" s="236" t="s">
        <v>44</v>
      </c>
      <c r="H6" s="236" t="n"/>
      <c r="I6" s="236" t="n"/>
      <c r="J6" s="236" t="n"/>
      <c r="K6" s="236" t="n"/>
      <c r="L6" s="236" t="n"/>
      <c r="M6" s="236" t="n"/>
      <c r="N6" s="236" t="n"/>
      <c r="O6" s="236" t="n"/>
      <c r="P6" s="236" t="n"/>
      <c r="Q6" s="236" t="n"/>
      <c r="R6" s="236" t="n"/>
      <c r="S6" s="236" t="n"/>
      <c r="T6" s="236" t="n"/>
      <c r="U6" s="236" t="n"/>
      <c r="V6" s="236" t="n"/>
      <c r="W6" s="236" t="n"/>
      <c r="X6" s="236" t="n"/>
      <c r="Y6" s="236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6" t="n"/>
      <c r="AI6" s="236" t="n"/>
      <c r="AJ6" s="236" t="n"/>
      <c r="AK6" s="236" t="n"/>
      <c r="AL6" s="236" t="n"/>
      <c r="AM6" s="236" t="n"/>
      <c r="AN6" s="236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6" t="n"/>
    </row>
    <row r="7" spans="1:61">
      <c r="A7" s="102" t="s">
        <v>19</v>
      </c>
      <c r="B7" s="236" t="n">
        <v>19</v>
      </c>
      <c r="C7" s="236" t="n">
        <v>9</v>
      </c>
      <c r="D7" s="236" t="n">
        <v>18</v>
      </c>
      <c r="E7" s="236" t="n">
        <v>46</v>
      </c>
      <c r="F7" s="236" t="s">
        <v>161</v>
      </c>
      <c r="G7" s="236" t="s">
        <v>162</v>
      </c>
      <c r="H7" s="236" t="n"/>
      <c r="I7" s="236" t="n"/>
      <c r="J7" s="236" t="n"/>
      <c r="K7" s="236" t="n"/>
      <c r="L7" s="236" t="n"/>
      <c r="M7" s="236" t="n"/>
      <c r="N7" s="236" t="n"/>
      <c r="O7" s="236" t="n"/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36" t="n"/>
      <c r="AI7" s="236" t="n"/>
      <c r="AJ7" s="236" t="n"/>
      <c r="AK7" s="236" t="n"/>
      <c r="AL7" s="236" t="n"/>
      <c r="AM7" s="236" t="n"/>
      <c r="AN7" s="236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6" t="n"/>
    </row>
    <row r="8" spans="1:61">
      <c r="A8" s="102" t="s">
        <v>45</v>
      </c>
      <c r="B8" s="236" t="n">
        <v>4</v>
      </c>
      <c r="C8" s="236" t="n">
        <v>2</v>
      </c>
      <c r="D8" s="236" t="n">
        <v>4</v>
      </c>
      <c r="E8" s="236" t="n">
        <v>10</v>
      </c>
      <c r="F8" s="236" t="s">
        <v>40</v>
      </c>
      <c r="G8" s="236" t="s">
        <v>160</v>
      </c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236" t="n"/>
      <c r="W8" s="236" t="n"/>
      <c r="X8" s="236" t="n"/>
      <c r="Y8" s="236" t="n"/>
      <c r="Z8" s="236" t="n"/>
      <c r="AA8" s="236" t="n"/>
      <c r="AB8" s="236" t="n"/>
      <c r="AC8" s="236" t="n"/>
      <c r="AD8" s="236" t="n"/>
      <c r="AE8" s="236" t="n"/>
      <c r="AF8" s="236" t="n"/>
      <c r="AG8" s="236" t="n"/>
      <c r="AH8" s="236" t="n"/>
      <c r="AI8" s="236" t="n"/>
      <c r="AJ8" s="236" t="n"/>
      <c r="AK8" s="236" t="n"/>
      <c r="AL8" s="236" t="n"/>
      <c r="AM8" s="236" t="n"/>
      <c r="AN8" s="236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6" t="n"/>
    </row>
    <row r="9" spans="1:61">
      <c r="A9" s="102" t="s">
        <v>68</v>
      </c>
      <c r="B9" s="236" t="n">
        <v>9</v>
      </c>
      <c r="C9" s="236" t="n">
        <v>2</v>
      </c>
      <c r="D9" s="236" t="n">
        <v>10</v>
      </c>
      <c r="E9" s="236" t="n">
        <v>21</v>
      </c>
      <c r="F9" s="236" t="s">
        <v>59</v>
      </c>
      <c r="G9" s="236" t="s">
        <v>163</v>
      </c>
      <c r="H9" s="236" t="n"/>
      <c r="I9" s="236" t="n"/>
      <c r="J9" s="236" t="n"/>
      <c r="K9" s="236" t="n"/>
      <c r="L9" s="236" t="n"/>
      <c r="M9" s="236" t="n"/>
      <c r="N9" s="236" t="n"/>
      <c r="O9" s="236" t="n"/>
      <c r="P9" s="236" t="n"/>
      <c r="Q9" s="236" t="n"/>
      <c r="R9" s="236" t="n"/>
      <c r="S9" s="236" t="n"/>
      <c r="T9" s="236" t="n"/>
      <c r="U9" s="236" t="n"/>
      <c r="V9" s="236" t="n"/>
      <c r="W9" s="236" t="n"/>
      <c r="X9" s="236" t="n"/>
      <c r="Y9" s="236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36" t="n"/>
      <c r="AI9" s="236" t="n"/>
      <c r="AJ9" s="236" t="n"/>
      <c r="AK9" s="236" t="n"/>
      <c r="AL9" s="236" t="n"/>
      <c r="AM9" s="236" t="n"/>
      <c r="AN9" s="236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6" t="n"/>
    </row>
    <row r="10" spans="1:61">
      <c r="A10" s="102" t="s">
        <v>28</v>
      </c>
      <c r="B10" s="236" t="n">
        <v>1</v>
      </c>
      <c r="C10" s="236" t="n">
        <v>1</v>
      </c>
      <c r="D10" s="236" t="n">
        <v>1</v>
      </c>
      <c r="E10" s="236" t="n">
        <v>3</v>
      </c>
      <c r="F10" s="236" t="s">
        <v>47</v>
      </c>
      <c r="G10" s="236" t="s">
        <v>48</v>
      </c>
      <c r="H10" s="236" t="n"/>
      <c r="I10" s="236" t="n"/>
      <c r="J10" s="236" t="n"/>
      <c r="K10" s="236" t="n"/>
      <c r="L10" s="236" t="n"/>
      <c r="M10" s="236" t="n"/>
      <c r="N10" s="236" t="n"/>
      <c r="O10" s="236" t="n"/>
      <c r="P10" s="236" t="n"/>
      <c r="Q10" s="236" t="n"/>
      <c r="R10" s="236" t="n"/>
      <c r="S10" s="236" t="n"/>
      <c r="T10" s="236" t="n"/>
      <c r="U10" s="236" t="n"/>
      <c r="V10" s="236" t="n"/>
      <c r="W10" s="236" t="n"/>
      <c r="X10" s="236" t="n"/>
      <c r="Y10" s="236" t="n"/>
      <c r="Z10" s="236" t="n"/>
      <c r="AA10" s="236" t="n"/>
      <c r="AB10" s="236" t="n"/>
      <c r="AC10" s="236" t="n"/>
      <c r="AD10" s="236" t="n"/>
      <c r="AE10" s="236" t="n"/>
      <c r="AF10" s="236" t="n"/>
      <c r="AG10" s="236" t="n"/>
      <c r="AH10" s="236" t="n"/>
      <c r="AI10" s="236" t="n"/>
      <c r="AJ10" s="236" t="n"/>
      <c r="AK10" s="236" t="n"/>
      <c r="AL10" s="236" t="n"/>
      <c r="AM10" s="236" t="n"/>
      <c r="AN10" s="236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6" t="n"/>
    </row>
    <row r="11" spans="1:61">
      <c r="A11" s="102" t="s">
        <v>42</v>
      </c>
      <c r="B11" s="236" t="n">
        <v>13</v>
      </c>
      <c r="C11" s="236" t="n">
        <v>7</v>
      </c>
      <c r="D11" s="236" t="n">
        <v>15</v>
      </c>
      <c r="E11" s="236" t="n">
        <v>35</v>
      </c>
      <c r="F11" s="236" t="s">
        <v>164</v>
      </c>
      <c r="G11" s="236" t="s">
        <v>165</v>
      </c>
      <c r="H11" s="236" t="n"/>
      <c r="I11" s="236" t="n"/>
      <c r="J11" s="236" t="n"/>
      <c r="K11" s="236" t="n"/>
      <c r="L11" s="236" t="n"/>
      <c r="M11" s="236" t="n"/>
      <c r="N11" s="236" t="n"/>
      <c r="O11" s="236" t="n"/>
      <c r="P11" s="236" t="n"/>
      <c r="Q11" s="236" t="n"/>
      <c r="R11" s="236" t="n"/>
      <c r="S11" s="236" t="n"/>
      <c r="T11" s="236" t="n"/>
      <c r="U11" s="236" t="n"/>
      <c r="V11" s="236" t="n"/>
      <c r="W11" s="236" t="n"/>
      <c r="X11" s="236" t="n"/>
      <c r="Y11" s="236" t="n"/>
      <c r="Z11" s="236" t="n"/>
      <c r="AA11" s="236" t="n"/>
      <c r="AB11" s="236" t="n"/>
      <c r="AC11" s="236" t="n"/>
      <c r="AD11" s="236" t="n"/>
      <c r="AE11" s="236" t="n"/>
      <c r="AF11" s="236" t="n"/>
      <c r="AG11" s="236" t="n"/>
      <c r="AH11" s="236" t="n"/>
      <c r="AI11" s="236" t="n"/>
      <c r="AJ11" s="236" t="n"/>
      <c r="AK11" s="236" t="n"/>
      <c r="AL11" s="236" t="n"/>
      <c r="AM11" s="236" t="n"/>
      <c r="AN11" s="236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6" t="n"/>
    </row>
    <row r="12" spans="1:61">
      <c r="A12" s="102" t="s">
        <v>10</v>
      </c>
      <c r="B12" s="236" t="n">
        <v>18</v>
      </c>
      <c r="C12" s="236" t="n">
        <v>9</v>
      </c>
      <c r="D12" s="236" t="n">
        <v>21</v>
      </c>
      <c r="E12" s="236" t="n">
        <v>48</v>
      </c>
      <c r="F12" s="236" t="s">
        <v>53</v>
      </c>
      <c r="G12" s="236" t="s">
        <v>43</v>
      </c>
      <c r="H12" s="236" t="n"/>
      <c r="I12" s="236" t="n"/>
      <c r="J12" s="236" t="n"/>
      <c r="K12" s="236" t="n"/>
      <c r="L12" s="236" t="n"/>
      <c r="M12" s="236" t="n"/>
      <c r="N12" s="236" t="n"/>
      <c r="O12" s="236" t="n"/>
      <c r="P12" s="236" t="n"/>
      <c r="Q12" s="236" t="n"/>
      <c r="R12" s="236" t="n"/>
      <c r="S12" s="236" t="n"/>
      <c r="T12" s="236" t="n"/>
      <c r="U12" s="236" t="n"/>
      <c r="V12" s="236" t="n"/>
      <c r="W12" s="236" t="n"/>
      <c r="X12" s="236" t="n"/>
      <c r="Y12" s="236" t="n"/>
      <c r="Z12" s="236" t="n"/>
      <c r="AA12" s="236" t="n"/>
      <c r="AB12" s="236" t="n"/>
      <c r="AC12" s="236" t="n"/>
      <c r="AD12" s="236" t="n"/>
      <c r="AE12" s="236" t="n"/>
      <c r="AF12" s="236" t="n"/>
      <c r="AG12" s="236" t="n"/>
      <c r="AH12" s="236" t="n"/>
      <c r="AI12" s="236" t="n"/>
      <c r="AJ12" s="236" t="n"/>
      <c r="AK12" s="236" t="n"/>
      <c r="AL12" s="236" t="n"/>
      <c r="AM12" s="236" t="n"/>
      <c r="AN12" s="236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6" t="n"/>
    </row>
    <row r="13" spans="1:61">
      <c r="A13" s="102" t="s">
        <v>25</v>
      </c>
      <c r="B13" s="236" t="n">
        <v>9</v>
      </c>
      <c r="C13" s="236" t="n">
        <v>5</v>
      </c>
      <c r="D13" s="236" t="n">
        <v>11</v>
      </c>
      <c r="E13" s="236" t="n">
        <v>25</v>
      </c>
      <c r="F13" s="236" t="s">
        <v>166</v>
      </c>
      <c r="G13" s="236" t="s">
        <v>167</v>
      </c>
      <c r="H13" s="236" t="n"/>
      <c r="I13" s="236" t="n"/>
      <c r="J13" s="236" t="n"/>
      <c r="K13" s="236" t="n"/>
      <c r="L13" s="236" t="n"/>
      <c r="M13" s="236" t="n"/>
      <c r="N13" s="236" t="n"/>
      <c r="O13" s="236" t="n"/>
      <c r="P13" s="236" t="n"/>
      <c r="Q13" s="236" t="n"/>
      <c r="R13" s="236" t="n"/>
      <c r="S13" s="236" t="n"/>
      <c r="T13" s="236" t="n"/>
      <c r="U13" s="236" t="n"/>
      <c r="V13" s="236" t="n"/>
      <c r="W13" s="236" t="n"/>
      <c r="X13" s="236" t="n"/>
      <c r="Y13" s="236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36" t="n"/>
      <c r="AI13" s="236" t="n"/>
      <c r="AJ13" s="236" t="n"/>
      <c r="AK13" s="236" t="n"/>
      <c r="AL13" s="236" t="n"/>
      <c r="AM13" s="236" t="n"/>
      <c r="AN13" s="236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6" t="n"/>
    </row>
    <row r="14" spans="1:61">
      <c r="A14" s="102" t="s">
        <v>16</v>
      </c>
      <c r="B14" s="236" t="n">
        <v>5</v>
      </c>
      <c r="C14" s="236" t="n">
        <v>1</v>
      </c>
      <c r="D14" s="236" t="n">
        <v>7</v>
      </c>
      <c r="E14" s="236" t="n">
        <v>13</v>
      </c>
      <c r="F14" s="236" t="s">
        <v>114</v>
      </c>
      <c r="G14" s="236" t="s">
        <v>115</v>
      </c>
      <c r="H14" s="236" t="n"/>
      <c r="I14" s="236" t="n"/>
      <c r="J14" s="236" t="n"/>
      <c r="K14" s="236" t="n"/>
      <c r="L14" s="236" t="n"/>
      <c r="M14" s="236" t="n"/>
      <c r="N14" s="236" t="n"/>
      <c r="O14" s="236" t="n"/>
      <c r="P14" s="236" t="n"/>
      <c r="Q14" s="236" t="n"/>
      <c r="R14" s="236" t="n"/>
      <c r="S14" s="236" t="n"/>
      <c r="T14" s="236" t="n"/>
      <c r="U14" s="236" t="n"/>
      <c r="V14" s="236" t="n"/>
      <c r="W14" s="236" t="n"/>
      <c r="X14" s="236" t="n"/>
      <c r="Y14" s="236" t="n"/>
      <c r="Z14" s="236" t="n"/>
      <c r="AA14" s="236" t="n"/>
      <c r="AB14" s="236" t="n"/>
      <c r="AC14" s="236" t="n"/>
      <c r="AD14" s="236" t="n"/>
      <c r="AE14" s="236" t="n"/>
      <c r="AF14" s="236" t="n"/>
      <c r="AG14" s="236" t="n"/>
      <c r="AH14" s="236" t="n"/>
      <c r="AI14" s="236" t="n"/>
      <c r="AJ14" s="236" t="n"/>
      <c r="AK14" s="236" t="n"/>
      <c r="AL14" s="236" t="n"/>
      <c r="AM14" s="236" t="n"/>
      <c r="AN14" s="236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6" t="n"/>
    </row>
    <row r="15" spans="1:61">
      <c r="A15" s="102" t="s">
        <v>39</v>
      </c>
      <c r="B15" s="236" t="n">
        <v>10</v>
      </c>
      <c r="C15" s="236" t="n">
        <v>7</v>
      </c>
      <c r="D15" s="236" t="n">
        <v>15</v>
      </c>
      <c r="E15" s="236" t="n">
        <v>32</v>
      </c>
      <c r="F15" s="236" t="s">
        <v>168</v>
      </c>
      <c r="G15" s="236" t="s">
        <v>169</v>
      </c>
      <c r="H15" s="236" t="n"/>
      <c r="I15" s="236" t="n"/>
      <c r="J15" s="236" t="n"/>
      <c r="K15" s="236" t="n"/>
      <c r="L15" s="236" t="n"/>
      <c r="M15" s="236" t="n"/>
      <c r="N15" s="236" t="n"/>
      <c r="O15" s="236" t="n"/>
      <c r="P15" s="236" t="n"/>
      <c r="Q15" s="236" t="n"/>
      <c r="R15" s="236" t="n"/>
      <c r="S15" s="236" t="n"/>
      <c r="T15" s="236" t="n"/>
      <c r="U15" s="236" t="n"/>
      <c r="V15" s="236" t="n"/>
      <c r="W15" s="236" t="n"/>
      <c r="X15" s="236" t="n"/>
      <c r="Y15" s="236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36" t="n"/>
      <c r="AI15" s="236" t="n"/>
      <c r="AJ15" s="236" t="n"/>
      <c r="AK15" s="236" t="n"/>
      <c r="AL15" s="236" t="n"/>
      <c r="AM15" s="236" t="n"/>
      <c r="AN15" s="236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6" t="n"/>
    </row>
    <row r="16" spans="1:61">
      <c r="A16" s="102" t="s">
        <v>76</v>
      </c>
      <c r="B16" s="236" t="n">
        <v>9</v>
      </c>
      <c r="C16" s="236" t="n">
        <v>7</v>
      </c>
      <c r="D16" s="236" t="n">
        <v>19</v>
      </c>
      <c r="E16" s="236" t="n">
        <v>35</v>
      </c>
      <c r="F16" s="236" t="s">
        <v>170</v>
      </c>
      <c r="G16" s="236" t="s">
        <v>171</v>
      </c>
      <c r="H16" s="236" t="n"/>
      <c r="I16" s="236" t="n"/>
      <c r="J16" s="236" t="n"/>
      <c r="K16" s="236" t="n"/>
      <c r="L16" s="236" t="n"/>
      <c r="M16" s="236" t="n"/>
      <c r="N16" s="236" t="n"/>
      <c r="O16" s="236" t="n"/>
      <c r="P16" s="236" t="n"/>
      <c r="Q16" s="236" t="n"/>
      <c r="R16" s="236" t="n"/>
      <c r="S16" s="236" t="n"/>
      <c r="T16" s="236" t="n"/>
      <c r="U16" s="236" t="n"/>
      <c r="V16" s="236" t="n"/>
      <c r="W16" s="236" t="n"/>
      <c r="X16" s="236" t="n"/>
      <c r="Y16" s="236" t="n"/>
      <c r="Z16" s="236" t="n"/>
      <c r="AA16" s="236" t="n"/>
      <c r="AB16" s="236" t="n"/>
      <c r="AC16" s="236" t="n"/>
      <c r="AD16" s="236" t="n"/>
      <c r="AE16" s="236" t="n"/>
      <c r="AF16" s="236" t="n"/>
      <c r="AG16" s="236" t="n"/>
      <c r="AH16" s="236" t="n"/>
      <c r="AI16" s="236" t="n"/>
      <c r="AJ16" s="236" t="n"/>
      <c r="AK16" s="236" t="n"/>
      <c r="AL16" s="236" t="n"/>
      <c r="AM16" s="236" t="n"/>
      <c r="AN16" s="236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6" t="n"/>
    </row>
    <row r="17" spans="1:61">
      <c r="A17" s="102" t="s">
        <v>22</v>
      </c>
      <c r="B17" s="236" t="n">
        <v>6</v>
      </c>
      <c r="C17" s="236" t="n">
        <v>6</v>
      </c>
      <c r="D17" s="236" t="n">
        <v>14</v>
      </c>
      <c r="E17" s="236" t="n">
        <v>26</v>
      </c>
      <c r="F17" s="236" t="s">
        <v>172</v>
      </c>
      <c r="G17" s="236" t="s">
        <v>173</v>
      </c>
      <c r="H17" s="236" t="n"/>
      <c r="I17" s="236" t="n"/>
      <c r="J17" s="236" t="n"/>
      <c r="K17" s="236" t="n"/>
      <c r="L17" s="236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236" t="n"/>
      <c r="V17" s="236" t="n"/>
      <c r="W17" s="236" t="n"/>
      <c r="X17" s="236" t="n"/>
      <c r="Y17" s="236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36" t="n"/>
      <c r="AI17" s="236" t="n"/>
      <c r="AJ17" s="236" t="n"/>
      <c r="AK17" s="236" t="n"/>
      <c r="AL17" s="236" t="n"/>
      <c r="AM17" s="236" t="n"/>
      <c r="AN17" s="236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6" t="n"/>
    </row>
    <row r="18" spans="1:61">
      <c r="A18" s="102" t="s">
        <v>46</v>
      </c>
      <c r="B18" s="236" t="n">
        <v>2</v>
      </c>
      <c r="C18" s="236" t="n">
        <v>0</v>
      </c>
      <c r="D18" s="236" t="n">
        <v>0</v>
      </c>
      <c r="E18" s="236" t="n">
        <v>2</v>
      </c>
      <c r="F18" s="236" t="s">
        <v>29</v>
      </c>
      <c r="G18" s="236" t="s">
        <v>29</v>
      </c>
      <c r="H18" s="236" t="n"/>
      <c r="I18" s="236" t="n"/>
      <c r="J18" s="236" t="n"/>
      <c r="K18" s="236" t="n"/>
      <c r="L18" s="236" t="n"/>
      <c r="M18" s="236" t="n"/>
      <c r="N18" s="236" t="n"/>
      <c r="O18" s="236" t="n"/>
      <c r="P18" s="236" t="n"/>
      <c r="Q18" s="236" t="n"/>
      <c r="R18" s="236" t="n"/>
      <c r="S18" s="236" t="n"/>
      <c r="T18" s="236" t="n"/>
      <c r="U18" s="236" t="n"/>
      <c r="V18" s="236" t="n"/>
      <c r="W18" s="236" t="n"/>
      <c r="X18" s="236" t="n"/>
      <c r="Y18" s="236" t="n"/>
      <c r="Z18" s="236" t="n"/>
      <c r="AA18" s="236" t="n"/>
      <c r="AB18" s="236" t="n"/>
      <c r="AC18" s="236" t="n"/>
      <c r="AD18" s="236" t="n"/>
      <c r="AE18" s="236" t="n"/>
      <c r="AF18" s="236" t="n"/>
      <c r="AG18" s="236" t="n"/>
      <c r="AH18" s="236" t="n"/>
      <c r="AI18" s="236" t="n"/>
      <c r="AJ18" s="236" t="n"/>
      <c r="AK18" s="236" t="n"/>
      <c r="AL18" s="236" t="n"/>
      <c r="AM18" s="236" t="n"/>
      <c r="AN18" s="236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6" t="n"/>
    </row>
    <row r="19" spans="1:61">
      <c r="A19" s="102" t="s">
        <v>77</v>
      </c>
      <c r="B19" s="236" t="n"/>
      <c r="C19" s="236" t="n"/>
      <c r="D19" s="236" t="n"/>
      <c r="E19" s="236" t="n"/>
      <c r="F19" s="236" t="n"/>
      <c r="G19" s="236" t="n"/>
      <c r="H19" s="236" t="n"/>
      <c r="I19" s="236" t="n"/>
      <c r="J19" s="236" t="n"/>
      <c r="K19" s="236" t="n"/>
      <c r="L19" s="236" t="n"/>
      <c r="M19" s="236" t="n"/>
      <c r="N19" s="236" t="n"/>
      <c r="O19" s="236" t="n"/>
      <c r="P19" s="236" t="n"/>
      <c r="Q19" s="236" t="n"/>
      <c r="R19" s="236" t="n"/>
      <c r="S19" s="236" t="n"/>
      <c r="T19" s="236" t="n"/>
      <c r="U19" s="236" t="n"/>
      <c r="V19" s="236" t="n"/>
      <c r="W19" s="236" t="n"/>
      <c r="X19" s="236" t="n"/>
      <c r="Y19" s="236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36" t="n"/>
      <c r="AI19" s="236" t="n"/>
      <c r="AJ19" s="236" t="n"/>
      <c r="AK19" s="236" t="n"/>
      <c r="AL19" s="236" t="n"/>
      <c r="AM19" s="236" t="n"/>
      <c r="AN19" s="236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6" t="n"/>
    </row>
    <row r="20" spans="1:61">
      <c r="A20" s="102" t="s">
        <v>78</v>
      </c>
      <c r="B20" s="236" t="s">
        <v>174</v>
      </c>
      <c r="C20" s="236" t="n"/>
      <c r="D20" s="236" t="n"/>
      <c r="E20" s="236" t="n"/>
      <c r="F20" s="236" t="n"/>
      <c r="G20" s="236" t="n"/>
      <c r="H20" s="236" t="n"/>
      <c r="I20" s="236" t="n"/>
      <c r="J20" s="236" t="n"/>
      <c r="K20" s="236" t="n"/>
      <c r="L20" s="236" t="n"/>
      <c r="M20" s="236" t="n"/>
      <c r="N20" s="236" t="n"/>
      <c r="O20" s="236" t="n"/>
      <c r="P20" s="236" t="n"/>
      <c r="Q20" s="236" t="n"/>
      <c r="R20" s="236" t="n"/>
      <c r="S20" s="236" t="n"/>
      <c r="T20" s="236" t="n"/>
      <c r="U20" s="236" t="n"/>
      <c r="V20" s="236" t="n"/>
      <c r="W20" s="236" t="n"/>
      <c r="X20" s="236" t="n"/>
      <c r="Y20" s="236" t="n"/>
      <c r="Z20" s="236" t="n"/>
      <c r="AA20" s="236" t="n"/>
      <c r="AB20" s="236" t="n"/>
      <c r="AC20" s="236" t="n"/>
      <c r="AD20" s="236" t="n"/>
      <c r="AE20" s="236" t="n"/>
      <c r="AF20" s="236" t="n"/>
      <c r="AG20" s="236" t="n"/>
      <c r="AH20" s="236" t="n"/>
      <c r="AI20" s="236" t="n"/>
      <c r="AJ20" s="236" t="n"/>
      <c r="AK20" s="236" t="n"/>
      <c r="AL20" s="236" t="n"/>
      <c r="AM20" s="236" t="n"/>
      <c r="AN20" s="236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6" t="n"/>
    </row>
    <row r="21" spans="1:61">
      <c r="B21" s="236" t="n"/>
      <c r="C21" s="236" t="n"/>
      <c r="D21" s="236" t="n"/>
      <c r="E21" s="236" t="n"/>
      <c r="F21" s="236" t="n"/>
      <c r="G21" s="236" t="n"/>
      <c r="H21" s="236" t="n"/>
      <c r="I21" s="236" t="n"/>
      <c r="J21" s="236" t="n"/>
      <c r="K21" s="236" t="n"/>
      <c r="L21" s="236" t="n"/>
      <c r="M21" s="236" t="n"/>
      <c r="N21" s="236" t="n"/>
      <c r="O21" s="236" t="n"/>
      <c r="P21" s="236" t="n"/>
      <c r="Q21" s="236" t="n"/>
      <c r="R21" s="236" t="n"/>
      <c r="S21" s="236" t="n"/>
      <c r="T21" s="236" t="n"/>
      <c r="U21" s="236" t="n"/>
      <c r="V21" s="236" t="n"/>
      <c r="W21" s="236" t="n"/>
      <c r="X21" s="236" t="n"/>
      <c r="Y21" s="236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36" t="n"/>
      <c r="AI21" s="236" t="n"/>
      <c r="AJ21" s="236" t="n"/>
      <c r="AK21" s="236" t="n"/>
      <c r="AL21" s="236" t="n"/>
      <c r="AM21" s="236" t="n"/>
      <c r="AN21" s="236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6" t="n"/>
    </row>
    <row r="22" spans="1:61">
      <c r="B22" s="236" t="n"/>
      <c r="C22" s="236" t="n"/>
      <c r="D22" s="236" t="n"/>
      <c r="E22" s="236" t="n"/>
      <c r="F22" s="236" t="n"/>
      <c r="G22" s="236" t="n"/>
      <c r="H22" s="236" t="n"/>
      <c r="I22" s="236" t="n"/>
      <c r="J22" s="236" t="n"/>
      <c r="K22" s="236" t="n"/>
      <c r="L22" s="236" t="n"/>
      <c r="M22" s="236" t="n"/>
      <c r="N22" s="236" t="n"/>
      <c r="O22" s="236" t="n"/>
      <c r="P22" s="236" t="n"/>
      <c r="Q22" s="236" t="n"/>
      <c r="R22" s="236" t="n"/>
      <c r="S22" s="236" t="n"/>
      <c r="T22" s="236" t="n"/>
      <c r="U22" s="236" t="n"/>
      <c r="V22" s="236" t="n"/>
      <c r="W22" s="236" t="n"/>
      <c r="X22" s="236" t="n"/>
      <c r="Y22" s="236" t="n"/>
      <c r="Z22" s="236" t="n"/>
      <c r="AA22" s="236" t="n"/>
      <c r="AB22" s="236" t="n"/>
      <c r="AC22" s="236" t="n"/>
      <c r="AD22" s="236" t="n"/>
      <c r="AE22" s="236" t="n"/>
      <c r="AF22" s="236" t="n"/>
      <c r="AG22" s="236" t="n"/>
      <c r="AH22" s="236" t="n"/>
      <c r="AI22" s="236" t="n"/>
      <c r="AJ22" s="236" t="n"/>
      <c r="AK22" s="236" t="n"/>
      <c r="AL22" s="236" t="n"/>
      <c r="AM22" s="236" t="n"/>
      <c r="AN22" s="236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6" t="n"/>
    </row>
    <row r="23" spans="1:61">
      <c r="B23" s="236" t="n"/>
      <c r="C23" s="236" t="n"/>
      <c r="D23" s="236" t="n"/>
      <c r="E23" s="236" t="n"/>
      <c r="F23" s="236" t="n"/>
      <c r="G23" s="236" t="n"/>
      <c r="H23" s="236" t="n"/>
      <c r="I23" s="236" t="n"/>
      <c r="J23" s="236" t="n"/>
      <c r="K23" s="236" t="n"/>
      <c r="L23" s="236" t="n"/>
      <c r="M23" s="236" t="n"/>
      <c r="N23" s="236" t="n"/>
      <c r="O23" s="236" t="n"/>
      <c r="P23" s="236" t="n"/>
      <c r="Q23" s="236" t="n"/>
      <c r="R23" s="236" t="n"/>
      <c r="S23" s="236" t="n"/>
      <c r="T23" s="236" t="n"/>
      <c r="U23" s="236" t="n"/>
      <c r="V23" s="236" t="n"/>
      <c r="W23" s="236" t="n"/>
      <c r="X23" s="236" t="n"/>
      <c r="Y23" s="236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36" t="n"/>
      <c r="AI23" s="236" t="n"/>
      <c r="AJ23" s="236" t="n"/>
      <c r="AK23" s="236" t="n"/>
      <c r="AL23" s="236" t="n"/>
      <c r="AM23" s="236" t="n"/>
      <c r="AN23" s="236" t="n"/>
      <c r="AO23" s="236" t="n"/>
      <c r="AP23" s="236" t="n"/>
      <c r="AQ23" s="236" t="n"/>
      <c r="AR23" s="236" t="n"/>
      <c r="AS23" s="236" t="n"/>
      <c r="AT23" s="236" t="n"/>
      <c r="AU23" s="236" t="n"/>
      <c r="AV23" s="236" t="n"/>
      <c r="AW23" s="236" t="n"/>
      <c r="AX23" s="236" t="n"/>
      <c r="AY23" s="236" t="n"/>
      <c r="AZ23" s="236" t="n"/>
      <c r="BA23" s="236" t="n"/>
      <c r="BB23" s="236" t="n"/>
      <c r="BC23" s="236" t="n"/>
      <c r="BD23" s="236" t="n"/>
      <c r="BE23" s="236" t="n"/>
      <c r="BF23" s="236" t="n"/>
      <c r="BG23" s="236" t="n"/>
      <c r="BH23" s="236" t="n"/>
      <c r="BI23" s="236" t="n"/>
    </row>
    <row r="24" spans="1:61">
      <c r="B24" s="236" t="n"/>
      <c r="C24" s="236" t="n"/>
      <c r="D24" s="236" t="n"/>
      <c r="E24" s="236" t="n"/>
      <c r="F24" s="236" t="n"/>
      <c r="G24" s="236" t="n"/>
      <c r="H24" s="236" t="n"/>
      <c r="I24" s="236" t="n"/>
      <c r="J24" s="236" t="n"/>
      <c r="K24" s="236" t="n"/>
      <c r="L24" s="236" t="n"/>
      <c r="M24" s="236" t="n"/>
      <c r="N24" s="236" t="n"/>
      <c r="O24" s="236" t="n"/>
      <c r="P24" s="236" t="n"/>
      <c r="Q24" s="236" t="n"/>
      <c r="R24" s="236" t="n"/>
      <c r="S24" s="236" t="n"/>
      <c r="T24" s="236" t="n"/>
      <c r="U24" s="236" t="n"/>
      <c r="V24" s="236" t="n"/>
      <c r="W24" s="236" t="n"/>
      <c r="X24" s="236" t="n"/>
      <c r="Y24" s="236" t="n"/>
      <c r="Z24" s="236" t="n"/>
      <c r="AA24" s="236" t="n"/>
      <c r="AB24" s="236" t="n"/>
      <c r="AC24" s="236" t="n"/>
      <c r="AD24" s="236" t="n"/>
      <c r="AE24" s="236" t="n"/>
      <c r="AF24" s="236" t="n"/>
      <c r="AG24" s="236" t="n"/>
      <c r="AH24" s="236" t="n"/>
      <c r="AI24" s="236" t="n"/>
      <c r="AJ24" s="236" t="n"/>
      <c r="AK24" s="236" t="n"/>
      <c r="AL24" s="236" t="n"/>
      <c r="AM24" s="236" t="n"/>
      <c r="AN24" s="236" t="n"/>
      <c r="AO24" s="236" t="n"/>
      <c r="AP24" s="236" t="n"/>
      <c r="AQ24" s="236" t="n"/>
      <c r="AR24" s="236" t="n"/>
      <c r="AS24" s="236" t="n"/>
      <c r="AT24" s="236" t="n"/>
      <c r="AU24" s="236" t="n"/>
      <c r="AV24" s="236" t="n"/>
      <c r="AW24" s="236" t="n"/>
      <c r="AX24" s="236" t="n"/>
      <c r="AY24" s="236" t="n"/>
      <c r="AZ24" s="236" t="n"/>
      <c r="BA24" s="236" t="n"/>
      <c r="BB24" s="236" t="n"/>
      <c r="BC24" s="236" t="n"/>
      <c r="BD24" s="236" t="n"/>
      <c r="BE24" s="236" t="n"/>
      <c r="BF24" s="236" t="n"/>
      <c r="BG24" s="236" t="n"/>
      <c r="BH24" s="236" t="n"/>
      <c r="BI24" s="236" t="n"/>
    </row>
    <row r="25" spans="1:61">
      <c r="B25" s="236" t="n"/>
      <c r="C25" s="236" t="n"/>
      <c r="D25" s="236" t="n"/>
      <c r="E25" s="236" t="n"/>
      <c r="F25" s="236" t="n"/>
      <c r="G25" s="236" t="n"/>
      <c r="H25" s="236" t="n"/>
      <c r="I25" s="236" t="n"/>
      <c r="J25" s="236" t="n"/>
      <c r="K25" s="236" t="n"/>
      <c r="L25" s="236" t="n"/>
      <c r="M25" s="236" t="n"/>
      <c r="N25" s="236" t="n"/>
      <c r="O25" s="236" t="n"/>
      <c r="P25" s="236" t="n"/>
      <c r="Q25" s="236" t="n"/>
      <c r="R25" s="236" t="n"/>
      <c r="S25" s="236" t="n"/>
      <c r="T25" s="236" t="n"/>
      <c r="U25" s="236" t="n"/>
      <c r="V25" s="236" t="n"/>
      <c r="W25" s="236" t="n"/>
      <c r="X25" s="236" t="n"/>
      <c r="Y25" s="236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36" t="n"/>
      <c r="AI25" s="236" t="n"/>
      <c r="AJ25" s="236" t="n"/>
      <c r="AK25" s="236" t="n"/>
      <c r="AL25" s="236" t="n"/>
      <c r="AM25" s="236" t="n"/>
      <c r="AN25" s="236" t="n"/>
      <c r="AO25" s="236" t="n"/>
      <c r="AP25" s="236" t="n"/>
      <c r="AQ25" s="236" t="n"/>
      <c r="AR25" s="236" t="n"/>
      <c r="AS25" s="236" t="n"/>
      <c r="AT25" s="236" t="n"/>
      <c r="AU25" s="236" t="n"/>
      <c r="AV25" s="236" t="n"/>
      <c r="AW25" s="236" t="n"/>
      <c r="AX25" s="236" t="n"/>
      <c r="AY25" s="236" t="n"/>
      <c r="AZ25" s="236" t="n"/>
      <c r="BA25" s="236" t="n"/>
      <c r="BB25" s="236" t="n"/>
      <c r="BC25" s="236" t="n"/>
      <c r="BD25" s="236" t="n"/>
      <c r="BE25" s="236" t="n"/>
      <c r="BF25" s="236" t="n"/>
      <c r="BG25" s="236" t="n"/>
      <c r="BH25" s="236" t="n"/>
      <c r="BI25" s="236" t="n"/>
    </row>
    <row r="26" spans="1:61">
      <c r="B26" s="236" t="n"/>
      <c r="C26" s="236" t="n"/>
      <c r="D26" s="236" t="n"/>
      <c r="E26" s="236" t="n"/>
      <c r="F26" s="236" t="n"/>
      <c r="G26" s="236" t="n"/>
      <c r="H26" s="236" t="n"/>
      <c r="I26" s="236" t="n"/>
      <c r="J26" s="236" t="n"/>
      <c r="K26" s="236" t="n"/>
      <c r="L26" s="236" t="n"/>
      <c r="M26" s="236" t="n"/>
      <c r="N26" s="236" t="n"/>
      <c r="O26" s="236" t="n"/>
      <c r="P26" s="236" t="n"/>
      <c r="Q26" s="236" t="n"/>
      <c r="R26" s="236" t="n"/>
      <c r="S26" s="236" t="n"/>
      <c r="T26" s="236" t="n"/>
      <c r="U26" s="236" t="n"/>
      <c r="V26" s="236" t="n"/>
      <c r="W26" s="236" t="n"/>
      <c r="X26" s="236" t="n"/>
      <c r="Y26" s="236" t="n"/>
      <c r="Z26" s="236" t="n"/>
      <c r="AA26" s="236" t="n"/>
      <c r="AB26" s="236" t="n"/>
      <c r="AC26" s="236" t="n"/>
      <c r="AD26" s="236" t="n"/>
      <c r="AE26" s="236" t="n"/>
      <c r="AF26" s="236" t="n"/>
      <c r="AG26" s="236" t="n"/>
      <c r="AH26" s="236" t="n"/>
      <c r="AI26" s="236" t="n"/>
      <c r="AJ26" s="236" t="n"/>
      <c r="AK26" s="236" t="n"/>
      <c r="AL26" s="236" t="n"/>
      <c r="AM26" s="236" t="n"/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</row>
    <row r="27" spans="1:61">
      <c r="B27" s="236" t="n"/>
      <c r="C27" s="236" t="n"/>
      <c r="D27" s="236" t="n"/>
      <c r="E27" s="236" t="n"/>
      <c r="F27" s="236" t="n"/>
      <c r="G27" s="236" t="n"/>
      <c r="H27" s="236" t="n"/>
      <c r="I27" s="236" t="n"/>
      <c r="J27" s="236" t="n"/>
      <c r="K27" s="236" t="n"/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  <c r="W27" s="236" t="n"/>
      <c r="X27" s="236" t="n"/>
      <c r="Y27" s="236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36" t="n"/>
      <c r="AI27" s="236" t="n"/>
      <c r="AJ27" s="236" t="n"/>
      <c r="AK27" s="236" t="n"/>
      <c r="AL27" s="236" t="n"/>
      <c r="AM27" s="236" t="n"/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</row>
    <row r="28" spans="1:61">
      <c r="B28" s="236" t="n"/>
      <c r="C28" s="236" t="n"/>
      <c r="D28" s="236" t="n"/>
      <c r="E28" s="236" t="n"/>
      <c r="F28" s="236" t="n"/>
      <c r="G28" s="236" t="n"/>
      <c r="H28" s="236" t="n"/>
      <c r="I28" s="236" t="n"/>
      <c r="J28" s="236" t="n"/>
      <c r="K28" s="23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  <c r="W28" s="236" t="n"/>
      <c r="X28" s="236" t="n"/>
      <c r="Y28" s="236" t="n"/>
      <c r="Z28" s="236" t="n"/>
      <c r="AA28" s="236" t="n"/>
      <c r="AB28" s="236" t="n"/>
      <c r="AC28" s="236" t="n"/>
      <c r="AD28" s="236" t="n"/>
      <c r="AE28" s="236" t="n"/>
      <c r="AF28" s="236" t="n"/>
      <c r="AG28" s="236" t="n"/>
      <c r="AH28" s="236" t="n"/>
      <c r="AI28" s="236" t="n"/>
      <c r="AJ28" s="236" t="n"/>
      <c r="AK28" s="236" t="n"/>
      <c r="AL28" s="236" t="n"/>
      <c r="AM28" s="236" t="n"/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</row>
    <row r="29" spans="1:61">
      <c r="B29" s="236" t="n"/>
      <c r="C29" s="236" t="n"/>
      <c r="D29" s="236" t="n"/>
      <c r="E29" s="236" t="n"/>
      <c r="F29" s="236" t="n"/>
      <c r="G29" s="236" t="n"/>
      <c r="H29" s="236" t="n"/>
      <c r="I29" s="236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  <c r="W29" s="236" t="n"/>
      <c r="X29" s="236" t="n"/>
      <c r="Y29" s="236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36" t="n"/>
      <c r="AI29" s="236" t="n"/>
      <c r="AJ29" s="236" t="n"/>
      <c r="AK29" s="236" t="n"/>
      <c r="AL29" s="236" t="n"/>
      <c r="AM29" s="236" t="n"/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</row>
    <row r="30" spans="1:61">
      <c r="B30" s="236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  <c r="U30" s="236" t="n"/>
      <c r="V30" s="236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236" t="n"/>
      <c r="AG30" s="236" t="n"/>
      <c r="AH30" s="236" t="n"/>
      <c r="AI30" s="236" t="n"/>
      <c r="AJ30" s="236" t="n"/>
      <c r="AK30" s="236" t="n"/>
      <c r="AL30" s="236" t="n"/>
      <c r="AM30" s="236" t="n"/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</row>
    <row r="31" spans="1:61">
      <c r="B31" s="236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  <c r="W31" s="236" t="n"/>
      <c r="X31" s="236" t="n"/>
      <c r="Y31" s="236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36" t="n"/>
      <c r="AI31" s="236" t="n"/>
      <c r="AJ31" s="236" t="n"/>
      <c r="AK31" s="236" t="n"/>
      <c r="AL31" s="236" t="n"/>
      <c r="AM31" s="236" t="n"/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</row>
    <row r="32" spans="1:61">
      <c r="B32" s="236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6" t="n"/>
      <c r="Q32" s="236" t="n"/>
      <c r="R32" s="236" t="n"/>
      <c r="S32" s="236" t="n"/>
      <c r="T32" s="236" t="n"/>
      <c r="U32" s="236" t="n"/>
      <c r="V32" s="236" t="n"/>
      <c r="W32" s="236" t="n"/>
      <c r="X32" s="236" t="n"/>
      <c r="Y32" s="236" t="n"/>
      <c r="Z32" s="236" t="n"/>
      <c r="AA32" s="236" t="n"/>
      <c r="AB32" s="236" t="n"/>
      <c r="AC32" s="236" t="n"/>
      <c r="AD32" s="236" t="n"/>
      <c r="AE32" s="236" t="n"/>
      <c r="AF32" s="236" t="n"/>
      <c r="AG32" s="236" t="n"/>
      <c r="AH32" s="236" t="n"/>
      <c r="AI32" s="236" t="n"/>
      <c r="AJ32" s="236" t="n"/>
      <c r="AK32" s="236" t="n"/>
      <c r="AL32" s="236" t="n"/>
      <c r="AM32" s="236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</row>
    <row r="33" spans="1:61">
      <c r="B33" s="236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  <c r="V33" s="236" t="n"/>
      <c r="W33" s="236" t="n"/>
      <c r="X33" s="236" t="n"/>
      <c r="Y33" s="236" t="n"/>
      <c r="Z33" s="236" t="n"/>
      <c r="AA33" s="236" t="n"/>
      <c r="AB33" s="236" t="n"/>
      <c r="AC33" s="236" t="n"/>
      <c r="AD33" s="236" t="n"/>
      <c r="AE33" s="236" t="n"/>
      <c r="AF33" s="236" t="n"/>
      <c r="AG33" s="236" t="n"/>
      <c r="AH33" s="236" t="n"/>
      <c r="AI33" s="236" t="n"/>
      <c r="AJ33" s="236" t="n"/>
      <c r="AK33" s="236" t="n"/>
      <c r="AL33" s="236" t="n"/>
      <c r="AM33" s="236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</row>
    <row r="34" spans="1:61">
      <c r="B34" s="236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  <c r="S34" s="236" t="n"/>
      <c r="T34" s="236" t="n"/>
      <c r="U34" s="236" t="n"/>
      <c r="V34" s="236" t="n"/>
      <c r="W34" s="236" t="n"/>
      <c r="X34" s="236" t="n"/>
      <c r="Y34" s="236" t="n"/>
      <c r="Z34" s="236" t="n"/>
      <c r="AA34" s="236" t="n"/>
      <c r="AB34" s="236" t="n"/>
      <c r="AC34" s="236" t="n"/>
      <c r="AD34" s="236" t="n"/>
      <c r="AE34" s="236" t="n"/>
      <c r="AF34" s="236" t="n"/>
      <c r="AG34" s="236" t="n"/>
      <c r="AH34" s="236" t="n"/>
      <c r="AI34" s="236" t="n"/>
      <c r="AJ34" s="236" t="n"/>
      <c r="AK34" s="236" t="n"/>
      <c r="AL34" s="236" t="n"/>
      <c r="AM34" s="236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</row>
    <row r="35" spans="1:61">
      <c r="B35" s="236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  <c r="S35" s="236" t="n"/>
      <c r="T35" s="236" t="n"/>
      <c r="U35" s="236" t="n"/>
      <c r="V35" s="236" t="n"/>
      <c r="W35" s="236" t="n"/>
      <c r="X35" s="236" t="n"/>
      <c r="Y35" s="236" t="n"/>
      <c r="Z35" s="236" t="n"/>
      <c r="AA35" s="236" t="n"/>
      <c r="AB35" s="236" t="n"/>
      <c r="AC35" s="236" t="n"/>
      <c r="AD35" s="236" t="n"/>
      <c r="AE35" s="236" t="n"/>
      <c r="AF35" s="236" t="n"/>
      <c r="AG35" s="236" t="n"/>
      <c r="AH35" s="236" t="n"/>
      <c r="AI35" s="236" t="n"/>
      <c r="AJ35" s="236" t="n"/>
      <c r="AK35" s="236" t="n"/>
      <c r="AL35" s="236" t="n"/>
      <c r="AM35" s="236" t="n"/>
      <c r="AN35" s="236" t="n"/>
      <c r="AO35" s="236" t="n"/>
      <c r="AP35" s="236" t="n"/>
      <c r="AQ35" s="236" t="n"/>
      <c r="AR35" s="236" t="n"/>
      <c r="AS35" s="236" t="n"/>
      <c r="AT35" s="236" t="n"/>
      <c r="AU35" s="236" t="n"/>
      <c r="AV35" s="236" t="n"/>
      <c r="AW35" s="236" t="n"/>
      <c r="AX35" s="236" t="n"/>
      <c r="AY35" s="236" t="n"/>
      <c r="AZ35" s="236" t="n"/>
      <c r="BA35" s="236" t="n"/>
      <c r="BB35" s="236" t="n"/>
      <c r="BC35" s="236" t="n"/>
      <c r="BD35" s="236" t="n"/>
      <c r="BE35" s="236" t="n"/>
      <c r="BF35" s="236" t="n"/>
      <c r="BG35" s="236" t="n"/>
      <c r="BH35" s="236" t="n"/>
      <c r="BI35" s="236" t="n"/>
    </row>
    <row r="36" spans="1:61">
      <c r="B36" s="236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236" t="n"/>
      <c r="N36" s="236" t="n"/>
      <c r="O36" s="236" t="n"/>
      <c r="P36" s="236" t="n"/>
      <c r="Q36" s="236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  <c r="AA36" s="236" t="n"/>
      <c r="AB36" s="236" t="n"/>
      <c r="AC36" s="236" t="n"/>
      <c r="AD36" s="236" t="n"/>
      <c r="AE36" s="236" t="n"/>
      <c r="AF36" s="236" t="n"/>
      <c r="AG36" s="236" t="n"/>
      <c r="AH36" s="236" t="n"/>
      <c r="AI36" s="236" t="n"/>
      <c r="AJ36" s="236" t="n"/>
      <c r="AK36" s="236" t="n"/>
      <c r="AL36" s="236" t="n"/>
      <c r="AM36" s="236" t="n"/>
      <c r="AN36" s="236" t="n"/>
      <c r="AO36" s="236" t="n"/>
      <c r="AP36" s="236" t="n"/>
      <c r="AQ36" s="236" t="n"/>
      <c r="AR36" s="236" t="n"/>
      <c r="AS36" s="236" t="n"/>
      <c r="AT36" s="236" t="n"/>
      <c r="AU36" s="236" t="n"/>
      <c r="AV36" s="236" t="n"/>
      <c r="AW36" s="236" t="n"/>
      <c r="AX36" s="236" t="n"/>
      <c r="AY36" s="236" t="n"/>
      <c r="AZ36" s="236" t="n"/>
      <c r="BA36" s="236" t="n"/>
      <c r="BB36" s="236" t="n"/>
      <c r="BC36" s="236" t="n"/>
      <c r="BD36" s="236" t="n"/>
      <c r="BE36" s="236" t="n"/>
      <c r="BF36" s="236" t="n"/>
      <c r="BG36" s="236" t="n"/>
      <c r="BH36" s="236" t="n"/>
      <c r="BI36" s="236" t="n"/>
    </row>
    <row r="37" spans="1:61"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236" t="n"/>
      <c r="N37" s="236" t="n"/>
      <c r="O37" s="236" t="n"/>
      <c r="P37" s="236" t="n"/>
      <c r="Q37" s="236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  <c r="AA37" s="236" t="n"/>
      <c r="AB37" s="236" t="n"/>
      <c r="AC37" s="236" t="n"/>
      <c r="AD37" s="236" t="n"/>
      <c r="AE37" s="236" t="n"/>
      <c r="AF37" s="236" t="n"/>
      <c r="AG37" s="236" t="n"/>
      <c r="AH37" s="236" t="n"/>
      <c r="AI37" s="236" t="n"/>
      <c r="AJ37" s="236" t="n"/>
      <c r="AK37" s="236" t="n"/>
      <c r="AL37" s="236" t="n"/>
      <c r="AM37" s="236" t="n"/>
      <c r="AN37" s="236" t="n"/>
      <c r="AO37" s="236" t="n"/>
      <c r="AP37" s="236" t="n"/>
      <c r="AQ37" s="236" t="n"/>
      <c r="AR37" s="236" t="n"/>
      <c r="AS37" s="236" t="n"/>
      <c r="AT37" s="236" t="n"/>
      <c r="AU37" s="236" t="n"/>
      <c r="AV37" s="236" t="n"/>
      <c r="AW37" s="236" t="n"/>
      <c r="AX37" s="236" t="n"/>
      <c r="AY37" s="236" t="n"/>
      <c r="AZ37" s="236" t="n"/>
      <c r="BA37" s="236" t="n"/>
      <c r="BB37" s="236" t="n"/>
      <c r="BC37" s="236" t="n"/>
      <c r="BD37" s="236" t="n"/>
      <c r="BE37" s="236" t="n"/>
      <c r="BF37" s="236" t="n"/>
      <c r="BG37" s="236" t="n"/>
      <c r="BH37" s="236" t="n"/>
      <c r="BI37" s="236" t="n"/>
    </row>
    <row r="38" spans="1:61"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236" t="n"/>
      <c r="N38" s="236" t="n"/>
      <c r="O38" s="236" t="n"/>
      <c r="P38" s="236" t="n"/>
      <c r="Q38" s="236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</row>
    <row r="39" spans="1:61"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236" t="n"/>
      <c r="N39" s="236" t="n"/>
      <c r="O39" s="236" t="n"/>
      <c r="P39" s="236" t="n"/>
      <c r="Q39" s="236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  <c r="AA39" s="236" t="n"/>
      <c r="AB39" s="236" t="n"/>
      <c r="AC39" s="236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6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</row>
    <row r="40" spans="1:61"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36" t="n"/>
      <c r="P40" s="236" t="n"/>
      <c r="Q40" s="236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  <c r="AA40" s="236" t="n"/>
      <c r="AB40" s="236" t="n"/>
      <c r="AC40" s="236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6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</row>
    <row r="41" spans="1:61"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36" t="n"/>
      <c r="P41" s="236" t="n"/>
      <c r="Q41" s="236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  <c r="AA41" s="236" t="n"/>
      <c r="AB41" s="236" t="n"/>
      <c r="AC41" s="236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6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</row>
    <row r="42" spans="1:61"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236" t="n"/>
      <c r="N42" s="236" t="n"/>
      <c r="O42" s="236" t="n"/>
      <c r="P42" s="236" t="n"/>
      <c r="Q42" s="236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  <c r="AA42" s="236" t="n"/>
      <c r="AB42" s="236" t="n"/>
      <c r="AC42" s="236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6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</row>
    <row r="43" spans="1:61"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236" t="n"/>
      <c r="N43" s="236" t="n"/>
      <c r="O43" s="236" t="n"/>
      <c r="P43" s="236" t="n"/>
      <c r="Q43" s="236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  <c r="AA43" s="236" t="n"/>
      <c r="AB43" s="236" t="n"/>
      <c r="AC43" s="236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6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</row>
    <row r="44" spans="1:61"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236" t="n"/>
      <c r="N44" s="236" t="n"/>
      <c r="O44" s="236" t="n"/>
      <c r="P44" s="236" t="n"/>
      <c r="Q44" s="236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  <c r="AA44" s="236" t="n"/>
      <c r="AB44" s="236" t="n"/>
      <c r="AC44" s="236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6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</row>
    <row r="45" spans="1:61"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236" t="n"/>
      <c r="N45" s="236" t="n"/>
      <c r="O45" s="236" t="n"/>
      <c r="P45" s="236" t="n"/>
      <c r="Q45" s="236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  <c r="AA45" s="236" t="n"/>
      <c r="AB45" s="236" t="n"/>
      <c r="AC45" s="236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6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</row>
    <row r="46" spans="1:61"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236" t="n"/>
      <c r="N46" s="236" t="n"/>
      <c r="O46" s="236" t="n"/>
      <c r="P46" s="236" t="n"/>
      <c r="Q46" s="236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  <c r="AA46" s="236" t="n"/>
      <c r="AB46" s="236" t="n"/>
      <c r="AC46" s="236" t="n"/>
      <c r="AD46" s="236" t="n"/>
      <c r="AE46" s="236" t="n"/>
      <c r="AF46" s="236" t="n"/>
      <c r="AG46" s="236" t="n"/>
      <c r="AH46" s="236" t="n"/>
      <c r="AI46" s="236" t="n"/>
      <c r="AJ46" s="236" t="n"/>
      <c r="AK46" s="236" t="n"/>
      <c r="AL46" s="236" t="n"/>
      <c r="AM46" s="236" t="n"/>
      <c r="AN46" s="236" t="n"/>
      <c r="AO46" s="236" t="n"/>
      <c r="AP46" s="236" t="n"/>
      <c r="AQ46" s="236" t="n"/>
      <c r="AR46" s="236" t="n"/>
      <c r="AS46" s="236" t="n"/>
      <c r="AT46" s="236" t="n"/>
      <c r="AU46" s="236" t="n"/>
      <c r="AV46" s="236" t="n"/>
      <c r="AW46" s="236" t="n"/>
      <c r="AX46" s="236" t="n"/>
      <c r="AY46" s="236" t="n"/>
      <c r="AZ46" s="236" t="n"/>
      <c r="BA46" s="236" t="n"/>
      <c r="BB46" s="236" t="n"/>
      <c r="BC46" s="236" t="n"/>
      <c r="BD46" s="236" t="n"/>
      <c r="BE46" s="236" t="n"/>
      <c r="BF46" s="236" t="n"/>
      <c r="BG46" s="236" t="n"/>
      <c r="BH46" s="236" t="n"/>
      <c r="BI46" s="236" t="n"/>
    </row>
    <row r="47" spans="1:61"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236" t="n"/>
      <c r="N47" s="236" t="n"/>
      <c r="O47" s="236" t="n"/>
      <c r="P47" s="236" t="n"/>
      <c r="Q47" s="236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  <c r="AA47" s="236" t="n"/>
      <c r="AB47" s="236" t="n"/>
      <c r="AC47" s="236" t="n"/>
      <c r="AD47" s="236" t="n"/>
      <c r="AE47" s="236" t="n"/>
      <c r="AF47" s="236" t="n"/>
      <c r="AG47" s="236" t="n"/>
      <c r="AH47" s="236" t="n"/>
      <c r="AI47" s="236" t="n"/>
      <c r="AJ47" s="236" t="n"/>
      <c r="AK47" s="236" t="n"/>
      <c r="AL47" s="236" t="n"/>
      <c r="AM47" s="236" t="n"/>
      <c r="AN47" s="236" t="n"/>
      <c r="AO47" s="236" t="n"/>
      <c r="AP47" s="236" t="n"/>
      <c r="AQ47" s="236" t="n"/>
      <c r="AR47" s="236" t="n"/>
      <c r="AS47" s="236" t="n"/>
      <c r="AT47" s="236" t="n"/>
      <c r="AU47" s="236" t="n"/>
      <c r="AV47" s="236" t="n"/>
      <c r="AW47" s="236" t="n"/>
      <c r="AX47" s="236" t="n"/>
      <c r="AY47" s="236" t="n"/>
      <c r="AZ47" s="236" t="n"/>
      <c r="BA47" s="236" t="n"/>
      <c r="BB47" s="236" t="n"/>
      <c r="BC47" s="236" t="n"/>
      <c r="BD47" s="236" t="n"/>
      <c r="BE47" s="236" t="n"/>
      <c r="BF47" s="236" t="n"/>
      <c r="BG47" s="236" t="n"/>
      <c r="BH47" s="236" t="n"/>
      <c r="BI47" s="236" t="n"/>
    </row>
    <row r="48" spans="1:61">
      <c r="B48" s="236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236" t="n"/>
      <c r="N48" s="236" t="n"/>
      <c r="O48" s="236" t="n"/>
      <c r="P48" s="236" t="n"/>
      <c r="Q48" s="236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  <c r="AA48" s="236" t="n"/>
      <c r="AB48" s="236" t="n"/>
      <c r="AC48" s="236" t="n"/>
      <c r="AD48" s="236" t="n"/>
      <c r="AE48" s="236" t="n"/>
      <c r="AF48" s="236" t="n"/>
      <c r="AG48" s="236" t="n"/>
      <c r="AH48" s="236" t="n"/>
      <c r="AI48" s="236" t="n"/>
      <c r="AJ48" s="236" t="n"/>
      <c r="AK48" s="236" t="n"/>
      <c r="AL48" s="236" t="n"/>
      <c r="AM48" s="236" t="n"/>
      <c r="AN48" s="236" t="n"/>
      <c r="AO48" s="236" t="n"/>
      <c r="AP48" s="236" t="n"/>
      <c r="AQ48" s="236" t="n"/>
      <c r="AR48" s="236" t="n"/>
      <c r="AS48" s="236" t="n"/>
      <c r="AT48" s="236" t="n"/>
      <c r="AU48" s="236" t="n"/>
      <c r="AV48" s="236" t="n"/>
      <c r="AW48" s="236" t="n"/>
      <c r="AX48" s="236" t="n"/>
      <c r="AY48" s="236" t="n"/>
      <c r="AZ48" s="236" t="n"/>
      <c r="BA48" s="236" t="n"/>
      <c r="BB48" s="236" t="n"/>
      <c r="BC48" s="236" t="n"/>
      <c r="BD48" s="236" t="n"/>
      <c r="BE48" s="236" t="n"/>
      <c r="BF48" s="236" t="n"/>
      <c r="BG48" s="236" t="n"/>
      <c r="BH48" s="236" t="n"/>
      <c r="BI48" s="236" t="n"/>
    </row>
    <row r="49" spans="1:61">
      <c r="B49" s="236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236" t="n"/>
      <c r="N49" s="236" t="n"/>
      <c r="O49" s="236" t="n"/>
      <c r="P49" s="236" t="n"/>
      <c r="Q49" s="236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  <c r="AA49" s="236" t="n"/>
      <c r="AB49" s="236" t="n"/>
      <c r="AC49" s="236" t="n"/>
      <c r="AD49" s="236" t="n"/>
      <c r="AE49" s="236" t="n"/>
      <c r="AF49" s="236" t="n"/>
      <c r="AG49" s="236" t="n"/>
      <c r="AH49" s="236" t="n"/>
      <c r="AI49" s="236" t="n"/>
      <c r="AJ49" s="236" t="n"/>
      <c r="AK49" s="236" t="n"/>
      <c r="AL49" s="236" t="n"/>
      <c r="AM49" s="236" t="n"/>
      <c r="AN49" s="236" t="n"/>
      <c r="AO49" s="236" t="n"/>
      <c r="AP49" s="236" t="n"/>
      <c r="AQ49" s="236" t="n"/>
      <c r="AR49" s="236" t="n"/>
      <c r="AS49" s="236" t="n"/>
      <c r="AT49" s="236" t="n"/>
      <c r="AU49" s="236" t="n"/>
      <c r="AV49" s="236" t="n"/>
      <c r="AW49" s="236" t="n"/>
      <c r="AX49" s="236" t="n"/>
      <c r="AY49" s="236" t="n"/>
      <c r="AZ49" s="236" t="n"/>
      <c r="BA49" s="236" t="n"/>
      <c r="BB49" s="236" t="n"/>
      <c r="BC49" s="236" t="n"/>
      <c r="BD49" s="236" t="n"/>
      <c r="BE49" s="236" t="n"/>
      <c r="BF49" s="236" t="n"/>
      <c r="BG49" s="236" t="n"/>
      <c r="BH49" s="236" t="n"/>
      <c r="BI49" s="236" t="n"/>
    </row>
    <row r="50" spans="1:61">
      <c r="B50" s="236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236" t="n"/>
      <c r="N50" s="236" t="n"/>
      <c r="O50" s="236" t="n"/>
      <c r="P50" s="236" t="n"/>
      <c r="Q50" s="236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  <c r="AA50" s="236" t="n"/>
      <c r="AB50" s="236" t="n"/>
      <c r="AC50" s="236" t="n"/>
      <c r="AD50" s="236" t="n"/>
      <c r="AE50" s="236" t="n"/>
      <c r="AF50" s="236" t="n"/>
      <c r="AG50" s="236" t="n"/>
      <c r="AH50" s="236" t="n"/>
      <c r="AI50" s="236" t="n"/>
      <c r="AJ50" s="236" t="n"/>
      <c r="AK50" s="236" t="n"/>
      <c r="AL50" s="236" t="n"/>
      <c r="AM50" s="236" t="n"/>
      <c r="AN50" s="236" t="n"/>
      <c r="AO50" s="236" t="n"/>
      <c r="AP50" s="236" t="n"/>
      <c r="AQ50" s="236" t="n"/>
      <c r="AR50" s="236" t="n"/>
      <c r="AS50" s="236" t="n"/>
      <c r="AT50" s="236" t="n"/>
      <c r="AU50" s="236" t="n"/>
      <c r="AV50" s="236" t="n"/>
      <c r="AW50" s="236" t="n"/>
      <c r="AX50" s="236" t="n"/>
      <c r="AY50" s="236" t="n"/>
      <c r="AZ50" s="236" t="n"/>
      <c r="BA50" s="236" t="n"/>
      <c r="BB50" s="236" t="n"/>
      <c r="BC50" s="236" t="n"/>
      <c r="BD50" s="236" t="n"/>
      <c r="BE50" s="236" t="n"/>
      <c r="BF50" s="236" t="n"/>
      <c r="BG50" s="236" t="n"/>
      <c r="BH50" s="236" t="n"/>
      <c r="BI50" s="236" t="n"/>
    </row>
    <row r="51" spans="1:61">
      <c r="B51" s="236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236" t="n"/>
      <c r="N51" s="236" t="n"/>
      <c r="O51" s="236" t="n"/>
      <c r="P51" s="236" t="n"/>
      <c r="Q51" s="236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  <c r="AA51" s="236" t="n"/>
      <c r="AB51" s="236" t="n"/>
      <c r="AC51" s="236" t="n"/>
      <c r="AD51" s="236" t="n"/>
      <c r="AE51" s="236" t="n"/>
      <c r="AF51" s="236" t="n"/>
      <c r="AG51" s="236" t="n"/>
      <c r="AH51" s="236" t="n"/>
      <c r="AI51" s="236" t="n"/>
      <c r="AJ51" s="236" t="n"/>
      <c r="AK51" s="236" t="n"/>
      <c r="AL51" s="236" t="n"/>
      <c r="AM51" s="236" t="n"/>
      <c r="AN51" s="236" t="n"/>
      <c r="AO51" s="236" t="n"/>
      <c r="AP51" s="236" t="n"/>
      <c r="AQ51" s="236" t="n"/>
      <c r="AR51" s="236" t="n"/>
      <c r="AS51" s="236" t="n"/>
      <c r="AT51" s="236" t="n"/>
      <c r="AU51" s="236" t="n"/>
      <c r="AV51" s="236" t="n"/>
      <c r="AW51" s="236" t="n"/>
      <c r="AX51" s="236" t="n"/>
      <c r="AY51" s="236" t="n"/>
      <c r="AZ51" s="236" t="n"/>
      <c r="BA51" s="236" t="n"/>
      <c r="BB51" s="236" t="n"/>
      <c r="BC51" s="236" t="n"/>
      <c r="BD51" s="236" t="n"/>
      <c r="BE51" s="236" t="n"/>
      <c r="BF51" s="236" t="n"/>
      <c r="BG51" s="236" t="n"/>
      <c r="BH51" s="236" t="n"/>
      <c r="BI51" s="236" t="n"/>
    </row>
    <row r="52" spans="1:61">
      <c r="B52" s="236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236" t="n"/>
      <c r="N52" s="236" t="n"/>
      <c r="O52" s="236" t="n"/>
      <c r="P52" s="236" t="n"/>
      <c r="Q52" s="236" t="n"/>
      <c r="R52" s="236" t="n"/>
      <c r="S52" s="236" t="n"/>
      <c r="T52" s="236" t="n"/>
      <c r="U52" s="236" t="n"/>
      <c r="V52" s="236" t="n"/>
      <c r="W52" s="236" t="n"/>
      <c r="X52" s="236" t="n"/>
      <c r="Y52" s="236" t="n"/>
      <c r="Z52" s="236" t="n"/>
      <c r="AA52" s="236" t="n"/>
      <c r="AB52" s="236" t="n"/>
      <c r="AC52" s="236" t="n"/>
      <c r="AD52" s="236" t="n"/>
      <c r="AE52" s="236" t="n"/>
      <c r="AF52" s="236" t="n"/>
      <c r="AG52" s="236" t="n"/>
      <c r="AH52" s="236" t="n"/>
      <c r="AI52" s="236" t="n"/>
      <c r="AJ52" s="236" t="n"/>
      <c r="AK52" s="236" t="n"/>
      <c r="AL52" s="236" t="n"/>
      <c r="AM52" s="236" t="n"/>
      <c r="AN52" s="236" t="n"/>
      <c r="AO52" s="236" t="n"/>
      <c r="AP52" s="236" t="n"/>
      <c r="AQ52" s="236" t="n"/>
      <c r="AR52" s="236" t="n"/>
      <c r="AS52" s="236" t="n"/>
      <c r="AT52" s="236" t="n"/>
      <c r="AU52" s="236" t="n"/>
      <c r="AV52" s="236" t="n"/>
      <c r="AW52" s="236" t="n"/>
      <c r="AX52" s="236" t="n"/>
      <c r="AY52" s="236" t="n"/>
      <c r="AZ52" s="236" t="n"/>
      <c r="BA52" s="236" t="n"/>
      <c r="BB52" s="236" t="n"/>
      <c r="BC52" s="236" t="n"/>
      <c r="BD52" s="236" t="n"/>
      <c r="BE52" s="236" t="n"/>
      <c r="BF52" s="236" t="n"/>
      <c r="BG52" s="236" t="n"/>
      <c r="BH52" s="236" t="n"/>
      <c r="BI52" s="236" t="n"/>
    </row>
    <row r="53" spans="1:61">
      <c r="B53" s="236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236" t="n"/>
      <c r="N53" s="236" t="n"/>
      <c r="O53" s="236" t="n"/>
      <c r="P53" s="236" t="n"/>
      <c r="Q53" s="236" t="n"/>
      <c r="R53" s="236" t="n"/>
      <c r="S53" s="236" t="n"/>
      <c r="T53" s="236" t="n"/>
      <c r="U53" s="236" t="n"/>
      <c r="V53" s="236" t="n"/>
      <c r="W53" s="236" t="n"/>
      <c r="X53" s="236" t="n"/>
      <c r="Y53" s="236" t="n"/>
      <c r="Z53" s="236" t="n"/>
      <c r="AA53" s="236" t="n"/>
      <c r="AB53" s="236" t="n"/>
      <c r="AC53" s="236" t="n"/>
      <c r="AD53" s="236" t="n"/>
      <c r="AE53" s="236" t="n"/>
      <c r="AF53" s="236" t="n"/>
      <c r="AG53" s="236" t="n"/>
      <c r="AH53" s="236" t="n"/>
      <c r="AI53" s="236" t="n"/>
      <c r="AJ53" s="236" t="n"/>
      <c r="AK53" s="236" t="n"/>
      <c r="AL53" s="236" t="n"/>
      <c r="AM53" s="236" t="n"/>
      <c r="AN53" s="236" t="n"/>
      <c r="AO53" s="236" t="n"/>
      <c r="AP53" s="236" t="n"/>
      <c r="AQ53" s="236" t="n"/>
      <c r="AR53" s="236" t="n"/>
      <c r="AS53" s="236" t="n"/>
      <c r="AT53" s="236" t="n"/>
      <c r="AU53" s="236" t="n"/>
      <c r="AV53" s="236" t="n"/>
      <c r="AW53" s="236" t="n"/>
      <c r="AX53" s="236" t="n"/>
      <c r="AY53" s="236" t="n"/>
      <c r="AZ53" s="236" t="n"/>
      <c r="BA53" s="236" t="n"/>
      <c r="BB53" s="236" t="n"/>
      <c r="BC53" s="236" t="n"/>
      <c r="BD53" s="236" t="n"/>
      <c r="BE53" s="236" t="n"/>
      <c r="BF53" s="236" t="n"/>
      <c r="BG53" s="236" t="n"/>
      <c r="BH53" s="236" t="n"/>
      <c r="BI53" s="236" t="n"/>
    </row>
    <row r="54" spans="1:61">
      <c r="B54" s="236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236" t="n"/>
      <c r="N54" s="236" t="n"/>
      <c r="O54" s="236" t="n"/>
      <c r="P54" s="236" t="n"/>
      <c r="Q54" s="236" t="n"/>
      <c r="R54" s="236" t="n"/>
      <c r="S54" s="236" t="n"/>
      <c r="T54" s="236" t="n"/>
      <c r="U54" s="236" t="n"/>
      <c r="V54" s="236" t="n"/>
      <c r="W54" s="236" t="n"/>
      <c r="X54" s="236" t="n"/>
      <c r="Y54" s="236" t="n"/>
      <c r="Z54" s="236" t="n"/>
      <c r="AA54" s="236" t="n"/>
      <c r="AB54" s="236" t="n"/>
      <c r="AC54" s="236" t="n"/>
      <c r="AD54" s="236" t="n"/>
      <c r="AE54" s="236" t="n"/>
      <c r="AF54" s="236" t="n"/>
      <c r="AG54" s="236" t="n"/>
      <c r="AH54" s="236" t="n"/>
      <c r="AI54" s="236" t="n"/>
      <c r="AJ54" s="236" t="n"/>
      <c r="AK54" s="236" t="n"/>
      <c r="AL54" s="236" t="n"/>
      <c r="AM54" s="236" t="n"/>
      <c r="AN54" s="236" t="n"/>
      <c r="AO54" s="236" t="n"/>
      <c r="AP54" s="236" t="n"/>
      <c r="AQ54" s="236" t="n"/>
      <c r="AR54" s="236" t="n"/>
      <c r="AS54" s="236" t="n"/>
      <c r="AT54" s="236" t="n"/>
      <c r="AU54" s="236" t="n"/>
      <c r="AV54" s="236" t="n"/>
      <c r="AW54" s="236" t="n"/>
      <c r="AX54" s="236" t="n"/>
      <c r="AY54" s="236" t="n"/>
      <c r="AZ54" s="236" t="n"/>
      <c r="BA54" s="236" t="n"/>
      <c r="BB54" s="236" t="n"/>
      <c r="BC54" s="236" t="n"/>
      <c r="BD54" s="236" t="n"/>
      <c r="BE54" s="236" t="n"/>
      <c r="BF54" s="236" t="n"/>
      <c r="BG54" s="236" t="n"/>
      <c r="BH54" s="236" t="n"/>
      <c r="BI54" s="236" t="n"/>
    </row>
    <row r="55" spans="1:61">
      <c r="B55" s="236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236" t="n"/>
      <c r="N55" s="236" t="n"/>
      <c r="O55" s="236" t="n"/>
      <c r="P55" s="236" t="n"/>
      <c r="Q55" s="236" t="n"/>
      <c r="R55" s="236" t="n"/>
      <c r="S55" s="236" t="n"/>
      <c r="T55" s="236" t="n"/>
      <c r="U55" s="236" t="n"/>
      <c r="V55" s="236" t="n"/>
      <c r="W55" s="236" t="n"/>
      <c r="X55" s="236" t="n"/>
      <c r="Y55" s="236" t="n"/>
      <c r="Z55" s="236" t="n"/>
      <c r="AA55" s="236" t="n"/>
      <c r="AB55" s="236" t="n"/>
      <c r="AC55" s="236" t="n"/>
      <c r="AD55" s="236" t="n"/>
      <c r="AE55" s="236" t="n"/>
      <c r="AF55" s="236" t="n"/>
      <c r="AG55" s="236" t="n"/>
      <c r="AH55" s="236" t="n"/>
      <c r="AI55" s="236" t="n"/>
      <c r="AJ55" s="236" t="n"/>
      <c r="AK55" s="236" t="n"/>
      <c r="AL55" s="236" t="n"/>
      <c r="AM55" s="236" t="n"/>
      <c r="AN55" s="236" t="n"/>
      <c r="AO55" s="236" t="n"/>
      <c r="AP55" s="236" t="n"/>
      <c r="AQ55" s="236" t="n"/>
      <c r="AR55" s="236" t="n"/>
      <c r="AS55" s="236" t="n"/>
      <c r="AT55" s="236" t="n"/>
      <c r="AU55" s="236" t="n"/>
      <c r="AV55" s="236" t="n"/>
      <c r="AW55" s="236" t="n"/>
      <c r="AX55" s="236" t="n"/>
      <c r="AY55" s="236" t="n"/>
      <c r="AZ55" s="236" t="n"/>
      <c r="BA55" s="236" t="n"/>
      <c r="BB55" s="236" t="n"/>
      <c r="BC55" s="236" t="n"/>
      <c r="BD55" s="236" t="n"/>
      <c r="BE55" s="236" t="n"/>
      <c r="BF55" s="236" t="n"/>
      <c r="BG55" s="236" t="n"/>
      <c r="BH55" s="236" t="n"/>
      <c r="BI55" s="236" t="n"/>
    </row>
  </sheetData>
  <pageMargins bottom="1" footer="0.5" header="0.5" left="0.75" right="0.75" top="1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T19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7.43"/>
    <col customWidth="1" max="20" min="2" style="291" width="17.29"/>
  </cols>
  <sheetData>
    <row r="1" spans="1:20">
      <c r="A1" s="236" t="n">
        <v>0</v>
      </c>
      <c r="B1" s="278" t="s">
        <v>16</v>
      </c>
      <c r="D1" s="226" t="n">
        <v>200</v>
      </c>
      <c r="I1" s="226" t="n">
        <v>100</v>
      </c>
      <c r="J1" s="226" t="n">
        <v>100</v>
      </c>
      <c r="L1" s="276">
        <f>SUM(C1:K1)</f>
        <v/>
      </c>
    </row>
    <row r="2" spans="1:20">
      <c r="A2" s="236" t="n">
        <v>1</v>
      </c>
      <c r="B2" s="262" t="s">
        <v>8</v>
      </c>
      <c r="G2" s="226" t="n">
        <v>100</v>
      </c>
      <c r="H2" s="226" t="n">
        <v>100</v>
      </c>
      <c r="J2" s="226" t="n">
        <v>100</v>
      </c>
      <c r="L2" s="276">
        <f>SUM(C2:K2)</f>
        <v/>
      </c>
    </row>
    <row r="3" spans="1:20">
      <c r="A3" s="236" t="n">
        <v>1</v>
      </c>
      <c r="B3" s="262" t="s">
        <v>13</v>
      </c>
      <c r="C3" s="226" t="n">
        <v>300</v>
      </c>
      <c r="I3" s="226" t="n">
        <v>100</v>
      </c>
      <c r="J3" s="227" t="n">
        <v>100</v>
      </c>
      <c r="L3" s="276">
        <f>SUM(C3:K3)</f>
        <v/>
      </c>
    </row>
    <row r="4" spans="1:20">
      <c r="A4" s="236" t="n">
        <v>1</v>
      </c>
      <c r="B4" s="262" t="s">
        <v>215</v>
      </c>
      <c r="D4" s="227" t="n">
        <v>200</v>
      </c>
      <c r="F4" s="227" t="n">
        <v>100</v>
      </c>
      <c r="L4" s="276">
        <f>SUM(C4:K4)</f>
        <v/>
      </c>
    </row>
    <row r="5" spans="1:20">
      <c r="A5" s="236" t="n">
        <v>1</v>
      </c>
      <c r="B5" s="262" t="s">
        <v>28</v>
      </c>
      <c r="D5" s="226" t="n">
        <v>200</v>
      </c>
      <c r="L5" s="276">
        <f>SUM(C5:K5)</f>
        <v/>
      </c>
    </row>
    <row r="6" spans="1:20">
      <c r="A6" s="236" t="n">
        <v>2</v>
      </c>
      <c r="B6" s="272" t="s">
        <v>124</v>
      </c>
      <c r="C6" s="226" t="n">
        <v>300</v>
      </c>
      <c r="D6" s="227" t="n">
        <v>200</v>
      </c>
      <c r="F6" s="226" t="n">
        <v>100</v>
      </c>
      <c r="G6" s="226" t="n">
        <v>100</v>
      </c>
      <c r="H6" s="226" t="n">
        <v>100</v>
      </c>
      <c r="I6" s="226" t="n">
        <v>100</v>
      </c>
      <c r="J6" s="226" t="n">
        <v>100</v>
      </c>
      <c r="L6" s="276">
        <f>SUM(C6:K6)</f>
        <v/>
      </c>
    </row>
    <row r="7" spans="1:20">
      <c r="A7" s="236" t="n">
        <v>2</v>
      </c>
      <c r="B7" s="272" t="s">
        <v>10</v>
      </c>
      <c r="C7" s="226" t="n">
        <v>300</v>
      </c>
      <c r="D7" s="227" t="n">
        <v>200</v>
      </c>
      <c r="F7" s="227" t="n">
        <v>100</v>
      </c>
      <c r="G7" s="227" t="n">
        <v>100</v>
      </c>
      <c r="H7" s="227" t="n">
        <v>100</v>
      </c>
      <c r="I7" s="226" t="n">
        <v>100</v>
      </c>
      <c r="J7" s="226" t="n">
        <v>100</v>
      </c>
      <c r="L7" s="276">
        <f>SUM(C7:K7)</f>
        <v/>
      </c>
    </row>
    <row r="8" spans="1:20">
      <c r="A8" s="236" t="n">
        <v>2</v>
      </c>
      <c r="B8" s="272" t="s">
        <v>19</v>
      </c>
      <c r="C8" s="226" t="n">
        <v>300</v>
      </c>
      <c r="D8" s="226" t="n">
        <v>200</v>
      </c>
      <c r="F8" s="226" t="n">
        <v>100</v>
      </c>
      <c r="H8" s="227" t="n">
        <v>100</v>
      </c>
      <c r="I8" s="226" t="n">
        <v>100</v>
      </c>
      <c r="J8" s="226" t="n">
        <v>100</v>
      </c>
      <c r="L8" s="276">
        <f>SUM(C8:K8)</f>
        <v/>
      </c>
    </row>
    <row r="9" spans="1:20">
      <c r="A9" s="236" t="n">
        <v>2</v>
      </c>
      <c r="B9" s="272" t="s">
        <v>22</v>
      </c>
      <c r="F9" s="227" t="n">
        <v>100</v>
      </c>
      <c r="G9" s="226" t="n">
        <v>100</v>
      </c>
      <c r="H9" s="227" t="n">
        <v>100</v>
      </c>
      <c r="I9" s="226" t="n">
        <v>100</v>
      </c>
      <c r="J9" s="227" t="n">
        <v>100</v>
      </c>
      <c r="L9" s="276">
        <f>SUM(C9:K9)</f>
        <v/>
      </c>
    </row>
    <row r="10" spans="1:20">
      <c r="A10" s="236" t="n">
        <v>3</v>
      </c>
      <c r="B10" s="273" t="s">
        <v>242</v>
      </c>
      <c r="C10" s="226" t="n">
        <v>300</v>
      </c>
      <c r="D10" s="227" t="n">
        <v>200</v>
      </c>
      <c r="L10" s="276">
        <f>SUM(C10:K10)</f>
        <v/>
      </c>
    </row>
    <row r="11" spans="1:20">
      <c r="A11" s="236" t="n">
        <v>3</v>
      </c>
      <c r="B11" s="273" t="s">
        <v>187</v>
      </c>
      <c r="H11" s="226" t="n">
        <v>100</v>
      </c>
      <c r="I11" s="226" t="n">
        <v>100</v>
      </c>
      <c r="J11" s="226" t="n">
        <v>100</v>
      </c>
      <c r="L11" s="276">
        <f>SUM(C11:K11)</f>
        <v/>
      </c>
    </row>
    <row r="12" spans="1:20">
      <c r="A12" s="236" t="n">
        <v>3</v>
      </c>
      <c r="B12" s="273" t="s">
        <v>231</v>
      </c>
      <c r="C12" s="226" t="n">
        <v>300</v>
      </c>
      <c r="D12" s="226" t="n">
        <v>200</v>
      </c>
      <c r="F12" s="226" t="n">
        <v>100</v>
      </c>
      <c r="H12" s="226" t="n">
        <v>100</v>
      </c>
      <c r="I12" s="226" t="n">
        <v>100</v>
      </c>
      <c r="J12" s="227" t="n">
        <v>100</v>
      </c>
      <c r="L12" s="276">
        <f>SUM(C12:K12)</f>
        <v/>
      </c>
    </row>
    <row r="13" spans="1:20">
      <c r="A13" s="236" t="n">
        <v>3</v>
      </c>
      <c r="B13" s="273" t="s">
        <v>46</v>
      </c>
      <c r="D13" s="227" t="n">
        <v>200</v>
      </c>
      <c r="F13" s="227" t="n">
        <v>100</v>
      </c>
      <c r="G13" s="227" t="n">
        <v>100</v>
      </c>
      <c r="H13" s="227" t="n">
        <v>100</v>
      </c>
      <c r="J13" s="227" t="n">
        <v>100</v>
      </c>
      <c r="L13" s="276">
        <f>SUM(C13:K13)</f>
        <v/>
      </c>
    </row>
    <row r="14" spans="1:20">
      <c r="A14" s="236" t="n">
        <v>20</v>
      </c>
      <c r="B14" s="263" t="s">
        <v>193</v>
      </c>
      <c r="C14" s="226" t="n">
        <v>300</v>
      </c>
      <c r="D14" s="226" t="n">
        <v>200</v>
      </c>
      <c r="F14" s="226" t="n">
        <v>100</v>
      </c>
      <c r="G14" s="227" t="n">
        <v>100</v>
      </c>
      <c r="H14" s="227" t="n">
        <v>100</v>
      </c>
      <c r="I14" s="226" t="n">
        <v>100</v>
      </c>
      <c r="J14" s="227" t="n">
        <v>100</v>
      </c>
      <c r="L14" s="276">
        <f>SUM(C14:K14)</f>
        <v/>
      </c>
    </row>
    <row r="15" spans="1:20">
      <c r="A15" s="236" t="n">
        <v>30</v>
      </c>
      <c r="B15" s="263" t="s">
        <v>224</v>
      </c>
      <c r="H15" s="226" t="n"/>
      <c r="I15" s="226" t="n"/>
      <c r="J15" s="227" t="n"/>
      <c r="L15" s="276" t="n"/>
    </row>
    <row r="16" spans="1:20">
      <c r="A16" s="236" t="n">
        <v>80</v>
      </c>
      <c r="B16" s="34" t="s">
        <v>262</v>
      </c>
      <c r="C16" s="34">
        <f>SUM(C1:C15)</f>
        <v/>
      </c>
      <c r="D16" s="34">
        <f>SUM(D1:D15)</f>
        <v/>
      </c>
      <c r="E16" s="34">
        <f>SUM(E1:E15)</f>
        <v/>
      </c>
      <c r="F16" s="34">
        <f>SUM(F1:F15)</f>
        <v/>
      </c>
      <c r="G16" s="34">
        <f>SUM(G1:G15)</f>
        <v/>
      </c>
      <c r="H16" s="34">
        <f>SUM(H1:H15)</f>
        <v/>
      </c>
      <c r="I16" s="34">
        <f>SUM(I1:I15)</f>
        <v/>
      </c>
      <c r="J16" s="34">
        <f>SUM(J1:J15)</f>
        <v/>
      </c>
      <c r="K16" s="34">
        <f>SUM(K1:K15)</f>
        <v/>
      </c>
      <c r="L16" s="34">
        <f>SUM(C16:K16)</f>
        <v/>
      </c>
      <c r="M16" s="236" t="n"/>
      <c r="N16" s="236" t="n"/>
      <c r="O16" s="236" t="n"/>
      <c r="P16" s="236" t="n"/>
      <c r="Q16" s="236" t="n"/>
      <c r="R16" s="236" t="n"/>
      <c r="S16" s="236" t="n"/>
      <c r="T16" s="236" t="n"/>
    </row>
    <row r="17" spans="1:20">
      <c r="A17" s="257" t="n">
        <v>81</v>
      </c>
      <c r="B17" s="40" t="s">
        <v>263</v>
      </c>
      <c r="C17" s="229" t="n">
        <v>2000</v>
      </c>
      <c r="D17" s="229" t="n">
        <v>2000</v>
      </c>
      <c r="E17" s="229" t="n"/>
      <c r="F17" s="229" t="n">
        <v>750</v>
      </c>
      <c r="G17" s="229" t="n">
        <v>750</v>
      </c>
      <c r="H17" s="229" t="n">
        <v>750</v>
      </c>
      <c r="I17" s="229" t="n">
        <v>750</v>
      </c>
      <c r="J17" s="229" t="n">
        <v>750</v>
      </c>
      <c r="K17" s="229" t="n"/>
      <c r="L17" s="229">
        <f>SUM(C17:K17)</f>
        <v/>
      </c>
    </row>
    <row r="18" spans="1:20">
      <c r="A18" s="236" t="n">
        <v>90</v>
      </c>
      <c r="B18" s="218" t="s">
        <v>258</v>
      </c>
      <c r="D18" s="226" t="s">
        <v>620</v>
      </c>
      <c r="G18" s="226" t="s">
        <v>260</v>
      </c>
      <c r="H18" s="227" t="s">
        <v>621</v>
      </c>
      <c r="J18" s="254" t="s">
        <v>617</v>
      </c>
      <c r="L18" s="26">
        <f>L16-L17</f>
        <v/>
      </c>
    </row>
    <row r="19" spans="1:20">
      <c r="A19" s="236" t="n">
        <v>100</v>
      </c>
      <c r="B19" s="218" t="s">
        <v>245</v>
      </c>
      <c r="C19" s="182" t="n">
        <v>41001</v>
      </c>
      <c r="D19" s="182" t="n">
        <v>41004</v>
      </c>
      <c r="E19" s="182" t="n">
        <v>41008</v>
      </c>
      <c r="F19" s="182" t="n">
        <v>41011</v>
      </c>
      <c r="G19" s="182" t="n">
        <v>41015</v>
      </c>
      <c r="H19" s="182" t="n">
        <v>41018</v>
      </c>
      <c r="I19" s="182" t="n">
        <v>41022</v>
      </c>
      <c r="J19" s="182" t="n">
        <v>41025</v>
      </c>
      <c r="K19" s="182" t="n">
        <v>41029</v>
      </c>
      <c r="L19" s="16" t="s">
        <v>253</v>
      </c>
    </row>
  </sheetData>
  <pageMargins bottom="1" footer="0.5" header="0.5" left="0.75" right="0.75" top="1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T25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5"/>
    <col customWidth="1" max="2" min="2" style="291" width="10.71"/>
    <col customWidth="1" max="3" min="3" style="291" width="13.71"/>
    <col customWidth="1" max="8" min="4" style="291" width="17.29"/>
    <col customWidth="1" max="9" min="9" style="291" width="19.29"/>
    <col customWidth="1" max="20" min="10" style="291" width="17.29"/>
  </cols>
  <sheetData>
    <row r="1" spans="1:20">
      <c r="A1" s="257" t="n">
        <v>0</v>
      </c>
      <c r="B1" s="281" t="n">
        <v>31437</v>
      </c>
      <c r="C1" s="282" t="s">
        <v>622</v>
      </c>
      <c r="D1" s="278" t="s">
        <v>16</v>
      </c>
      <c r="J1" s="283" t="n">
        <v>0</v>
      </c>
      <c r="K1" s="283" t="n">
        <v>0</v>
      </c>
      <c r="L1" s="283" t="n">
        <v>0</v>
      </c>
      <c r="M1" s="283" t="n">
        <v>0</v>
      </c>
      <c r="N1" s="283" t="n">
        <v>0</v>
      </c>
      <c r="O1" s="283" t="n">
        <v>0</v>
      </c>
      <c r="P1" s="283" t="n">
        <v>0</v>
      </c>
    </row>
    <row r="2" spans="1:20">
      <c r="A2" s="257" t="n">
        <v>1</v>
      </c>
      <c r="B2" s="281" t="n">
        <v>29958</v>
      </c>
      <c r="C2" s="272" t="s">
        <v>623</v>
      </c>
      <c r="D2" s="262" t="s">
        <v>8</v>
      </c>
      <c r="E2" s="226" t="n">
        <v>1</v>
      </c>
      <c r="F2" s="226" t="n">
        <v>1</v>
      </c>
      <c r="G2" s="226" t="n">
        <v>1</v>
      </c>
      <c r="H2" s="226" t="n">
        <v>1</v>
      </c>
      <c r="I2" s="226" t="n">
        <v>1</v>
      </c>
      <c r="J2" s="226" t="n">
        <v>1</v>
      </c>
      <c r="K2" s="284" t="n">
        <v>2</v>
      </c>
      <c r="L2" s="284" t="n">
        <v>2</v>
      </c>
      <c r="N2" s="284" t="n">
        <v>2</v>
      </c>
      <c r="O2" s="284" t="n">
        <v>2</v>
      </c>
      <c r="P2" s="284" t="n">
        <v>2</v>
      </c>
    </row>
    <row r="3" spans="1:20">
      <c r="A3" s="257" t="n">
        <v>1</v>
      </c>
      <c r="B3" s="281" t="n">
        <v>31373</v>
      </c>
      <c r="C3" s="263" t="s">
        <v>624</v>
      </c>
      <c r="D3" s="262" t="s">
        <v>13</v>
      </c>
      <c r="E3" s="226" t="n">
        <v>1</v>
      </c>
      <c r="F3" s="226" t="n">
        <v>1</v>
      </c>
      <c r="G3" s="226" t="n">
        <v>1</v>
      </c>
      <c r="H3" s="226" t="n">
        <v>1</v>
      </c>
      <c r="I3" s="226" t="n">
        <v>1</v>
      </c>
      <c r="K3" s="226" t="n">
        <v>1</v>
      </c>
      <c r="L3" s="226" t="n">
        <v>1</v>
      </c>
      <c r="M3" s="226" t="n">
        <v>1</v>
      </c>
      <c r="N3" s="226" t="n">
        <v>1</v>
      </c>
      <c r="O3" s="226" t="n">
        <v>1</v>
      </c>
      <c r="P3" s="226" t="n">
        <v>1</v>
      </c>
    </row>
    <row r="4" spans="1:20">
      <c r="A4" s="257" t="n">
        <v>1</v>
      </c>
      <c r="B4" s="281" t="n">
        <v>31505</v>
      </c>
      <c r="C4" s="272" t="s">
        <v>623</v>
      </c>
      <c r="D4" s="262" t="s">
        <v>193</v>
      </c>
      <c r="E4" s="226" t="n">
        <v>1</v>
      </c>
      <c r="F4" s="226" t="n">
        <v>1</v>
      </c>
      <c r="G4" s="226" t="n">
        <v>1</v>
      </c>
      <c r="H4" s="226" t="n">
        <v>1</v>
      </c>
      <c r="I4" s="226" t="n">
        <v>1</v>
      </c>
      <c r="J4" s="226" t="n">
        <v>1</v>
      </c>
      <c r="K4" s="226" t="n">
        <v>1</v>
      </c>
      <c r="L4" s="226" t="n">
        <v>1</v>
      </c>
      <c r="M4" s="226" t="n">
        <v>1</v>
      </c>
      <c r="N4" s="226" t="n">
        <v>1</v>
      </c>
      <c r="O4" s="226" t="n">
        <v>1</v>
      </c>
      <c r="P4" s="226" t="n">
        <v>1</v>
      </c>
    </row>
    <row r="5" spans="1:20">
      <c r="A5" s="257" t="n">
        <v>1</v>
      </c>
      <c r="B5" s="281" t="n">
        <v>31649</v>
      </c>
      <c r="C5" s="263" t="s">
        <v>625</v>
      </c>
      <c r="D5" s="262" t="s">
        <v>28</v>
      </c>
      <c r="E5" s="226" t="n">
        <v>1</v>
      </c>
      <c r="F5" s="226" t="n">
        <v>1</v>
      </c>
      <c r="G5" s="226" t="n">
        <v>1</v>
      </c>
      <c r="I5" s="226" t="n">
        <v>1</v>
      </c>
      <c r="J5" s="226" t="n">
        <v>1</v>
      </c>
      <c r="K5" s="226" t="n">
        <v>1</v>
      </c>
      <c r="L5" s="226" t="n">
        <v>1</v>
      </c>
      <c r="M5" s="226" t="n">
        <v>1</v>
      </c>
      <c r="N5" s="226" t="n">
        <v>1</v>
      </c>
      <c r="O5" s="226" t="n">
        <v>1</v>
      </c>
      <c r="P5" s="284" t="n">
        <v>2</v>
      </c>
    </row>
    <row r="6" spans="1:20">
      <c r="A6" s="257" t="n">
        <v>2</v>
      </c>
      <c r="B6" s="281" t="n">
        <v>32198</v>
      </c>
      <c r="C6" s="272" t="s">
        <v>623</v>
      </c>
      <c r="D6" s="272" t="s">
        <v>206</v>
      </c>
      <c r="E6" s="226" t="n">
        <v>1</v>
      </c>
      <c r="G6" s="226" t="n">
        <v>1</v>
      </c>
      <c r="H6" s="226" t="n">
        <v>1</v>
      </c>
      <c r="I6" s="226" t="n">
        <v>1</v>
      </c>
      <c r="J6" s="226" t="n">
        <v>1</v>
      </c>
      <c r="P6" s="284" t="n">
        <v>2</v>
      </c>
    </row>
    <row r="7" spans="1:20">
      <c r="A7" s="257" t="n">
        <v>2</v>
      </c>
      <c r="B7" s="281" t="n">
        <v>32347</v>
      </c>
      <c r="C7" s="272" t="s">
        <v>623</v>
      </c>
      <c r="D7" s="272" t="s">
        <v>10</v>
      </c>
      <c r="E7" s="226" t="n">
        <v>1</v>
      </c>
      <c r="F7" s="283" t="n">
        <v>0</v>
      </c>
      <c r="G7" s="283" t="n">
        <v>0</v>
      </c>
      <c r="H7" s="283" t="n">
        <v>0</v>
      </c>
      <c r="I7" s="283" t="n">
        <v>0</v>
      </c>
      <c r="J7" s="226" t="n">
        <v>1</v>
      </c>
      <c r="K7" s="226" t="n">
        <v>1</v>
      </c>
      <c r="L7" s="226" t="n">
        <v>1</v>
      </c>
      <c r="M7" s="226" t="n">
        <v>1</v>
      </c>
      <c r="N7" s="226" t="n">
        <v>1</v>
      </c>
      <c r="O7" s="226" t="n">
        <v>1</v>
      </c>
      <c r="P7" s="226" t="n">
        <v>1</v>
      </c>
    </row>
    <row r="8" spans="1:20">
      <c r="A8" s="257" t="n">
        <v>2</v>
      </c>
      <c r="B8" s="281" t="n">
        <v>32179</v>
      </c>
      <c r="C8" s="262" t="s">
        <v>626</v>
      </c>
      <c r="D8" s="272" t="s">
        <v>215</v>
      </c>
      <c r="E8" s="226" t="n">
        <v>1</v>
      </c>
      <c r="F8" s="226" t="n">
        <v>1</v>
      </c>
      <c r="I8" s="284" t="n">
        <v>2</v>
      </c>
      <c r="J8" s="226" t="n">
        <v>1</v>
      </c>
      <c r="K8" s="226" t="n">
        <v>1</v>
      </c>
      <c r="L8" s="226" t="n">
        <v>1</v>
      </c>
      <c r="N8" s="226" t="n">
        <v>1</v>
      </c>
      <c r="O8" s="226" t="n">
        <v>1</v>
      </c>
      <c r="P8" s="226" t="n">
        <v>1</v>
      </c>
    </row>
    <row r="9" spans="1:20">
      <c r="A9" s="257" t="n">
        <v>2</v>
      </c>
      <c r="B9" s="281" t="n">
        <v>31549</v>
      </c>
      <c r="C9" s="263" t="s">
        <v>624</v>
      </c>
      <c r="D9" s="272" t="s">
        <v>19</v>
      </c>
      <c r="E9" s="284" t="n">
        <v>2</v>
      </c>
      <c r="F9" s="226" t="n">
        <v>1</v>
      </c>
      <c r="H9" s="226" t="n">
        <v>1</v>
      </c>
      <c r="J9" s="226" t="n">
        <v>1</v>
      </c>
      <c r="K9" s="226" t="n">
        <v>1</v>
      </c>
      <c r="L9" s="226" t="n">
        <v>1</v>
      </c>
      <c r="M9" s="226" t="n">
        <v>1</v>
      </c>
    </row>
    <row r="10" spans="1:20">
      <c r="A10" s="257" t="n">
        <v>3</v>
      </c>
      <c r="B10" s="281" t="n">
        <v>31603</v>
      </c>
      <c r="C10" s="272" t="s">
        <v>623</v>
      </c>
      <c r="D10" s="272" t="s">
        <v>124</v>
      </c>
      <c r="E10" s="284" t="n">
        <v>2</v>
      </c>
      <c r="K10" s="226" t="n">
        <v>1</v>
      </c>
      <c r="L10" s="226" t="n">
        <v>1</v>
      </c>
    </row>
    <row r="11" spans="1:20">
      <c r="A11" s="257" t="n">
        <v>3</v>
      </c>
      <c r="B11" s="281" t="n">
        <v>30090</v>
      </c>
      <c r="C11" s="262" t="s">
        <v>626</v>
      </c>
      <c r="D11" s="273" t="s">
        <v>31</v>
      </c>
    </row>
    <row r="12" spans="1:20">
      <c r="A12" s="257" t="n">
        <v>3</v>
      </c>
      <c r="B12" s="281" t="n">
        <v>29243</v>
      </c>
      <c r="C12" s="282" t="s">
        <v>622</v>
      </c>
      <c r="D12" s="273" t="s">
        <v>184</v>
      </c>
      <c r="E12" s="283" t="n">
        <v>0</v>
      </c>
    </row>
    <row r="13" spans="1:20">
      <c r="A13" s="257" t="n">
        <v>3</v>
      </c>
      <c r="B13" s="281" t="n">
        <v>29798</v>
      </c>
      <c r="C13" s="262" t="s">
        <v>626</v>
      </c>
      <c r="D13" s="273" t="s">
        <v>187</v>
      </c>
      <c r="E13" s="284" t="n">
        <v>2</v>
      </c>
      <c r="F13" s="226" t="n">
        <v>1</v>
      </c>
    </row>
    <row r="14" spans="1:20">
      <c r="A14" s="257" t="n">
        <v>3</v>
      </c>
      <c r="B14" s="281" t="n">
        <v>30032</v>
      </c>
      <c r="C14" s="263" t="s">
        <v>625</v>
      </c>
      <c r="D14" s="273" t="s">
        <v>231</v>
      </c>
      <c r="E14" s="284" t="n">
        <v>2</v>
      </c>
    </row>
    <row r="15" spans="1:20">
      <c r="A15" s="257" t="n">
        <v>3</v>
      </c>
      <c r="B15" s="281" t="n">
        <v>31325</v>
      </c>
      <c r="C15" s="263" t="s">
        <v>624</v>
      </c>
      <c r="D15" s="273" t="s">
        <v>46</v>
      </c>
    </row>
    <row r="16" spans="1:20">
      <c r="E16" s="227" t="s">
        <v>627</v>
      </c>
      <c r="F16" s="227" t="s">
        <v>628</v>
      </c>
      <c r="G16" s="227" t="s">
        <v>629</v>
      </c>
      <c r="H16" s="227" t="s">
        <v>630</v>
      </c>
      <c r="I16" s="227" t="s">
        <v>631</v>
      </c>
      <c r="J16" s="227" t="s">
        <v>632</v>
      </c>
      <c r="K16" s="227" t="s">
        <v>633</v>
      </c>
      <c r="L16" s="227" t="s">
        <v>629</v>
      </c>
      <c r="M16" s="227" t="s">
        <v>634</v>
      </c>
      <c r="N16" s="227" t="s">
        <v>635</v>
      </c>
      <c r="O16" s="227" t="s">
        <v>636</v>
      </c>
      <c r="P16" s="227" t="s">
        <v>637</v>
      </c>
    </row>
    <row r="17" spans="1:20">
      <c r="E17" s="226" t="s">
        <v>638</v>
      </c>
      <c r="F17" s="227" t="s">
        <v>639</v>
      </c>
      <c r="G17" s="227" t="s">
        <v>640</v>
      </c>
      <c r="H17" s="227" t="s">
        <v>641</v>
      </c>
      <c r="I17" s="227" t="s">
        <v>642</v>
      </c>
      <c r="J17" s="227" t="s">
        <v>643</v>
      </c>
      <c r="K17" s="226" t="s">
        <v>644</v>
      </c>
      <c r="L17" s="227" t="s">
        <v>645</v>
      </c>
      <c r="M17" s="227" t="s">
        <v>646</v>
      </c>
      <c r="N17" s="227" t="s">
        <v>643</v>
      </c>
      <c r="O17" s="227" t="s">
        <v>643</v>
      </c>
      <c r="P17" s="227" t="s">
        <v>647</v>
      </c>
    </row>
    <row r="18" spans="1:20">
      <c r="A18" s="236" t="n"/>
      <c r="B18" s="236" t="n"/>
      <c r="C18" s="236" t="n"/>
      <c r="D18" s="236" t="n"/>
      <c r="E18" s="236" t="n"/>
      <c r="F18" s="236" t="n"/>
      <c r="G18" s="236" t="s">
        <v>648</v>
      </c>
      <c r="H18" s="236" t="n"/>
      <c r="I18" s="236" t="n"/>
      <c r="J18" s="236" t="n"/>
      <c r="K18" s="286" t="n">
        <v>40999</v>
      </c>
      <c r="L18" s="286" t="n">
        <v>40999</v>
      </c>
      <c r="M18" s="286" t="n">
        <v>41000</v>
      </c>
      <c r="N18" s="286" t="n">
        <v>41006</v>
      </c>
      <c r="O18" s="286" t="n">
        <v>41006</v>
      </c>
      <c r="P18" s="286" t="n">
        <v>41007</v>
      </c>
      <c r="Q18" s="236" t="n"/>
      <c r="R18" s="236" t="n"/>
      <c r="S18" s="236" t="n"/>
      <c r="T18" s="236" t="n"/>
    </row>
    <row r="19" spans="1:20">
      <c r="E19" s="262" t="s">
        <v>8</v>
      </c>
      <c r="F19" s="287" t="n"/>
      <c r="G19" s="284" t="s">
        <v>649</v>
      </c>
      <c r="H19" s="262" t="s">
        <v>8</v>
      </c>
      <c r="I19" s="262" t="s">
        <v>193</v>
      </c>
      <c r="J19" s="262" t="s">
        <v>8</v>
      </c>
      <c r="K19" s="272" t="s">
        <v>215</v>
      </c>
      <c r="L19" s="272" t="s">
        <v>10</v>
      </c>
      <c r="N19" s="272" t="s">
        <v>215</v>
      </c>
      <c r="O19" s="262" t="s">
        <v>193</v>
      </c>
      <c r="P19" s="262" t="s">
        <v>193</v>
      </c>
    </row>
    <row r="20" spans="1:20">
      <c r="E20" s="287" t="n"/>
      <c r="F20" s="287" t="n"/>
      <c r="H20" s="262" t="s">
        <v>8</v>
      </c>
      <c r="I20" s="262" t="s">
        <v>13</v>
      </c>
      <c r="K20" s="272" t="s">
        <v>215</v>
      </c>
    </row>
    <row r="21" spans="1:20">
      <c r="A21" s="236" t="n"/>
      <c r="C21" s="218" t="n"/>
      <c r="H21" s="272" t="s">
        <v>206</v>
      </c>
      <c r="K21" s="262" t="s">
        <v>193</v>
      </c>
    </row>
    <row r="22" spans="1:20">
      <c r="B22" s="287" t="n"/>
      <c r="C22" s="288" t="n"/>
      <c r="D22" s="287" t="n"/>
      <c r="K22" s="262" t="s">
        <v>28</v>
      </c>
    </row>
    <row r="24" spans="1:20">
      <c r="B24" s="287" t="n"/>
      <c r="C24" s="287" t="n"/>
      <c r="D24" s="287" t="n"/>
    </row>
    <row r="25" spans="1:20">
      <c r="B25" s="287" t="n"/>
      <c r="C25" s="287" t="n"/>
      <c r="D25" s="287" t="n"/>
    </row>
  </sheetData>
  <pageMargins bottom="1" footer="0.5" header="0.5" left="0.75" right="0.75" top="1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K20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7.43"/>
    <col customWidth="1" max="20" min="2" style="291" width="17.29"/>
  </cols>
  <sheetData>
    <row r="1" spans="1:11">
      <c r="A1" s="236" t="n">
        <v>0</v>
      </c>
      <c r="B1" s="278" t="s">
        <v>16</v>
      </c>
      <c r="G1" s="226" t="n">
        <v>1</v>
      </c>
      <c r="H1" s="227" t="n">
        <v>2</v>
      </c>
      <c r="J1" s="226" t="n">
        <v>1</v>
      </c>
      <c r="K1" s="226" t="n">
        <v>1</v>
      </c>
    </row>
    <row r="2" spans="1:11">
      <c r="A2" s="236" t="n">
        <v>1</v>
      </c>
      <c r="B2" s="262" t="s">
        <v>8</v>
      </c>
      <c r="C2" s="226" t="n">
        <v>1</v>
      </c>
      <c r="F2" s="226" t="n">
        <v>1</v>
      </c>
      <c r="G2" s="226" t="n">
        <v>1</v>
      </c>
      <c r="H2" s="226" t="n">
        <v>1</v>
      </c>
    </row>
    <row r="3" spans="1:11">
      <c r="A3" s="236" t="n">
        <v>1</v>
      </c>
      <c r="B3" s="262" t="s">
        <v>215</v>
      </c>
      <c r="C3" s="227" t="n">
        <v>2</v>
      </c>
    </row>
    <row r="4" spans="1:11">
      <c r="A4" s="236" t="n">
        <v>1</v>
      </c>
      <c r="B4" s="262" t="s">
        <v>13</v>
      </c>
      <c r="C4" s="227" t="n">
        <v>2</v>
      </c>
      <c r="F4" s="226" t="n">
        <v>1</v>
      </c>
      <c r="J4" s="226" t="n">
        <v>1</v>
      </c>
      <c r="K4" s="226" t="n">
        <v>1</v>
      </c>
    </row>
    <row r="5" spans="1:11">
      <c r="A5" s="236" t="n">
        <v>1</v>
      </c>
      <c r="B5" s="262" t="s">
        <v>28</v>
      </c>
      <c r="G5" s="227" t="n">
        <v>2</v>
      </c>
      <c r="I5" s="226" t="n">
        <v>1</v>
      </c>
      <c r="K5" s="227" t="n">
        <v>2</v>
      </c>
    </row>
    <row r="6" spans="1:11">
      <c r="A6" s="236" t="n">
        <v>2</v>
      </c>
      <c r="B6" s="272" t="s">
        <v>10</v>
      </c>
      <c r="C6" s="226" t="n">
        <v>1</v>
      </c>
      <c r="D6" s="226" t="n">
        <v>1</v>
      </c>
      <c r="F6" s="226" t="n">
        <v>1</v>
      </c>
      <c r="G6" s="226" t="n">
        <v>1</v>
      </c>
      <c r="H6" s="227" t="n">
        <v>2</v>
      </c>
      <c r="I6" s="226" t="n">
        <v>1</v>
      </c>
      <c r="J6" s="226" t="n">
        <v>1</v>
      </c>
      <c r="K6" s="226" t="n">
        <v>1</v>
      </c>
    </row>
    <row r="7" spans="1:11">
      <c r="A7" s="236" t="n">
        <v>2</v>
      </c>
      <c r="B7" s="272" t="s">
        <v>19</v>
      </c>
      <c r="C7" s="227" t="n">
        <v>2</v>
      </c>
      <c r="D7" s="226" t="n">
        <v>1</v>
      </c>
      <c r="G7" s="226" t="n">
        <v>1</v>
      </c>
      <c r="H7" s="226" t="n">
        <v>1</v>
      </c>
      <c r="I7" s="226" t="n">
        <v>1</v>
      </c>
      <c r="J7" s="227" t="n">
        <v>2</v>
      </c>
      <c r="K7" s="226" t="n">
        <v>1</v>
      </c>
    </row>
    <row r="8" spans="1:11">
      <c r="A8" s="236" t="n">
        <v>2</v>
      </c>
      <c r="B8" s="272" t="s">
        <v>22</v>
      </c>
      <c r="C8" s="226" t="n">
        <v>1</v>
      </c>
      <c r="D8" s="226" t="n">
        <v>1</v>
      </c>
      <c r="I8" s="226" t="n">
        <v>1</v>
      </c>
      <c r="K8" s="227" t="n">
        <v>2</v>
      </c>
    </row>
    <row r="9" spans="1:11">
      <c r="A9" s="236" t="n">
        <v>2</v>
      </c>
      <c r="B9" s="272" t="s">
        <v>124</v>
      </c>
      <c r="D9" s="226" t="n">
        <v>1</v>
      </c>
      <c r="F9" s="226" t="n">
        <v>1</v>
      </c>
      <c r="H9" s="227" t="n">
        <v>2</v>
      </c>
      <c r="I9" s="226" t="n">
        <v>1</v>
      </c>
      <c r="J9" s="227" t="n">
        <v>2</v>
      </c>
      <c r="K9" s="226" t="n">
        <v>1</v>
      </c>
    </row>
    <row r="10" spans="1:11">
      <c r="A10" s="236" t="n">
        <v>3</v>
      </c>
      <c r="B10" s="273" t="s">
        <v>184</v>
      </c>
    </row>
    <row r="11" spans="1:11">
      <c r="A11" s="236" t="n">
        <v>3</v>
      </c>
      <c r="B11" s="273" t="s">
        <v>187</v>
      </c>
    </row>
    <row r="12" spans="1:11">
      <c r="A12" s="236" t="n">
        <v>3</v>
      </c>
      <c r="B12" s="273" t="s">
        <v>46</v>
      </c>
      <c r="H12" s="227" t="n">
        <v>2</v>
      </c>
      <c r="I12" s="226" t="n">
        <v>1</v>
      </c>
    </row>
    <row r="13" spans="1:11">
      <c r="A13" s="236" t="n">
        <v>3</v>
      </c>
      <c r="B13" s="273" t="s">
        <v>231</v>
      </c>
      <c r="C13" s="226" t="n">
        <v>1</v>
      </c>
      <c r="D13" s="226" t="n">
        <v>1</v>
      </c>
      <c r="F13" s="226" t="n">
        <v>1</v>
      </c>
      <c r="G13" s="227" t="n">
        <v>2</v>
      </c>
      <c r="H13" s="226" t="n">
        <v>1</v>
      </c>
      <c r="J13" s="226" t="n">
        <v>1</v>
      </c>
    </row>
    <row r="14" spans="1:11">
      <c r="A14" s="236" t="n">
        <v>3</v>
      </c>
      <c r="B14" s="273" t="s">
        <v>31</v>
      </c>
    </row>
    <row r="15" spans="1:11">
      <c r="A15" s="236" t="n">
        <v>3</v>
      </c>
      <c r="B15" s="273" t="s">
        <v>242</v>
      </c>
      <c r="I15" s="226" t="n">
        <v>1</v>
      </c>
      <c r="J15" s="227" t="n">
        <v>2</v>
      </c>
      <c r="K15" s="227" t="n">
        <v>2</v>
      </c>
    </row>
    <row r="16" spans="1:11">
      <c r="A16" s="236" t="n">
        <v>20</v>
      </c>
      <c r="B16" s="263" t="s">
        <v>206</v>
      </c>
      <c r="D16" s="226" t="n">
        <v>1</v>
      </c>
    </row>
    <row r="17" spans="1:11">
      <c r="A17" s="236" t="n">
        <v>20</v>
      </c>
      <c r="B17" s="263" t="s">
        <v>193</v>
      </c>
      <c r="C17" s="227" t="n">
        <v>2</v>
      </c>
      <c r="D17" s="226" t="n">
        <v>1</v>
      </c>
      <c r="F17" s="226" t="n">
        <v>1</v>
      </c>
      <c r="G17" s="227" t="n">
        <v>2</v>
      </c>
      <c r="H17" s="226" t="n">
        <v>1</v>
      </c>
      <c r="I17" s="226" t="n">
        <v>1</v>
      </c>
      <c r="J17" s="227" t="n">
        <v>2</v>
      </c>
      <c r="K17" s="227" t="n">
        <v>2</v>
      </c>
    </row>
    <row r="18" spans="1:11">
      <c r="A18" s="236" t="n">
        <v>20</v>
      </c>
      <c r="B18" s="263" t="s">
        <v>224</v>
      </c>
      <c r="G18" s="227" t="n">
        <v>2</v>
      </c>
      <c r="H18" s="236" t="n"/>
      <c r="K18" s="227" t="n">
        <v>2</v>
      </c>
    </row>
    <row r="19" spans="1:11">
      <c r="A19" s="236" t="n">
        <v>98</v>
      </c>
      <c r="B19" s="218" t="s">
        <v>258</v>
      </c>
      <c r="C19" s="227" t="s">
        <v>597</v>
      </c>
      <c r="G19" s="227" t="s">
        <v>650</v>
      </c>
      <c r="H19" s="285" t="s">
        <v>651</v>
      </c>
      <c r="K19" s="226" t="s">
        <v>652</v>
      </c>
    </row>
    <row r="20" spans="1:11">
      <c r="A20" s="236" t="n">
        <v>99</v>
      </c>
      <c r="B20" s="218" t="s">
        <v>245</v>
      </c>
      <c r="C20" s="182" t="n">
        <v>40969</v>
      </c>
      <c r="D20" s="182" t="n">
        <v>40973</v>
      </c>
      <c r="E20" s="182" t="n">
        <v>40976</v>
      </c>
      <c r="F20" s="182" t="n">
        <v>40980</v>
      </c>
      <c r="G20" s="182" t="n">
        <v>40983</v>
      </c>
      <c r="H20" s="182" t="n">
        <v>40987</v>
      </c>
      <c r="I20" s="182" t="n">
        <v>40990</v>
      </c>
      <c r="J20" s="182" t="n">
        <v>40994</v>
      </c>
      <c r="K20" s="182" t="n">
        <v>40997</v>
      </c>
    </row>
  </sheetData>
  <pageMargins bottom="1" footer="0.5" header="0.5" left="0.75" right="0.75" top="1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7.43"/>
    <col customWidth="1" max="20" min="2" style="291" width="17.29"/>
  </cols>
  <sheetData>
    <row r="1" spans="1:10">
      <c r="A1" s="236" t="n">
        <v>0</v>
      </c>
      <c r="B1" s="278" t="s">
        <v>16</v>
      </c>
    </row>
    <row r="2" spans="1:10">
      <c r="A2" s="236" t="n">
        <v>0</v>
      </c>
      <c r="B2" s="278" t="s">
        <v>184</v>
      </c>
    </row>
    <row r="3" spans="1:10">
      <c r="A3" s="236" t="n">
        <v>1</v>
      </c>
      <c r="B3" s="262" t="s">
        <v>8</v>
      </c>
      <c r="C3" s="226" t="n">
        <v>1</v>
      </c>
      <c r="D3" s="226" t="n">
        <v>1</v>
      </c>
      <c r="E3" s="226" t="n">
        <v>1</v>
      </c>
      <c r="F3" s="226" t="n">
        <v>1</v>
      </c>
      <c r="G3" s="226" t="n">
        <v>1</v>
      </c>
      <c r="H3" s="226" t="n">
        <v>1</v>
      </c>
      <c r="I3" s="226" t="n">
        <v>1</v>
      </c>
      <c r="J3" s="226" t="n">
        <v>1</v>
      </c>
    </row>
    <row r="4" spans="1:10">
      <c r="A4" s="236" t="n">
        <v>1</v>
      </c>
      <c r="B4" s="262" t="s">
        <v>215</v>
      </c>
      <c r="C4" s="226" t="n">
        <v>1</v>
      </c>
      <c r="D4" s="226" t="n">
        <v>1</v>
      </c>
      <c r="E4" s="226" t="n">
        <v>1</v>
      </c>
      <c r="G4" s="226" t="n">
        <v>1</v>
      </c>
      <c r="H4" s="226" t="n">
        <v>1</v>
      </c>
      <c r="I4" s="226" t="n">
        <v>1</v>
      </c>
      <c r="J4" s="226" t="n">
        <v>1</v>
      </c>
    </row>
    <row r="5" spans="1:10">
      <c r="A5" s="236" t="n">
        <v>1</v>
      </c>
      <c r="B5" s="262" t="s">
        <v>13</v>
      </c>
      <c r="C5" s="226" t="n">
        <v>1</v>
      </c>
      <c r="D5" s="226" t="n">
        <v>1</v>
      </c>
      <c r="E5" s="226" t="n">
        <v>1</v>
      </c>
      <c r="G5" s="226" t="n">
        <v>1</v>
      </c>
      <c r="I5" s="226" t="n">
        <v>1</v>
      </c>
    </row>
    <row r="6" spans="1:10">
      <c r="A6" s="236" t="n">
        <v>1</v>
      </c>
      <c r="B6" s="262" t="s">
        <v>10</v>
      </c>
      <c r="C6" s="227" t="n">
        <v>2</v>
      </c>
      <c r="D6" s="227" t="n">
        <v>2</v>
      </c>
      <c r="E6" s="227" t="n">
        <v>2</v>
      </c>
      <c r="F6" s="226" t="n">
        <v>1</v>
      </c>
      <c r="G6" s="226" t="n">
        <v>1</v>
      </c>
      <c r="J6" s="226" t="n">
        <v>1</v>
      </c>
    </row>
    <row r="7" spans="1:10">
      <c r="A7" s="236" t="n">
        <v>2</v>
      </c>
      <c r="B7" s="272" t="s">
        <v>19</v>
      </c>
      <c r="C7" s="226" t="n">
        <v>1</v>
      </c>
      <c r="D7" s="227" t="n">
        <v>2</v>
      </c>
      <c r="E7" s="226" t="n">
        <v>1</v>
      </c>
      <c r="F7" s="226" t="n">
        <v>1</v>
      </c>
      <c r="G7" s="226" t="n">
        <v>1</v>
      </c>
      <c r="H7" s="226" t="n">
        <v>1</v>
      </c>
      <c r="I7" s="227" t="n">
        <v>2</v>
      </c>
      <c r="J7" s="227" t="n">
        <v>2</v>
      </c>
    </row>
    <row r="8" spans="1:10">
      <c r="A8" s="236" t="n">
        <v>2</v>
      </c>
      <c r="B8" s="272" t="s">
        <v>22</v>
      </c>
      <c r="C8" s="227" t="n">
        <v>2</v>
      </c>
      <c r="D8" s="226" t="n">
        <v>1</v>
      </c>
      <c r="F8" s="227" t="n">
        <v>2</v>
      </c>
      <c r="G8" s="227" t="n">
        <v>2</v>
      </c>
      <c r="H8" s="227" t="n">
        <v>2</v>
      </c>
      <c r="I8" s="227" t="n">
        <v>2</v>
      </c>
      <c r="J8" s="226" t="n">
        <v>1</v>
      </c>
    </row>
    <row r="9" spans="1:10">
      <c r="A9" s="236" t="n">
        <v>2</v>
      </c>
      <c r="B9" s="272" t="s">
        <v>28</v>
      </c>
      <c r="D9" s="227" t="n">
        <v>2</v>
      </c>
      <c r="E9" s="226" t="n">
        <v>1</v>
      </c>
      <c r="G9" s="227" t="n">
        <v>2</v>
      </c>
      <c r="H9" s="227" t="n">
        <v>2</v>
      </c>
      <c r="I9" s="227" t="n">
        <v>2</v>
      </c>
    </row>
    <row r="10" spans="1:10">
      <c r="A10" s="236" t="n">
        <v>2</v>
      </c>
      <c r="B10" s="272" t="s">
        <v>124</v>
      </c>
      <c r="G10" s="227" t="n">
        <v>2</v>
      </c>
      <c r="H10" s="227" t="n">
        <v>2</v>
      </c>
      <c r="I10" s="226" t="n">
        <v>1</v>
      </c>
      <c r="J10" s="227" t="n">
        <v>2</v>
      </c>
    </row>
    <row r="11" spans="1:10">
      <c r="A11" s="236" t="n">
        <v>3</v>
      </c>
      <c r="B11" s="273" t="s">
        <v>187</v>
      </c>
      <c r="C11" s="227" t="n">
        <v>2</v>
      </c>
      <c r="D11" s="227" t="n">
        <v>2</v>
      </c>
      <c r="E11" s="227" t="n">
        <v>2</v>
      </c>
      <c r="F11" s="226" t="n">
        <v>1</v>
      </c>
      <c r="G11" s="227" t="n">
        <v>2</v>
      </c>
    </row>
    <row r="12" spans="1:10">
      <c r="A12" s="236" t="n">
        <v>3</v>
      </c>
      <c r="B12" s="273" t="s">
        <v>46</v>
      </c>
      <c r="D12" s="226" t="n">
        <v>1</v>
      </c>
      <c r="E12" s="227" t="n">
        <v>2</v>
      </c>
      <c r="F12" s="227" t="n">
        <v>2</v>
      </c>
    </row>
    <row r="13" spans="1:10">
      <c r="A13" s="236" t="n">
        <v>3</v>
      </c>
      <c r="B13" s="273" t="s">
        <v>231</v>
      </c>
      <c r="C13" s="227" t="n">
        <v>2</v>
      </c>
      <c r="D13" s="226" t="n">
        <v>1</v>
      </c>
      <c r="E13" s="226" t="n">
        <v>1</v>
      </c>
      <c r="F13" s="227" t="n">
        <v>2</v>
      </c>
      <c r="H13" s="226" t="n">
        <v>1</v>
      </c>
      <c r="I13" s="226" t="n">
        <v>1</v>
      </c>
    </row>
    <row r="14" spans="1:10">
      <c r="A14" s="236" t="n">
        <v>3</v>
      </c>
      <c r="B14" s="273" t="s">
        <v>31</v>
      </c>
    </row>
    <row r="15" spans="1:10">
      <c r="A15" s="236" t="n">
        <v>20</v>
      </c>
      <c r="B15" s="263" t="s">
        <v>206</v>
      </c>
      <c r="C15" s="227" t="n">
        <v>2</v>
      </c>
      <c r="D15" s="227" t="n">
        <v>2</v>
      </c>
      <c r="E15" s="227" t="n">
        <v>2</v>
      </c>
      <c r="F15" s="227" t="n">
        <v>2</v>
      </c>
    </row>
    <row r="16" spans="1:10">
      <c r="A16" s="236" t="n">
        <v>20</v>
      </c>
      <c r="B16" s="263" t="s">
        <v>193</v>
      </c>
      <c r="E16" s="227" t="n">
        <v>2</v>
      </c>
      <c r="F16" s="227" t="n">
        <v>2</v>
      </c>
      <c r="G16" s="227" t="n">
        <v>2</v>
      </c>
      <c r="H16" s="227" t="n">
        <v>2</v>
      </c>
      <c r="I16" s="227" t="n">
        <v>2</v>
      </c>
      <c r="J16" s="227" t="n">
        <v>2</v>
      </c>
    </row>
    <row r="17" spans="1:10">
      <c r="A17" s="236" t="n">
        <v>20</v>
      </c>
      <c r="B17" s="263" t="s">
        <v>224</v>
      </c>
      <c r="I17" s="227" t="n">
        <v>2</v>
      </c>
      <c r="J17" s="227" t="n">
        <v>2</v>
      </c>
    </row>
    <row r="18" spans="1:10">
      <c r="A18" s="236" t="n">
        <v>98</v>
      </c>
      <c r="B18" s="218" t="s">
        <v>258</v>
      </c>
      <c r="C18" s="226" t="s">
        <v>653</v>
      </c>
      <c r="D18" s="226" t="s">
        <v>340</v>
      </c>
      <c r="E18" s="226" t="s">
        <v>404</v>
      </c>
      <c r="F18" s="226" t="s">
        <v>328</v>
      </c>
      <c r="G18" s="227" t="s">
        <v>644</v>
      </c>
      <c r="H18" s="227" t="s">
        <v>418</v>
      </c>
      <c r="I18" s="227" t="s">
        <v>418</v>
      </c>
      <c r="J18" s="226" t="s">
        <v>654</v>
      </c>
    </row>
    <row r="19" spans="1:10">
      <c r="A19" s="236" t="n">
        <v>99</v>
      </c>
      <c r="B19" s="218" t="s">
        <v>245</v>
      </c>
      <c r="C19" s="182" t="n">
        <v>40941</v>
      </c>
      <c r="D19" s="182" t="n">
        <v>40945</v>
      </c>
      <c r="E19" s="182" t="n">
        <v>40948</v>
      </c>
      <c r="F19" s="182" t="n">
        <v>40952</v>
      </c>
      <c r="G19" s="182" t="n">
        <v>40955</v>
      </c>
      <c r="H19" s="182" t="n">
        <v>40959</v>
      </c>
      <c r="I19" s="182" t="n">
        <v>40962</v>
      </c>
      <c r="J19" s="182" t="n">
        <v>40966</v>
      </c>
    </row>
  </sheetData>
  <pageMargins bottom="1" footer="0.5" header="0.5" left="0.75" right="0.75" top="1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T100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57"/>
    <col customWidth="1" max="20" min="2" style="291" width="17.29"/>
  </cols>
  <sheetData>
    <row r="1" spans="1:20">
      <c r="A1" s="236" t="n">
        <v>0</v>
      </c>
      <c r="B1" s="278" t="s">
        <v>184</v>
      </c>
      <c r="F1" s="227" t="n">
        <v>2</v>
      </c>
      <c r="H1" s="226" t="n">
        <v>1</v>
      </c>
      <c r="I1" s="226" t="n">
        <v>1</v>
      </c>
    </row>
    <row r="2" spans="1:20">
      <c r="A2" s="236" t="n">
        <v>0</v>
      </c>
      <c r="B2" s="278" t="s">
        <v>16</v>
      </c>
      <c r="C2" s="227" t="n">
        <v>2</v>
      </c>
      <c r="G2" s="226" t="n">
        <v>1</v>
      </c>
      <c r="H2" s="227" t="n">
        <v>2</v>
      </c>
      <c r="I2" s="227" t="n">
        <v>2</v>
      </c>
      <c r="J2" s="227" t="n">
        <v>2</v>
      </c>
    </row>
    <row r="3" spans="1:20">
      <c r="A3" s="236" t="n">
        <v>1</v>
      </c>
      <c r="B3" s="262" t="s">
        <v>8</v>
      </c>
      <c r="C3" s="226" t="n">
        <v>1</v>
      </c>
      <c r="D3" s="226" t="n">
        <v>1</v>
      </c>
      <c r="E3" s="226" t="n">
        <v>1</v>
      </c>
      <c r="F3" s="226" t="n">
        <v>1</v>
      </c>
      <c r="G3" s="226" t="n">
        <v>1</v>
      </c>
      <c r="H3" s="226" t="n">
        <v>1</v>
      </c>
      <c r="I3" s="226" t="n">
        <v>1</v>
      </c>
      <c r="J3" s="226" t="n">
        <v>1</v>
      </c>
      <c r="K3" s="226" t="n">
        <v>1</v>
      </c>
    </row>
    <row r="4" spans="1:20">
      <c r="A4" s="236" t="n">
        <v>1</v>
      </c>
      <c r="B4" s="262" t="s">
        <v>215</v>
      </c>
      <c r="C4" s="226" t="n">
        <v>1</v>
      </c>
      <c r="D4" s="226" t="n">
        <v>1</v>
      </c>
      <c r="E4" s="226" t="n">
        <v>1</v>
      </c>
      <c r="F4" s="226" t="n">
        <v>1</v>
      </c>
      <c r="G4" s="226" t="n">
        <v>1</v>
      </c>
      <c r="H4" s="226" t="n">
        <v>1</v>
      </c>
      <c r="I4" s="226" t="n">
        <v>1</v>
      </c>
      <c r="J4" s="226" t="n">
        <v>1</v>
      </c>
      <c r="K4" s="226" t="n">
        <v>1</v>
      </c>
    </row>
    <row r="5" spans="1:20">
      <c r="A5" s="236" t="n">
        <v>1</v>
      </c>
      <c r="B5" s="262" t="s">
        <v>10</v>
      </c>
      <c r="C5" s="227" t="n">
        <v>2</v>
      </c>
      <c r="F5" s="226" t="n">
        <v>1</v>
      </c>
      <c r="G5" s="226" t="n">
        <v>1</v>
      </c>
      <c r="H5" s="226" t="n">
        <v>1</v>
      </c>
      <c r="I5" s="227" t="n">
        <v>2</v>
      </c>
      <c r="J5" s="227" t="n">
        <v>2</v>
      </c>
      <c r="K5" s="227" t="n">
        <v>2</v>
      </c>
    </row>
    <row r="6" spans="1:20">
      <c r="A6" s="236" t="n">
        <v>1</v>
      </c>
      <c r="B6" s="262" t="s">
        <v>13</v>
      </c>
      <c r="D6" s="226" t="n">
        <v>1</v>
      </c>
      <c r="E6" s="227" t="n">
        <v>2</v>
      </c>
      <c r="F6" s="226" t="n">
        <v>1</v>
      </c>
      <c r="G6" s="226" t="n">
        <v>1</v>
      </c>
      <c r="H6" s="226" t="n">
        <v>1</v>
      </c>
      <c r="J6" s="226" t="n">
        <v>1</v>
      </c>
      <c r="K6" s="226" t="n">
        <v>1</v>
      </c>
    </row>
    <row r="7" spans="1:20">
      <c r="A7" s="236" t="n">
        <v>2</v>
      </c>
      <c r="B7" s="272" t="s">
        <v>22</v>
      </c>
      <c r="C7" s="226" t="n">
        <v>1</v>
      </c>
      <c r="D7" s="227" t="n">
        <v>2</v>
      </c>
      <c r="E7" s="227" t="n">
        <v>2</v>
      </c>
      <c r="F7" s="226" t="n">
        <v>1</v>
      </c>
      <c r="G7" s="227" t="n">
        <v>2</v>
      </c>
      <c r="H7" s="227" t="n">
        <v>2</v>
      </c>
      <c r="K7" s="227" t="n">
        <v>2</v>
      </c>
    </row>
    <row r="8" spans="1:20">
      <c r="A8" s="236" t="n">
        <v>2</v>
      </c>
      <c r="B8" s="272" t="s">
        <v>19</v>
      </c>
      <c r="C8" s="226" t="n">
        <v>1</v>
      </c>
      <c r="D8" s="226" t="n">
        <v>1</v>
      </c>
      <c r="E8" s="226" t="n">
        <v>1</v>
      </c>
      <c r="F8" s="227" t="n">
        <v>2</v>
      </c>
      <c r="G8" s="226" t="n">
        <v>1</v>
      </c>
      <c r="H8" s="227" t="n">
        <v>2</v>
      </c>
      <c r="I8" s="227" t="n">
        <v>2</v>
      </c>
      <c r="J8" s="226" t="n">
        <v>1</v>
      </c>
    </row>
    <row r="9" spans="1:20">
      <c r="A9" s="236" t="n">
        <v>2</v>
      </c>
      <c r="B9" s="272" t="s">
        <v>124</v>
      </c>
      <c r="C9" s="226" t="n">
        <v>1</v>
      </c>
      <c r="D9" s="226" t="n">
        <v>1</v>
      </c>
    </row>
    <row r="10" spans="1:20">
      <c r="A10" s="236" t="n">
        <v>2</v>
      </c>
      <c r="B10" s="272" t="s">
        <v>28</v>
      </c>
      <c r="C10" s="227" t="n">
        <v>2</v>
      </c>
      <c r="G10" s="227" t="n">
        <v>2</v>
      </c>
    </row>
    <row r="11" spans="1:20">
      <c r="A11" s="236" t="n">
        <v>3</v>
      </c>
      <c r="B11" s="273" t="s">
        <v>231</v>
      </c>
      <c r="H11" s="226" t="n">
        <v>1</v>
      </c>
      <c r="I11" s="226" t="n">
        <v>1</v>
      </c>
      <c r="J11" s="227" t="n">
        <v>2</v>
      </c>
      <c r="K11" s="226" t="n">
        <v>1</v>
      </c>
    </row>
    <row r="12" spans="1:20">
      <c r="A12" s="236" t="n">
        <v>3</v>
      </c>
      <c r="B12" s="273" t="s">
        <v>187</v>
      </c>
      <c r="C12" s="226" t="n">
        <v>1</v>
      </c>
      <c r="F12" s="227" t="n">
        <v>2</v>
      </c>
      <c r="G12" s="227" t="n">
        <v>2</v>
      </c>
      <c r="H12" s="227" t="n">
        <v>2</v>
      </c>
      <c r="I12" s="226" t="n">
        <v>1</v>
      </c>
      <c r="J12" s="227" t="n">
        <v>2</v>
      </c>
      <c r="K12" s="227" t="n">
        <v>2</v>
      </c>
    </row>
    <row r="13" spans="1:20">
      <c r="A13" s="236" t="n">
        <v>3</v>
      </c>
      <c r="B13" s="273" t="s">
        <v>31</v>
      </c>
      <c r="C13" s="227" t="n">
        <v>2</v>
      </c>
      <c r="D13" s="227" t="n">
        <v>2</v>
      </c>
      <c r="E13" s="226" t="n">
        <v>1</v>
      </c>
      <c r="F13" s="226" t="n">
        <v>1</v>
      </c>
      <c r="H13" s="227" t="n">
        <v>2</v>
      </c>
    </row>
    <row r="14" spans="1:20">
      <c r="A14" s="236" t="n">
        <v>3</v>
      </c>
      <c r="B14" s="273" t="s">
        <v>46</v>
      </c>
      <c r="G14" s="227" t="n">
        <v>2</v>
      </c>
      <c r="I14" s="227" t="n">
        <v>2</v>
      </c>
    </row>
    <row r="15" spans="1:20">
      <c r="A15" s="236" t="n">
        <v>10</v>
      </c>
      <c r="B15" s="289" t="s">
        <v>243</v>
      </c>
      <c r="C15" s="227" t="n">
        <v>2</v>
      </c>
      <c r="D15" s="227" t="n">
        <v>2</v>
      </c>
    </row>
    <row r="16" spans="1:20">
      <c r="A16" s="236" t="n">
        <v>20</v>
      </c>
      <c r="B16" s="263" t="s">
        <v>193</v>
      </c>
      <c r="C16" s="226" t="n">
        <v>1</v>
      </c>
      <c r="D16" s="227" t="n">
        <v>2</v>
      </c>
      <c r="E16" s="227" t="n">
        <v>2</v>
      </c>
      <c r="F16" s="227" t="n">
        <v>2</v>
      </c>
      <c r="G16" s="227" t="n">
        <v>2</v>
      </c>
      <c r="H16" s="227" t="n">
        <v>2</v>
      </c>
    </row>
    <row r="17" spans="1:20">
      <c r="A17" s="236" t="n">
        <v>20</v>
      </c>
      <c r="B17" s="263" t="s">
        <v>206</v>
      </c>
      <c r="C17" s="227" t="n">
        <v>2</v>
      </c>
      <c r="D17" s="227" t="n">
        <v>2</v>
      </c>
      <c r="E17" s="227" t="n">
        <v>2</v>
      </c>
      <c r="F17" s="227" t="n">
        <v>2</v>
      </c>
      <c r="G17" s="227" t="n">
        <v>2</v>
      </c>
      <c r="H17" s="227" t="n">
        <v>2</v>
      </c>
      <c r="I17" s="227" t="n">
        <v>2</v>
      </c>
      <c r="J17" s="227" t="n">
        <v>2</v>
      </c>
      <c r="K17" s="227" t="n">
        <v>2</v>
      </c>
    </row>
    <row r="18" spans="1:20">
      <c r="A18" s="236" t="n">
        <v>20</v>
      </c>
      <c r="B18" s="263" t="s">
        <v>34</v>
      </c>
      <c r="F18" s="227" t="n">
        <v>2</v>
      </c>
    </row>
    <row r="19" spans="1:20">
      <c r="A19" s="236" t="n">
        <v>98</v>
      </c>
      <c r="B19" s="218" t="s">
        <v>258</v>
      </c>
      <c r="C19" s="226" t="s">
        <v>655</v>
      </c>
      <c r="D19" s="226" t="s">
        <v>656</v>
      </c>
      <c r="E19" s="226" t="s">
        <v>657</v>
      </c>
      <c r="F19" s="226" t="s">
        <v>404</v>
      </c>
      <c r="G19" s="226" t="s">
        <v>450</v>
      </c>
      <c r="H19" s="226" t="s">
        <v>658</v>
      </c>
      <c r="I19" s="227" t="s">
        <v>317</v>
      </c>
      <c r="J19" s="226" t="s">
        <v>287</v>
      </c>
      <c r="K19" s="226" t="s">
        <v>333</v>
      </c>
    </row>
    <row r="20" spans="1:20">
      <c r="A20" s="236" t="n">
        <v>99</v>
      </c>
      <c r="B20" s="218" t="s">
        <v>245</v>
      </c>
      <c r="C20" s="182" t="n">
        <v>40913</v>
      </c>
      <c r="D20" s="182" t="n">
        <v>40917</v>
      </c>
      <c r="E20" s="218" t="n"/>
      <c r="F20" s="182" t="n">
        <v>40920</v>
      </c>
      <c r="G20" s="182" t="n">
        <v>40924</v>
      </c>
      <c r="H20" s="182" t="n">
        <v>40927</v>
      </c>
      <c r="I20" s="182" t="n">
        <v>40931</v>
      </c>
      <c r="J20" s="182" t="n">
        <v>40934</v>
      </c>
      <c r="K20" s="182" t="n">
        <v>40938</v>
      </c>
    </row>
    <row r="22" spans="1:20">
      <c r="L22" s="290" t="n"/>
      <c r="N22" s="290" t="n"/>
      <c r="O22" s="290" t="n"/>
      <c r="P22" s="290" t="n"/>
      <c r="Q22" s="290" t="n"/>
      <c r="R22" s="290" t="n"/>
      <c r="S22" s="290" t="n"/>
      <c r="T22" s="290" t="n"/>
    </row>
    <row r="23" spans="1:20">
      <c r="A23" s="236" t="n"/>
    </row>
    <row r="24" spans="1:20">
      <c r="A24" s="236" t="n"/>
    </row>
    <row r="25" spans="1:20">
      <c r="A25" s="236" t="n"/>
    </row>
    <row r="26" spans="1:20">
      <c r="A26" s="236" t="n"/>
    </row>
    <row r="27" spans="1:20">
      <c r="A27" s="236" t="n"/>
    </row>
    <row r="28" spans="1:20">
      <c r="A28" s="236" t="n"/>
    </row>
    <row r="29" spans="1:20">
      <c r="A29" s="236" t="n"/>
    </row>
    <row r="30" spans="1:20">
      <c r="A30" s="236" t="n"/>
    </row>
    <row r="31" spans="1:20">
      <c r="A31" s="236" t="n"/>
    </row>
    <row r="32" spans="1:20">
      <c r="A32" s="236" t="n"/>
    </row>
    <row r="33" spans="1:20">
      <c r="A33" s="236" t="n"/>
    </row>
    <row r="34" spans="1:20">
      <c r="A34" s="236" t="n"/>
    </row>
    <row r="35" spans="1:20">
      <c r="A35" s="236" t="n"/>
    </row>
    <row r="36" spans="1:20">
      <c r="A36" s="236" t="n"/>
    </row>
    <row r="37" spans="1:20">
      <c r="A37" s="236" t="n"/>
    </row>
    <row r="38" spans="1:20">
      <c r="A38" s="236" t="n"/>
    </row>
    <row r="39" spans="1:20">
      <c r="A39" s="236" t="n"/>
    </row>
    <row r="40" spans="1:20">
      <c r="A40" s="236" t="n"/>
    </row>
    <row r="41" spans="1:20">
      <c r="A41" s="236" t="n"/>
    </row>
    <row r="42" spans="1:20">
      <c r="A42" s="236" t="n"/>
    </row>
    <row r="43" spans="1:20">
      <c r="A43" s="236" t="n"/>
    </row>
    <row r="44" spans="1:20">
      <c r="A44" s="236" t="n"/>
    </row>
    <row r="45" spans="1:20">
      <c r="A45" s="236" t="n"/>
    </row>
    <row r="46" spans="1:20">
      <c r="A46" s="236" t="n"/>
    </row>
    <row r="47" spans="1:20">
      <c r="A47" s="236" t="n"/>
    </row>
    <row r="48" spans="1:20">
      <c r="A48" s="236" t="n"/>
    </row>
    <row r="49" spans="1:20">
      <c r="A49" s="236" t="n"/>
    </row>
    <row r="50" spans="1:20">
      <c r="A50" s="236" t="n"/>
    </row>
    <row r="51" spans="1:20">
      <c r="A51" s="236" t="n"/>
    </row>
    <row r="52" spans="1:20">
      <c r="A52" s="236" t="n"/>
    </row>
    <row r="53" spans="1:20">
      <c r="A53" s="236" t="n"/>
    </row>
    <row r="54" spans="1:20">
      <c r="A54" s="236" t="n"/>
    </row>
    <row r="55" spans="1:20">
      <c r="A55" s="236" t="n"/>
    </row>
    <row r="56" spans="1:20">
      <c r="A56" s="236" t="n"/>
    </row>
    <row r="57" spans="1:20">
      <c r="A57" s="236" t="n"/>
    </row>
    <row r="58" spans="1:20">
      <c r="A58" s="236" t="n"/>
    </row>
    <row r="59" spans="1:20">
      <c r="A59" s="236" t="n"/>
    </row>
    <row r="60" spans="1:20">
      <c r="A60" s="236" t="n"/>
    </row>
    <row r="61" spans="1:20">
      <c r="A61" s="236" t="n"/>
    </row>
    <row r="62" spans="1:20">
      <c r="A62" s="236" t="n"/>
    </row>
    <row r="63" spans="1:20">
      <c r="A63" s="236" t="n"/>
    </row>
    <row r="64" spans="1:20">
      <c r="A64" s="236" t="n"/>
    </row>
    <row r="65" spans="1:20">
      <c r="A65" s="236" t="n"/>
    </row>
    <row r="66" spans="1:20">
      <c r="A66" s="236" t="n"/>
    </row>
    <row r="67" spans="1:20">
      <c r="A67" s="236" t="n"/>
    </row>
    <row r="68" spans="1:20">
      <c r="A68" s="236" t="n"/>
    </row>
    <row r="69" spans="1:20">
      <c r="A69" s="236" t="n"/>
    </row>
    <row r="70" spans="1:20">
      <c r="A70" s="236" t="n"/>
    </row>
    <row r="71" spans="1:20">
      <c r="A71" s="236" t="n"/>
    </row>
    <row r="72" spans="1:20">
      <c r="A72" s="236" t="n"/>
    </row>
    <row r="73" spans="1:20">
      <c r="A73" s="236" t="n"/>
    </row>
    <row r="74" spans="1:20">
      <c r="A74" s="236" t="n"/>
    </row>
    <row r="75" spans="1:20">
      <c r="A75" s="236" t="n"/>
    </row>
    <row r="76" spans="1:20">
      <c r="A76" s="236" t="n"/>
    </row>
    <row r="77" spans="1:20">
      <c r="A77" s="236" t="n"/>
    </row>
    <row r="78" spans="1:20">
      <c r="A78" s="236" t="n"/>
    </row>
    <row r="79" spans="1:20">
      <c r="A79" s="236" t="n"/>
    </row>
    <row r="80" spans="1:20">
      <c r="A80" s="236" t="n"/>
    </row>
    <row r="81" spans="1:20">
      <c r="A81" s="236" t="n"/>
    </row>
    <row r="82" spans="1:20">
      <c r="A82" s="236" t="n"/>
    </row>
    <row r="83" spans="1:20">
      <c r="A83" s="236" t="n"/>
    </row>
    <row r="84" spans="1:20">
      <c r="A84" s="236" t="n"/>
    </row>
    <row r="85" spans="1:20">
      <c r="A85" s="236" t="n"/>
    </row>
    <row r="86" spans="1:20">
      <c r="A86" s="236" t="n"/>
    </row>
    <row r="87" spans="1:20">
      <c r="A87" s="236" t="n"/>
    </row>
    <row r="88" spans="1:20">
      <c r="A88" s="236" t="n"/>
    </row>
    <row r="89" spans="1:20">
      <c r="A89" s="236" t="n"/>
    </row>
    <row r="90" spans="1:20">
      <c r="A90" s="236" t="n"/>
    </row>
    <row r="91" spans="1:20">
      <c r="A91" s="236" t="n"/>
    </row>
    <row r="92" spans="1:20">
      <c r="A92" s="236" t="n"/>
    </row>
    <row r="93" spans="1:20">
      <c r="A93" s="236" t="n"/>
    </row>
    <row r="94" spans="1:20">
      <c r="A94" s="236" t="n"/>
    </row>
    <row r="95" spans="1:20">
      <c r="A95" s="236" t="n"/>
    </row>
    <row r="96" spans="1:20">
      <c r="A96" s="236" t="n"/>
    </row>
    <row r="97" spans="1:20">
      <c r="A97" s="236" t="n"/>
    </row>
    <row r="98" spans="1:20">
      <c r="A98" s="236" t="n"/>
    </row>
    <row r="99" spans="1:20">
      <c r="A99" s="236" t="n"/>
    </row>
    <row r="100" spans="1:20">
      <c r="A100" s="236" t="n"/>
    </row>
  </sheetData>
  <pageMargins bottom="1" footer="0.5" header="0.5" left="0.75" right="0.75" top="1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T20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57"/>
    <col customWidth="1" max="20" min="2" style="291" width="17.29"/>
  </cols>
  <sheetData>
    <row r="1" spans="1:20">
      <c r="A1" s="236" t="n">
        <v>0</v>
      </c>
      <c r="B1" s="278" t="s">
        <v>184</v>
      </c>
      <c r="F1" s="226" t="n">
        <v>1</v>
      </c>
      <c r="K1" s="227" t="n">
        <v>2</v>
      </c>
    </row>
    <row r="2" spans="1:20">
      <c r="A2" s="236" t="n">
        <v>0</v>
      </c>
      <c r="B2" s="278" t="s">
        <v>16</v>
      </c>
      <c r="F2" s="227" t="n">
        <v>2</v>
      </c>
      <c r="H2" s="226" t="n">
        <v>1</v>
      </c>
      <c r="J2" s="227" t="n">
        <v>2</v>
      </c>
    </row>
    <row r="3" spans="1:20">
      <c r="A3" s="236" t="n">
        <v>1</v>
      </c>
      <c r="B3" s="262" t="s">
        <v>8</v>
      </c>
      <c r="C3" s="226" t="n">
        <v>1</v>
      </c>
      <c r="D3" s="226" t="n">
        <v>1</v>
      </c>
      <c r="E3" s="226" t="n">
        <v>1</v>
      </c>
      <c r="F3" s="226" t="n">
        <v>1</v>
      </c>
      <c r="G3" s="226" t="n">
        <v>1</v>
      </c>
      <c r="H3" s="226" t="n">
        <v>1</v>
      </c>
      <c r="I3" s="226" t="n">
        <v>1</v>
      </c>
      <c r="J3" s="226" t="n">
        <v>1</v>
      </c>
      <c r="K3" s="226" t="n">
        <v>1</v>
      </c>
    </row>
    <row r="4" spans="1:20">
      <c r="A4" s="236" t="n">
        <v>1</v>
      </c>
      <c r="B4" s="262" t="s">
        <v>215</v>
      </c>
      <c r="C4" s="226" t="n">
        <v>1</v>
      </c>
      <c r="E4" s="226" t="n">
        <v>1</v>
      </c>
      <c r="G4" s="226" t="n">
        <v>1</v>
      </c>
      <c r="I4" s="226" t="n">
        <v>1</v>
      </c>
      <c r="K4" s="226" t="n">
        <v>1</v>
      </c>
    </row>
    <row r="5" spans="1:20">
      <c r="A5" s="236" t="n">
        <v>1</v>
      </c>
      <c r="B5" s="262" t="s">
        <v>124</v>
      </c>
      <c r="C5" s="227" t="n">
        <v>2</v>
      </c>
      <c r="D5" s="226" t="n">
        <v>1</v>
      </c>
      <c r="E5" s="227" t="n">
        <v>2</v>
      </c>
      <c r="G5" s="227" t="n">
        <v>2</v>
      </c>
      <c r="J5" s="226" t="n">
        <v>1</v>
      </c>
      <c r="K5" s="226" t="n">
        <v>1</v>
      </c>
    </row>
    <row r="6" spans="1:20">
      <c r="A6" s="236" t="n">
        <v>1</v>
      </c>
      <c r="B6" s="262" t="s">
        <v>13</v>
      </c>
      <c r="E6" s="226" t="n">
        <v>1</v>
      </c>
      <c r="F6" s="226" t="n">
        <v>1</v>
      </c>
      <c r="G6" s="226" t="n">
        <v>1</v>
      </c>
      <c r="H6" s="226" t="n">
        <v>1</v>
      </c>
      <c r="J6" s="226" t="n">
        <v>1</v>
      </c>
      <c r="K6" s="227" t="n">
        <v>2</v>
      </c>
    </row>
    <row r="7" spans="1:20">
      <c r="A7" s="236" t="n">
        <v>2</v>
      </c>
      <c r="B7" s="272" t="s">
        <v>22</v>
      </c>
      <c r="C7" s="226" t="n">
        <v>1</v>
      </c>
      <c r="D7" s="226" t="n">
        <v>1</v>
      </c>
      <c r="E7" s="226" t="n">
        <v>1</v>
      </c>
      <c r="F7" s="226" t="n">
        <v>1</v>
      </c>
      <c r="G7" s="226" t="n">
        <v>1</v>
      </c>
      <c r="H7" s="226" t="n">
        <v>1</v>
      </c>
      <c r="I7" s="227" t="n">
        <v>2</v>
      </c>
      <c r="J7" s="227" t="n">
        <v>2</v>
      </c>
      <c r="K7" s="226" t="n">
        <v>1</v>
      </c>
    </row>
    <row r="8" spans="1:20">
      <c r="A8" s="236" t="n">
        <v>2</v>
      </c>
      <c r="B8" s="272" t="s">
        <v>19</v>
      </c>
      <c r="C8" s="227" t="n">
        <v>2</v>
      </c>
      <c r="D8" s="227" t="n">
        <v>2</v>
      </c>
      <c r="E8" s="226" t="n">
        <v>1</v>
      </c>
      <c r="F8" s="227" t="n">
        <v>2</v>
      </c>
      <c r="G8" s="227" t="n">
        <v>2</v>
      </c>
      <c r="H8" s="227" t="n">
        <v>2</v>
      </c>
      <c r="I8" s="226" t="n">
        <v>1</v>
      </c>
      <c r="J8" s="227" t="n">
        <v>2</v>
      </c>
      <c r="K8" s="226" t="n">
        <v>1</v>
      </c>
    </row>
    <row r="9" spans="1:20">
      <c r="A9" s="236" t="n">
        <v>2</v>
      </c>
      <c r="B9" s="272" t="s">
        <v>10</v>
      </c>
      <c r="C9" s="227" t="n">
        <v>2</v>
      </c>
      <c r="D9" s="226" t="n">
        <v>1</v>
      </c>
      <c r="E9" s="227" t="n">
        <v>2</v>
      </c>
      <c r="F9" s="226" t="n">
        <v>1</v>
      </c>
      <c r="G9" s="227" t="n">
        <v>2</v>
      </c>
      <c r="H9" s="226" t="n">
        <v>1</v>
      </c>
      <c r="I9" s="226" t="n"/>
      <c r="J9" s="226" t="n">
        <v>1</v>
      </c>
      <c r="K9" s="227" t="n">
        <v>2</v>
      </c>
    </row>
    <row r="10" spans="1:20">
      <c r="A10" s="236" t="n">
        <v>2</v>
      </c>
      <c r="B10" s="272" t="s">
        <v>28</v>
      </c>
      <c r="E10" s="226" t="n">
        <v>1</v>
      </c>
      <c r="G10" s="227" t="n">
        <v>2</v>
      </c>
      <c r="K10" s="227" t="n">
        <v>2</v>
      </c>
    </row>
    <row r="11" spans="1:20">
      <c r="A11" s="236" t="n">
        <v>3</v>
      </c>
      <c r="B11" s="273" t="s">
        <v>187</v>
      </c>
      <c r="C11" s="226" t="n">
        <v>1</v>
      </c>
      <c r="D11" s="227" t="n">
        <v>2</v>
      </c>
      <c r="E11" s="226" t="n">
        <v>1</v>
      </c>
      <c r="F11" s="227" t="n">
        <v>2</v>
      </c>
      <c r="G11" s="226" t="n">
        <v>1</v>
      </c>
      <c r="H11" s="227" t="n">
        <v>2</v>
      </c>
      <c r="I11" s="226" t="n">
        <v>1</v>
      </c>
      <c r="J11" s="227" t="n">
        <v>2</v>
      </c>
      <c r="K11" s="226" t="n">
        <v>1</v>
      </c>
    </row>
    <row r="12" spans="1:20">
      <c r="A12" s="236" t="n">
        <v>3</v>
      </c>
      <c r="B12" s="273" t="s">
        <v>31</v>
      </c>
      <c r="C12" s="227" t="n">
        <v>2</v>
      </c>
      <c r="D12" s="227" t="n">
        <v>2</v>
      </c>
      <c r="E12" s="227" t="n">
        <v>2</v>
      </c>
      <c r="I12" s="227" t="n">
        <v>2</v>
      </c>
      <c r="K12" s="227" t="n">
        <v>2</v>
      </c>
    </row>
    <row r="13" spans="1:20">
      <c r="A13" s="236" t="n">
        <v>3</v>
      </c>
      <c r="B13" s="273" t="s">
        <v>231</v>
      </c>
      <c r="D13" s="227" t="n">
        <v>2</v>
      </c>
      <c r="E13" s="227" t="n">
        <v>2</v>
      </c>
      <c r="F13" s="227" t="n">
        <v>2</v>
      </c>
      <c r="G13" s="226" t="n">
        <v>1</v>
      </c>
      <c r="H13" s="227" t="n">
        <v>2</v>
      </c>
      <c r="J13" s="226" t="n">
        <v>1</v>
      </c>
    </row>
    <row r="14" spans="1:20">
      <c r="A14" s="236" t="n">
        <v>10</v>
      </c>
      <c r="B14" s="289" t="s">
        <v>243</v>
      </c>
      <c r="C14" s="227" t="n">
        <v>2</v>
      </c>
      <c r="D14" s="226" t="n">
        <v>1</v>
      </c>
      <c r="E14" s="227" t="n">
        <v>2</v>
      </c>
      <c r="F14" s="226" t="n">
        <v>1</v>
      </c>
      <c r="H14" s="227" t="n">
        <v>2</v>
      </c>
      <c r="K14" s="227" t="n">
        <v>2</v>
      </c>
    </row>
    <row r="15" spans="1:20">
      <c r="A15" s="236" t="n">
        <v>20</v>
      </c>
      <c r="B15" s="263" t="s">
        <v>193</v>
      </c>
      <c r="D15" s="227" t="n">
        <v>2</v>
      </c>
      <c r="E15" s="227" t="n">
        <v>2</v>
      </c>
      <c r="F15" s="227" t="n">
        <v>2</v>
      </c>
      <c r="G15" s="227" t="n">
        <v>2</v>
      </c>
      <c r="H15" s="227" t="n">
        <v>2</v>
      </c>
      <c r="I15" s="227" t="n">
        <v>2</v>
      </c>
      <c r="J15" s="227" t="n">
        <v>2</v>
      </c>
    </row>
    <row r="16" spans="1:20">
      <c r="A16" s="236" t="n">
        <v>20</v>
      </c>
      <c r="B16" s="263" t="s">
        <v>206</v>
      </c>
      <c r="C16" s="226" t="n">
        <v>1</v>
      </c>
      <c r="F16" s="227" t="n">
        <v>2</v>
      </c>
      <c r="G16" s="227" t="n">
        <v>2</v>
      </c>
      <c r="H16" s="227" t="n">
        <v>2</v>
      </c>
      <c r="I16" s="227" t="n">
        <v>2</v>
      </c>
      <c r="J16" s="227" t="n">
        <v>2</v>
      </c>
    </row>
    <row r="17" spans="1:20">
      <c r="A17" s="236" t="n">
        <v>20</v>
      </c>
      <c r="B17" s="263" t="s">
        <v>249</v>
      </c>
      <c r="D17" s="227" t="n">
        <v>2</v>
      </c>
      <c r="F17" s="227" t="n">
        <v>2</v>
      </c>
    </row>
    <row r="18" spans="1:20">
      <c r="A18" s="236" t="n">
        <v>20</v>
      </c>
      <c r="B18" s="263" t="s">
        <v>250</v>
      </c>
      <c r="C18" s="226" t="n">
        <v>1</v>
      </c>
      <c r="D18" s="227" t="n">
        <v>2</v>
      </c>
    </row>
    <row r="19" spans="1:20">
      <c r="A19" s="236" t="n">
        <v>98</v>
      </c>
      <c r="B19" s="218" t="s">
        <v>258</v>
      </c>
      <c r="C19" s="226" t="s">
        <v>659</v>
      </c>
      <c r="D19" s="226" t="s">
        <v>583</v>
      </c>
      <c r="E19" s="227" t="s">
        <v>660</v>
      </c>
      <c r="F19" s="227" t="s">
        <v>449</v>
      </c>
      <c r="G19" s="227" t="s">
        <v>340</v>
      </c>
      <c r="H19" s="227" t="s">
        <v>661</v>
      </c>
      <c r="I19" s="227" t="s">
        <v>614</v>
      </c>
      <c r="J19" s="227" t="s">
        <v>662</v>
      </c>
      <c r="K19" s="227" t="s">
        <v>663</v>
      </c>
      <c r="M19" s="236" t="n"/>
      <c r="N19" s="236" t="n"/>
      <c r="O19" s="236" t="n"/>
      <c r="P19" s="236" t="n"/>
      <c r="Q19" s="236" t="n"/>
      <c r="R19" s="236" t="n"/>
      <c r="S19" s="236" t="n"/>
      <c r="T19" s="236" t="n"/>
    </row>
    <row r="20" spans="1:20">
      <c r="A20" s="218" t="n">
        <v>99</v>
      </c>
      <c r="B20" s="218" t="s">
        <v>245</v>
      </c>
      <c r="C20" s="182" t="n">
        <v>40878</v>
      </c>
      <c r="D20" s="182" t="n">
        <v>40882</v>
      </c>
      <c r="E20" s="182" t="n">
        <v>40885</v>
      </c>
      <c r="F20" s="182" t="n">
        <v>40889</v>
      </c>
      <c r="G20" s="182" t="n">
        <v>40892</v>
      </c>
      <c r="H20" s="182" t="n">
        <v>40896</v>
      </c>
      <c r="I20" s="182" t="n">
        <v>40899</v>
      </c>
      <c r="J20" s="182" t="n">
        <v>40903</v>
      </c>
      <c r="K20" s="182" t="n">
        <v>40906</v>
      </c>
      <c r="M20" s="236" t="n"/>
      <c r="N20" s="236" t="n"/>
      <c r="O20" s="236" t="n"/>
      <c r="P20" s="236" t="n"/>
      <c r="Q20" s="236" t="n"/>
      <c r="R20" s="236" t="n"/>
      <c r="S20" s="236" t="n"/>
      <c r="T20" s="236" t="n"/>
    </row>
  </sheetData>
  <pageMargins bottom="1" footer="0.5" header="0.5" left="0.75" right="0.75" top="1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T20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57"/>
    <col customWidth="1" max="20" min="2" style="291" width="17.29"/>
  </cols>
  <sheetData>
    <row r="1" spans="1:20">
      <c r="A1" s="236" t="n">
        <v>0</v>
      </c>
      <c r="B1" s="278" t="s">
        <v>16</v>
      </c>
      <c r="C1" s="227" t="n">
        <v>2</v>
      </c>
      <c r="D1" s="227" t="n">
        <v>2</v>
      </c>
      <c r="F1" s="226" t="n">
        <v>1</v>
      </c>
    </row>
    <row r="2" spans="1:20">
      <c r="A2" s="236" t="n">
        <v>0</v>
      </c>
      <c r="B2" s="278" t="s">
        <v>184</v>
      </c>
      <c r="C2" s="226" t="n">
        <v>1</v>
      </c>
      <c r="D2" s="226" t="n">
        <v>1</v>
      </c>
      <c r="E2" s="226" t="n">
        <v>1</v>
      </c>
    </row>
    <row r="3" spans="1:20">
      <c r="A3" s="236" t="n">
        <v>1</v>
      </c>
      <c r="B3" s="262" t="s">
        <v>124</v>
      </c>
      <c r="C3" s="226" t="n">
        <v>1</v>
      </c>
      <c r="D3" s="226" t="n">
        <v>1</v>
      </c>
      <c r="E3" s="226" t="n">
        <v>1</v>
      </c>
      <c r="F3" s="226" t="n">
        <v>1</v>
      </c>
    </row>
    <row r="4" spans="1:20">
      <c r="A4" s="236" t="n">
        <v>1</v>
      </c>
      <c r="B4" s="262" t="s">
        <v>8</v>
      </c>
      <c r="C4" s="227" t="n">
        <v>2</v>
      </c>
      <c r="D4" s="226" t="n">
        <v>1</v>
      </c>
      <c r="E4" s="227" t="n">
        <v>2</v>
      </c>
      <c r="F4" s="227" t="n">
        <v>2</v>
      </c>
    </row>
    <row r="5" spans="1:20">
      <c r="A5" s="236" t="n">
        <v>1</v>
      </c>
      <c r="B5" s="262" t="s">
        <v>215</v>
      </c>
      <c r="C5" s="226" t="n">
        <v>1</v>
      </c>
      <c r="E5" s="226" t="n">
        <v>1</v>
      </c>
    </row>
    <row r="6" spans="1:20">
      <c r="A6" s="236" t="n">
        <v>1</v>
      </c>
      <c r="B6" s="262" t="s">
        <v>13</v>
      </c>
    </row>
    <row r="7" spans="1:20">
      <c r="A7" s="236" t="n">
        <v>2</v>
      </c>
      <c r="B7" s="272" t="s">
        <v>10</v>
      </c>
      <c r="D7" s="227" t="n">
        <v>2</v>
      </c>
      <c r="F7" s="226" t="n">
        <v>1</v>
      </c>
    </row>
    <row r="8" spans="1:20">
      <c r="A8" s="236" t="n">
        <v>2</v>
      </c>
      <c r="B8" s="272" t="s">
        <v>22</v>
      </c>
      <c r="C8" s="226" t="n">
        <v>1</v>
      </c>
      <c r="D8" s="227" t="n">
        <v>2</v>
      </c>
      <c r="E8" s="226" t="n">
        <v>1</v>
      </c>
      <c r="F8" s="227" t="n">
        <v>2</v>
      </c>
    </row>
    <row r="9" spans="1:20">
      <c r="A9" s="236" t="n">
        <v>2</v>
      </c>
      <c r="B9" s="272" t="s">
        <v>19</v>
      </c>
      <c r="C9" s="227" t="n">
        <v>2</v>
      </c>
      <c r="D9" s="227" t="n">
        <v>2</v>
      </c>
      <c r="E9" s="227" t="n">
        <v>2</v>
      </c>
      <c r="F9" s="227" t="n">
        <v>2</v>
      </c>
    </row>
    <row r="10" spans="1:20">
      <c r="A10" s="236" t="n">
        <v>2</v>
      </c>
      <c r="B10" s="272" t="s">
        <v>28</v>
      </c>
    </row>
    <row r="11" spans="1:20">
      <c r="A11" s="236" t="n">
        <v>3</v>
      </c>
      <c r="B11" s="273" t="s">
        <v>187</v>
      </c>
      <c r="C11" s="227" t="n">
        <v>2</v>
      </c>
      <c r="D11" s="227" t="n">
        <v>2</v>
      </c>
      <c r="E11" s="227" t="n">
        <v>2</v>
      </c>
      <c r="F11" s="227" t="n">
        <v>2</v>
      </c>
    </row>
    <row r="12" spans="1:20">
      <c r="A12" s="236" t="n">
        <v>3</v>
      </c>
      <c r="B12" s="273" t="s">
        <v>231</v>
      </c>
      <c r="D12" s="226" t="n">
        <v>1</v>
      </c>
      <c r="E12" s="226" t="n">
        <v>1</v>
      </c>
    </row>
    <row r="13" spans="1:20">
      <c r="A13" s="236" t="n">
        <v>3</v>
      </c>
      <c r="B13" s="273" t="s">
        <v>31</v>
      </c>
      <c r="C13" s="226" t="n">
        <v>1</v>
      </c>
      <c r="E13" s="227" t="n">
        <v>2</v>
      </c>
    </row>
    <row r="14" spans="1:20">
      <c r="A14" s="236" t="n">
        <v>10</v>
      </c>
      <c r="B14" s="289" t="s">
        <v>243</v>
      </c>
      <c r="C14" s="226" t="n">
        <v>1</v>
      </c>
      <c r="D14" s="226" t="n">
        <v>1</v>
      </c>
      <c r="E14" s="226" t="n">
        <v>1</v>
      </c>
      <c r="F14" s="226" t="n">
        <v>1</v>
      </c>
    </row>
    <row r="15" spans="1:20">
      <c r="A15" s="236" t="n">
        <v>20</v>
      </c>
      <c r="B15" s="263" t="s">
        <v>206</v>
      </c>
      <c r="C15" s="227" t="n">
        <v>2</v>
      </c>
      <c r="E15" s="227" t="n">
        <v>2</v>
      </c>
      <c r="F15" s="227" t="n">
        <v>2</v>
      </c>
    </row>
    <row r="16" spans="1:20">
      <c r="A16" s="236" t="n">
        <v>20</v>
      </c>
      <c r="B16" s="263" t="s">
        <v>250</v>
      </c>
      <c r="E16" s="227" t="n">
        <v>2</v>
      </c>
    </row>
    <row r="17" spans="1:20">
      <c r="A17" s="236" t="n">
        <v>20</v>
      </c>
      <c r="B17" s="263" t="s">
        <v>193</v>
      </c>
      <c r="C17" s="227" t="n">
        <v>2</v>
      </c>
      <c r="D17" s="227" t="n">
        <v>2</v>
      </c>
    </row>
    <row r="18" spans="1:20">
      <c r="A18" s="236" t="n">
        <v>20</v>
      </c>
      <c r="B18" s="263" t="s">
        <v>249</v>
      </c>
    </row>
    <row r="19" spans="1:20">
      <c r="A19" s="236" t="n">
        <v>98</v>
      </c>
      <c r="B19" s="218" t="s">
        <v>258</v>
      </c>
      <c r="C19" s="227" t="s">
        <v>664</v>
      </c>
      <c r="D19" s="226" t="s">
        <v>328</v>
      </c>
      <c r="E19" s="226" t="s">
        <v>333</v>
      </c>
      <c r="F19" s="226" t="s">
        <v>665</v>
      </c>
    </row>
    <row r="20" spans="1:20">
      <c r="A20" s="218" t="n">
        <v>99</v>
      </c>
      <c r="B20" s="218" t="s">
        <v>245</v>
      </c>
      <c r="C20" s="182" t="n">
        <v>40833</v>
      </c>
      <c r="D20" s="182" t="n">
        <v>40837</v>
      </c>
      <c r="E20" s="182" t="n">
        <v>40840</v>
      </c>
      <c r="F20" s="182" t="n">
        <v>40844</v>
      </c>
      <c r="G20" s="218" t="n"/>
      <c r="H20" s="218" t="n"/>
      <c r="I20" s="218" t="n"/>
      <c r="J20" s="218" t="n"/>
      <c r="K20" s="218" t="n"/>
      <c r="L20" s="218" t="n"/>
      <c r="M20" s="218" t="n"/>
      <c r="N20" s="218" t="n"/>
      <c r="O20" s="218" t="n"/>
      <c r="P20" s="218" t="n"/>
      <c r="Q20" s="218" t="n"/>
      <c r="R20" s="218" t="n"/>
      <c r="S20" s="218" t="n"/>
      <c r="T20" s="218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I53"/>
  <sheetViews>
    <sheetView workbookViewId="0">
      <selection activeCell="A1" sqref="A1"/>
    </sheetView>
  </sheetViews>
  <sheetFormatPr baseColWidth="8" customHeight="1" defaultColWidth="14.43" defaultRowHeight="12.75"/>
  <sheetData>
    <row r="1" spans="1:6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n"/>
      <c r="I1" s="4" t="n"/>
      <c r="J1" s="4" t="n"/>
      <c r="K1" s="236" t="n"/>
      <c r="L1" s="236" t="n"/>
      <c r="M1" s="236" t="n"/>
      <c r="N1" s="236" t="n"/>
      <c r="O1" s="236" t="n"/>
      <c r="P1" s="236" t="n"/>
      <c r="Q1" s="236" t="n"/>
      <c r="R1" s="236" t="n"/>
      <c r="S1" s="236" t="n"/>
      <c r="T1" s="236" t="n"/>
      <c r="U1" s="236" t="n"/>
      <c r="V1" s="236" t="n"/>
      <c r="W1" s="236" t="n"/>
      <c r="X1" s="236" t="n"/>
      <c r="Y1" s="236" t="n"/>
      <c r="Z1" s="236" t="n"/>
      <c r="AA1" s="236" t="n"/>
      <c r="AB1" s="236" t="n"/>
      <c r="AC1" s="236" t="n"/>
      <c r="AD1" s="236" t="n"/>
      <c r="AE1" s="236" t="n"/>
      <c r="AF1" s="236" t="n"/>
      <c r="AG1" s="236" t="n"/>
      <c r="AH1" s="236" t="n"/>
      <c r="AI1" s="236" t="n"/>
      <c r="AJ1" s="236" t="n"/>
      <c r="AK1" s="236" t="n"/>
      <c r="AL1" s="236" t="n"/>
      <c r="AM1" s="236" t="n"/>
      <c r="AN1" s="236" t="n"/>
      <c r="AO1" s="236" t="n"/>
      <c r="AP1" s="236" t="n"/>
      <c r="AQ1" s="236" t="n"/>
      <c r="AR1" s="236" t="n"/>
      <c r="AS1" s="236" t="n"/>
      <c r="AT1" s="236" t="n"/>
      <c r="AU1" s="236" t="n"/>
      <c r="AV1" s="236" t="n"/>
      <c r="AW1" s="236" t="n"/>
      <c r="AX1" s="236" t="n"/>
      <c r="AY1" s="236" t="n"/>
      <c r="AZ1" s="236" t="n"/>
      <c r="BA1" s="236" t="n"/>
      <c r="BB1" s="236" t="n"/>
      <c r="BC1" s="236" t="n"/>
      <c r="BD1" s="236" t="n"/>
      <c r="BE1" s="236" t="n"/>
      <c r="BF1" s="236" t="n"/>
      <c r="BG1" s="236" t="n"/>
      <c r="BH1" s="236" t="n"/>
      <c r="BI1" s="236" t="n"/>
    </row>
    <row r="2" spans="1:61">
      <c r="A2" s="102" t="s">
        <v>45</v>
      </c>
      <c r="B2" s="236" t="n">
        <v>3</v>
      </c>
      <c r="C2" s="236" t="n">
        <v>0</v>
      </c>
      <c r="D2" s="236" t="n">
        <v>1</v>
      </c>
      <c r="E2" s="236" t="n">
        <v>4</v>
      </c>
      <c r="F2" s="236" t="s">
        <v>175</v>
      </c>
      <c r="G2" s="236" t="s">
        <v>175</v>
      </c>
      <c r="H2" s="236" t="n"/>
      <c r="I2" s="236" t="n"/>
      <c r="J2" s="236" t="n"/>
      <c r="K2" s="236" t="n"/>
      <c r="L2" s="236" t="n"/>
      <c r="M2" s="236" t="n"/>
      <c r="N2" s="236" t="n"/>
      <c r="O2" s="236" t="n"/>
      <c r="P2" s="236" t="n"/>
      <c r="Q2" s="236" t="n"/>
      <c r="R2" s="236" t="n"/>
      <c r="S2" s="236" t="n"/>
      <c r="T2" s="236" t="n"/>
      <c r="U2" s="236" t="n"/>
      <c r="V2" s="236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  <c r="AH2" s="236" t="n"/>
      <c r="AI2" s="236" t="n"/>
      <c r="AJ2" s="236" t="n"/>
      <c r="AK2" s="236" t="n"/>
      <c r="AL2" s="236" t="n"/>
      <c r="AM2" s="236" t="n"/>
      <c r="AN2" s="236" t="n"/>
      <c r="AO2" s="236" t="n"/>
      <c r="AP2" s="236" t="n"/>
      <c r="AQ2" s="236" t="n"/>
      <c r="AR2" s="236" t="n"/>
      <c r="AS2" s="236" t="n"/>
      <c r="AT2" s="236" t="n"/>
      <c r="AU2" s="236" t="n"/>
      <c r="AV2" s="236" t="n"/>
      <c r="AW2" s="236" t="n"/>
      <c r="AX2" s="236" t="n"/>
      <c r="AY2" s="236" t="n"/>
      <c r="AZ2" s="236" t="n"/>
      <c r="BA2" s="236" t="n"/>
      <c r="BB2" s="236" t="n"/>
      <c r="BC2" s="236" t="n"/>
      <c r="BD2" s="236" t="n"/>
      <c r="BE2" s="236" t="n"/>
      <c r="BF2" s="236" t="n"/>
      <c r="BG2" s="236" t="n"/>
      <c r="BH2" s="236" t="n"/>
      <c r="BI2" s="236" t="n"/>
    </row>
    <row r="3" spans="1:61">
      <c r="A3" s="102" t="s">
        <v>46</v>
      </c>
      <c r="B3" s="236" t="n">
        <v>16</v>
      </c>
      <c r="C3" s="236" t="n">
        <v>3</v>
      </c>
      <c r="D3" s="236" t="n">
        <v>4</v>
      </c>
      <c r="E3" s="236" t="n">
        <v>23</v>
      </c>
      <c r="F3" s="236" t="s">
        <v>176</v>
      </c>
      <c r="G3" s="236" t="s">
        <v>177</v>
      </c>
      <c r="H3" s="236" t="n"/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  <c r="AA3" s="236" t="n"/>
      <c r="AB3" s="236" t="n"/>
      <c r="AC3" s="236" t="n"/>
      <c r="AD3" s="236" t="n"/>
      <c r="AE3" s="236" t="n"/>
      <c r="AF3" s="236" t="n"/>
      <c r="AG3" s="236" t="n"/>
      <c r="AH3" s="236" t="n"/>
      <c r="AI3" s="236" t="n"/>
      <c r="AJ3" s="236" t="n"/>
      <c r="AK3" s="236" t="n"/>
      <c r="AL3" s="236" t="n"/>
      <c r="AM3" s="236" t="n"/>
      <c r="AN3" s="236" t="n"/>
      <c r="AO3" s="236" t="n"/>
      <c r="AP3" s="236" t="n"/>
      <c r="AQ3" s="236" t="n"/>
      <c r="AR3" s="236" t="n"/>
      <c r="AS3" s="236" t="n"/>
      <c r="AT3" s="236" t="n"/>
      <c r="AU3" s="236" t="n"/>
      <c r="AV3" s="236" t="n"/>
      <c r="AW3" s="236" t="n"/>
      <c r="AX3" s="236" t="n"/>
      <c r="AY3" s="236" t="n"/>
      <c r="AZ3" s="236" t="n"/>
      <c r="BA3" s="236" t="n"/>
      <c r="BB3" s="236" t="n"/>
      <c r="BC3" s="236" t="n"/>
      <c r="BD3" s="236" t="n"/>
      <c r="BE3" s="236" t="n"/>
      <c r="BF3" s="236" t="n"/>
      <c r="BG3" s="236" t="n"/>
      <c r="BH3" s="236" t="n"/>
      <c r="BI3" s="236" t="n"/>
    </row>
    <row r="4" spans="1:61">
      <c r="A4" s="102" t="s">
        <v>65</v>
      </c>
      <c r="B4" s="236" t="n">
        <v>17</v>
      </c>
      <c r="C4" s="236" t="n">
        <v>0</v>
      </c>
      <c r="D4" s="236" t="n">
        <v>7</v>
      </c>
      <c r="E4" s="236" t="n">
        <v>24</v>
      </c>
      <c r="F4" s="236" t="s">
        <v>178</v>
      </c>
      <c r="G4" s="236" t="s">
        <v>178</v>
      </c>
      <c r="H4" s="236" t="n"/>
      <c r="I4" s="236" t="n"/>
      <c r="J4" s="236" t="n"/>
      <c r="K4" s="236" t="n"/>
      <c r="L4" s="236" t="n"/>
      <c r="M4" s="236" t="n"/>
      <c r="N4" s="236" t="n"/>
      <c r="O4" s="236" t="n"/>
      <c r="P4" s="236" t="n"/>
      <c r="Q4" s="236" t="n"/>
      <c r="R4" s="236" t="n"/>
      <c r="S4" s="236" t="n"/>
      <c r="T4" s="236" t="n"/>
      <c r="U4" s="236" t="n"/>
      <c r="V4" s="236" t="n"/>
      <c r="W4" s="236" t="n"/>
      <c r="X4" s="236" t="n"/>
      <c r="Y4" s="236" t="n"/>
      <c r="Z4" s="236" t="n"/>
      <c r="AA4" s="236" t="n"/>
      <c r="AB4" s="236" t="n"/>
      <c r="AC4" s="236" t="n"/>
      <c r="AD4" s="236" t="n"/>
      <c r="AE4" s="236" t="n"/>
      <c r="AF4" s="236" t="n"/>
      <c r="AG4" s="236" t="n"/>
      <c r="AH4" s="236" t="n"/>
      <c r="AI4" s="236" t="n"/>
      <c r="AJ4" s="236" t="n"/>
      <c r="AK4" s="236" t="n"/>
      <c r="AL4" s="236" t="n"/>
      <c r="AM4" s="236" t="n"/>
      <c r="AN4" s="236" t="n"/>
      <c r="AO4" s="236" t="n"/>
      <c r="AP4" s="236" t="n"/>
      <c r="AQ4" s="236" t="n"/>
      <c r="AR4" s="236" t="n"/>
      <c r="AS4" s="236" t="n"/>
      <c r="AT4" s="236" t="n"/>
      <c r="AU4" s="236" t="n"/>
      <c r="AV4" s="236" t="n"/>
      <c r="AW4" s="236" t="n"/>
      <c r="AX4" s="236" t="n"/>
      <c r="AY4" s="236" t="n"/>
      <c r="AZ4" s="236" t="n"/>
      <c r="BA4" s="236" t="n"/>
      <c r="BB4" s="236" t="n"/>
      <c r="BC4" s="236" t="n"/>
      <c r="BD4" s="236" t="n"/>
      <c r="BE4" s="236" t="n"/>
      <c r="BF4" s="236" t="n"/>
      <c r="BG4" s="236" t="n"/>
      <c r="BH4" s="236" t="n"/>
      <c r="BI4" s="236" t="n"/>
    </row>
    <row r="5" spans="1:61">
      <c r="A5" s="102" t="s">
        <v>179</v>
      </c>
      <c r="B5" s="236" t="n">
        <v>8</v>
      </c>
      <c r="C5" s="236" t="n">
        <v>2</v>
      </c>
      <c r="D5" s="236" t="n">
        <v>3</v>
      </c>
      <c r="E5" s="236" t="n">
        <v>13</v>
      </c>
      <c r="F5" s="236" t="s">
        <v>180</v>
      </c>
      <c r="G5" s="236" t="s">
        <v>95</v>
      </c>
      <c r="H5" s="236" t="n"/>
      <c r="I5" s="236" t="n"/>
      <c r="J5" s="236" t="n"/>
      <c r="K5" s="236" t="n"/>
      <c r="L5" s="236" t="n"/>
      <c r="M5" s="236" t="n"/>
      <c r="N5" s="236" t="n"/>
      <c r="O5" s="236" t="n"/>
      <c r="P5" s="236" t="n"/>
      <c r="Q5" s="236" t="n"/>
      <c r="R5" s="236" t="n"/>
      <c r="S5" s="236" t="n"/>
      <c r="T5" s="236" t="n"/>
      <c r="U5" s="236" t="n"/>
      <c r="V5" s="236" t="n"/>
      <c r="W5" s="236" t="n"/>
      <c r="X5" s="236" t="n"/>
      <c r="Y5" s="236" t="n"/>
      <c r="Z5" s="236" t="n"/>
      <c r="AA5" s="236" t="n"/>
      <c r="AB5" s="236" t="n"/>
      <c r="AC5" s="236" t="n"/>
      <c r="AD5" s="236" t="n"/>
      <c r="AE5" s="236" t="n"/>
      <c r="AF5" s="236" t="n"/>
      <c r="AG5" s="236" t="n"/>
      <c r="AH5" s="236" t="n"/>
      <c r="AI5" s="236" t="n"/>
      <c r="AJ5" s="236" t="n"/>
      <c r="AK5" s="236" t="n"/>
      <c r="AL5" s="236" t="n"/>
      <c r="AM5" s="236" t="n"/>
      <c r="AN5" s="236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6" t="n"/>
    </row>
    <row r="6" spans="1:61">
      <c r="A6" s="102" t="s">
        <v>31</v>
      </c>
      <c r="B6" s="236" t="n">
        <v>42</v>
      </c>
      <c r="C6" s="236" t="n">
        <v>2</v>
      </c>
      <c r="D6" s="236" t="n">
        <v>26</v>
      </c>
      <c r="E6" s="236" t="n">
        <v>70</v>
      </c>
      <c r="F6" s="236" t="s">
        <v>50</v>
      </c>
      <c r="G6" s="236" t="s">
        <v>181</v>
      </c>
      <c r="H6" s="236" t="n"/>
      <c r="I6" s="236" t="n"/>
      <c r="J6" s="236" t="n"/>
      <c r="K6" s="236" t="n"/>
      <c r="L6" s="236" t="n"/>
      <c r="M6" s="236" t="n"/>
      <c r="N6" s="236" t="n"/>
      <c r="O6" s="236" t="n"/>
      <c r="P6" s="236" t="n"/>
      <c r="Q6" s="236" t="n"/>
      <c r="R6" s="236" t="n"/>
      <c r="S6" s="236" t="n"/>
      <c r="T6" s="236" t="n"/>
      <c r="U6" s="236" t="n"/>
      <c r="V6" s="236" t="n"/>
      <c r="W6" s="236" t="n"/>
      <c r="X6" s="236" t="n"/>
      <c r="Y6" s="236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6" t="n"/>
      <c r="AI6" s="236" t="n"/>
      <c r="AJ6" s="236" t="n"/>
      <c r="AK6" s="236" t="n"/>
      <c r="AL6" s="236" t="n"/>
      <c r="AM6" s="236" t="n"/>
      <c r="AN6" s="236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6" t="n"/>
    </row>
    <row r="7" spans="1:61">
      <c r="A7" s="102" t="s">
        <v>8</v>
      </c>
      <c r="B7" s="236" t="n">
        <v>25</v>
      </c>
      <c r="C7" s="236" t="n">
        <v>5</v>
      </c>
      <c r="D7" s="236" t="n">
        <v>16</v>
      </c>
      <c r="E7" s="236" t="n">
        <v>46</v>
      </c>
      <c r="F7" s="236" t="s">
        <v>100</v>
      </c>
      <c r="G7" s="236" t="s">
        <v>182</v>
      </c>
      <c r="H7" s="236" t="n"/>
      <c r="I7" s="236" t="n"/>
      <c r="J7" s="236" t="n"/>
      <c r="K7" s="236" t="n"/>
      <c r="L7" s="236" t="n"/>
      <c r="M7" s="236" t="n"/>
      <c r="N7" s="236" t="n"/>
      <c r="O7" s="236" t="n"/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36" t="n"/>
      <c r="AI7" s="236" t="n"/>
      <c r="AJ7" s="236" t="n"/>
      <c r="AK7" s="236" t="n"/>
      <c r="AL7" s="236" t="n"/>
      <c r="AM7" s="236" t="n"/>
      <c r="AN7" s="236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6" t="n"/>
    </row>
    <row r="8" spans="1:61">
      <c r="A8" s="102" t="s">
        <v>13</v>
      </c>
      <c r="B8" s="236" t="n">
        <v>16</v>
      </c>
      <c r="C8" s="236" t="n">
        <v>3</v>
      </c>
      <c r="D8" s="236" t="n">
        <v>11</v>
      </c>
      <c r="E8" s="236" t="n">
        <v>30</v>
      </c>
      <c r="F8" s="236" t="s">
        <v>82</v>
      </c>
      <c r="G8" s="236" t="s">
        <v>183</v>
      </c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236" t="n"/>
      <c r="W8" s="236" t="n"/>
      <c r="X8" s="236" t="n"/>
      <c r="Y8" s="236" t="n"/>
      <c r="Z8" s="236" t="n"/>
      <c r="AA8" s="236" t="n"/>
      <c r="AB8" s="236" t="n"/>
      <c r="AC8" s="236" t="n"/>
      <c r="AD8" s="236" t="n"/>
      <c r="AE8" s="236" t="n"/>
      <c r="AF8" s="236" t="n"/>
      <c r="AG8" s="236" t="n"/>
      <c r="AH8" s="236" t="n"/>
      <c r="AI8" s="236" t="n"/>
      <c r="AJ8" s="236" t="n"/>
      <c r="AK8" s="236" t="n"/>
      <c r="AL8" s="236" t="n"/>
      <c r="AM8" s="236" t="n"/>
      <c r="AN8" s="236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6" t="n"/>
    </row>
    <row r="9" spans="1:61">
      <c r="A9" s="102" t="s">
        <v>184</v>
      </c>
      <c r="B9" s="236" t="n">
        <v>13</v>
      </c>
      <c r="C9" s="236" t="n">
        <v>2</v>
      </c>
      <c r="D9" s="236" t="n">
        <v>10</v>
      </c>
      <c r="E9" s="236" t="n">
        <v>25</v>
      </c>
      <c r="F9" s="236" t="s">
        <v>185</v>
      </c>
      <c r="G9" s="236" t="s">
        <v>186</v>
      </c>
      <c r="H9" s="236" t="n"/>
      <c r="I9" s="236" t="n"/>
      <c r="J9" s="236" t="n"/>
      <c r="K9" s="236" t="n"/>
      <c r="L9" s="236" t="n"/>
      <c r="M9" s="236" t="n"/>
      <c r="N9" s="236" t="n"/>
      <c r="O9" s="236" t="n"/>
      <c r="P9" s="236" t="n"/>
      <c r="Q9" s="236" t="n"/>
      <c r="R9" s="236" t="n"/>
      <c r="S9" s="236" t="n"/>
      <c r="T9" s="236" t="n"/>
      <c r="U9" s="236" t="n"/>
      <c r="V9" s="236" t="n"/>
      <c r="W9" s="236" t="n"/>
      <c r="X9" s="236" t="n"/>
      <c r="Y9" s="236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36" t="n"/>
      <c r="AI9" s="236" t="n"/>
      <c r="AJ9" s="236" t="n"/>
      <c r="AK9" s="236" t="n"/>
      <c r="AL9" s="236" t="n"/>
      <c r="AM9" s="236" t="n"/>
      <c r="AN9" s="236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6" t="n"/>
    </row>
    <row r="10" spans="1:61">
      <c r="A10" s="102" t="s">
        <v>187</v>
      </c>
      <c r="B10" s="236" t="n">
        <v>19</v>
      </c>
      <c r="C10" s="236" t="n">
        <v>2</v>
      </c>
      <c r="D10" s="236" t="n">
        <v>15</v>
      </c>
      <c r="E10" s="236" t="n">
        <v>36</v>
      </c>
      <c r="F10" s="236" t="s">
        <v>188</v>
      </c>
      <c r="G10" s="236" t="s">
        <v>189</v>
      </c>
      <c r="H10" s="236" t="n"/>
      <c r="I10" s="236" t="n"/>
      <c r="J10" s="236" t="n"/>
      <c r="K10" s="236" t="n"/>
      <c r="L10" s="236" t="n"/>
      <c r="M10" s="236" t="n"/>
      <c r="N10" s="236" t="n"/>
      <c r="O10" s="236" t="n"/>
      <c r="P10" s="236" t="n"/>
      <c r="Q10" s="236" t="n"/>
      <c r="R10" s="236" t="n"/>
      <c r="S10" s="236" t="n"/>
      <c r="T10" s="236" t="n"/>
      <c r="U10" s="236" t="n"/>
      <c r="V10" s="236" t="n"/>
      <c r="W10" s="236" t="n"/>
      <c r="X10" s="236" t="n"/>
      <c r="Y10" s="236" t="n"/>
      <c r="Z10" s="236" t="n"/>
      <c r="AA10" s="236" t="n"/>
      <c r="AB10" s="236" t="n"/>
      <c r="AC10" s="236" t="n"/>
      <c r="AD10" s="236" t="n"/>
      <c r="AE10" s="236" t="n"/>
      <c r="AF10" s="236" t="n"/>
      <c r="AG10" s="236" t="n"/>
      <c r="AH10" s="236" t="n"/>
      <c r="AI10" s="236" t="n"/>
      <c r="AJ10" s="236" t="n"/>
      <c r="AK10" s="236" t="n"/>
      <c r="AL10" s="236" t="n"/>
      <c r="AM10" s="236" t="n"/>
      <c r="AN10" s="236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6" t="n"/>
    </row>
    <row r="11" spans="1:61">
      <c r="A11" s="102" t="s">
        <v>25</v>
      </c>
      <c r="B11" s="236" t="n">
        <v>4</v>
      </c>
      <c r="C11" s="236" t="n">
        <v>1</v>
      </c>
      <c r="D11" s="236" t="n">
        <v>3</v>
      </c>
      <c r="E11" s="236" t="n">
        <v>8</v>
      </c>
      <c r="F11" s="236" t="s">
        <v>11</v>
      </c>
      <c r="G11" s="236" t="s">
        <v>190</v>
      </c>
      <c r="H11" s="236" t="n"/>
      <c r="I11" s="236" t="n"/>
      <c r="J11" s="236" t="n"/>
      <c r="K11" s="236" t="n"/>
      <c r="L11" s="236" t="n"/>
      <c r="M11" s="236" t="n"/>
      <c r="N11" s="236" t="n"/>
      <c r="O11" s="236" t="n"/>
      <c r="P11" s="236" t="n"/>
      <c r="Q11" s="236" t="n"/>
      <c r="R11" s="236" t="n"/>
      <c r="S11" s="236" t="n"/>
      <c r="T11" s="236" t="n"/>
      <c r="U11" s="236" t="n"/>
      <c r="V11" s="236" t="n"/>
      <c r="W11" s="236" t="n"/>
      <c r="X11" s="236" t="n"/>
      <c r="Y11" s="236" t="n"/>
      <c r="Z11" s="236" t="n"/>
      <c r="AA11" s="236" t="n"/>
      <c r="AB11" s="236" t="n"/>
      <c r="AC11" s="236" t="n"/>
      <c r="AD11" s="236" t="n"/>
      <c r="AE11" s="236" t="n"/>
      <c r="AF11" s="236" t="n"/>
      <c r="AG11" s="236" t="n"/>
      <c r="AH11" s="236" t="n"/>
      <c r="AI11" s="236" t="n"/>
      <c r="AJ11" s="236" t="n"/>
      <c r="AK11" s="236" t="n"/>
      <c r="AL11" s="236" t="n"/>
      <c r="AM11" s="236" t="n"/>
      <c r="AN11" s="236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6" t="n"/>
    </row>
    <row r="12" spans="1:61">
      <c r="A12" s="102" t="s">
        <v>191</v>
      </c>
      <c r="B12" s="236" t="n">
        <v>2</v>
      </c>
      <c r="C12" s="236" t="n">
        <v>0</v>
      </c>
      <c r="D12" s="236" t="n">
        <v>2</v>
      </c>
      <c r="E12" s="236" t="n">
        <v>4</v>
      </c>
      <c r="F12" s="236" t="s">
        <v>11</v>
      </c>
      <c r="G12" s="236" t="s">
        <v>11</v>
      </c>
      <c r="H12" s="236" t="n"/>
      <c r="I12" s="236" t="n"/>
      <c r="J12" s="236" t="n"/>
      <c r="K12" s="236" t="n"/>
      <c r="L12" s="236" t="n"/>
      <c r="M12" s="236" t="n"/>
      <c r="N12" s="236" t="n"/>
      <c r="O12" s="236" t="n"/>
      <c r="P12" s="236" t="n"/>
      <c r="Q12" s="236" t="n"/>
      <c r="R12" s="236" t="n"/>
      <c r="S12" s="236" t="n"/>
      <c r="T12" s="236" t="n"/>
      <c r="U12" s="236" t="n"/>
      <c r="V12" s="236" t="n"/>
      <c r="W12" s="236" t="n"/>
      <c r="X12" s="236" t="n"/>
      <c r="Y12" s="236" t="n"/>
      <c r="Z12" s="236" t="n"/>
      <c r="AA12" s="236" t="n"/>
      <c r="AB12" s="236" t="n"/>
      <c r="AC12" s="236" t="n"/>
      <c r="AD12" s="236" t="n"/>
      <c r="AE12" s="236" t="n"/>
      <c r="AF12" s="236" t="n"/>
      <c r="AG12" s="236" t="n"/>
      <c r="AH12" s="236" t="n"/>
      <c r="AI12" s="236" t="n"/>
      <c r="AJ12" s="236" t="n"/>
      <c r="AK12" s="236" t="n"/>
      <c r="AL12" s="236" t="n"/>
      <c r="AM12" s="236" t="n"/>
      <c r="AN12" s="236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6" t="n"/>
    </row>
    <row r="13" spans="1:61">
      <c r="A13" s="102" t="s">
        <v>130</v>
      </c>
      <c r="B13" s="236" t="n">
        <v>23</v>
      </c>
      <c r="C13" s="236" t="n">
        <v>3</v>
      </c>
      <c r="D13" s="236" t="n">
        <v>22</v>
      </c>
      <c r="E13" s="236" t="n">
        <v>48</v>
      </c>
      <c r="F13" s="236" t="s">
        <v>44</v>
      </c>
      <c r="G13" s="236" t="s">
        <v>11</v>
      </c>
      <c r="H13" s="236" t="n"/>
      <c r="I13" s="236" t="n"/>
      <c r="J13" s="236" t="n"/>
      <c r="K13" s="236" t="n"/>
      <c r="L13" s="236" t="n"/>
      <c r="M13" s="236" t="n"/>
      <c r="N13" s="236" t="n"/>
      <c r="O13" s="236" t="n"/>
      <c r="P13" s="236" t="n"/>
      <c r="Q13" s="236" t="n"/>
      <c r="R13" s="236" t="n"/>
      <c r="S13" s="236" t="n"/>
      <c r="T13" s="236" t="n"/>
      <c r="U13" s="236" t="n"/>
      <c r="V13" s="236" t="n"/>
      <c r="W13" s="236" t="n"/>
      <c r="X13" s="236" t="n"/>
      <c r="Y13" s="236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36" t="n"/>
      <c r="AI13" s="236" t="n"/>
      <c r="AJ13" s="236" t="n"/>
      <c r="AK13" s="236" t="n"/>
      <c r="AL13" s="236" t="n"/>
      <c r="AM13" s="236" t="n"/>
      <c r="AN13" s="236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6" t="n"/>
    </row>
    <row r="14" spans="1:61">
      <c r="A14" s="102" t="s">
        <v>192</v>
      </c>
      <c r="B14" s="236" t="n">
        <v>2</v>
      </c>
      <c r="C14" s="236" t="n">
        <v>0</v>
      </c>
      <c r="D14" s="236" t="n">
        <v>2</v>
      </c>
      <c r="E14" s="236" t="n">
        <v>4</v>
      </c>
      <c r="F14" s="236" t="s">
        <v>11</v>
      </c>
      <c r="G14" s="236" t="s">
        <v>11</v>
      </c>
      <c r="H14" s="236" t="n"/>
      <c r="I14" s="236" t="n"/>
      <c r="J14" s="236" t="n"/>
      <c r="K14" s="236" t="n"/>
      <c r="L14" s="236" t="n"/>
      <c r="M14" s="236" t="n"/>
      <c r="N14" s="236" t="n"/>
      <c r="O14" s="236" t="n"/>
      <c r="P14" s="236" t="n"/>
      <c r="Q14" s="236" t="n"/>
      <c r="R14" s="236" t="n"/>
      <c r="S14" s="236" t="n"/>
      <c r="T14" s="236" t="n"/>
      <c r="U14" s="236" t="n"/>
      <c r="V14" s="236" t="n"/>
      <c r="W14" s="236" t="n"/>
      <c r="X14" s="236" t="n"/>
      <c r="Y14" s="236" t="n"/>
      <c r="Z14" s="236" t="n"/>
      <c r="AA14" s="236" t="n"/>
      <c r="AB14" s="236" t="n"/>
      <c r="AC14" s="236" t="n"/>
      <c r="AD14" s="236" t="n"/>
      <c r="AE14" s="236" t="n"/>
      <c r="AF14" s="236" t="n"/>
      <c r="AG14" s="236" t="n"/>
      <c r="AH14" s="236" t="n"/>
      <c r="AI14" s="236" t="n"/>
      <c r="AJ14" s="236" t="n"/>
      <c r="AK14" s="236" t="n"/>
      <c r="AL14" s="236" t="n"/>
      <c r="AM14" s="236" t="n"/>
      <c r="AN14" s="236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6" t="n"/>
    </row>
    <row r="15" spans="1:61">
      <c r="A15" s="102" t="s">
        <v>193</v>
      </c>
      <c r="B15" s="236" t="n">
        <v>4</v>
      </c>
      <c r="C15" s="236" t="n">
        <v>0</v>
      </c>
      <c r="D15" s="236" t="n">
        <v>4</v>
      </c>
      <c r="E15" s="236" t="n">
        <v>8</v>
      </c>
      <c r="F15" s="236" t="s">
        <v>11</v>
      </c>
      <c r="G15" s="236" t="s">
        <v>11</v>
      </c>
      <c r="H15" s="236" t="n"/>
      <c r="I15" s="236" t="n"/>
      <c r="J15" s="236" t="n"/>
      <c r="K15" s="236" t="n"/>
      <c r="L15" s="236" t="n"/>
      <c r="M15" s="236" t="n"/>
      <c r="N15" s="236" t="n"/>
      <c r="O15" s="236" t="n"/>
      <c r="P15" s="236" t="n"/>
      <c r="Q15" s="236" t="n"/>
      <c r="R15" s="236" t="n"/>
      <c r="S15" s="236" t="n"/>
      <c r="T15" s="236" t="n"/>
      <c r="U15" s="236" t="n"/>
      <c r="V15" s="236" t="n"/>
      <c r="W15" s="236" t="n"/>
      <c r="X15" s="236" t="n"/>
      <c r="Y15" s="236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36" t="n"/>
      <c r="AI15" s="236" t="n"/>
      <c r="AJ15" s="236" t="n"/>
      <c r="AK15" s="236" t="n"/>
      <c r="AL15" s="236" t="n"/>
      <c r="AM15" s="236" t="n"/>
      <c r="AN15" s="236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6" t="n"/>
    </row>
    <row r="16" spans="1:61">
      <c r="A16" s="102" t="s">
        <v>68</v>
      </c>
      <c r="B16" s="236" t="n">
        <v>21</v>
      </c>
      <c r="C16" s="236" t="n">
        <v>1</v>
      </c>
      <c r="D16" s="236" t="n">
        <v>21</v>
      </c>
      <c r="E16" s="236" t="n">
        <v>43</v>
      </c>
      <c r="F16" s="236" t="s">
        <v>194</v>
      </c>
      <c r="G16" s="236" t="s">
        <v>195</v>
      </c>
      <c r="H16" s="236" t="n"/>
      <c r="I16" s="236" t="n"/>
      <c r="J16" s="236" t="n"/>
      <c r="K16" s="236" t="n"/>
      <c r="L16" s="236" t="n"/>
      <c r="M16" s="236" t="n"/>
      <c r="N16" s="236" t="n"/>
      <c r="O16" s="236" t="n"/>
      <c r="P16" s="236" t="n"/>
      <c r="Q16" s="236" t="n"/>
      <c r="R16" s="236" t="n"/>
      <c r="S16" s="236" t="n"/>
      <c r="T16" s="236" t="n"/>
      <c r="U16" s="236" t="n"/>
      <c r="V16" s="236" t="n"/>
      <c r="W16" s="236" t="n"/>
      <c r="X16" s="236" t="n"/>
      <c r="Y16" s="236" t="n"/>
      <c r="Z16" s="236" t="n"/>
      <c r="AA16" s="236" t="n"/>
      <c r="AB16" s="236" t="n"/>
      <c r="AC16" s="236" t="n"/>
      <c r="AD16" s="236" t="n"/>
      <c r="AE16" s="236" t="n"/>
      <c r="AF16" s="236" t="n"/>
      <c r="AG16" s="236" t="n"/>
      <c r="AH16" s="236" t="n"/>
      <c r="AI16" s="236" t="n"/>
      <c r="AJ16" s="236" t="n"/>
      <c r="AK16" s="236" t="n"/>
      <c r="AL16" s="236" t="n"/>
      <c r="AM16" s="236" t="n"/>
      <c r="AN16" s="236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6" t="n"/>
    </row>
    <row r="17" spans="1:61">
      <c r="A17" s="102" t="s">
        <v>154</v>
      </c>
      <c r="B17" s="236" t="n">
        <v>7</v>
      </c>
      <c r="C17" s="236" t="n">
        <v>1</v>
      </c>
      <c r="D17" s="236" t="n">
        <v>7</v>
      </c>
      <c r="E17" s="236" t="n">
        <v>15</v>
      </c>
      <c r="F17" s="236" t="s">
        <v>160</v>
      </c>
      <c r="G17" s="236" t="s">
        <v>196</v>
      </c>
      <c r="H17" s="236" t="n"/>
      <c r="I17" s="236" t="n"/>
      <c r="J17" s="236" t="n"/>
      <c r="K17" s="236" t="n"/>
      <c r="L17" s="236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236" t="n"/>
      <c r="V17" s="236" t="n"/>
      <c r="W17" s="236" t="n"/>
      <c r="X17" s="236" t="n"/>
      <c r="Y17" s="236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36" t="n"/>
      <c r="AI17" s="236" t="n"/>
      <c r="AJ17" s="236" t="n"/>
      <c r="AK17" s="236" t="n"/>
      <c r="AL17" s="236" t="n"/>
      <c r="AM17" s="236" t="n"/>
      <c r="AN17" s="236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6" t="n"/>
    </row>
    <row r="18" spans="1:61">
      <c r="A18" s="102" t="s">
        <v>124</v>
      </c>
      <c r="B18" s="236" t="n">
        <v>26</v>
      </c>
      <c r="C18" s="236" t="n">
        <v>5</v>
      </c>
      <c r="D18" s="236" t="n">
        <v>27</v>
      </c>
      <c r="E18" s="236" t="n">
        <v>58</v>
      </c>
      <c r="F18" s="236" t="s">
        <v>197</v>
      </c>
      <c r="G18" s="236" t="s">
        <v>198</v>
      </c>
      <c r="H18" s="236" t="n"/>
      <c r="I18" s="236" t="n"/>
      <c r="J18" s="236" t="n"/>
      <c r="K18" s="236" t="n"/>
      <c r="L18" s="236" t="n"/>
      <c r="M18" s="236" t="n"/>
      <c r="N18" s="236" t="n"/>
      <c r="O18" s="236" t="n"/>
      <c r="P18" s="236" t="n"/>
      <c r="Q18" s="236" t="n"/>
      <c r="R18" s="236" t="n"/>
      <c r="S18" s="236" t="n"/>
      <c r="T18" s="236" t="n"/>
      <c r="U18" s="236" t="n"/>
      <c r="V18" s="236" t="n"/>
      <c r="W18" s="236" t="n"/>
      <c r="X18" s="236" t="n"/>
      <c r="Y18" s="236" t="n"/>
      <c r="Z18" s="236" t="n"/>
      <c r="AA18" s="236" t="n"/>
      <c r="AB18" s="236" t="n"/>
      <c r="AC18" s="236" t="n"/>
      <c r="AD18" s="236" t="n"/>
      <c r="AE18" s="236" t="n"/>
      <c r="AF18" s="236" t="n"/>
      <c r="AG18" s="236" t="n"/>
      <c r="AH18" s="236" t="n"/>
      <c r="AI18" s="236" t="n"/>
      <c r="AJ18" s="236" t="n"/>
      <c r="AK18" s="236" t="n"/>
      <c r="AL18" s="236" t="n"/>
      <c r="AM18" s="236" t="n"/>
      <c r="AN18" s="236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6" t="n"/>
    </row>
    <row r="19" spans="1:61">
      <c r="A19" s="102" t="s">
        <v>42</v>
      </c>
      <c r="B19" s="236" t="n">
        <v>14</v>
      </c>
      <c r="C19" s="236" t="n">
        <v>2</v>
      </c>
      <c r="D19" s="236" t="n">
        <v>15</v>
      </c>
      <c r="E19" s="236" t="n">
        <v>31</v>
      </c>
      <c r="F19" s="236" t="s">
        <v>199</v>
      </c>
      <c r="G19" s="236" t="s">
        <v>200</v>
      </c>
      <c r="H19" s="236" t="n"/>
      <c r="I19" s="236" t="n"/>
      <c r="J19" s="236" t="n"/>
      <c r="K19" s="236" t="n"/>
      <c r="L19" s="236" t="n"/>
      <c r="M19" s="236" t="n"/>
      <c r="N19" s="236" t="n"/>
      <c r="O19" s="236" t="n"/>
      <c r="P19" s="236" t="n"/>
      <c r="Q19" s="236" t="n"/>
      <c r="R19" s="236" t="n"/>
      <c r="S19" s="236" t="n"/>
      <c r="T19" s="236" t="n"/>
      <c r="U19" s="236" t="n"/>
      <c r="V19" s="236" t="n"/>
      <c r="W19" s="236" t="n"/>
      <c r="X19" s="236" t="n"/>
      <c r="Y19" s="236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36" t="n"/>
      <c r="AI19" s="236" t="n"/>
      <c r="AJ19" s="236" t="n"/>
      <c r="AK19" s="236" t="n"/>
      <c r="AL19" s="236" t="n"/>
      <c r="AM19" s="236" t="n"/>
      <c r="AN19" s="236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6" t="n"/>
    </row>
    <row r="20" spans="1:61">
      <c r="A20" s="102" t="s">
        <v>39</v>
      </c>
      <c r="B20" s="236" t="n">
        <v>5</v>
      </c>
      <c r="C20" s="236" t="n">
        <v>2</v>
      </c>
      <c r="D20" s="236" t="n">
        <v>5</v>
      </c>
      <c r="E20" s="236" t="n">
        <v>12</v>
      </c>
      <c r="F20" s="236" t="s">
        <v>56</v>
      </c>
      <c r="G20" s="236" t="s">
        <v>54</v>
      </c>
      <c r="H20" s="236" t="n"/>
      <c r="I20" s="236" t="n"/>
      <c r="J20" s="236" t="n"/>
      <c r="K20" s="236" t="n"/>
      <c r="L20" s="236" t="n"/>
      <c r="M20" s="236" t="n"/>
      <c r="N20" s="236" t="n"/>
      <c r="O20" s="236" t="n"/>
      <c r="P20" s="236" t="n"/>
      <c r="Q20" s="236" t="n"/>
      <c r="R20" s="236" t="n"/>
      <c r="S20" s="236" t="n"/>
      <c r="T20" s="236" t="n"/>
      <c r="U20" s="236" t="n"/>
      <c r="V20" s="236" t="n"/>
      <c r="W20" s="236" t="n"/>
      <c r="X20" s="236" t="n"/>
      <c r="Y20" s="236" t="n"/>
      <c r="Z20" s="236" t="n"/>
      <c r="AA20" s="236" t="n"/>
      <c r="AB20" s="236" t="n"/>
      <c r="AC20" s="236" t="n"/>
      <c r="AD20" s="236" t="n"/>
      <c r="AE20" s="236" t="n"/>
      <c r="AF20" s="236" t="n"/>
      <c r="AG20" s="236" t="n"/>
      <c r="AH20" s="236" t="n"/>
      <c r="AI20" s="236" t="n"/>
      <c r="AJ20" s="236" t="n"/>
      <c r="AK20" s="236" t="n"/>
      <c r="AL20" s="236" t="n"/>
      <c r="AM20" s="236" t="n"/>
      <c r="AN20" s="236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6" t="n"/>
    </row>
    <row r="21" spans="1:61">
      <c r="A21" s="102" t="s">
        <v>201</v>
      </c>
      <c r="B21" s="236" t="n">
        <v>2</v>
      </c>
      <c r="C21" s="236" t="n">
        <v>1</v>
      </c>
      <c r="D21" s="236" t="n">
        <v>2</v>
      </c>
      <c r="E21" s="236" t="n">
        <v>5</v>
      </c>
      <c r="F21" s="236" t="s">
        <v>40</v>
      </c>
      <c r="G21" s="236" t="s">
        <v>160</v>
      </c>
      <c r="H21" s="236" t="n"/>
      <c r="I21" s="236" t="n"/>
      <c r="J21" s="236" t="n"/>
      <c r="K21" s="236" t="n"/>
      <c r="L21" s="236" t="n"/>
      <c r="M21" s="236" t="n"/>
      <c r="N21" s="236" t="n"/>
      <c r="O21" s="236" t="n"/>
      <c r="P21" s="236" t="n"/>
      <c r="Q21" s="236" t="n"/>
      <c r="R21" s="236" t="n"/>
      <c r="S21" s="236" t="n"/>
      <c r="T21" s="236" t="n"/>
      <c r="U21" s="236" t="n"/>
      <c r="V21" s="236" t="n"/>
      <c r="W21" s="236" t="n"/>
      <c r="X21" s="236" t="n"/>
      <c r="Y21" s="236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36" t="n"/>
      <c r="AI21" s="236" t="n"/>
      <c r="AJ21" s="236" t="n"/>
      <c r="AK21" s="236" t="n"/>
      <c r="AL21" s="236" t="n"/>
      <c r="AM21" s="236" t="n"/>
      <c r="AN21" s="236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6" t="n"/>
    </row>
    <row r="22" spans="1:61">
      <c r="A22" s="102" t="s">
        <v>22</v>
      </c>
      <c r="B22" s="236" t="n">
        <v>19</v>
      </c>
      <c r="C22" s="236" t="n">
        <v>5</v>
      </c>
      <c r="D22" s="236" t="n">
        <v>22</v>
      </c>
      <c r="E22" s="236" t="n">
        <v>46</v>
      </c>
      <c r="F22" s="236" t="s">
        <v>161</v>
      </c>
      <c r="G22" s="236" t="s">
        <v>202</v>
      </c>
      <c r="H22" s="236" t="n"/>
      <c r="I22" s="236" t="n"/>
      <c r="J22" s="236" t="n"/>
      <c r="K22" s="236" t="n"/>
      <c r="L22" s="236" t="n"/>
      <c r="M22" s="236" t="n"/>
      <c r="N22" s="236" t="n"/>
      <c r="O22" s="236" t="n"/>
      <c r="P22" s="236" t="n"/>
      <c r="Q22" s="236" t="n"/>
      <c r="R22" s="236" t="n"/>
      <c r="S22" s="236" t="n"/>
      <c r="T22" s="236" t="n"/>
      <c r="U22" s="236" t="n"/>
      <c r="V22" s="236" t="n"/>
      <c r="W22" s="236" t="n"/>
      <c r="X22" s="236" t="n"/>
      <c r="Y22" s="236" t="n"/>
      <c r="Z22" s="236" t="n"/>
      <c r="AA22" s="236" t="n"/>
      <c r="AB22" s="236" t="n"/>
      <c r="AC22" s="236" t="n"/>
      <c r="AD22" s="236" t="n"/>
      <c r="AE22" s="236" t="n"/>
      <c r="AF22" s="236" t="n"/>
      <c r="AG22" s="236" t="n"/>
      <c r="AH22" s="236" t="n"/>
      <c r="AI22" s="236" t="n"/>
      <c r="AJ22" s="236" t="n"/>
      <c r="AK22" s="236" t="n"/>
      <c r="AL22" s="236" t="n"/>
      <c r="AM22" s="236" t="n"/>
      <c r="AN22" s="236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6" t="n"/>
    </row>
    <row r="23" spans="1:61">
      <c r="A23" s="102" t="s">
        <v>203</v>
      </c>
      <c r="B23" s="236" t="n">
        <v>1</v>
      </c>
      <c r="C23" s="236" t="n">
        <v>1</v>
      </c>
      <c r="D23" s="236" t="n">
        <v>1</v>
      </c>
      <c r="E23" s="236" t="n">
        <v>3</v>
      </c>
      <c r="F23" s="236" t="s">
        <v>47</v>
      </c>
      <c r="G23" s="236" t="s">
        <v>48</v>
      </c>
      <c r="H23" s="236" t="n"/>
      <c r="I23" s="236" t="n"/>
      <c r="J23" s="236" t="n"/>
      <c r="K23" s="236" t="n"/>
      <c r="L23" s="236" t="n"/>
      <c r="M23" s="236" t="n"/>
      <c r="N23" s="236" t="n"/>
      <c r="O23" s="236" t="n"/>
      <c r="P23" s="236" t="n"/>
      <c r="Q23" s="236" t="n"/>
      <c r="R23" s="236" t="n"/>
      <c r="S23" s="236" t="n"/>
      <c r="T23" s="236" t="n"/>
      <c r="U23" s="236" t="n"/>
      <c r="V23" s="236" t="n"/>
      <c r="W23" s="236" t="n"/>
      <c r="X23" s="236" t="n"/>
      <c r="Y23" s="236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36" t="n"/>
      <c r="AI23" s="236" t="n"/>
      <c r="AJ23" s="236" t="n"/>
      <c r="AK23" s="236" t="n"/>
      <c r="AL23" s="236" t="n"/>
      <c r="AM23" s="236" t="n"/>
      <c r="AN23" s="236" t="n"/>
      <c r="AO23" s="236" t="n"/>
      <c r="AP23" s="236" t="n"/>
      <c r="AQ23" s="236" t="n"/>
      <c r="AR23" s="236" t="n"/>
      <c r="AS23" s="236" t="n"/>
      <c r="AT23" s="236" t="n"/>
      <c r="AU23" s="236" t="n"/>
      <c r="AV23" s="236" t="n"/>
      <c r="AW23" s="236" t="n"/>
      <c r="AX23" s="236" t="n"/>
      <c r="AY23" s="236" t="n"/>
      <c r="AZ23" s="236" t="n"/>
      <c r="BA23" s="236" t="n"/>
      <c r="BB23" s="236" t="n"/>
      <c r="BC23" s="236" t="n"/>
      <c r="BD23" s="236" t="n"/>
      <c r="BE23" s="236" t="n"/>
      <c r="BF23" s="236" t="n"/>
      <c r="BG23" s="236" t="n"/>
      <c r="BH23" s="236" t="n"/>
      <c r="BI23" s="236" t="n"/>
    </row>
    <row r="24" spans="1:61">
      <c r="A24" s="102" t="s">
        <v>19</v>
      </c>
      <c r="B24" s="236" t="n">
        <v>26</v>
      </c>
      <c r="C24" s="236" t="n">
        <v>4</v>
      </c>
      <c r="D24" s="236" t="n">
        <v>38</v>
      </c>
      <c r="E24" s="236" t="n">
        <v>68</v>
      </c>
      <c r="F24" s="236" t="s">
        <v>32</v>
      </c>
      <c r="G24" s="236" t="s">
        <v>116</v>
      </c>
      <c r="H24" s="236" t="n"/>
      <c r="I24" s="236" t="n"/>
      <c r="J24" s="236" t="n"/>
      <c r="K24" s="236" t="n"/>
      <c r="L24" s="236" t="n"/>
      <c r="M24" s="236" t="n"/>
      <c r="N24" s="236" t="n"/>
      <c r="O24" s="236" t="n"/>
      <c r="P24" s="236" t="n"/>
      <c r="Q24" s="236" t="n"/>
      <c r="R24" s="236" t="n"/>
      <c r="S24" s="236" t="n"/>
      <c r="T24" s="236" t="n"/>
      <c r="U24" s="236" t="n"/>
      <c r="V24" s="236" t="n"/>
      <c r="W24" s="236" t="n"/>
      <c r="X24" s="236" t="n"/>
      <c r="Y24" s="236" t="n"/>
      <c r="Z24" s="236" t="n"/>
      <c r="AA24" s="236" t="n"/>
      <c r="AB24" s="236" t="n"/>
      <c r="AC24" s="236" t="n"/>
      <c r="AD24" s="236" t="n"/>
      <c r="AE24" s="236" t="n"/>
      <c r="AF24" s="236" t="n"/>
      <c r="AG24" s="236" t="n"/>
      <c r="AH24" s="236" t="n"/>
      <c r="AI24" s="236" t="n"/>
      <c r="AJ24" s="236" t="n"/>
      <c r="AK24" s="236" t="n"/>
      <c r="AL24" s="236" t="n"/>
      <c r="AM24" s="236" t="n"/>
      <c r="AN24" s="236" t="n"/>
      <c r="AO24" s="236" t="n"/>
      <c r="AP24" s="236" t="n"/>
      <c r="AQ24" s="236" t="n"/>
      <c r="AR24" s="236" t="n"/>
      <c r="AS24" s="236" t="n"/>
      <c r="AT24" s="236" t="n"/>
      <c r="AU24" s="236" t="n"/>
      <c r="AV24" s="236" t="n"/>
      <c r="AW24" s="236" t="n"/>
      <c r="AX24" s="236" t="n"/>
      <c r="AY24" s="236" t="n"/>
      <c r="AZ24" s="236" t="n"/>
      <c r="BA24" s="236" t="n"/>
      <c r="BB24" s="236" t="n"/>
      <c r="BC24" s="236" t="n"/>
      <c r="BD24" s="236" t="n"/>
      <c r="BE24" s="236" t="n"/>
      <c r="BF24" s="236" t="n"/>
      <c r="BG24" s="236" t="n"/>
      <c r="BH24" s="236" t="n"/>
      <c r="BI24" s="236" t="n"/>
    </row>
    <row r="25" spans="1:61">
      <c r="A25" s="102" t="s">
        <v>28</v>
      </c>
      <c r="B25" s="236" t="n">
        <v>4</v>
      </c>
      <c r="C25" s="236" t="n">
        <v>0</v>
      </c>
      <c r="D25" s="236" t="n">
        <v>6</v>
      </c>
      <c r="E25" s="236" t="n">
        <v>10</v>
      </c>
      <c r="F25" s="236" t="s">
        <v>40</v>
      </c>
      <c r="G25" s="236" t="s">
        <v>40</v>
      </c>
      <c r="H25" s="236" t="n"/>
      <c r="I25" s="236" t="n"/>
      <c r="J25" s="236" t="n"/>
      <c r="K25" s="236" t="n"/>
      <c r="L25" s="236" t="n"/>
      <c r="M25" s="236" t="n"/>
      <c r="N25" s="236" t="n"/>
      <c r="O25" s="236" t="n"/>
      <c r="P25" s="236" t="n"/>
      <c r="Q25" s="236" t="n"/>
      <c r="R25" s="236" t="n"/>
      <c r="S25" s="236" t="n"/>
      <c r="T25" s="236" t="n"/>
      <c r="U25" s="236" t="n"/>
      <c r="V25" s="236" t="n"/>
      <c r="W25" s="236" t="n"/>
      <c r="X25" s="236" t="n"/>
      <c r="Y25" s="236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36" t="n"/>
      <c r="AI25" s="236" t="n"/>
      <c r="AJ25" s="236" t="n"/>
      <c r="AK25" s="236" t="n"/>
      <c r="AL25" s="236" t="n"/>
      <c r="AM25" s="236" t="n"/>
      <c r="AN25" s="236" t="n"/>
      <c r="AO25" s="236" t="n"/>
      <c r="AP25" s="236" t="n"/>
      <c r="AQ25" s="236" t="n"/>
      <c r="AR25" s="236" t="n"/>
      <c r="AS25" s="236" t="n"/>
      <c r="AT25" s="236" t="n"/>
      <c r="AU25" s="236" t="n"/>
      <c r="AV25" s="236" t="n"/>
      <c r="AW25" s="236" t="n"/>
      <c r="AX25" s="236" t="n"/>
      <c r="AY25" s="236" t="n"/>
      <c r="AZ25" s="236" t="n"/>
      <c r="BA25" s="236" t="n"/>
      <c r="BB25" s="236" t="n"/>
      <c r="BC25" s="236" t="n"/>
      <c r="BD25" s="236" t="n"/>
      <c r="BE25" s="236" t="n"/>
      <c r="BF25" s="236" t="n"/>
      <c r="BG25" s="236" t="n"/>
      <c r="BH25" s="236" t="n"/>
      <c r="BI25" s="236" t="n"/>
    </row>
    <row r="26" spans="1:61">
      <c r="A26" s="102" t="s">
        <v>16</v>
      </c>
      <c r="B26" s="236" t="n">
        <v>22</v>
      </c>
      <c r="C26" s="236" t="n">
        <v>5</v>
      </c>
      <c r="D26" s="236" t="n">
        <v>35</v>
      </c>
      <c r="E26" s="236" t="n">
        <v>62</v>
      </c>
      <c r="F26" s="236" t="s">
        <v>204</v>
      </c>
      <c r="G26" s="236" t="s">
        <v>205</v>
      </c>
      <c r="H26" s="236" t="n"/>
      <c r="I26" s="236" t="n"/>
      <c r="J26" s="236" t="n"/>
      <c r="K26" s="236" t="n"/>
      <c r="L26" s="236" t="n"/>
      <c r="M26" s="236" t="n"/>
      <c r="N26" s="236" t="n"/>
      <c r="O26" s="236" t="n"/>
      <c r="P26" s="236" t="n"/>
      <c r="Q26" s="236" t="n"/>
      <c r="R26" s="236" t="n"/>
      <c r="S26" s="236" t="n"/>
      <c r="T26" s="236" t="n"/>
      <c r="U26" s="236" t="n"/>
      <c r="V26" s="236" t="n"/>
      <c r="W26" s="236" t="n"/>
      <c r="X26" s="236" t="n"/>
      <c r="Y26" s="236" t="n"/>
      <c r="Z26" s="236" t="n"/>
      <c r="AA26" s="236" t="n"/>
      <c r="AB26" s="236" t="n"/>
      <c r="AC26" s="236" t="n"/>
      <c r="AD26" s="236" t="n"/>
      <c r="AE26" s="236" t="n"/>
      <c r="AF26" s="236" t="n"/>
      <c r="AG26" s="236" t="n"/>
      <c r="AH26" s="236" t="n"/>
      <c r="AI26" s="236" t="n"/>
      <c r="AJ26" s="236" t="n"/>
      <c r="AK26" s="236" t="n"/>
      <c r="AL26" s="236" t="n"/>
      <c r="AM26" s="236" t="n"/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</row>
    <row r="27" spans="1:61">
      <c r="A27" s="102" t="s">
        <v>206</v>
      </c>
      <c r="B27" s="236" t="n">
        <v>4</v>
      </c>
      <c r="C27" s="236" t="n">
        <v>1</v>
      </c>
      <c r="D27" s="236" t="n">
        <v>7</v>
      </c>
      <c r="E27" s="236" t="n">
        <v>12</v>
      </c>
      <c r="F27" s="236" t="s">
        <v>47</v>
      </c>
      <c r="G27" s="236" t="s">
        <v>207</v>
      </c>
      <c r="H27" s="236" t="n"/>
      <c r="I27" s="236" t="n"/>
      <c r="J27" s="236" t="n"/>
      <c r="K27" s="236" t="n"/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  <c r="W27" s="236" t="n"/>
      <c r="X27" s="236" t="n"/>
      <c r="Y27" s="236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36" t="n"/>
      <c r="AI27" s="236" t="n"/>
      <c r="AJ27" s="236" t="n"/>
      <c r="AK27" s="236" t="n"/>
      <c r="AL27" s="236" t="n"/>
      <c r="AM27" s="236" t="n"/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</row>
    <row r="28" spans="1:61">
      <c r="A28" s="102" t="s">
        <v>10</v>
      </c>
      <c r="B28" s="236" t="n">
        <v>25</v>
      </c>
      <c r="C28" s="236" t="n">
        <v>5</v>
      </c>
      <c r="D28" s="236" t="n">
        <v>44</v>
      </c>
      <c r="E28" s="236" t="n">
        <v>74</v>
      </c>
      <c r="F28" s="236" t="s">
        <v>208</v>
      </c>
      <c r="G28" s="236" t="s">
        <v>118</v>
      </c>
      <c r="H28" s="236" t="n"/>
      <c r="I28" s="236" t="n"/>
      <c r="J28" s="236" t="n"/>
      <c r="K28" s="23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  <c r="W28" s="236" t="n"/>
      <c r="X28" s="236" t="n"/>
      <c r="Y28" s="236" t="n"/>
      <c r="Z28" s="236" t="n"/>
      <c r="AA28" s="236" t="n"/>
      <c r="AB28" s="236" t="n"/>
      <c r="AC28" s="236" t="n"/>
      <c r="AD28" s="236" t="n"/>
      <c r="AE28" s="236" t="n"/>
      <c r="AF28" s="236" t="n"/>
      <c r="AG28" s="236" t="n"/>
      <c r="AH28" s="236" t="n"/>
      <c r="AI28" s="236" t="n"/>
      <c r="AJ28" s="236" t="n"/>
      <c r="AK28" s="236" t="n"/>
      <c r="AL28" s="236" t="n"/>
      <c r="AM28" s="236" t="n"/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</row>
    <row r="29" spans="1:61">
      <c r="A29" s="102" t="s">
        <v>34</v>
      </c>
      <c r="B29" s="236" t="n">
        <v>3</v>
      </c>
      <c r="C29" s="236" t="n">
        <v>0</v>
      </c>
      <c r="D29" s="236" t="n">
        <v>6</v>
      </c>
      <c r="E29" s="236" t="n">
        <v>9</v>
      </c>
      <c r="F29" s="236" t="s">
        <v>47</v>
      </c>
      <c r="G29" s="236" t="s">
        <v>47</v>
      </c>
      <c r="H29" s="236" t="n"/>
      <c r="I29" s="236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  <c r="W29" s="236" t="n"/>
      <c r="X29" s="236" t="n"/>
      <c r="Y29" s="236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36" t="n"/>
      <c r="AI29" s="236" t="n"/>
      <c r="AJ29" s="236" t="n"/>
      <c r="AK29" s="236" t="n"/>
      <c r="AL29" s="236" t="n"/>
      <c r="AM29" s="236" t="n"/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</row>
    <row r="30" spans="1:61">
      <c r="A30" s="102" t="s">
        <v>209</v>
      </c>
      <c r="B30" s="236" t="n">
        <v>1</v>
      </c>
      <c r="C30" s="236" t="n">
        <v>0</v>
      </c>
      <c r="D30" s="236" t="n">
        <v>0</v>
      </c>
      <c r="E30" s="236" t="n">
        <v>1</v>
      </c>
      <c r="F30" s="236" t="s">
        <v>29</v>
      </c>
      <c r="G30" s="236" t="s">
        <v>29</v>
      </c>
      <c r="H30" s="236" t="n"/>
      <c r="I30" s="236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  <c r="U30" s="236" t="n"/>
      <c r="V30" s="236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236" t="n"/>
      <c r="AG30" s="236" t="n"/>
      <c r="AH30" s="236" t="n"/>
      <c r="AI30" s="236" t="n"/>
      <c r="AJ30" s="236" t="n"/>
      <c r="AK30" s="236" t="n"/>
      <c r="AL30" s="236" t="n"/>
      <c r="AM30" s="236" t="n"/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</row>
    <row r="31" spans="1:61">
      <c r="A31" s="102" t="s">
        <v>210</v>
      </c>
      <c r="B31" s="236" t="n">
        <v>1</v>
      </c>
      <c r="C31" s="236" t="n">
        <v>0</v>
      </c>
      <c r="D31" s="236" t="n">
        <v>0</v>
      </c>
      <c r="E31" s="236" t="n">
        <v>1</v>
      </c>
      <c r="F31" s="236" t="s">
        <v>29</v>
      </c>
      <c r="G31" s="236" t="s">
        <v>29</v>
      </c>
      <c r="H31" s="236" t="n"/>
      <c r="I31" s="236" t="n"/>
      <c r="J31" s="23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  <c r="W31" s="236" t="n"/>
      <c r="X31" s="236" t="n"/>
      <c r="Y31" s="236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36" t="n"/>
      <c r="AI31" s="236" t="n"/>
      <c r="AJ31" s="236" t="n"/>
      <c r="AK31" s="236" t="n"/>
      <c r="AL31" s="236" t="n"/>
      <c r="AM31" s="236" t="n"/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</row>
    <row r="32" spans="1:61">
      <c r="A32" s="102" t="s">
        <v>211</v>
      </c>
      <c r="B32" s="236" t="n">
        <v>0</v>
      </c>
      <c r="C32" s="236" t="n">
        <v>0</v>
      </c>
      <c r="D32" s="236" t="n">
        <v>1</v>
      </c>
      <c r="E32" s="236" t="n">
        <v>1</v>
      </c>
      <c r="F32" s="236" t="s">
        <v>64</v>
      </c>
      <c r="G32" s="236" t="s">
        <v>64</v>
      </c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6" t="n"/>
      <c r="Q32" s="236" t="n"/>
      <c r="R32" s="236" t="n"/>
      <c r="S32" s="236" t="n"/>
      <c r="T32" s="236" t="n"/>
      <c r="U32" s="236" t="n"/>
      <c r="V32" s="236" t="n"/>
      <c r="W32" s="236" t="n"/>
      <c r="X32" s="236" t="n"/>
      <c r="Y32" s="236" t="n"/>
      <c r="Z32" s="236" t="n"/>
      <c r="AA32" s="236" t="n"/>
      <c r="AB32" s="236" t="n"/>
      <c r="AC32" s="236" t="n"/>
      <c r="AD32" s="236" t="n"/>
      <c r="AE32" s="236" t="n"/>
      <c r="AF32" s="236" t="n"/>
      <c r="AG32" s="236" t="n"/>
      <c r="AH32" s="236" t="n"/>
      <c r="AI32" s="236" t="n"/>
      <c r="AJ32" s="236" t="n"/>
      <c r="AK32" s="236" t="n"/>
      <c r="AL32" s="236" t="n"/>
      <c r="AM32" s="236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</row>
    <row r="33" spans="1:61">
      <c r="A33" s="102" t="s">
        <v>212</v>
      </c>
      <c r="B33" s="236" t="n">
        <v>0</v>
      </c>
      <c r="C33" s="236" t="n">
        <v>0</v>
      </c>
      <c r="D33" s="236" t="n">
        <v>2</v>
      </c>
      <c r="E33" s="236" t="n">
        <v>2</v>
      </c>
      <c r="F33" s="236" t="s">
        <v>64</v>
      </c>
      <c r="G33" s="236" t="s">
        <v>64</v>
      </c>
      <c r="H33" s="236" t="n"/>
      <c r="I33" s="236" t="n"/>
      <c r="J33" s="236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  <c r="V33" s="236" t="n"/>
      <c r="W33" s="236" t="n"/>
      <c r="X33" s="236" t="n"/>
      <c r="Y33" s="236" t="n"/>
      <c r="Z33" s="236" t="n"/>
      <c r="AA33" s="236" t="n"/>
      <c r="AB33" s="236" t="n"/>
      <c r="AC33" s="236" t="n"/>
      <c r="AD33" s="236" t="n"/>
      <c r="AE33" s="236" t="n"/>
      <c r="AF33" s="236" t="n"/>
      <c r="AG33" s="236" t="n"/>
      <c r="AH33" s="236" t="n"/>
      <c r="AI33" s="236" t="n"/>
      <c r="AJ33" s="236" t="n"/>
      <c r="AK33" s="236" t="n"/>
      <c r="AL33" s="236" t="n"/>
      <c r="AM33" s="236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</row>
    <row r="34" spans="1:61">
      <c r="A34" s="102" t="s">
        <v>213</v>
      </c>
      <c r="B34" s="236" t="n">
        <v>0</v>
      </c>
      <c r="C34" s="236" t="n">
        <v>0</v>
      </c>
      <c r="D34" s="236" t="n">
        <v>1</v>
      </c>
      <c r="E34" s="236" t="n">
        <v>1</v>
      </c>
      <c r="F34" s="236" t="s">
        <v>64</v>
      </c>
      <c r="G34" s="236" t="s">
        <v>64</v>
      </c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  <c r="S34" s="236" t="n"/>
      <c r="T34" s="236" t="n"/>
      <c r="U34" s="236" t="n"/>
      <c r="V34" s="236" t="n"/>
      <c r="W34" s="236" t="n"/>
      <c r="X34" s="236" t="n"/>
      <c r="Y34" s="236" t="n"/>
      <c r="Z34" s="236" t="n"/>
      <c r="AA34" s="236" t="n"/>
      <c r="AB34" s="236" t="n"/>
      <c r="AC34" s="236" t="n"/>
      <c r="AD34" s="236" t="n"/>
      <c r="AE34" s="236" t="n"/>
      <c r="AF34" s="236" t="n"/>
      <c r="AG34" s="236" t="n"/>
      <c r="AH34" s="236" t="n"/>
      <c r="AI34" s="236" t="n"/>
      <c r="AJ34" s="236" t="n"/>
      <c r="AK34" s="236" t="n"/>
      <c r="AL34" s="236" t="n"/>
      <c r="AM34" s="236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</row>
    <row r="35" spans="1:61">
      <c r="A35" s="102" t="s">
        <v>77</v>
      </c>
      <c r="B35" s="236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  <c r="S35" s="236" t="n"/>
      <c r="T35" s="236" t="n"/>
      <c r="U35" s="236" t="n"/>
      <c r="V35" s="236" t="n"/>
      <c r="W35" s="236" t="n"/>
      <c r="X35" s="236" t="n"/>
      <c r="Y35" s="236" t="n"/>
      <c r="Z35" s="236" t="n"/>
      <c r="AA35" s="236" t="n"/>
      <c r="AB35" s="236" t="n"/>
      <c r="AC35" s="236" t="n"/>
      <c r="AD35" s="236" t="n"/>
      <c r="AE35" s="236" t="n"/>
      <c r="AF35" s="236" t="n"/>
      <c r="AG35" s="236" t="n"/>
      <c r="AH35" s="236" t="n"/>
      <c r="AI35" s="236" t="n"/>
      <c r="AJ35" s="236" t="n"/>
      <c r="AK35" s="236" t="n"/>
      <c r="AL35" s="236" t="n"/>
      <c r="AM35" s="236" t="n"/>
      <c r="AN35" s="236" t="n"/>
      <c r="AO35" s="236" t="n"/>
      <c r="AP35" s="236" t="n"/>
      <c r="AQ35" s="236" t="n"/>
      <c r="AR35" s="236" t="n"/>
      <c r="AS35" s="236" t="n"/>
      <c r="AT35" s="236" t="n"/>
      <c r="AU35" s="236" t="n"/>
      <c r="AV35" s="236" t="n"/>
      <c r="AW35" s="236" t="n"/>
      <c r="AX35" s="236" t="n"/>
      <c r="AY35" s="236" t="n"/>
      <c r="AZ35" s="236" t="n"/>
      <c r="BA35" s="236" t="n"/>
      <c r="BB35" s="236" t="n"/>
      <c r="BC35" s="236" t="n"/>
      <c r="BD35" s="236" t="n"/>
      <c r="BE35" s="236" t="n"/>
      <c r="BF35" s="236" t="n"/>
      <c r="BG35" s="236" t="n"/>
      <c r="BH35" s="236" t="n"/>
      <c r="BI35" s="236" t="n"/>
    </row>
    <row r="36" spans="1:61">
      <c r="A36" s="102" t="s">
        <v>78</v>
      </c>
      <c r="B36" s="236" t="s">
        <v>214</v>
      </c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236" t="n"/>
      <c r="N36" s="236" t="n"/>
      <c r="O36" s="236" t="n"/>
      <c r="P36" s="236" t="n"/>
      <c r="Q36" s="236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  <c r="AA36" s="236" t="n"/>
      <c r="AB36" s="236" t="n"/>
      <c r="AC36" s="236" t="n"/>
      <c r="AD36" s="236" t="n"/>
      <c r="AE36" s="236" t="n"/>
      <c r="AF36" s="236" t="n"/>
      <c r="AG36" s="236" t="n"/>
      <c r="AH36" s="236" t="n"/>
      <c r="AI36" s="236" t="n"/>
      <c r="AJ36" s="236" t="n"/>
      <c r="AK36" s="236" t="n"/>
      <c r="AL36" s="236" t="n"/>
      <c r="AM36" s="236" t="n"/>
      <c r="AN36" s="236" t="n"/>
      <c r="AO36" s="236" t="n"/>
      <c r="AP36" s="236" t="n"/>
      <c r="AQ36" s="236" t="n"/>
      <c r="AR36" s="236" t="n"/>
      <c r="AS36" s="236" t="n"/>
      <c r="AT36" s="236" t="n"/>
      <c r="AU36" s="236" t="n"/>
      <c r="AV36" s="236" t="n"/>
      <c r="AW36" s="236" t="n"/>
      <c r="AX36" s="236" t="n"/>
      <c r="AY36" s="236" t="n"/>
      <c r="AZ36" s="236" t="n"/>
      <c r="BA36" s="236" t="n"/>
      <c r="BB36" s="236" t="n"/>
      <c r="BC36" s="236" t="n"/>
      <c r="BD36" s="236" t="n"/>
      <c r="BE36" s="236" t="n"/>
      <c r="BF36" s="236" t="n"/>
      <c r="BG36" s="236" t="n"/>
      <c r="BH36" s="236" t="n"/>
      <c r="BI36" s="236" t="n"/>
    </row>
    <row r="37" spans="1:61"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236" t="n"/>
      <c r="N37" s="236" t="n"/>
      <c r="O37" s="236" t="n"/>
      <c r="P37" s="236" t="n"/>
      <c r="Q37" s="236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  <c r="AA37" s="236" t="n"/>
      <c r="AB37" s="236" t="n"/>
      <c r="AC37" s="236" t="n"/>
      <c r="AD37" s="236" t="n"/>
      <c r="AE37" s="236" t="n"/>
      <c r="AF37" s="236" t="n"/>
      <c r="AG37" s="236" t="n"/>
      <c r="AH37" s="236" t="n"/>
      <c r="AI37" s="236" t="n"/>
      <c r="AJ37" s="236" t="n"/>
      <c r="AK37" s="236" t="n"/>
      <c r="AL37" s="236" t="n"/>
      <c r="AM37" s="236" t="n"/>
      <c r="AN37" s="236" t="n"/>
      <c r="AO37" s="236" t="n"/>
      <c r="AP37" s="236" t="n"/>
      <c r="AQ37" s="236" t="n"/>
      <c r="AR37" s="236" t="n"/>
      <c r="AS37" s="236" t="n"/>
      <c r="AT37" s="236" t="n"/>
      <c r="AU37" s="236" t="n"/>
      <c r="AV37" s="236" t="n"/>
      <c r="AW37" s="236" t="n"/>
      <c r="AX37" s="236" t="n"/>
      <c r="AY37" s="236" t="n"/>
      <c r="AZ37" s="236" t="n"/>
      <c r="BA37" s="236" t="n"/>
      <c r="BB37" s="236" t="n"/>
      <c r="BC37" s="236" t="n"/>
      <c r="BD37" s="236" t="n"/>
      <c r="BE37" s="236" t="n"/>
      <c r="BF37" s="236" t="n"/>
      <c r="BG37" s="236" t="n"/>
      <c r="BH37" s="236" t="n"/>
      <c r="BI37" s="236" t="n"/>
    </row>
    <row r="38" spans="1:61"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236" t="n"/>
      <c r="N38" s="236" t="n"/>
      <c r="O38" s="236" t="n"/>
      <c r="P38" s="236" t="n"/>
      <c r="Q38" s="236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</row>
    <row r="39" spans="1:61"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236" t="n"/>
      <c r="N39" s="236" t="n"/>
      <c r="O39" s="236" t="n"/>
      <c r="P39" s="236" t="n"/>
      <c r="Q39" s="236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  <c r="AA39" s="236" t="n"/>
      <c r="AB39" s="236" t="n"/>
      <c r="AC39" s="236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6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</row>
    <row r="40" spans="1:61"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36" t="n"/>
      <c r="P40" s="236" t="n"/>
      <c r="Q40" s="236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  <c r="AA40" s="236" t="n"/>
      <c r="AB40" s="236" t="n"/>
      <c r="AC40" s="236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6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</row>
    <row r="41" spans="1:61"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36" t="n"/>
      <c r="P41" s="236" t="n"/>
      <c r="Q41" s="236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  <c r="AA41" s="236" t="n"/>
      <c r="AB41" s="236" t="n"/>
      <c r="AC41" s="236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6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</row>
    <row r="42" spans="1:61"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236" t="n"/>
      <c r="N42" s="236" t="n"/>
      <c r="O42" s="236" t="n"/>
      <c r="P42" s="236" t="n"/>
      <c r="Q42" s="236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  <c r="AA42" s="236" t="n"/>
      <c r="AB42" s="236" t="n"/>
      <c r="AC42" s="236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6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</row>
    <row r="43" spans="1:61"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236" t="n"/>
      <c r="N43" s="236" t="n"/>
      <c r="O43" s="236" t="n"/>
      <c r="P43" s="236" t="n"/>
      <c r="Q43" s="236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  <c r="AA43" s="236" t="n"/>
      <c r="AB43" s="236" t="n"/>
      <c r="AC43" s="236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6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</row>
    <row r="44" spans="1:61"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236" t="n"/>
      <c r="N44" s="236" t="n"/>
      <c r="O44" s="236" t="n"/>
      <c r="P44" s="236" t="n"/>
      <c r="Q44" s="236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  <c r="AA44" s="236" t="n"/>
      <c r="AB44" s="236" t="n"/>
      <c r="AC44" s="236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6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</row>
    <row r="45" spans="1:61"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236" t="n"/>
      <c r="N45" s="236" t="n"/>
      <c r="O45" s="236" t="n"/>
      <c r="P45" s="236" t="n"/>
      <c r="Q45" s="236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  <c r="AA45" s="236" t="n"/>
      <c r="AB45" s="236" t="n"/>
      <c r="AC45" s="236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6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</row>
    <row r="46" spans="1:61"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236" t="n"/>
      <c r="N46" s="236" t="n"/>
      <c r="O46" s="236" t="n"/>
      <c r="P46" s="236" t="n"/>
      <c r="Q46" s="236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  <c r="AA46" s="236" t="n"/>
      <c r="AB46" s="236" t="n"/>
      <c r="AC46" s="236" t="n"/>
      <c r="AD46" s="236" t="n"/>
      <c r="AE46" s="236" t="n"/>
      <c r="AF46" s="236" t="n"/>
      <c r="AG46" s="236" t="n"/>
      <c r="AH46" s="236" t="n"/>
      <c r="AI46" s="236" t="n"/>
      <c r="AJ46" s="236" t="n"/>
      <c r="AK46" s="236" t="n"/>
      <c r="AL46" s="236" t="n"/>
      <c r="AM46" s="236" t="n"/>
      <c r="AN46" s="236" t="n"/>
      <c r="AO46" s="236" t="n"/>
      <c r="AP46" s="236" t="n"/>
      <c r="AQ46" s="236" t="n"/>
      <c r="AR46" s="236" t="n"/>
      <c r="AS46" s="236" t="n"/>
      <c r="AT46" s="236" t="n"/>
      <c r="AU46" s="236" t="n"/>
      <c r="AV46" s="236" t="n"/>
      <c r="AW46" s="236" t="n"/>
      <c r="AX46" s="236" t="n"/>
      <c r="AY46" s="236" t="n"/>
      <c r="AZ46" s="236" t="n"/>
      <c r="BA46" s="236" t="n"/>
      <c r="BB46" s="236" t="n"/>
      <c r="BC46" s="236" t="n"/>
      <c r="BD46" s="236" t="n"/>
      <c r="BE46" s="236" t="n"/>
      <c r="BF46" s="236" t="n"/>
      <c r="BG46" s="236" t="n"/>
      <c r="BH46" s="236" t="n"/>
      <c r="BI46" s="236" t="n"/>
    </row>
    <row r="47" spans="1:61"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236" t="n"/>
      <c r="N47" s="236" t="n"/>
      <c r="O47" s="236" t="n"/>
      <c r="P47" s="236" t="n"/>
      <c r="Q47" s="236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  <c r="AA47" s="236" t="n"/>
      <c r="AB47" s="236" t="n"/>
      <c r="AC47" s="236" t="n"/>
      <c r="AD47" s="236" t="n"/>
      <c r="AE47" s="236" t="n"/>
      <c r="AF47" s="236" t="n"/>
      <c r="AG47" s="236" t="n"/>
      <c r="AH47" s="236" t="n"/>
      <c r="AI47" s="236" t="n"/>
      <c r="AJ47" s="236" t="n"/>
      <c r="AK47" s="236" t="n"/>
      <c r="AL47" s="236" t="n"/>
      <c r="AM47" s="236" t="n"/>
      <c r="AN47" s="236" t="n"/>
      <c r="AO47" s="236" t="n"/>
      <c r="AP47" s="236" t="n"/>
      <c r="AQ47" s="236" t="n"/>
      <c r="AR47" s="236" t="n"/>
      <c r="AS47" s="236" t="n"/>
      <c r="AT47" s="236" t="n"/>
      <c r="AU47" s="236" t="n"/>
      <c r="AV47" s="236" t="n"/>
      <c r="AW47" s="236" t="n"/>
      <c r="AX47" s="236" t="n"/>
      <c r="AY47" s="236" t="n"/>
      <c r="AZ47" s="236" t="n"/>
      <c r="BA47" s="236" t="n"/>
      <c r="BB47" s="236" t="n"/>
      <c r="BC47" s="236" t="n"/>
      <c r="BD47" s="236" t="n"/>
      <c r="BE47" s="236" t="n"/>
      <c r="BF47" s="236" t="n"/>
      <c r="BG47" s="236" t="n"/>
      <c r="BH47" s="236" t="n"/>
      <c r="BI47" s="236" t="n"/>
    </row>
    <row r="48" spans="1:61">
      <c r="B48" s="236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236" t="n"/>
      <c r="N48" s="236" t="n"/>
      <c r="O48" s="236" t="n"/>
      <c r="P48" s="236" t="n"/>
      <c r="Q48" s="236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  <c r="AA48" s="236" t="n"/>
      <c r="AB48" s="236" t="n"/>
      <c r="AC48" s="236" t="n"/>
      <c r="AD48" s="236" t="n"/>
      <c r="AE48" s="236" t="n"/>
      <c r="AF48" s="236" t="n"/>
      <c r="AG48" s="236" t="n"/>
      <c r="AH48" s="236" t="n"/>
      <c r="AI48" s="236" t="n"/>
      <c r="AJ48" s="236" t="n"/>
      <c r="AK48" s="236" t="n"/>
      <c r="AL48" s="236" t="n"/>
      <c r="AM48" s="236" t="n"/>
      <c r="AN48" s="236" t="n"/>
      <c r="AO48" s="236" t="n"/>
      <c r="AP48" s="236" t="n"/>
      <c r="AQ48" s="236" t="n"/>
      <c r="AR48" s="236" t="n"/>
      <c r="AS48" s="236" t="n"/>
      <c r="AT48" s="236" t="n"/>
      <c r="AU48" s="236" t="n"/>
      <c r="AV48" s="236" t="n"/>
      <c r="AW48" s="236" t="n"/>
      <c r="AX48" s="236" t="n"/>
      <c r="AY48" s="236" t="n"/>
      <c r="AZ48" s="236" t="n"/>
      <c r="BA48" s="236" t="n"/>
      <c r="BB48" s="236" t="n"/>
      <c r="BC48" s="236" t="n"/>
      <c r="BD48" s="236" t="n"/>
      <c r="BE48" s="236" t="n"/>
      <c r="BF48" s="236" t="n"/>
      <c r="BG48" s="236" t="n"/>
      <c r="BH48" s="236" t="n"/>
      <c r="BI48" s="236" t="n"/>
    </row>
    <row r="49" spans="1:61">
      <c r="B49" s="236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236" t="n"/>
      <c r="N49" s="236" t="n"/>
      <c r="O49" s="236" t="n"/>
      <c r="P49" s="236" t="n"/>
      <c r="Q49" s="236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  <c r="AA49" s="236" t="n"/>
      <c r="AB49" s="236" t="n"/>
      <c r="AC49" s="236" t="n"/>
      <c r="AD49" s="236" t="n"/>
      <c r="AE49" s="236" t="n"/>
      <c r="AF49" s="236" t="n"/>
      <c r="AG49" s="236" t="n"/>
      <c r="AH49" s="236" t="n"/>
      <c r="AI49" s="236" t="n"/>
      <c r="AJ49" s="236" t="n"/>
      <c r="AK49" s="236" t="n"/>
      <c r="AL49" s="236" t="n"/>
      <c r="AM49" s="236" t="n"/>
      <c r="AN49" s="236" t="n"/>
      <c r="AO49" s="236" t="n"/>
      <c r="AP49" s="236" t="n"/>
      <c r="AQ49" s="236" t="n"/>
      <c r="AR49" s="236" t="n"/>
      <c r="AS49" s="236" t="n"/>
      <c r="AT49" s="236" t="n"/>
      <c r="AU49" s="236" t="n"/>
      <c r="AV49" s="236" t="n"/>
      <c r="AW49" s="236" t="n"/>
      <c r="AX49" s="236" t="n"/>
      <c r="AY49" s="236" t="n"/>
      <c r="AZ49" s="236" t="n"/>
      <c r="BA49" s="236" t="n"/>
      <c r="BB49" s="236" t="n"/>
      <c r="BC49" s="236" t="n"/>
      <c r="BD49" s="236" t="n"/>
      <c r="BE49" s="236" t="n"/>
      <c r="BF49" s="236" t="n"/>
      <c r="BG49" s="236" t="n"/>
      <c r="BH49" s="236" t="n"/>
      <c r="BI49" s="236" t="n"/>
    </row>
    <row r="50" spans="1:61">
      <c r="B50" s="236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236" t="n"/>
      <c r="N50" s="236" t="n"/>
      <c r="O50" s="236" t="n"/>
      <c r="P50" s="236" t="n"/>
      <c r="Q50" s="236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  <c r="AA50" s="236" t="n"/>
      <c r="AB50" s="236" t="n"/>
      <c r="AC50" s="236" t="n"/>
      <c r="AD50" s="236" t="n"/>
      <c r="AE50" s="236" t="n"/>
      <c r="AF50" s="236" t="n"/>
      <c r="AG50" s="236" t="n"/>
      <c r="AH50" s="236" t="n"/>
      <c r="AI50" s="236" t="n"/>
      <c r="AJ50" s="236" t="n"/>
      <c r="AK50" s="236" t="n"/>
      <c r="AL50" s="236" t="n"/>
      <c r="AM50" s="236" t="n"/>
      <c r="AN50" s="236" t="n"/>
      <c r="AO50" s="236" t="n"/>
      <c r="AP50" s="236" t="n"/>
      <c r="AQ50" s="236" t="n"/>
      <c r="AR50" s="236" t="n"/>
      <c r="AS50" s="236" t="n"/>
      <c r="AT50" s="236" t="n"/>
      <c r="AU50" s="236" t="n"/>
      <c r="AV50" s="236" t="n"/>
      <c r="AW50" s="236" t="n"/>
      <c r="AX50" s="236" t="n"/>
      <c r="AY50" s="236" t="n"/>
      <c r="AZ50" s="236" t="n"/>
      <c r="BA50" s="236" t="n"/>
      <c r="BB50" s="236" t="n"/>
      <c r="BC50" s="236" t="n"/>
      <c r="BD50" s="236" t="n"/>
      <c r="BE50" s="236" t="n"/>
      <c r="BF50" s="236" t="n"/>
      <c r="BG50" s="236" t="n"/>
      <c r="BH50" s="236" t="n"/>
      <c r="BI50" s="236" t="n"/>
    </row>
    <row r="51" spans="1:61">
      <c r="B51" s="236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236" t="n"/>
      <c r="N51" s="236" t="n"/>
      <c r="O51" s="236" t="n"/>
      <c r="P51" s="236" t="n"/>
      <c r="Q51" s="236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  <c r="AA51" s="236" t="n"/>
      <c r="AB51" s="236" t="n"/>
      <c r="AC51" s="236" t="n"/>
      <c r="AD51" s="236" t="n"/>
      <c r="AE51" s="236" t="n"/>
      <c r="AF51" s="236" t="n"/>
      <c r="AG51" s="236" t="n"/>
      <c r="AH51" s="236" t="n"/>
      <c r="AI51" s="236" t="n"/>
      <c r="AJ51" s="236" t="n"/>
      <c r="AK51" s="236" t="n"/>
      <c r="AL51" s="236" t="n"/>
      <c r="AM51" s="236" t="n"/>
      <c r="AN51" s="236" t="n"/>
      <c r="AO51" s="236" t="n"/>
      <c r="AP51" s="236" t="n"/>
      <c r="AQ51" s="236" t="n"/>
      <c r="AR51" s="236" t="n"/>
      <c r="AS51" s="236" t="n"/>
      <c r="AT51" s="236" t="n"/>
      <c r="AU51" s="236" t="n"/>
      <c r="AV51" s="236" t="n"/>
      <c r="AW51" s="236" t="n"/>
      <c r="AX51" s="236" t="n"/>
      <c r="AY51" s="236" t="n"/>
      <c r="AZ51" s="236" t="n"/>
      <c r="BA51" s="236" t="n"/>
      <c r="BB51" s="236" t="n"/>
      <c r="BC51" s="236" t="n"/>
      <c r="BD51" s="236" t="n"/>
      <c r="BE51" s="236" t="n"/>
      <c r="BF51" s="236" t="n"/>
      <c r="BG51" s="236" t="n"/>
      <c r="BH51" s="236" t="n"/>
      <c r="BI51" s="236" t="n"/>
    </row>
    <row r="52" spans="1:61">
      <c r="B52" s="236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236" t="n"/>
      <c r="N52" s="236" t="n"/>
      <c r="O52" s="236" t="n"/>
      <c r="P52" s="236" t="n"/>
      <c r="Q52" s="236" t="n"/>
      <c r="R52" s="236" t="n"/>
      <c r="S52" s="236" t="n"/>
      <c r="T52" s="236" t="n"/>
      <c r="U52" s="236" t="n"/>
      <c r="V52" s="236" t="n"/>
      <c r="W52" s="236" t="n"/>
      <c r="X52" s="236" t="n"/>
      <c r="Y52" s="236" t="n"/>
      <c r="Z52" s="236" t="n"/>
      <c r="AA52" s="236" t="n"/>
      <c r="AB52" s="236" t="n"/>
      <c r="AC52" s="236" t="n"/>
      <c r="AD52" s="236" t="n"/>
      <c r="AE52" s="236" t="n"/>
      <c r="AF52" s="236" t="n"/>
      <c r="AG52" s="236" t="n"/>
      <c r="AH52" s="236" t="n"/>
      <c r="AI52" s="236" t="n"/>
      <c r="AJ52" s="236" t="n"/>
      <c r="AK52" s="236" t="n"/>
      <c r="AL52" s="236" t="n"/>
      <c r="AM52" s="236" t="n"/>
      <c r="AN52" s="236" t="n"/>
      <c r="AO52" s="236" t="n"/>
      <c r="AP52" s="236" t="n"/>
      <c r="AQ52" s="236" t="n"/>
      <c r="AR52" s="236" t="n"/>
      <c r="AS52" s="236" t="n"/>
      <c r="AT52" s="236" t="n"/>
      <c r="AU52" s="236" t="n"/>
      <c r="AV52" s="236" t="n"/>
      <c r="AW52" s="236" t="n"/>
      <c r="AX52" s="236" t="n"/>
      <c r="AY52" s="236" t="n"/>
      <c r="AZ52" s="236" t="n"/>
      <c r="BA52" s="236" t="n"/>
      <c r="BB52" s="236" t="n"/>
      <c r="BC52" s="236" t="n"/>
      <c r="BD52" s="236" t="n"/>
      <c r="BE52" s="236" t="n"/>
      <c r="BF52" s="236" t="n"/>
      <c r="BG52" s="236" t="n"/>
      <c r="BH52" s="236" t="n"/>
      <c r="BI52" s="236" t="n"/>
    </row>
    <row r="53" spans="1:61">
      <c r="B53" s="236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236" t="n"/>
      <c r="N53" s="236" t="n"/>
      <c r="O53" s="236" t="n"/>
      <c r="P53" s="236" t="n"/>
      <c r="Q53" s="236" t="n"/>
      <c r="R53" s="236" t="n"/>
      <c r="S53" s="236" t="n"/>
      <c r="T53" s="236" t="n"/>
      <c r="U53" s="236" t="n"/>
      <c r="V53" s="236" t="n"/>
      <c r="W53" s="236" t="n"/>
      <c r="X53" s="236" t="n"/>
      <c r="Y53" s="236" t="n"/>
      <c r="Z53" s="236" t="n"/>
      <c r="AA53" s="236" t="n"/>
      <c r="AB53" s="236" t="n"/>
      <c r="AC53" s="236" t="n"/>
      <c r="AD53" s="236" t="n"/>
      <c r="AE53" s="236" t="n"/>
      <c r="AF53" s="236" t="n"/>
      <c r="AG53" s="236" t="n"/>
      <c r="AH53" s="236" t="n"/>
      <c r="AI53" s="236" t="n"/>
      <c r="AJ53" s="236" t="n"/>
      <c r="AK53" s="236" t="n"/>
      <c r="AL53" s="236" t="n"/>
      <c r="AM53" s="236" t="n"/>
      <c r="AN53" s="236" t="n"/>
      <c r="AO53" s="236" t="n"/>
      <c r="AP53" s="236" t="n"/>
      <c r="AQ53" s="236" t="n"/>
      <c r="AR53" s="236" t="n"/>
      <c r="AS53" s="236" t="n"/>
      <c r="AT53" s="236" t="n"/>
      <c r="AU53" s="236" t="n"/>
      <c r="AV53" s="236" t="n"/>
      <c r="AW53" s="236" t="n"/>
      <c r="AX53" s="236" t="n"/>
      <c r="AY53" s="236" t="n"/>
      <c r="AZ53" s="236" t="n"/>
      <c r="BA53" s="236" t="n"/>
      <c r="BB53" s="236" t="n"/>
      <c r="BC53" s="236" t="n"/>
      <c r="BD53" s="236" t="n"/>
      <c r="BE53" s="236" t="n"/>
      <c r="BF53" s="236" t="n"/>
      <c r="BG53" s="236" t="n"/>
      <c r="BH53" s="236" t="n"/>
      <c r="BI53" s="236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I60"/>
  <sheetViews>
    <sheetView workbookViewId="0">
      <selection activeCell="A1" sqref="A1"/>
    </sheetView>
  </sheetViews>
  <sheetFormatPr baseColWidth="8" customHeight="1" defaultColWidth="14.43" defaultRowHeight="12.75"/>
  <sheetData>
    <row r="1" spans="1:6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n"/>
      <c r="I1" s="4" t="n"/>
      <c r="J1" s="4" t="n"/>
      <c r="K1" s="236" t="n"/>
      <c r="L1" s="236" t="n"/>
      <c r="M1" s="236" t="n"/>
      <c r="N1" s="236" t="n"/>
      <c r="O1" s="236" t="n"/>
      <c r="P1" s="236" t="n"/>
      <c r="Q1" s="236" t="n"/>
      <c r="R1" s="236" t="n"/>
      <c r="S1" s="236" t="n"/>
      <c r="T1" s="236" t="n"/>
      <c r="U1" s="236" t="n"/>
      <c r="V1" s="236" t="n"/>
      <c r="W1" s="236" t="n"/>
      <c r="X1" s="236" t="n"/>
      <c r="Y1" s="236" t="n"/>
      <c r="Z1" s="236" t="n"/>
      <c r="AA1" s="236" t="n"/>
      <c r="AB1" s="236" t="n"/>
      <c r="AC1" s="236" t="n"/>
      <c r="AD1" s="236" t="n"/>
      <c r="AE1" s="236" t="n"/>
      <c r="AF1" s="236" t="n"/>
      <c r="AG1" s="236" t="n"/>
      <c r="AH1" s="236" t="n"/>
      <c r="AI1" s="236" t="n"/>
      <c r="AJ1" s="236" t="n"/>
      <c r="AK1" s="236" t="n"/>
      <c r="AL1" s="236" t="n"/>
      <c r="AM1" s="236" t="n"/>
      <c r="AN1" s="236" t="n"/>
      <c r="AO1" s="236" t="n"/>
      <c r="AP1" s="236" t="n"/>
      <c r="AQ1" s="236" t="n"/>
      <c r="AR1" s="236" t="n"/>
      <c r="AS1" s="236" t="n"/>
      <c r="AT1" s="236" t="n"/>
      <c r="AU1" s="236" t="n"/>
      <c r="AV1" s="236" t="n"/>
      <c r="AW1" s="236" t="n"/>
      <c r="AX1" s="236" t="n"/>
      <c r="AY1" s="236" t="n"/>
      <c r="AZ1" s="236" t="n"/>
      <c r="BA1" s="236" t="n"/>
      <c r="BB1" s="236" t="n"/>
      <c r="BC1" s="236" t="n"/>
      <c r="BD1" s="236" t="n"/>
      <c r="BE1" s="236" t="n"/>
      <c r="BF1" s="236" t="n"/>
      <c r="BG1" s="236" t="n"/>
      <c r="BH1" s="236" t="n"/>
      <c r="BI1" s="236" t="n"/>
    </row>
    <row r="2" spans="1:61">
      <c r="A2" s="102" t="s">
        <v>184</v>
      </c>
      <c r="B2" s="236" t="n">
        <v>6</v>
      </c>
      <c r="C2" s="236" t="n">
        <v>0</v>
      </c>
      <c r="D2" s="236" t="n">
        <v>2</v>
      </c>
      <c r="E2" s="236" t="n">
        <v>8</v>
      </c>
      <c r="F2" s="236" t="s">
        <v>175</v>
      </c>
      <c r="G2" s="236" t="s">
        <v>175</v>
      </c>
      <c r="H2" s="236" t="n"/>
      <c r="I2" s="236" t="n"/>
      <c r="J2" s="236" t="n"/>
      <c r="K2" s="236" t="n"/>
      <c r="L2" s="236" t="n"/>
      <c r="M2" s="236" t="n"/>
      <c r="N2" s="236" t="n"/>
      <c r="O2" s="236" t="n"/>
      <c r="P2" s="236" t="n"/>
      <c r="Q2" s="236" t="n"/>
      <c r="R2" s="236" t="n"/>
      <c r="S2" s="236" t="n"/>
      <c r="T2" s="236" t="n"/>
      <c r="U2" s="236" t="n"/>
      <c r="V2" s="236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  <c r="AH2" s="236" t="n"/>
      <c r="AI2" s="236" t="n"/>
      <c r="AJ2" s="236" t="n"/>
      <c r="AK2" s="236" t="n"/>
      <c r="AL2" s="236" t="n"/>
      <c r="AM2" s="236" t="n"/>
      <c r="AN2" s="236" t="n"/>
      <c r="AO2" s="236" t="n"/>
      <c r="AP2" s="236" t="n"/>
      <c r="AQ2" s="236" t="n"/>
      <c r="AR2" s="236" t="n"/>
      <c r="AS2" s="236" t="n"/>
      <c r="AT2" s="236" t="n"/>
      <c r="AU2" s="236" t="n"/>
      <c r="AV2" s="236" t="n"/>
      <c r="AW2" s="236" t="n"/>
      <c r="AX2" s="236" t="n"/>
      <c r="AY2" s="236" t="n"/>
      <c r="AZ2" s="236" t="n"/>
      <c r="BA2" s="236" t="n"/>
      <c r="BB2" s="236" t="n"/>
      <c r="BC2" s="236" t="n"/>
      <c r="BD2" s="236" t="n"/>
      <c r="BE2" s="236" t="n"/>
      <c r="BF2" s="236" t="n"/>
      <c r="BG2" s="236" t="n"/>
      <c r="BH2" s="236" t="n"/>
      <c r="BI2" s="236" t="n"/>
    </row>
    <row r="3" spans="1:61">
      <c r="A3" s="102" t="s">
        <v>215</v>
      </c>
      <c r="B3" s="236" t="n">
        <v>12</v>
      </c>
      <c r="C3" s="236" t="n">
        <v>0</v>
      </c>
      <c r="D3" s="236" t="n">
        <v>5</v>
      </c>
      <c r="E3" s="236" t="n">
        <v>17</v>
      </c>
      <c r="F3" s="236" t="s">
        <v>216</v>
      </c>
      <c r="G3" s="236" t="s">
        <v>216</v>
      </c>
      <c r="H3" s="236" t="n"/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  <c r="AA3" s="236" t="n"/>
      <c r="AB3" s="236" t="n"/>
      <c r="AC3" s="236" t="n"/>
      <c r="AD3" s="236" t="n"/>
      <c r="AE3" s="236" t="n"/>
      <c r="AF3" s="236" t="n"/>
      <c r="AG3" s="236" t="n"/>
      <c r="AH3" s="236" t="n"/>
      <c r="AI3" s="236" t="n"/>
      <c r="AJ3" s="236" t="n"/>
      <c r="AK3" s="236" t="n"/>
      <c r="AL3" s="236" t="n"/>
      <c r="AM3" s="236" t="n"/>
      <c r="AN3" s="236" t="n"/>
      <c r="AO3" s="236" t="n"/>
      <c r="AP3" s="236" t="n"/>
      <c r="AQ3" s="236" t="n"/>
      <c r="AR3" s="236" t="n"/>
      <c r="AS3" s="236" t="n"/>
      <c r="AT3" s="236" t="n"/>
      <c r="AU3" s="236" t="n"/>
      <c r="AV3" s="236" t="n"/>
      <c r="AW3" s="236" t="n"/>
      <c r="AX3" s="236" t="n"/>
      <c r="AY3" s="236" t="n"/>
      <c r="AZ3" s="236" t="n"/>
      <c r="BA3" s="236" t="n"/>
      <c r="BB3" s="236" t="n"/>
      <c r="BC3" s="236" t="n"/>
      <c r="BD3" s="236" t="n"/>
      <c r="BE3" s="236" t="n"/>
      <c r="BF3" s="236" t="n"/>
      <c r="BG3" s="236" t="n"/>
      <c r="BH3" s="236" t="n"/>
      <c r="BI3" s="236" t="n"/>
    </row>
    <row r="4" spans="1:61">
      <c r="A4" s="102" t="s">
        <v>217</v>
      </c>
      <c r="B4" s="236" t="n">
        <v>4</v>
      </c>
      <c r="C4" s="236" t="n">
        <v>2</v>
      </c>
      <c r="D4" s="236" t="n">
        <v>1</v>
      </c>
      <c r="E4" s="236" t="n">
        <v>7</v>
      </c>
      <c r="F4" s="236" t="s">
        <v>20</v>
      </c>
      <c r="G4" s="236" t="s">
        <v>95</v>
      </c>
      <c r="H4" s="236" t="n"/>
      <c r="I4" s="236" t="n"/>
      <c r="J4" s="236" t="n"/>
      <c r="K4" s="236" t="n"/>
      <c r="L4" s="236" t="n"/>
      <c r="M4" s="236" t="n"/>
      <c r="N4" s="236" t="n"/>
      <c r="O4" s="236" t="n"/>
      <c r="P4" s="236" t="n"/>
      <c r="Q4" s="236" t="n"/>
      <c r="R4" s="236" t="n"/>
      <c r="S4" s="236" t="n"/>
      <c r="T4" s="236" t="n"/>
      <c r="U4" s="236" t="n"/>
      <c r="V4" s="236" t="n"/>
      <c r="W4" s="236" t="n"/>
      <c r="X4" s="236" t="n"/>
      <c r="Y4" s="236" t="n"/>
      <c r="Z4" s="236" t="n"/>
      <c r="AA4" s="236" t="n"/>
      <c r="AB4" s="236" t="n"/>
      <c r="AC4" s="236" t="n"/>
      <c r="AD4" s="236" t="n"/>
      <c r="AE4" s="236" t="n"/>
      <c r="AF4" s="236" t="n"/>
      <c r="AG4" s="236" t="n"/>
      <c r="AH4" s="236" t="n"/>
      <c r="AI4" s="236" t="n"/>
      <c r="AJ4" s="236" t="n"/>
      <c r="AK4" s="236" t="n"/>
      <c r="AL4" s="236" t="n"/>
      <c r="AM4" s="236" t="n"/>
      <c r="AN4" s="236" t="n"/>
      <c r="AO4" s="236" t="n"/>
      <c r="AP4" s="236" t="n"/>
      <c r="AQ4" s="236" t="n"/>
      <c r="AR4" s="236" t="n"/>
      <c r="AS4" s="236" t="n"/>
      <c r="AT4" s="236" t="n"/>
      <c r="AU4" s="236" t="n"/>
      <c r="AV4" s="236" t="n"/>
      <c r="AW4" s="236" t="n"/>
      <c r="AX4" s="236" t="n"/>
      <c r="AY4" s="236" t="n"/>
      <c r="AZ4" s="236" t="n"/>
      <c r="BA4" s="236" t="n"/>
      <c r="BB4" s="236" t="n"/>
      <c r="BC4" s="236" t="n"/>
      <c r="BD4" s="236" t="n"/>
      <c r="BE4" s="236" t="n"/>
      <c r="BF4" s="236" t="n"/>
      <c r="BG4" s="236" t="n"/>
      <c r="BH4" s="236" t="n"/>
      <c r="BI4" s="236" t="n"/>
    </row>
    <row r="5" spans="1:61">
      <c r="A5" s="102" t="s">
        <v>13</v>
      </c>
      <c r="B5" s="236" t="n">
        <v>22</v>
      </c>
      <c r="C5" s="236" t="n">
        <v>4</v>
      </c>
      <c r="D5" s="236" t="n">
        <v>14</v>
      </c>
      <c r="E5" s="236" t="n">
        <v>40</v>
      </c>
      <c r="F5" s="236" t="s">
        <v>218</v>
      </c>
      <c r="G5" s="236" t="s">
        <v>67</v>
      </c>
      <c r="H5" s="236" t="n"/>
      <c r="I5" s="236" t="n"/>
      <c r="J5" s="236" t="n"/>
      <c r="K5" s="236" t="n"/>
      <c r="L5" s="236" t="n"/>
      <c r="M5" s="236" t="n"/>
      <c r="N5" s="236" t="n"/>
      <c r="O5" s="236" t="n"/>
      <c r="P5" s="236" t="n"/>
      <c r="Q5" s="236" t="n"/>
      <c r="R5" s="236" t="n"/>
      <c r="S5" s="236" t="n"/>
      <c r="T5" s="236" t="n"/>
      <c r="U5" s="236" t="n"/>
      <c r="V5" s="236" t="n"/>
      <c r="W5" s="236" t="n"/>
      <c r="X5" s="236" t="n"/>
      <c r="Y5" s="236" t="n"/>
      <c r="Z5" s="236" t="n"/>
      <c r="AA5" s="236" t="n"/>
      <c r="AB5" s="236" t="n"/>
      <c r="AC5" s="236" t="n"/>
      <c r="AD5" s="236" t="n"/>
      <c r="AE5" s="236" t="n"/>
      <c r="AF5" s="236" t="n"/>
      <c r="AG5" s="236" t="n"/>
      <c r="AH5" s="236" t="n"/>
      <c r="AI5" s="236" t="n"/>
      <c r="AJ5" s="236" t="n"/>
      <c r="AK5" s="236" t="n"/>
      <c r="AL5" s="236" t="n"/>
      <c r="AM5" s="236" t="n"/>
      <c r="AN5" s="236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6" t="n"/>
    </row>
    <row r="6" spans="1:61">
      <c r="A6" s="102" t="s">
        <v>55</v>
      </c>
      <c r="B6" s="236" t="n">
        <v>2</v>
      </c>
      <c r="C6" s="236" t="n">
        <v>1</v>
      </c>
      <c r="D6" s="236" t="n">
        <v>1</v>
      </c>
      <c r="E6" s="236" t="n">
        <v>4</v>
      </c>
      <c r="F6" s="236" t="s">
        <v>11</v>
      </c>
      <c r="G6" s="236" t="s">
        <v>67</v>
      </c>
      <c r="H6" s="236" t="n"/>
      <c r="I6" s="236" t="n"/>
      <c r="J6" s="236" t="n"/>
      <c r="K6" s="236" t="n"/>
      <c r="L6" s="236" t="n"/>
      <c r="M6" s="236" t="n"/>
      <c r="N6" s="236" t="n"/>
      <c r="O6" s="236" t="n"/>
      <c r="P6" s="236" t="n"/>
      <c r="Q6" s="236" t="n"/>
      <c r="R6" s="236" t="n"/>
      <c r="S6" s="236" t="n"/>
      <c r="T6" s="236" t="n"/>
      <c r="U6" s="236" t="n"/>
      <c r="V6" s="236" t="n"/>
      <c r="W6" s="236" t="n"/>
      <c r="X6" s="236" t="n"/>
      <c r="Y6" s="236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6" t="n"/>
      <c r="AI6" s="236" t="n"/>
      <c r="AJ6" s="236" t="n"/>
      <c r="AK6" s="236" t="n"/>
      <c r="AL6" s="236" t="n"/>
      <c r="AM6" s="236" t="n"/>
      <c r="AN6" s="236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6" t="n"/>
    </row>
    <row r="7" spans="1:61">
      <c r="A7" s="102" t="s">
        <v>193</v>
      </c>
      <c r="B7" s="236" t="n">
        <v>22</v>
      </c>
      <c r="C7" s="236" t="n">
        <v>6</v>
      </c>
      <c r="D7" s="236" t="n">
        <v>15</v>
      </c>
      <c r="E7" s="236" t="n">
        <v>43</v>
      </c>
      <c r="F7" s="236" t="s">
        <v>219</v>
      </c>
      <c r="G7" s="236" t="s">
        <v>220</v>
      </c>
      <c r="H7" s="236" t="n"/>
      <c r="I7" s="236" t="n"/>
      <c r="J7" s="236" t="n"/>
      <c r="K7" s="236" t="n"/>
      <c r="L7" s="236" t="n"/>
      <c r="M7" s="236" t="n"/>
      <c r="N7" s="236" t="n"/>
      <c r="O7" s="236" t="n"/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36" t="n"/>
      <c r="AI7" s="236" t="n"/>
      <c r="AJ7" s="236" t="n"/>
      <c r="AK7" s="236" t="n"/>
      <c r="AL7" s="236" t="n"/>
      <c r="AM7" s="236" t="n"/>
      <c r="AN7" s="236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6" t="n"/>
    </row>
    <row r="8" spans="1:61">
      <c r="A8" s="102" t="s">
        <v>31</v>
      </c>
      <c r="B8" s="236" t="n">
        <v>5</v>
      </c>
      <c r="C8" s="236" t="n">
        <v>0</v>
      </c>
      <c r="D8" s="236" t="n">
        <v>4</v>
      </c>
      <c r="E8" s="236" t="n">
        <v>9</v>
      </c>
      <c r="F8" s="236" t="s">
        <v>35</v>
      </c>
      <c r="G8" s="236" t="s">
        <v>35</v>
      </c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236" t="n"/>
      <c r="W8" s="236" t="n"/>
      <c r="X8" s="236" t="n"/>
      <c r="Y8" s="236" t="n"/>
      <c r="Z8" s="236" t="n"/>
      <c r="AA8" s="236" t="n"/>
      <c r="AB8" s="236" t="n"/>
      <c r="AC8" s="236" t="n"/>
      <c r="AD8" s="236" t="n"/>
      <c r="AE8" s="236" t="n"/>
      <c r="AF8" s="236" t="n"/>
      <c r="AG8" s="236" t="n"/>
      <c r="AH8" s="236" t="n"/>
      <c r="AI8" s="236" t="n"/>
      <c r="AJ8" s="236" t="n"/>
      <c r="AK8" s="236" t="n"/>
      <c r="AL8" s="236" t="n"/>
      <c r="AM8" s="236" t="n"/>
      <c r="AN8" s="236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6" t="n"/>
    </row>
    <row r="9" spans="1:61">
      <c r="A9" s="102" t="s">
        <v>28</v>
      </c>
      <c r="B9" s="236" t="n">
        <v>6</v>
      </c>
      <c r="C9" s="236" t="n">
        <v>0</v>
      </c>
      <c r="D9" s="236" t="n">
        <v>5</v>
      </c>
      <c r="E9" s="236" t="n">
        <v>11</v>
      </c>
      <c r="F9" s="236" t="s">
        <v>221</v>
      </c>
      <c r="G9" s="236" t="s">
        <v>221</v>
      </c>
      <c r="H9" s="236" t="n"/>
      <c r="I9" s="236" t="n"/>
      <c r="J9" s="236" t="n"/>
      <c r="K9" s="236" t="n"/>
      <c r="L9" s="236" t="n"/>
      <c r="M9" s="236" t="n"/>
      <c r="N9" s="236" t="n"/>
      <c r="O9" s="236" t="n"/>
      <c r="P9" s="236" t="n"/>
      <c r="Q9" s="236" t="n"/>
      <c r="R9" s="236" t="n"/>
      <c r="S9" s="236" t="n"/>
      <c r="T9" s="236" t="n"/>
      <c r="U9" s="236" t="n"/>
      <c r="V9" s="236" t="n"/>
      <c r="W9" s="236" t="n"/>
      <c r="X9" s="236" t="n"/>
      <c r="Y9" s="236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36" t="n"/>
      <c r="AI9" s="236" t="n"/>
      <c r="AJ9" s="236" t="n"/>
      <c r="AK9" s="236" t="n"/>
      <c r="AL9" s="236" t="n"/>
      <c r="AM9" s="236" t="n"/>
      <c r="AN9" s="236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6" t="n"/>
    </row>
    <row r="10" spans="1:61">
      <c r="A10" s="102" t="s">
        <v>124</v>
      </c>
      <c r="B10" s="236" t="n">
        <v>16</v>
      </c>
      <c r="C10" s="236" t="n">
        <v>5</v>
      </c>
      <c r="D10" s="236" t="n">
        <v>13</v>
      </c>
      <c r="E10" s="236" t="n">
        <v>34</v>
      </c>
      <c r="F10" s="236" t="s">
        <v>222</v>
      </c>
      <c r="G10" s="236" t="s">
        <v>223</v>
      </c>
      <c r="H10" s="236" t="n"/>
      <c r="I10" s="236" t="n"/>
      <c r="J10" s="236" t="n"/>
      <c r="K10" s="236" t="n"/>
      <c r="L10" s="236" t="n"/>
      <c r="M10" s="236" t="n"/>
      <c r="N10" s="236" t="n"/>
      <c r="O10" s="236" t="n"/>
      <c r="P10" s="236" t="n"/>
      <c r="Q10" s="236" t="n"/>
      <c r="R10" s="236" t="n"/>
      <c r="S10" s="236" t="n"/>
      <c r="T10" s="236" t="n"/>
      <c r="U10" s="236" t="n"/>
      <c r="V10" s="236" t="n"/>
      <c r="W10" s="236" t="n"/>
      <c r="X10" s="236" t="n"/>
      <c r="Y10" s="236" t="n"/>
      <c r="Z10" s="236" t="n"/>
      <c r="AA10" s="236" t="n"/>
      <c r="AB10" s="236" t="n"/>
      <c r="AC10" s="236" t="n"/>
      <c r="AD10" s="236" t="n"/>
      <c r="AE10" s="236" t="n"/>
      <c r="AF10" s="236" t="n"/>
      <c r="AG10" s="236" t="n"/>
      <c r="AH10" s="236" t="n"/>
      <c r="AI10" s="236" t="n"/>
      <c r="AJ10" s="236" t="n"/>
      <c r="AK10" s="236" t="n"/>
      <c r="AL10" s="236" t="n"/>
      <c r="AM10" s="236" t="n"/>
      <c r="AN10" s="236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6" t="n"/>
    </row>
    <row r="11" spans="1:61">
      <c r="A11" s="102" t="s">
        <v>224</v>
      </c>
      <c r="B11" s="236" t="n">
        <v>6</v>
      </c>
      <c r="C11" s="236" t="n">
        <v>3</v>
      </c>
      <c r="D11" s="236" t="n">
        <v>5</v>
      </c>
      <c r="E11" s="236" t="n">
        <v>14</v>
      </c>
      <c r="F11" s="236" t="s">
        <v>59</v>
      </c>
      <c r="G11" s="236" t="s">
        <v>11</v>
      </c>
      <c r="H11" s="236" t="n"/>
      <c r="I11" s="236" t="n"/>
      <c r="J11" s="236" t="n"/>
      <c r="K11" s="236" t="n"/>
      <c r="L11" s="236" t="n"/>
      <c r="M11" s="236" t="n"/>
      <c r="N11" s="236" t="n"/>
      <c r="O11" s="236" t="n"/>
      <c r="P11" s="236" t="n"/>
      <c r="Q11" s="236" t="n"/>
      <c r="R11" s="236" t="n"/>
      <c r="S11" s="236" t="n"/>
      <c r="T11" s="236" t="n"/>
      <c r="U11" s="236" t="n"/>
      <c r="V11" s="236" t="n"/>
      <c r="W11" s="236" t="n"/>
      <c r="X11" s="236" t="n"/>
      <c r="Y11" s="236" t="n"/>
      <c r="Z11" s="236" t="n"/>
      <c r="AA11" s="236" t="n"/>
      <c r="AB11" s="236" t="n"/>
      <c r="AC11" s="236" t="n"/>
      <c r="AD11" s="236" t="n"/>
      <c r="AE11" s="236" t="n"/>
      <c r="AF11" s="236" t="n"/>
      <c r="AG11" s="236" t="n"/>
      <c r="AH11" s="236" t="n"/>
      <c r="AI11" s="236" t="n"/>
      <c r="AJ11" s="236" t="n"/>
      <c r="AK11" s="236" t="n"/>
      <c r="AL11" s="236" t="n"/>
      <c r="AM11" s="236" t="n"/>
      <c r="AN11" s="236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6" t="n"/>
    </row>
    <row r="12" spans="1:61">
      <c r="A12" s="102" t="s">
        <v>10</v>
      </c>
      <c r="B12" s="236" t="n">
        <v>22</v>
      </c>
      <c r="C12" s="236" t="n">
        <v>5</v>
      </c>
      <c r="D12" s="236" t="n">
        <v>21</v>
      </c>
      <c r="E12" s="236" t="n">
        <v>48</v>
      </c>
      <c r="F12" s="236" t="s">
        <v>225</v>
      </c>
      <c r="G12" s="236" t="s">
        <v>226</v>
      </c>
      <c r="H12" s="236" t="n"/>
      <c r="I12" s="236" t="n"/>
      <c r="J12" s="236" t="n"/>
      <c r="K12" s="236" t="n"/>
      <c r="L12" s="236" t="n"/>
      <c r="M12" s="236" t="n"/>
      <c r="N12" s="236" t="n"/>
      <c r="O12" s="236" t="n"/>
      <c r="P12" s="236" t="n"/>
      <c r="Q12" s="236" t="n"/>
      <c r="R12" s="236" t="n"/>
      <c r="S12" s="236" t="n"/>
      <c r="T12" s="236" t="n"/>
      <c r="U12" s="236" t="n"/>
      <c r="V12" s="236" t="n"/>
      <c r="W12" s="236" t="n"/>
      <c r="X12" s="236" t="n"/>
      <c r="Y12" s="236" t="n"/>
      <c r="Z12" s="236" t="n"/>
      <c r="AA12" s="236" t="n"/>
      <c r="AB12" s="236" t="n"/>
      <c r="AC12" s="236" t="n"/>
      <c r="AD12" s="236" t="n"/>
      <c r="AE12" s="236" t="n"/>
      <c r="AF12" s="236" t="n"/>
      <c r="AG12" s="236" t="n"/>
      <c r="AH12" s="236" t="n"/>
      <c r="AI12" s="236" t="n"/>
      <c r="AJ12" s="236" t="n"/>
      <c r="AK12" s="236" t="n"/>
      <c r="AL12" s="236" t="n"/>
      <c r="AM12" s="236" t="n"/>
      <c r="AN12" s="236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6" t="n"/>
    </row>
    <row r="13" spans="1:61">
      <c r="A13" s="102" t="s">
        <v>19</v>
      </c>
      <c r="B13" s="236" t="n">
        <v>25</v>
      </c>
      <c r="C13" s="236" t="n">
        <v>6</v>
      </c>
      <c r="D13" s="236" t="n">
        <v>24</v>
      </c>
      <c r="E13" s="236" t="n">
        <v>55</v>
      </c>
      <c r="F13" s="236" t="s">
        <v>38</v>
      </c>
      <c r="G13" s="236" t="s">
        <v>227</v>
      </c>
      <c r="H13" s="236" t="n"/>
      <c r="I13" s="236" t="n"/>
      <c r="J13" s="236" t="n"/>
      <c r="K13" s="236" t="n"/>
      <c r="L13" s="236" t="n"/>
      <c r="M13" s="236" t="n"/>
      <c r="N13" s="236" t="n"/>
      <c r="O13" s="236" t="n"/>
      <c r="P13" s="236" t="n"/>
      <c r="Q13" s="236" t="n"/>
      <c r="R13" s="236" t="n"/>
      <c r="S13" s="236" t="n"/>
      <c r="T13" s="236" t="n"/>
      <c r="U13" s="236" t="n"/>
      <c r="V13" s="236" t="n"/>
      <c r="W13" s="236" t="n"/>
      <c r="X13" s="236" t="n"/>
      <c r="Y13" s="236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36" t="n"/>
      <c r="AI13" s="236" t="n"/>
      <c r="AJ13" s="236" t="n"/>
      <c r="AK13" s="236" t="n"/>
      <c r="AL13" s="236" t="n"/>
      <c r="AM13" s="236" t="n"/>
      <c r="AN13" s="236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6" t="n"/>
    </row>
    <row r="14" spans="1:61">
      <c r="A14" s="102" t="s">
        <v>8</v>
      </c>
      <c r="B14" s="236" t="n">
        <v>24</v>
      </c>
      <c r="C14" s="236" t="n">
        <v>6</v>
      </c>
      <c r="D14" s="236" t="n">
        <v>24</v>
      </c>
      <c r="E14" s="236" t="n">
        <v>54</v>
      </c>
      <c r="F14" s="236" t="s">
        <v>48</v>
      </c>
      <c r="G14" s="236" t="s">
        <v>228</v>
      </c>
      <c r="H14" s="236" t="n"/>
      <c r="I14" s="236" t="n"/>
      <c r="J14" s="236" t="n"/>
      <c r="K14" s="236" t="n"/>
      <c r="L14" s="236" t="n"/>
      <c r="M14" s="236" t="n"/>
      <c r="N14" s="236" t="n"/>
      <c r="O14" s="236" t="n"/>
      <c r="P14" s="236" t="n"/>
      <c r="Q14" s="236" t="n"/>
      <c r="R14" s="236" t="n"/>
      <c r="S14" s="236" t="n"/>
      <c r="T14" s="236" t="n"/>
      <c r="U14" s="236" t="n"/>
      <c r="V14" s="236" t="n"/>
      <c r="W14" s="236" t="n"/>
      <c r="X14" s="236" t="n"/>
      <c r="Y14" s="236" t="n"/>
      <c r="Z14" s="236" t="n"/>
      <c r="AA14" s="236" t="n"/>
      <c r="AB14" s="236" t="n"/>
      <c r="AC14" s="236" t="n"/>
      <c r="AD14" s="236" t="n"/>
      <c r="AE14" s="236" t="n"/>
      <c r="AF14" s="236" t="n"/>
      <c r="AG14" s="236" t="n"/>
      <c r="AH14" s="236" t="n"/>
      <c r="AI14" s="236" t="n"/>
      <c r="AJ14" s="236" t="n"/>
      <c r="AK14" s="236" t="n"/>
      <c r="AL14" s="236" t="n"/>
      <c r="AM14" s="236" t="n"/>
      <c r="AN14" s="236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6" t="n"/>
    </row>
    <row r="15" spans="1:61">
      <c r="A15" s="102" t="s">
        <v>22</v>
      </c>
      <c r="B15" s="236" t="n">
        <v>18</v>
      </c>
      <c r="C15" s="236" t="n">
        <v>3</v>
      </c>
      <c r="D15" s="236" t="n">
        <v>19</v>
      </c>
      <c r="E15" s="236" t="n">
        <v>40</v>
      </c>
      <c r="F15" s="236" t="s">
        <v>81</v>
      </c>
      <c r="G15" s="236" t="s">
        <v>229</v>
      </c>
      <c r="H15" s="236" t="n"/>
      <c r="I15" s="236" t="n"/>
      <c r="J15" s="236" t="n"/>
      <c r="K15" s="236" t="n"/>
      <c r="L15" s="236" t="n"/>
      <c r="M15" s="236" t="n"/>
      <c r="N15" s="236" t="n"/>
      <c r="O15" s="236" t="n"/>
      <c r="P15" s="236" t="n"/>
      <c r="Q15" s="236" t="n"/>
      <c r="R15" s="236" t="n"/>
      <c r="S15" s="236" t="n"/>
      <c r="T15" s="236" t="n"/>
      <c r="U15" s="236" t="n"/>
      <c r="V15" s="236" t="n"/>
      <c r="W15" s="236" t="n"/>
      <c r="X15" s="236" t="n"/>
      <c r="Y15" s="236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36" t="n"/>
      <c r="AI15" s="236" t="n"/>
      <c r="AJ15" s="236" t="n"/>
      <c r="AK15" s="236" t="n"/>
      <c r="AL15" s="236" t="n"/>
      <c r="AM15" s="236" t="n"/>
      <c r="AN15" s="236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6" t="n"/>
    </row>
    <row r="16" spans="1:61">
      <c r="A16" s="102" t="s">
        <v>16</v>
      </c>
      <c r="B16" s="236" t="n">
        <v>10</v>
      </c>
      <c r="C16" s="236" t="n">
        <v>4</v>
      </c>
      <c r="D16" s="236" t="n">
        <v>10</v>
      </c>
      <c r="E16" s="236" t="n">
        <v>24</v>
      </c>
      <c r="F16" s="236" t="s">
        <v>56</v>
      </c>
      <c r="G16" s="236" t="s">
        <v>54</v>
      </c>
      <c r="H16" s="236" t="n"/>
      <c r="I16" s="236" t="n"/>
      <c r="J16" s="236" t="n"/>
      <c r="K16" s="236" t="n"/>
      <c r="L16" s="236" t="n"/>
      <c r="M16" s="236" t="n"/>
      <c r="N16" s="236" t="n"/>
      <c r="O16" s="236" t="n"/>
      <c r="P16" s="236" t="n"/>
      <c r="Q16" s="236" t="n"/>
      <c r="R16" s="236" t="n"/>
      <c r="S16" s="236" t="n"/>
      <c r="T16" s="236" t="n"/>
      <c r="U16" s="236" t="n"/>
      <c r="V16" s="236" t="n"/>
      <c r="W16" s="236" t="n"/>
      <c r="X16" s="236" t="n"/>
      <c r="Y16" s="236" t="n"/>
      <c r="Z16" s="236" t="n"/>
      <c r="AA16" s="236" t="n"/>
      <c r="AB16" s="236" t="n"/>
      <c r="AC16" s="236" t="n"/>
      <c r="AD16" s="236" t="n"/>
      <c r="AE16" s="236" t="n"/>
      <c r="AF16" s="236" t="n"/>
      <c r="AG16" s="236" t="n"/>
      <c r="AH16" s="236" t="n"/>
      <c r="AI16" s="236" t="n"/>
      <c r="AJ16" s="236" t="n"/>
      <c r="AK16" s="236" t="n"/>
      <c r="AL16" s="236" t="n"/>
      <c r="AM16" s="236" t="n"/>
      <c r="AN16" s="236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6" t="n"/>
    </row>
    <row r="17" spans="1:61">
      <c r="A17" s="102" t="s">
        <v>230</v>
      </c>
      <c r="B17" s="236" t="n">
        <v>2</v>
      </c>
      <c r="C17" s="236" t="n">
        <v>1</v>
      </c>
      <c r="D17" s="236" t="n">
        <v>2</v>
      </c>
      <c r="E17" s="236" t="n">
        <v>5</v>
      </c>
      <c r="F17" s="236" t="s">
        <v>40</v>
      </c>
      <c r="G17" s="236" t="s">
        <v>160</v>
      </c>
      <c r="H17" s="236" t="n"/>
      <c r="I17" s="236" t="n"/>
      <c r="J17" s="236" t="n"/>
      <c r="K17" s="236" t="n"/>
      <c r="L17" s="236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236" t="n"/>
      <c r="V17" s="236" t="n"/>
      <c r="W17" s="236" t="n"/>
      <c r="X17" s="236" t="n"/>
      <c r="Y17" s="236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36" t="n"/>
      <c r="AI17" s="236" t="n"/>
      <c r="AJ17" s="236" t="n"/>
      <c r="AK17" s="236" t="n"/>
      <c r="AL17" s="236" t="n"/>
      <c r="AM17" s="236" t="n"/>
      <c r="AN17" s="236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6" t="n"/>
    </row>
    <row r="18" spans="1:61">
      <c r="A18" s="102" t="s">
        <v>34</v>
      </c>
      <c r="B18" s="236" t="n">
        <v>1</v>
      </c>
      <c r="C18" s="236" t="n">
        <v>1</v>
      </c>
      <c r="D18" s="236" t="n">
        <v>1</v>
      </c>
      <c r="E18" s="236" t="n">
        <v>3</v>
      </c>
      <c r="F18" s="236" t="s">
        <v>47</v>
      </c>
      <c r="G18" s="236" t="s">
        <v>48</v>
      </c>
      <c r="H18" s="236" t="n"/>
      <c r="I18" s="236" t="n"/>
      <c r="J18" s="236" t="n"/>
      <c r="K18" s="236" t="n"/>
      <c r="L18" s="236" t="n"/>
      <c r="M18" s="236" t="n"/>
      <c r="N18" s="236" t="n"/>
      <c r="O18" s="236" t="n"/>
      <c r="P18" s="236" t="n"/>
      <c r="Q18" s="236" t="n"/>
      <c r="R18" s="236" t="n"/>
      <c r="S18" s="236" t="n"/>
      <c r="T18" s="236" t="n"/>
      <c r="U18" s="236" t="n"/>
      <c r="V18" s="236" t="n"/>
      <c r="W18" s="236" t="n"/>
      <c r="X18" s="236" t="n"/>
      <c r="Y18" s="236" t="n"/>
      <c r="Z18" s="236" t="n"/>
      <c r="AA18" s="236" t="n"/>
      <c r="AB18" s="236" t="n"/>
      <c r="AC18" s="236" t="n"/>
      <c r="AD18" s="236" t="n"/>
      <c r="AE18" s="236" t="n"/>
      <c r="AF18" s="236" t="n"/>
      <c r="AG18" s="236" t="n"/>
      <c r="AH18" s="236" t="n"/>
      <c r="AI18" s="236" t="n"/>
      <c r="AJ18" s="236" t="n"/>
      <c r="AK18" s="236" t="n"/>
      <c r="AL18" s="236" t="n"/>
      <c r="AM18" s="236" t="n"/>
      <c r="AN18" s="236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6" t="n"/>
    </row>
    <row r="19" spans="1:61">
      <c r="A19" s="102" t="s">
        <v>231</v>
      </c>
      <c r="B19" s="236" t="n">
        <v>9</v>
      </c>
      <c r="C19" s="236" t="n">
        <v>2</v>
      </c>
      <c r="D19" s="236" t="n">
        <v>12</v>
      </c>
      <c r="E19" s="236" t="n">
        <v>23</v>
      </c>
      <c r="F19" s="236" t="s">
        <v>83</v>
      </c>
      <c r="G19" s="236" t="s">
        <v>232</v>
      </c>
      <c r="H19" s="236" t="n"/>
      <c r="I19" s="236" t="n"/>
      <c r="J19" s="236" t="n"/>
      <c r="K19" s="236" t="n"/>
      <c r="L19" s="236" t="n"/>
      <c r="M19" s="236" t="n"/>
      <c r="N19" s="236" t="n"/>
      <c r="O19" s="236" t="n"/>
      <c r="P19" s="236" t="n"/>
      <c r="Q19" s="236" t="n"/>
      <c r="R19" s="236" t="n"/>
      <c r="S19" s="236" t="n"/>
      <c r="T19" s="236" t="n"/>
      <c r="U19" s="236" t="n"/>
      <c r="V19" s="236" t="n"/>
      <c r="W19" s="236" t="n"/>
      <c r="X19" s="236" t="n"/>
      <c r="Y19" s="236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36" t="n"/>
      <c r="AI19" s="236" t="n"/>
      <c r="AJ19" s="236" t="n"/>
      <c r="AK19" s="236" t="n"/>
      <c r="AL19" s="236" t="n"/>
      <c r="AM19" s="236" t="n"/>
      <c r="AN19" s="236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6" t="n"/>
    </row>
    <row r="20" spans="1:61">
      <c r="A20" s="102" t="s">
        <v>187</v>
      </c>
      <c r="B20" s="236" t="n">
        <v>14</v>
      </c>
      <c r="C20" s="236" t="n">
        <v>3</v>
      </c>
      <c r="D20" s="236" t="n">
        <v>19</v>
      </c>
      <c r="E20" s="236" t="n">
        <v>36</v>
      </c>
      <c r="F20" s="236" t="s">
        <v>233</v>
      </c>
      <c r="G20" s="236" t="s">
        <v>56</v>
      </c>
      <c r="H20" s="236" t="n"/>
      <c r="I20" s="236" t="n"/>
      <c r="J20" s="236" t="n"/>
      <c r="K20" s="236" t="n"/>
      <c r="L20" s="236" t="n"/>
      <c r="M20" s="236" t="n"/>
      <c r="N20" s="236" t="n"/>
      <c r="O20" s="236" t="n"/>
      <c r="P20" s="236" t="n"/>
      <c r="Q20" s="236" t="n"/>
      <c r="R20" s="236" t="n"/>
      <c r="S20" s="236" t="n"/>
      <c r="T20" s="236" t="n"/>
      <c r="U20" s="236" t="n"/>
      <c r="V20" s="236" t="n"/>
      <c r="W20" s="236" t="n"/>
      <c r="X20" s="236" t="n"/>
      <c r="Y20" s="236" t="n"/>
      <c r="Z20" s="236" t="n"/>
      <c r="AA20" s="236" t="n"/>
      <c r="AB20" s="236" t="n"/>
      <c r="AC20" s="236" t="n"/>
      <c r="AD20" s="236" t="n"/>
      <c r="AE20" s="236" t="n"/>
      <c r="AF20" s="236" t="n"/>
      <c r="AG20" s="236" t="n"/>
      <c r="AH20" s="236" t="n"/>
      <c r="AI20" s="236" t="n"/>
      <c r="AJ20" s="236" t="n"/>
      <c r="AK20" s="236" t="n"/>
      <c r="AL20" s="236" t="n"/>
      <c r="AM20" s="236" t="n"/>
      <c r="AN20" s="236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6" t="n"/>
    </row>
    <row r="21" spans="1:61">
      <c r="A21" s="102" t="s">
        <v>46</v>
      </c>
      <c r="B21" s="236" t="n">
        <v>4</v>
      </c>
      <c r="C21" s="236" t="n">
        <v>2</v>
      </c>
      <c r="D21" s="236" t="n">
        <v>7</v>
      </c>
      <c r="E21" s="236" t="n">
        <v>13</v>
      </c>
      <c r="F21" s="236" t="s">
        <v>173</v>
      </c>
      <c r="G21" s="236" t="s">
        <v>234</v>
      </c>
      <c r="H21" s="236" t="n"/>
      <c r="I21" s="236" t="n"/>
      <c r="J21" s="236" t="n"/>
      <c r="K21" s="236" t="n"/>
      <c r="L21" s="236" t="n"/>
      <c r="M21" s="236" t="n"/>
      <c r="N21" s="236" t="n"/>
      <c r="O21" s="236" t="n"/>
      <c r="P21" s="236" t="n"/>
      <c r="Q21" s="236" t="n"/>
      <c r="R21" s="236" t="n"/>
      <c r="S21" s="236" t="n"/>
      <c r="T21" s="236" t="n"/>
      <c r="U21" s="236" t="n"/>
      <c r="V21" s="236" t="n"/>
      <c r="W21" s="236" t="n"/>
      <c r="X21" s="236" t="n"/>
      <c r="Y21" s="236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36" t="n"/>
      <c r="AI21" s="236" t="n"/>
      <c r="AJ21" s="236" t="n"/>
      <c r="AK21" s="236" t="n"/>
      <c r="AL21" s="236" t="n"/>
      <c r="AM21" s="236" t="n"/>
      <c r="AN21" s="236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6" t="n"/>
    </row>
    <row r="22" spans="1:61">
      <c r="A22" s="102" t="s">
        <v>206</v>
      </c>
      <c r="B22" s="236" t="n">
        <v>12</v>
      </c>
      <c r="C22" s="236" t="n">
        <v>3</v>
      </c>
      <c r="D22" s="236" t="n">
        <v>23</v>
      </c>
      <c r="E22" s="236" t="n">
        <v>38</v>
      </c>
      <c r="F22" s="236" t="s">
        <v>235</v>
      </c>
      <c r="G22" s="236" t="s">
        <v>236</v>
      </c>
      <c r="H22" s="236" t="n"/>
      <c r="I22" s="236" t="n"/>
      <c r="J22" s="236" t="n"/>
      <c r="K22" s="236" t="n"/>
      <c r="L22" s="236" t="n"/>
      <c r="M22" s="236" t="n"/>
      <c r="N22" s="236" t="n"/>
      <c r="O22" s="236" t="n"/>
      <c r="P22" s="236" t="n"/>
      <c r="Q22" s="236" t="n"/>
      <c r="R22" s="236" t="n"/>
      <c r="S22" s="236" t="n"/>
      <c r="T22" s="236" t="n"/>
      <c r="U22" s="236" t="n"/>
      <c r="V22" s="236" t="n"/>
      <c r="W22" s="236" t="n"/>
      <c r="X22" s="236" t="n"/>
      <c r="Y22" s="236" t="n"/>
      <c r="Z22" s="236" t="n"/>
      <c r="AA22" s="236" t="n"/>
      <c r="AB22" s="236" t="n"/>
      <c r="AC22" s="236" t="n"/>
      <c r="AD22" s="236" t="n"/>
      <c r="AE22" s="236" t="n"/>
      <c r="AF22" s="236" t="n"/>
      <c r="AG22" s="236" t="n"/>
      <c r="AH22" s="236" t="n"/>
      <c r="AI22" s="236" t="n"/>
      <c r="AJ22" s="236" t="n"/>
      <c r="AK22" s="236" t="n"/>
      <c r="AL22" s="236" t="n"/>
      <c r="AM22" s="236" t="n"/>
      <c r="AN22" s="236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6" t="n"/>
    </row>
    <row r="23" spans="1:61">
      <c r="A23" s="102" t="s">
        <v>211</v>
      </c>
      <c r="B23" s="236" t="n">
        <v>1</v>
      </c>
      <c r="C23" s="236" t="n">
        <v>0</v>
      </c>
      <c r="D23" s="236" t="n">
        <v>3</v>
      </c>
      <c r="E23" s="236" t="n">
        <v>4</v>
      </c>
      <c r="F23" s="236" t="s">
        <v>9</v>
      </c>
      <c r="G23" s="236" t="s">
        <v>9</v>
      </c>
      <c r="H23" s="236" t="n"/>
      <c r="I23" s="236" t="n"/>
      <c r="J23" s="236" t="n"/>
      <c r="K23" s="236" t="n"/>
      <c r="L23" s="236" t="n"/>
      <c r="M23" s="236" t="n"/>
      <c r="N23" s="236" t="n"/>
      <c r="O23" s="236" t="n"/>
      <c r="P23" s="236" t="n"/>
      <c r="Q23" s="236" t="n"/>
      <c r="R23" s="236" t="n"/>
      <c r="S23" s="236" t="n"/>
      <c r="T23" s="236" t="n"/>
      <c r="U23" s="236" t="n"/>
      <c r="V23" s="236" t="n"/>
      <c r="W23" s="236" t="n"/>
      <c r="X23" s="236" t="n"/>
      <c r="Y23" s="236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36" t="n"/>
      <c r="AI23" s="236" t="n"/>
      <c r="AJ23" s="236" t="n"/>
      <c r="AK23" s="236" t="n"/>
      <c r="AL23" s="236" t="n"/>
      <c r="AM23" s="236" t="n"/>
      <c r="AN23" s="236" t="n"/>
      <c r="AO23" s="236" t="n"/>
      <c r="AP23" s="236" t="n"/>
      <c r="AQ23" s="236" t="n"/>
      <c r="AR23" s="236" t="n"/>
      <c r="AS23" s="236" t="n"/>
      <c r="AT23" s="236" t="n"/>
      <c r="AU23" s="236" t="n"/>
      <c r="AV23" s="236" t="n"/>
      <c r="AW23" s="236" t="n"/>
      <c r="AX23" s="236" t="n"/>
      <c r="AY23" s="236" t="n"/>
      <c r="AZ23" s="236" t="n"/>
      <c r="BA23" s="236" t="n"/>
      <c r="BB23" s="236" t="n"/>
      <c r="BC23" s="236" t="n"/>
      <c r="BD23" s="236" t="n"/>
      <c r="BE23" s="236" t="n"/>
      <c r="BF23" s="236" t="n"/>
      <c r="BG23" s="236" t="n"/>
      <c r="BH23" s="236" t="n"/>
      <c r="BI23" s="236" t="n"/>
    </row>
    <row r="24" spans="1:61">
      <c r="A24" s="102" t="s">
        <v>213</v>
      </c>
      <c r="B24" s="236" t="n">
        <v>1</v>
      </c>
      <c r="C24" s="236" t="n">
        <v>0</v>
      </c>
      <c r="D24" s="236" t="n">
        <v>7</v>
      </c>
      <c r="E24" s="236" t="n">
        <v>8</v>
      </c>
      <c r="F24" s="236" t="s">
        <v>237</v>
      </c>
      <c r="G24" s="236" t="s">
        <v>237</v>
      </c>
      <c r="H24" s="236" t="n"/>
      <c r="I24" s="236" t="n"/>
      <c r="J24" s="236" t="n"/>
      <c r="K24" s="236" t="n"/>
      <c r="L24" s="236" t="n"/>
      <c r="M24" s="236" t="n"/>
      <c r="N24" s="236" t="n"/>
      <c r="O24" s="236" t="n"/>
      <c r="P24" s="236" t="n"/>
      <c r="Q24" s="236" t="n"/>
      <c r="R24" s="236" t="n"/>
      <c r="S24" s="236" t="n"/>
      <c r="T24" s="236" t="n"/>
      <c r="U24" s="236" t="n"/>
      <c r="V24" s="236" t="n"/>
      <c r="W24" s="236" t="n"/>
      <c r="X24" s="236" t="n"/>
      <c r="Y24" s="236" t="n"/>
      <c r="Z24" s="236" t="n"/>
      <c r="AA24" s="236" t="n"/>
      <c r="AB24" s="236" t="n"/>
      <c r="AC24" s="236" t="n"/>
      <c r="AD24" s="236" t="n"/>
      <c r="AE24" s="236" t="n"/>
      <c r="AF24" s="236" t="n"/>
      <c r="AG24" s="236" t="n"/>
      <c r="AH24" s="236" t="n"/>
      <c r="AI24" s="236" t="n"/>
      <c r="AJ24" s="236" t="n"/>
      <c r="AK24" s="236" t="n"/>
      <c r="AL24" s="236" t="n"/>
      <c r="AM24" s="236" t="n"/>
      <c r="AN24" s="236" t="n"/>
      <c r="AO24" s="236" t="n"/>
      <c r="AP24" s="236" t="n"/>
      <c r="AQ24" s="236" t="n"/>
      <c r="AR24" s="236" t="n"/>
      <c r="AS24" s="236" t="n"/>
      <c r="AT24" s="236" t="n"/>
      <c r="AU24" s="236" t="n"/>
      <c r="AV24" s="236" t="n"/>
      <c r="AW24" s="236" t="n"/>
      <c r="AX24" s="236" t="n"/>
      <c r="AY24" s="236" t="n"/>
      <c r="AZ24" s="236" t="n"/>
      <c r="BA24" s="236" t="n"/>
      <c r="BB24" s="236" t="n"/>
      <c r="BC24" s="236" t="n"/>
      <c r="BD24" s="236" t="n"/>
      <c r="BE24" s="236" t="n"/>
      <c r="BF24" s="236" t="n"/>
      <c r="BG24" s="236" t="n"/>
      <c r="BH24" s="236" t="n"/>
      <c r="BI24" s="236" t="n"/>
    </row>
    <row r="25" spans="1:61">
      <c r="A25" s="102" t="s">
        <v>238</v>
      </c>
      <c r="B25" s="236" t="n">
        <v>1</v>
      </c>
      <c r="C25" s="236" t="n">
        <v>0</v>
      </c>
      <c r="D25" s="236" t="n">
        <v>0</v>
      </c>
      <c r="E25" s="236" t="n">
        <v>1</v>
      </c>
      <c r="F25" s="236" t="s">
        <v>29</v>
      </c>
      <c r="G25" s="236" t="s">
        <v>29</v>
      </c>
      <c r="H25" s="236" t="n"/>
      <c r="I25" s="236" t="n"/>
      <c r="J25" s="236" t="n"/>
      <c r="K25" s="236" t="n"/>
      <c r="L25" s="236" t="n"/>
      <c r="M25" s="236" t="n"/>
      <c r="N25" s="236" t="n"/>
      <c r="O25" s="236" t="n"/>
      <c r="P25" s="236" t="n"/>
      <c r="Q25" s="236" t="n"/>
      <c r="R25" s="236" t="n"/>
      <c r="S25" s="236" t="n"/>
      <c r="T25" s="236" t="n"/>
      <c r="U25" s="236" t="n"/>
      <c r="V25" s="236" t="n"/>
      <c r="W25" s="236" t="n"/>
      <c r="X25" s="236" t="n"/>
      <c r="Y25" s="236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36" t="n"/>
      <c r="AI25" s="236" t="n"/>
      <c r="AJ25" s="236" t="n"/>
      <c r="AK25" s="236" t="n"/>
      <c r="AL25" s="236" t="n"/>
      <c r="AM25" s="236" t="n"/>
      <c r="AN25" s="236" t="n"/>
      <c r="AO25" s="236" t="n"/>
      <c r="AP25" s="236" t="n"/>
      <c r="AQ25" s="236" t="n"/>
      <c r="AR25" s="236" t="n"/>
      <c r="AS25" s="236" t="n"/>
      <c r="AT25" s="236" t="n"/>
      <c r="AU25" s="236" t="n"/>
      <c r="AV25" s="236" t="n"/>
      <c r="AW25" s="236" t="n"/>
      <c r="AX25" s="236" t="n"/>
      <c r="AY25" s="236" t="n"/>
      <c r="AZ25" s="236" t="n"/>
      <c r="BA25" s="236" t="n"/>
      <c r="BB25" s="236" t="n"/>
      <c r="BC25" s="236" t="n"/>
      <c r="BD25" s="236" t="n"/>
      <c r="BE25" s="236" t="n"/>
      <c r="BF25" s="236" t="n"/>
      <c r="BG25" s="236" t="n"/>
      <c r="BH25" s="236" t="n"/>
      <c r="BI25" s="236" t="n"/>
    </row>
    <row r="26" spans="1:61">
      <c r="A26" s="102" t="s">
        <v>201</v>
      </c>
      <c r="B26" s="236" t="n">
        <v>2</v>
      </c>
      <c r="C26" s="236" t="n">
        <v>0</v>
      </c>
      <c r="D26" s="236" t="n">
        <v>0</v>
      </c>
      <c r="E26" s="236" t="n">
        <v>2</v>
      </c>
      <c r="F26" s="236" t="s">
        <v>29</v>
      </c>
      <c r="G26" s="236" t="s">
        <v>29</v>
      </c>
      <c r="H26" s="236" t="n"/>
      <c r="I26" s="236" t="n"/>
      <c r="J26" s="236" t="n"/>
      <c r="K26" s="236" t="n"/>
      <c r="L26" s="236" t="n"/>
      <c r="M26" s="236" t="n"/>
      <c r="N26" s="236" t="n"/>
      <c r="O26" s="236" t="n"/>
      <c r="P26" s="236" t="n"/>
      <c r="Q26" s="236" t="n"/>
      <c r="R26" s="236" t="n"/>
      <c r="S26" s="236" t="n"/>
      <c r="T26" s="236" t="n"/>
      <c r="U26" s="236" t="n"/>
      <c r="V26" s="236" t="n"/>
      <c r="W26" s="236" t="n"/>
      <c r="X26" s="236" t="n"/>
      <c r="Y26" s="236" t="n"/>
      <c r="Z26" s="236" t="n"/>
      <c r="AA26" s="236" t="n"/>
      <c r="AB26" s="236" t="n"/>
      <c r="AC26" s="236" t="n"/>
      <c r="AD26" s="236" t="n"/>
      <c r="AE26" s="236" t="n"/>
      <c r="AF26" s="236" t="n"/>
      <c r="AG26" s="236" t="n"/>
      <c r="AH26" s="236" t="n"/>
      <c r="AI26" s="236" t="n"/>
      <c r="AJ26" s="236" t="n"/>
      <c r="AK26" s="236" t="n"/>
      <c r="AL26" s="236" t="n"/>
      <c r="AM26" s="236" t="n"/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</row>
    <row r="27" spans="1:61">
      <c r="A27" s="102" t="s">
        <v>239</v>
      </c>
      <c r="B27" s="236" t="n">
        <v>1</v>
      </c>
      <c r="C27" s="236" t="n">
        <v>0</v>
      </c>
      <c r="D27" s="236" t="n">
        <v>0</v>
      </c>
      <c r="E27" s="236" t="n">
        <v>1</v>
      </c>
      <c r="F27" s="236" t="s">
        <v>29</v>
      </c>
      <c r="G27" s="236" t="s">
        <v>29</v>
      </c>
      <c r="H27" s="236" t="n"/>
      <c r="I27" s="236" t="n"/>
      <c r="J27" s="236" t="n"/>
      <c r="K27" s="236" t="n"/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  <c r="W27" s="236" t="n"/>
      <c r="X27" s="236" t="n"/>
      <c r="Y27" s="236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36" t="n"/>
      <c r="AI27" s="236" t="n"/>
      <c r="AJ27" s="236" t="n"/>
      <c r="AK27" s="236" t="n"/>
      <c r="AL27" s="236" t="n"/>
      <c r="AM27" s="236" t="n"/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</row>
    <row r="28" spans="1:61">
      <c r="A28" s="102" t="s">
        <v>240</v>
      </c>
      <c r="B28" s="236" t="n">
        <v>0</v>
      </c>
      <c r="C28" s="236" t="n">
        <v>0</v>
      </c>
      <c r="D28" s="236" t="n">
        <v>1</v>
      </c>
      <c r="E28" s="236" t="n">
        <v>1</v>
      </c>
      <c r="F28" s="236" t="s">
        <v>64</v>
      </c>
      <c r="G28" s="236" t="s">
        <v>64</v>
      </c>
      <c r="H28" s="236" t="n"/>
      <c r="I28" s="236" t="n"/>
      <c r="J28" s="236" t="n"/>
      <c r="K28" s="23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  <c r="W28" s="236" t="n"/>
      <c r="X28" s="236" t="n"/>
      <c r="Y28" s="236" t="n"/>
      <c r="Z28" s="236" t="n"/>
      <c r="AA28" s="236" t="n"/>
      <c r="AB28" s="236" t="n"/>
      <c r="AC28" s="236" t="n"/>
      <c r="AD28" s="236" t="n"/>
      <c r="AE28" s="236" t="n"/>
      <c r="AF28" s="236" t="n"/>
      <c r="AG28" s="236" t="n"/>
      <c r="AH28" s="236" t="n"/>
      <c r="AI28" s="236" t="n"/>
      <c r="AJ28" s="236" t="n"/>
      <c r="AK28" s="236" t="n"/>
      <c r="AL28" s="236" t="n"/>
      <c r="AM28" s="236" t="n"/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</row>
    <row r="29" spans="1:61">
      <c r="A29" s="102" t="s">
        <v>241</v>
      </c>
      <c r="B29" s="236" t="n">
        <v>0</v>
      </c>
      <c r="C29" s="236" t="n">
        <v>0</v>
      </c>
      <c r="D29" s="236" t="n">
        <v>1</v>
      </c>
      <c r="E29" s="236" t="n">
        <v>1</v>
      </c>
      <c r="F29" s="236" t="s">
        <v>64</v>
      </c>
      <c r="G29" s="236" t="s">
        <v>64</v>
      </c>
      <c r="H29" s="236" t="n"/>
      <c r="I29" s="236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  <c r="W29" s="236" t="n"/>
      <c r="X29" s="236" t="n"/>
      <c r="Y29" s="236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36" t="n"/>
      <c r="AI29" s="236" t="n"/>
      <c r="AJ29" s="236" t="n"/>
      <c r="AK29" s="236" t="n"/>
      <c r="AL29" s="236" t="n"/>
      <c r="AM29" s="236" t="n"/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</row>
    <row r="30" spans="1:61">
      <c r="A30" s="102" t="s">
        <v>242</v>
      </c>
      <c r="B30" s="236" t="n">
        <v>0</v>
      </c>
      <c r="C30" s="236" t="n">
        <v>0</v>
      </c>
      <c r="D30" s="236" t="n">
        <v>2</v>
      </c>
      <c r="E30" s="236" t="n">
        <v>2</v>
      </c>
      <c r="F30" s="236" t="s">
        <v>64</v>
      </c>
      <c r="G30" s="236" t="s">
        <v>64</v>
      </c>
      <c r="H30" s="236" t="n"/>
      <c r="I30" s="236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  <c r="U30" s="236" t="n"/>
      <c r="V30" s="236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236" t="n"/>
      <c r="AG30" s="236" t="n"/>
      <c r="AH30" s="236" t="n"/>
      <c r="AI30" s="236" t="n"/>
      <c r="AJ30" s="236" t="n"/>
      <c r="AK30" s="236" t="n"/>
      <c r="AL30" s="236" t="n"/>
      <c r="AM30" s="236" t="n"/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</row>
    <row r="31" spans="1:61">
      <c r="A31" s="102" t="s">
        <v>243</v>
      </c>
      <c r="B31" s="236" t="n">
        <v>0</v>
      </c>
      <c r="C31" s="236" t="n">
        <v>0</v>
      </c>
      <c r="D31" s="236" t="n">
        <v>2</v>
      </c>
      <c r="E31" s="236" t="n">
        <v>2</v>
      </c>
      <c r="F31" s="236" t="s">
        <v>64</v>
      </c>
      <c r="G31" s="236" t="s">
        <v>64</v>
      </c>
      <c r="H31" s="236" t="n"/>
      <c r="I31" s="236" t="n"/>
      <c r="J31" s="23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  <c r="W31" s="236" t="n"/>
      <c r="X31" s="236" t="n"/>
      <c r="Y31" s="236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36" t="n"/>
      <c r="AI31" s="236" t="n"/>
      <c r="AJ31" s="236" t="n"/>
      <c r="AK31" s="236" t="n"/>
      <c r="AL31" s="236" t="n"/>
      <c r="AM31" s="236" t="n"/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</row>
    <row r="32" spans="1:61">
      <c r="A32" s="102" t="s">
        <v>244</v>
      </c>
      <c r="B32" s="236" t="n">
        <v>0</v>
      </c>
      <c r="C32" s="236" t="n">
        <v>0</v>
      </c>
      <c r="D32" s="236" t="n">
        <v>0</v>
      </c>
      <c r="E32" s="236" t="n">
        <v>0</v>
      </c>
      <c r="F32" s="236" t="n">
        <v>0</v>
      </c>
      <c r="G32" s="236" t="n">
        <v>0</v>
      </c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6" t="n"/>
      <c r="Q32" s="236" t="n"/>
      <c r="R32" s="236" t="n"/>
      <c r="S32" s="236" t="n"/>
      <c r="T32" s="236" t="n"/>
      <c r="U32" s="236" t="n"/>
      <c r="V32" s="236" t="n"/>
      <c r="W32" s="236" t="n"/>
      <c r="X32" s="236" t="n"/>
      <c r="Y32" s="236" t="n"/>
      <c r="Z32" s="236" t="n"/>
      <c r="AA32" s="236" t="n"/>
      <c r="AB32" s="236" t="n"/>
      <c r="AC32" s="236" t="n"/>
      <c r="AD32" s="236" t="n"/>
      <c r="AE32" s="236" t="n"/>
      <c r="AF32" s="236" t="n"/>
      <c r="AG32" s="236" t="n"/>
      <c r="AH32" s="236" t="n"/>
      <c r="AI32" s="236" t="n"/>
      <c r="AJ32" s="236" t="n"/>
      <c r="AK32" s="236" t="n"/>
      <c r="AL32" s="236" t="n"/>
      <c r="AM32" s="236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</row>
    <row r="33" spans="1:61">
      <c r="A33" s="102" t="s">
        <v>245</v>
      </c>
      <c r="B33" s="236" t="n">
        <v>0</v>
      </c>
      <c r="C33" s="236" t="n">
        <v>0</v>
      </c>
      <c r="D33" s="236" t="n">
        <v>0</v>
      </c>
      <c r="E33" s="236" t="n">
        <v>0</v>
      </c>
      <c r="F33" s="236" t="n">
        <v>0</v>
      </c>
      <c r="G33" s="236" t="n">
        <v>0</v>
      </c>
      <c r="H33" s="236" t="n"/>
      <c r="I33" s="236" t="n"/>
      <c r="J33" s="236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  <c r="V33" s="236" t="n"/>
      <c r="W33" s="236" t="n"/>
      <c r="X33" s="236" t="n"/>
      <c r="Y33" s="236" t="n"/>
      <c r="Z33" s="236" t="n"/>
      <c r="AA33" s="236" t="n"/>
      <c r="AB33" s="236" t="n"/>
      <c r="AC33" s="236" t="n"/>
      <c r="AD33" s="236" t="n"/>
      <c r="AE33" s="236" t="n"/>
      <c r="AF33" s="236" t="n"/>
      <c r="AG33" s="236" t="n"/>
      <c r="AH33" s="236" t="n"/>
      <c r="AI33" s="236" t="n"/>
      <c r="AJ33" s="236" t="n"/>
      <c r="AK33" s="236" t="n"/>
      <c r="AL33" s="236" t="n"/>
      <c r="AM33" s="236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</row>
    <row r="34" spans="1:61">
      <c r="A34" s="102" t="s">
        <v>77</v>
      </c>
      <c r="B34" s="236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  <c r="S34" s="236" t="n"/>
      <c r="T34" s="236" t="n"/>
      <c r="U34" s="236" t="n"/>
      <c r="V34" s="236" t="n"/>
      <c r="W34" s="236" t="n"/>
      <c r="X34" s="236" t="n"/>
      <c r="Y34" s="236" t="n"/>
      <c r="Z34" s="236" t="n"/>
      <c r="AA34" s="236" t="n"/>
      <c r="AB34" s="236" t="n"/>
      <c r="AC34" s="236" t="n"/>
      <c r="AD34" s="236" t="n"/>
      <c r="AE34" s="236" t="n"/>
      <c r="AF34" s="236" t="n"/>
      <c r="AG34" s="236" t="n"/>
      <c r="AH34" s="236" t="n"/>
      <c r="AI34" s="236" t="n"/>
      <c r="AJ34" s="236" t="n"/>
      <c r="AK34" s="236" t="n"/>
      <c r="AL34" s="236" t="n"/>
      <c r="AM34" s="236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</row>
    <row r="35" spans="1:61">
      <c r="A35" s="102" t="s">
        <v>78</v>
      </c>
      <c r="B35" s="236" t="s">
        <v>246</v>
      </c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  <c r="S35" s="236" t="n"/>
      <c r="T35" s="236" t="n"/>
      <c r="U35" s="236" t="n"/>
      <c r="V35" s="236" t="n"/>
      <c r="W35" s="236" t="n"/>
      <c r="X35" s="236" t="n"/>
      <c r="Y35" s="236" t="n"/>
      <c r="Z35" s="236" t="n"/>
      <c r="AA35" s="236" t="n"/>
      <c r="AB35" s="236" t="n"/>
      <c r="AC35" s="236" t="n"/>
      <c r="AD35" s="236" t="n"/>
      <c r="AE35" s="236" t="n"/>
      <c r="AF35" s="236" t="n"/>
      <c r="AG35" s="236" t="n"/>
      <c r="AH35" s="236" t="n"/>
      <c r="AI35" s="236" t="n"/>
      <c r="AJ35" s="236" t="n"/>
      <c r="AK35" s="236" t="n"/>
      <c r="AL35" s="236" t="n"/>
      <c r="AM35" s="236" t="n"/>
      <c r="AN35" s="236" t="n"/>
      <c r="AO35" s="236" t="n"/>
      <c r="AP35" s="236" t="n"/>
      <c r="AQ35" s="236" t="n"/>
      <c r="AR35" s="236" t="n"/>
      <c r="AS35" s="236" t="n"/>
      <c r="AT35" s="236" t="n"/>
      <c r="AU35" s="236" t="n"/>
      <c r="AV35" s="236" t="n"/>
      <c r="AW35" s="236" t="n"/>
      <c r="AX35" s="236" t="n"/>
      <c r="AY35" s="236" t="n"/>
      <c r="AZ35" s="236" t="n"/>
      <c r="BA35" s="236" t="n"/>
      <c r="BB35" s="236" t="n"/>
      <c r="BC35" s="236" t="n"/>
      <c r="BD35" s="236" t="n"/>
      <c r="BE35" s="236" t="n"/>
      <c r="BF35" s="236" t="n"/>
      <c r="BG35" s="236" t="n"/>
      <c r="BH35" s="236" t="n"/>
      <c r="BI35" s="236" t="n"/>
    </row>
    <row r="36" spans="1:61">
      <c r="B36" s="236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236" t="n"/>
      <c r="N36" s="236" t="n"/>
      <c r="O36" s="236" t="n"/>
      <c r="P36" s="236" t="n"/>
      <c r="Q36" s="236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  <c r="AA36" s="236" t="n"/>
      <c r="AB36" s="236" t="n"/>
      <c r="AC36" s="236" t="n"/>
      <c r="AD36" s="236" t="n"/>
      <c r="AE36" s="236" t="n"/>
      <c r="AF36" s="236" t="n"/>
      <c r="AG36" s="236" t="n"/>
      <c r="AH36" s="236" t="n"/>
      <c r="AI36" s="236" t="n"/>
      <c r="AJ36" s="236" t="n"/>
      <c r="AK36" s="236" t="n"/>
      <c r="AL36" s="236" t="n"/>
      <c r="AM36" s="236" t="n"/>
      <c r="AN36" s="236" t="n"/>
      <c r="AO36" s="236" t="n"/>
      <c r="AP36" s="236" t="n"/>
      <c r="AQ36" s="236" t="n"/>
      <c r="AR36" s="236" t="n"/>
      <c r="AS36" s="236" t="n"/>
      <c r="AT36" s="236" t="n"/>
      <c r="AU36" s="236" t="n"/>
      <c r="AV36" s="236" t="n"/>
      <c r="AW36" s="236" t="n"/>
      <c r="AX36" s="236" t="n"/>
      <c r="AY36" s="236" t="n"/>
      <c r="AZ36" s="236" t="n"/>
      <c r="BA36" s="236" t="n"/>
      <c r="BB36" s="236" t="n"/>
      <c r="BC36" s="236" t="n"/>
      <c r="BD36" s="236" t="n"/>
      <c r="BE36" s="236" t="n"/>
      <c r="BF36" s="236" t="n"/>
      <c r="BG36" s="236" t="n"/>
      <c r="BH36" s="236" t="n"/>
      <c r="BI36" s="236" t="n"/>
    </row>
    <row r="37" spans="1:61"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236" t="n"/>
      <c r="N37" s="236" t="n"/>
      <c r="O37" s="236" t="n"/>
      <c r="P37" s="236" t="n"/>
      <c r="Q37" s="236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  <c r="AA37" s="236" t="n"/>
      <c r="AB37" s="236" t="n"/>
      <c r="AC37" s="236" t="n"/>
      <c r="AD37" s="236" t="n"/>
      <c r="AE37" s="236" t="n"/>
      <c r="AF37" s="236" t="n"/>
      <c r="AG37" s="236" t="n"/>
      <c r="AH37" s="236" t="n"/>
      <c r="AI37" s="236" t="n"/>
      <c r="AJ37" s="236" t="n"/>
      <c r="AK37" s="236" t="n"/>
      <c r="AL37" s="236" t="n"/>
      <c r="AM37" s="236" t="n"/>
      <c r="AN37" s="236" t="n"/>
      <c r="AO37" s="236" t="n"/>
      <c r="AP37" s="236" t="n"/>
      <c r="AQ37" s="236" t="n"/>
      <c r="AR37" s="236" t="n"/>
      <c r="AS37" s="236" t="n"/>
      <c r="AT37" s="236" t="n"/>
      <c r="AU37" s="236" t="n"/>
      <c r="AV37" s="236" t="n"/>
      <c r="AW37" s="236" t="n"/>
      <c r="AX37" s="236" t="n"/>
      <c r="AY37" s="236" t="n"/>
      <c r="AZ37" s="236" t="n"/>
      <c r="BA37" s="236" t="n"/>
      <c r="BB37" s="236" t="n"/>
      <c r="BC37" s="236" t="n"/>
      <c r="BD37" s="236" t="n"/>
      <c r="BE37" s="236" t="n"/>
      <c r="BF37" s="236" t="n"/>
      <c r="BG37" s="236" t="n"/>
      <c r="BH37" s="236" t="n"/>
      <c r="BI37" s="236" t="n"/>
    </row>
    <row r="38" spans="1:61"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236" t="n"/>
      <c r="N38" s="236" t="n"/>
      <c r="O38" s="236" t="n"/>
      <c r="P38" s="236" t="n"/>
      <c r="Q38" s="236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</row>
    <row r="39" spans="1:61"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236" t="n"/>
      <c r="N39" s="236" t="n"/>
      <c r="O39" s="236" t="n"/>
      <c r="P39" s="236" t="n"/>
      <c r="Q39" s="236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  <c r="AA39" s="236" t="n"/>
      <c r="AB39" s="236" t="n"/>
      <c r="AC39" s="236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6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</row>
    <row r="40" spans="1:61"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36" t="n"/>
      <c r="P40" s="236" t="n"/>
      <c r="Q40" s="236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  <c r="AA40" s="236" t="n"/>
      <c r="AB40" s="236" t="n"/>
      <c r="AC40" s="236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6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</row>
    <row r="41" spans="1:61"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36" t="n"/>
      <c r="P41" s="236" t="n"/>
      <c r="Q41" s="236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  <c r="AA41" s="236" t="n"/>
      <c r="AB41" s="236" t="n"/>
      <c r="AC41" s="236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6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</row>
    <row r="42" spans="1:61"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236" t="n"/>
      <c r="N42" s="236" t="n"/>
      <c r="O42" s="236" t="n"/>
      <c r="P42" s="236" t="n"/>
      <c r="Q42" s="236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  <c r="AA42" s="236" t="n"/>
      <c r="AB42" s="236" t="n"/>
      <c r="AC42" s="236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6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</row>
    <row r="43" spans="1:61"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236" t="n"/>
      <c r="N43" s="236" t="n"/>
      <c r="O43" s="236" t="n"/>
      <c r="P43" s="236" t="n"/>
      <c r="Q43" s="236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  <c r="AA43" s="236" t="n"/>
      <c r="AB43" s="236" t="n"/>
      <c r="AC43" s="236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6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</row>
    <row r="44" spans="1:61"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236" t="n"/>
      <c r="N44" s="236" t="n"/>
      <c r="O44" s="236" t="n"/>
      <c r="P44" s="236" t="n"/>
      <c r="Q44" s="236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  <c r="AA44" s="236" t="n"/>
      <c r="AB44" s="236" t="n"/>
      <c r="AC44" s="236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6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</row>
    <row r="45" spans="1:61"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236" t="n"/>
      <c r="N45" s="236" t="n"/>
      <c r="O45" s="236" t="n"/>
      <c r="P45" s="236" t="n"/>
      <c r="Q45" s="236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  <c r="AA45" s="236" t="n"/>
      <c r="AB45" s="236" t="n"/>
      <c r="AC45" s="236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6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</row>
    <row r="46" spans="1:61"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236" t="n"/>
      <c r="N46" s="236" t="n"/>
      <c r="O46" s="236" t="n"/>
      <c r="P46" s="236" t="n"/>
      <c r="Q46" s="236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  <c r="AA46" s="236" t="n"/>
      <c r="AB46" s="236" t="n"/>
      <c r="AC46" s="236" t="n"/>
      <c r="AD46" s="236" t="n"/>
      <c r="AE46" s="236" t="n"/>
      <c r="AF46" s="236" t="n"/>
      <c r="AG46" s="236" t="n"/>
      <c r="AH46" s="236" t="n"/>
      <c r="AI46" s="236" t="n"/>
      <c r="AJ46" s="236" t="n"/>
      <c r="AK46" s="236" t="n"/>
      <c r="AL46" s="236" t="n"/>
      <c r="AM46" s="236" t="n"/>
      <c r="AN46" s="236" t="n"/>
      <c r="AO46" s="236" t="n"/>
      <c r="AP46" s="236" t="n"/>
      <c r="AQ46" s="236" t="n"/>
      <c r="AR46" s="236" t="n"/>
      <c r="AS46" s="236" t="n"/>
      <c r="AT46" s="236" t="n"/>
      <c r="AU46" s="236" t="n"/>
      <c r="AV46" s="236" t="n"/>
      <c r="AW46" s="236" t="n"/>
      <c r="AX46" s="236" t="n"/>
      <c r="AY46" s="236" t="n"/>
      <c r="AZ46" s="236" t="n"/>
      <c r="BA46" s="236" t="n"/>
      <c r="BB46" s="236" t="n"/>
      <c r="BC46" s="236" t="n"/>
      <c r="BD46" s="236" t="n"/>
      <c r="BE46" s="236" t="n"/>
      <c r="BF46" s="236" t="n"/>
      <c r="BG46" s="236" t="n"/>
      <c r="BH46" s="236" t="n"/>
      <c r="BI46" s="236" t="n"/>
    </row>
    <row r="47" spans="1:61"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236" t="n"/>
      <c r="N47" s="236" t="n"/>
      <c r="O47" s="236" t="n"/>
      <c r="P47" s="236" t="n"/>
      <c r="Q47" s="236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  <c r="AA47" s="236" t="n"/>
      <c r="AB47" s="236" t="n"/>
      <c r="AC47" s="236" t="n"/>
      <c r="AD47" s="236" t="n"/>
      <c r="AE47" s="236" t="n"/>
      <c r="AF47" s="236" t="n"/>
      <c r="AG47" s="236" t="n"/>
      <c r="AH47" s="236" t="n"/>
      <c r="AI47" s="236" t="n"/>
      <c r="AJ47" s="236" t="n"/>
      <c r="AK47" s="236" t="n"/>
      <c r="AL47" s="236" t="n"/>
      <c r="AM47" s="236" t="n"/>
      <c r="AN47" s="236" t="n"/>
      <c r="AO47" s="236" t="n"/>
      <c r="AP47" s="236" t="n"/>
      <c r="AQ47" s="236" t="n"/>
      <c r="AR47" s="236" t="n"/>
      <c r="AS47" s="236" t="n"/>
      <c r="AT47" s="236" t="n"/>
      <c r="AU47" s="236" t="n"/>
      <c r="AV47" s="236" t="n"/>
      <c r="AW47" s="236" t="n"/>
      <c r="AX47" s="236" t="n"/>
      <c r="AY47" s="236" t="n"/>
      <c r="AZ47" s="236" t="n"/>
      <c r="BA47" s="236" t="n"/>
      <c r="BB47" s="236" t="n"/>
      <c r="BC47" s="236" t="n"/>
      <c r="BD47" s="236" t="n"/>
      <c r="BE47" s="236" t="n"/>
      <c r="BF47" s="236" t="n"/>
      <c r="BG47" s="236" t="n"/>
      <c r="BH47" s="236" t="n"/>
      <c r="BI47" s="236" t="n"/>
    </row>
    <row r="48" spans="1:61">
      <c r="B48" s="236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236" t="n"/>
      <c r="N48" s="236" t="n"/>
      <c r="O48" s="236" t="n"/>
      <c r="P48" s="236" t="n"/>
      <c r="Q48" s="236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  <c r="AA48" s="236" t="n"/>
      <c r="AB48" s="236" t="n"/>
      <c r="AC48" s="236" t="n"/>
      <c r="AD48" s="236" t="n"/>
      <c r="AE48" s="236" t="n"/>
      <c r="AF48" s="236" t="n"/>
      <c r="AG48" s="236" t="n"/>
      <c r="AH48" s="236" t="n"/>
      <c r="AI48" s="236" t="n"/>
      <c r="AJ48" s="236" t="n"/>
      <c r="AK48" s="236" t="n"/>
      <c r="AL48" s="236" t="n"/>
      <c r="AM48" s="236" t="n"/>
      <c r="AN48" s="236" t="n"/>
      <c r="AO48" s="236" t="n"/>
      <c r="AP48" s="236" t="n"/>
      <c r="AQ48" s="236" t="n"/>
      <c r="AR48" s="236" t="n"/>
      <c r="AS48" s="236" t="n"/>
      <c r="AT48" s="236" t="n"/>
      <c r="AU48" s="236" t="n"/>
      <c r="AV48" s="236" t="n"/>
      <c r="AW48" s="236" t="n"/>
      <c r="AX48" s="236" t="n"/>
      <c r="AY48" s="236" t="n"/>
      <c r="AZ48" s="236" t="n"/>
      <c r="BA48" s="236" t="n"/>
      <c r="BB48" s="236" t="n"/>
      <c r="BC48" s="236" t="n"/>
      <c r="BD48" s="236" t="n"/>
      <c r="BE48" s="236" t="n"/>
      <c r="BF48" s="236" t="n"/>
      <c r="BG48" s="236" t="n"/>
      <c r="BH48" s="236" t="n"/>
      <c r="BI48" s="236" t="n"/>
    </row>
    <row r="49" spans="1:61">
      <c r="B49" s="236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236" t="n"/>
      <c r="N49" s="236" t="n"/>
      <c r="O49" s="236" t="n"/>
      <c r="P49" s="236" t="n"/>
      <c r="Q49" s="236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  <c r="AA49" s="236" t="n"/>
      <c r="AB49" s="236" t="n"/>
      <c r="AC49" s="236" t="n"/>
      <c r="AD49" s="236" t="n"/>
      <c r="AE49" s="236" t="n"/>
      <c r="AF49" s="236" t="n"/>
      <c r="AG49" s="236" t="n"/>
      <c r="AH49" s="236" t="n"/>
      <c r="AI49" s="236" t="n"/>
      <c r="AJ49" s="236" t="n"/>
      <c r="AK49" s="236" t="n"/>
      <c r="AL49" s="236" t="n"/>
      <c r="AM49" s="236" t="n"/>
      <c r="AN49" s="236" t="n"/>
      <c r="AO49" s="236" t="n"/>
      <c r="AP49" s="236" t="n"/>
      <c r="AQ49" s="236" t="n"/>
      <c r="AR49" s="236" t="n"/>
      <c r="AS49" s="236" t="n"/>
      <c r="AT49" s="236" t="n"/>
      <c r="AU49" s="236" t="n"/>
      <c r="AV49" s="236" t="n"/>
      <c r="AW49" s="236" t="n"/>
      <c r="AX49" s="236" t="n"/>
      <c r="AY49" s="236" t="n"/>
      <c r="AZ49" s="236" t="n"/>
      <c r="BA49" s="236" t="n"/>
      <c r="BB49" s="236" t="n"/>
      <c r="BC49" s="236" t="n"/>
      <c r="BD49" s="236" t="n"/>
      <c r="BE49" s="236" t="n"/>
      <c r="BF49" s="236" t="n"/>
      <c r="BG49" s="236" t="n"/>
      <c r="BH49" s="236" t="n"/>
      <c r="BI49" s="236" t="n"/>
    </row>
    <row r="50" spans="1:61">
      <c r="B50" s="236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236" t="n"/>
      <c r="N50" s="236" t="n"/>
      <c r="O50" s="236" t="n"/>
      <c r="P50" s="236" t="n"/>
      <c r="Q50" s="236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  <c r="AA50" s="236" t="n"/>
      <c r="AB50" s="236" t="n"/>
      <c r="AC50" s="236" t="n"/>
      <c r="AD50" s="236" t="n"/>
      <c r="AE50" s="236" t="n"/>
      <c r="AF50" s="236" t="n"/>
      <c r="AG50" s="236" t="n"/>
      <c r="AH50" s="236" t="n"/>
      <c r="AI50" s="236" t="n"/>
      <c r="AJ50" s="236" t="n"/>
      <c r="AK50" s="236" t="n"/>
      <c r="AL50" s="236" t="n"/>
      <c r="AM50" s="236" t="n"/>
      <c r="AN50" s="236" t="n"/>
      <c r="AO50" s="236" t="n"/>
      <c r="AP50" s="236" t="n"/>
      <c r="AQ50" s="236" t="n"/>
      <c r="AR50" s="236" t="n"/>
      <c r="AS50" s="236" t="n"/>
      <c r="AT50" s="236" t="n"/>
      <c r="AU50" s="236" t="n"/>
      <c r="AV50" s="236" t="n"/>
      <c r="AW50" s="236" t="n"/>
      <c r="AX50" s="236" t="n"/>
      <c r="AY50" s="236" t="n"/>
      <c r="AZ50" s="236" t="n"/>
      <c r="BA50" s="236" t="n"/>
      <c r="BB50" s="236" t="n"/>
      <c r="BC50" s="236" t="n"/>
      <c r="BD50" s="236" t="n"/>
      <c r="BE50" s="236" t="n"/>
      <c r="BF50" s="236" t="n"/>
      <c r="BG50" s="236" t="n"/>
      <c r="BH50" s="236" t="n"/>
      <c r="BI50" s="236" t="n"/>
    </row>
    <row r="51" spans="1:61">
      <c r="B51" s="236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236" t="n"/>
      <c r="N51" s="236" t="n"/>
      <c r="O51" s="236" t="n"/>
      <c r="P51" s="236" t="n"/>
      <c r="Q51" s="236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  <c r="AA51" s="236" t="n"/>
      <c r="AB51" s="236" t="n"/>
      <c r="AC51" s="236" t="n"/>
      <c r="AD51" s="236" t="n"/>
      <c r="AE51" s="236" t="n"/>
      <c r="AF51" s="236" t="n"/>
      <c r="AG51" s="236" t="n"/>
      <c r="AH51" s="236" t="n"/>
      <c r="AI51" s="236" t="n"/>
      <c r="AJ51" s="236" t="n"/>
      <c r="AK51" s="236" t="n"/>
      <c r="AL51" s="236" t="n"/>
      <c r="AM51" s="236" t="n"/>
      <c r="AN51" s="236" t="n"/>
      <c r="AO51" s="236" t="n"/>
      <c r="AP51" s="236" t="n"/>
      <c r="AQ51" s="236" t="n"/>
      <c r="AR51" s="236" t="n"/>
      <c r="AS51" s="236" t="n"/>
      <c r="AT51" s="236" t="n"/>
      <c r="AU51" s="236" t="n"/>
      <c r="AV51" s="236" t="n"/>
      <c r="AW51" s="236" t="n"/>
      <c r="AX51" s="236" t="n"/>
      <c r="AY51" s="236" t="n"/>
      <c r="AZ51" s="236" t="n"/>
      <c r="BA51" s="236" t="n"/>
      <c r="BB51" s="236" t="n"/>
      <c r="BC51" s="236" t="n"/>
      <c r="BD51" s="236" t="n"/>
      <c r="BE51" s="236" t="n"/>
      <c r="BF51" s="236" t="n"/>
      <c r="BG51" s="236" t="n"/>
      <c r="BH51" s="236" t="n"/>
      <c r="BI51" s="236" t="n"/>
    </row>
    <row r="52" spans="1:61">
      <c r="B52" s="236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236" t="n"/>
      <c r="N52" s="236" t="n"/>
      <c r="O52" s="236" t="n"/>
      <c r="P52" s="236" t="n"/>
      <c r="Q52" s="236" t="n"/>
      <c r="R52" s="236" t="n"/>
      <c r="S52" s="236" t="n"/>
      <c r="T52" s="236" t="n"/>
      <c r="U52" s="236" t="n"/>
      <c r="V52" s="236" t="n"/>
      <c r="W52" s="236" t="n"/>
      <c r="X52" s="236" t="n"/>
      <c r="Y52" s="236" t="n"/>
      <c r="Z52" s="236" t="n"/>
      <c r="AA52" s="236" t="n"/>
      <c r="AB52" s="236" t="n"/>
      <c r="AC52" s="236" t="n"/>
      <c r="AD52" s="236" t="n"/>
      <c r="AE52" s="236" t="n"/>
      <c r="AF52" s="236" t="n"/>
      <c r="AG52" s="236" t="n"/>
      <c r="AH52" s="236" t="n"/>
      <c r="AI52" s="236" t="n"/>
      <c r="AJ52" s="236" t="n"/>
      <c r="AK52" s="236" t="n"/>
      <c r="AL52" s="236" t="n"/>
      <c r="AM52" s="236" t="n"/>
      <c r="AN52" s="236" t="n"/>
      <c r="AO52" s="236" t="n"/>
      <c r="AP52" s="236" t="n"/>
      <c r="AQ52" s="236" t="n"/>
      <c r="AR52" s="236" t="n"/>
      <c r="AS52" s="236" t="n"/>
      <c r="AT52" s="236" t="n"/>
      <c r="AU52" s="236" t="n"/>
      <c r="AV52" s="236" t="n"/>
      <c r="AW52" s="236" t="n"/>
      <c r="AX52" s="236" t="n"/>
      <c r="AY52" s="236" t="n"/>
      <c r="AZ52" s="236" t="n"/>
      <c r="BA52" s="236" t="n"/>
      <c r="BB52" s="236" t="n"/>
      <c r="BC52" s="236" t="n"/>
      <c r="BD52" s="236" t="n"/>
      <c r="BE52" s="236" t="n"/>
      <c r="BF52" s="236" t="n"/>
      <c r="BG52" s="236" t="n"/>
      <c r="BH52" s="236" t="n"/>
      <c r="BI52" s="236" t="n"/>
    </row>
    <row r="53" spans="1:61">
      <c r="B53" s="236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236" t="n"/>
      <c r="N53" s="236" t="n"/>
      <c r="O53" s="236" t="n"/>
      <c r="P53" s="236" t="n"/>
      <c r="Q53" s="236" t="n"/>
      <c r="R53" s="236" t="n"/>
      <c r="S53" s="236" t="n"/>
      <c r="T53" s="236" t="n"/>
      <c r="U53" s="236" t="n"/>
      <c r="V53" s="236" t="n"/>
      <c r="W53" s="236" t="n"/>
      <c r="X53" s="236" t="n"/>
      <c r="Y53" s="236" t="n"/>
      <c r="Z53" s="236" t="n"/>
      <c r="AA53" s="236" t="n"/>
      <c r="AB53" s="236" t="n"/>
      <c r="AC53" s="236" t="n"/>
      <c r="AD53" s="236" t="n"/>
      <c r="AE53" s="236" t="n"/>
      <c r="AF53" s="236" t="n"/>
      <c r="AG53" s="236" t="n"/>
      <c r="AH53" s="236" t="n"/>
      <c r="AI53" s="236" t="n"/>
      <c r="AJ53" s="236" t="n"/>
      <c r="AK53" s="236" t="n"/>
      <c r="AL53" s="236" t="n"/>
      <c r="AM53" s="236" t="n"/>
      <c r="AN53" s="236" t="n"/>
      <c r="AO53" s="236" t="n"/>
      <c r="AP53" s="236" t="n"/>
      <c r="AQ53" s="236" t="n"/>
      <c r="AR53" s="236" t="n"/>
      <c r="AS53" s="236" t="n"/>
      <c r="AT53" s="236" t="n"/>
      <c r="AU53" s="236" t="n"/>
      <c r="AV53" s="236" t="n"/>
      <c r="AW53" s="236" t="n"/>
      <c r="AX53" s="236" t="n"/>
      <c r="AY53" s="236" t="n"/>
      <c r="AZ53" s="236" t="n"/>
      <c r="BA53" s="236" t="n"/>
      <c r="BB53" s="236" t="n"/>
      <c r="BC53" s="236" t="n"/>
      <c r="BD53" s="236" t="n"/>
      <c r="BE53" s="236" t="n"/>
      <c r="BF53" s="236" t="n"/>
      <c r="BG53" s="236" t="n"/>
      <c r="BH53" s="236" t="n"/>
      <c r="BI53" s="236" t="n"/>
    </row>
    <row r="54" spans="1:61">
      <c r="B54" s="236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236" t="n"/>
      <c r="N54" s="236" t="n"/>
      <c r="O54" s="236" t="n"/>
      <c r="P54" s="236" t="n"/>
      <c r="Q54" s="236" t="n"/>
      <c r="R54" s="236" t="n"/>
      <c r="S54" s="236" t="n"/>
      <c r="T54" s="236" t="n"/>
      <c r="U54" s="236" t="n"/>
      <c r="V54" s="236" t="n"/>
      <c r="W54" s="236" t="n"/>
      <c r="X54" s="236" t="n"/>
      <c r="Y54" s="236" t="n"/>
      <c r="Z54" s="236" t="n"/>
      <c r="AA54" s="236" t="n"/>
      <c r="AB54" s="236" t="n"/>
      <c r="AC54" s="236" t="n"/>
      <c r="AD54" s="236" t="n"/>
      <c r="AE54" s="236" t="n"/>
      <c r="AF54" s="236" t="n"/>
      <c r="AG54" s="236" t="n"/>
      <c r="AH54" s="236" t="n"/>
      <c r="AI54" s="236" t="n"/>
      <c r="AJ54" s="236" t="n"/>
      <c r="AK54" s="236" t="n"/>
      <c r="AL54" s="236" t="n"/>
      <c r="AM54" s="236" t="n"/>
      <c r="AN54" s="236" t="n"/>
      <c r="AO54" s="236" t="n"/>
      <c r="AP54" s="236" t="n"/>
      <c r="AQ54" s="236" t="n"/>
      <c r="AR54" s="236" t="n"/>
      <c r="AS54" s="236" t="n"/>
      <c r="AT54" s="236" t="n"/>
      <c r="AU54" s="236" t="n"/>
      <c r="AV54" s="236" t="n"/>
      <c r="AW54" s="236" t="n"/>
      <c r="AX54" s="236" t="n"/>
      <c r="AY54" s="236" t="n"/>
      <c r="AZ54" s="236" t="n"/>
      <c r="BA54" s="236" t="n"/>
      <c r="BB54" s="236" t="n"/>
      <c r="BC54" s="236" t="n"/>
      <c r="BD54" s="236" t="n"/>
      <c r="BE54" s="236" t="n"/>
      <c r="BF54" s="236" t="n"/>
      <c r="BG54" s="236" t="n"/>
      <c r="BH54" s="236" t="n"/>
      <c r="BI54" s="236" t="n"/>
    </row>
    <row r="55" spans="1:61">
      <c r="B55" s="236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236" t="n"/>
      <c r="N55" s="236" t="n"/>
      <c r="O55" s="236" t="n"/>
      <c r="P55" s="236" t="n"/>
      <c r="Q55" s="236" t="n"/>
      <c r="R55" s="236" t="n"/>
      <c r="S55" s="236" t="n"/>
      <c r="T55" s="236" t="n"/>
      <c r="U55" s="236" t="n"/>
      <c r="V55" s="236" t="n"/>
      <c r="W55" s="236" t="n"/>
      <c r="X55" s="236" t="n"/>
      <c r="Y55" s="236" t="n"/>
      <c r="Z55" s="236" t="n"/>
      <c r="AA55" s="236" t="n"/>
      <c r="AB55" s="236" t="n"/>
      <c r="AC55" s="236" t="n"/>
      <c r="AD55" s="236" t="n"/>
      <c r="AE55" s="236" t="n"/>
      <c r="AF55" s="236" t="n"/>
      <c r="AG55" s="236" t="n"/>
      <c r="AH55" s="236" t="n"/>
      <c r="AI55" s="236" t="n"/>
      <c r="AJ55" s="236" t="n"/>
      <c r="AK55" s="236" t="n"/>
      <c r="AL55" s="236" t="n"/>
      <c r="AM55" s="236" t="n"/>
      <c r="AN55" s="236" t="n"/>
      <c r="AO55" s="236" t="n"/>
      <c r="AP55" s="236" t="n"/>
      <c r="AQ55" s="236" t="n"/>
      <c r="AR55" s="236" t="n"/>
      <c r="AS55" s="236" t="n"/>
      <c r="AT55" s="236" t="n"/>
      <c r="AU55" s="236" t="n"/>
      <c r="AV55" s="236" t="n"/>
      <c r="AW55" s="236" t="n"/>
      <c r="AX55" s="236" t="n"/>
      <c r="AY55" s="236" t="n"/>
      <c r="AZ55" s="236" t="n"/>
      <c r="BA55" s="236" t="n"/>
      <c r="BB55" s="236" t="n"/>
      <c r="BC55" s="236" t="n"/>
      <c r="BD55" s="236" t="n"/>
      <c r="BE55" s="236" t="n"/>
      <c r="BF55" s="236" t="n"/>
      <c r="BG55" s="236" t="n"/>
      <c r="BH55" s="236" t="n"/>
      <c r="BI55" s="236" t="n"/>
    </row>
    <row r="56" spans="1:61">
      <c r="B56" s="236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236" t="n"/>
      <c r="N56" s="236" t="n"/>
      <c r="O56" s="236" t="n"/>
      <c r="P56" s="236" t="n"/>
      <c r="Q56" s="236" t="n"/>
      <c r="R56" s="236" t="n"/>
      <c r="S56" s="236" t="n"/>
      <c r="T56" s="236" t="n"/>
      <c r="U56" s="236" t="n"/>
      <c r="V56" s="236" t="n"/>
      <c r="W56" s="236" t="n"/>
      <c r="X56" s="236" t="n"/>
      <c r="Y56" s="236" t="n"/>
      <c r="Z56" s="236" t="n"/>
      <c r="AA56" s="236" t="n"/>
      <c r="AB56" s="236" t="n"/>
      <c r="AC56" s="236" t="n"/>
      <c r="AD56" s="236" t="n"/>
      <c r="AE56" s="236" t="n"/>
      <c r="AF56" s="236" t="n"/>
      <c r="AG56" s="236" t="n"/>
      <c r="AH56" s="236" t="n"/>
      <c r="AI56" s="236" t="n"/>
      <c r="AJ56" s="236" t="n"/>
      <c r="AK56" s="236" t="n"/>
      <c r="AL56" s="236" t="n"/>
      <c r="AM56" s="236" t="n"/>
      <c r="AN56" s="236" t="n"/>
      <c r="AO56" s="236" t="n"/>
      <c r="AP56" s="236" t="n"/>
      <c r="AQ56" s="236" t="n"/>
      <c r="AR56" s="236" t="n"/>
      <c r="AS56" s="236" t="n"/>
      <c r="AT56" s="236" t="n"/>
      <c r="AU56" s="236" t="n"/>
      <c r="AV56" s="236" t="n"/>
      <c r="AW56" s="236" t="n"/>
      <c r="AX56" s="236" t="n"/>
      <c r="AY56" s="236" t="n"/>
      <c r="AZ56" s="236" t="n"/>
      <c r="BA56" s="236" t="n"/>
      <c r="BB56" s="236" t="n"/>
      <c r="BC56" s="236" t="n"/>
      <c r="BD56" s="236" t="n"/>
      <c r="BE56" s="236" t="n"/>
      <c r="BF56" s="236" t="n"/>
      <c r="BG56" s="236" t="n"/>
      <c r="BH56" s="236" t="n"/>
      <c r="BI56" s="236" t="n"/>
    </row>
    <row r="57" spans="1:61">
      <c r="B57" s="236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236" t="n"/>
      <c r="N57" s="236" t="n"/>
      <c r="O57" s="236" t="n"/>
      <c r="P57" s="236" t="n"/>
      <c r="Q57" s="236" t="n"/>
      <c r="R57" s="236" t="n"/>
      <c r="S57" s="236" t="n"/>
      <c r="T57" s="236" t="n"/>
      <c r="U57" s="236" t="n"/>
      <c r="V57" s="236" t="n"/>
      <c r="W57" s="236" t="n"/>
      <c r="X57" s="236" t="n"/>
      <c r="Y57" s="236" t="n"/>
      <c r="Z57" s="236" t="n"/>
      <c r="AA57" s="236" t="n"/>
      <c r="AB57" s="236" t="n"/>
      <c r="AC57" s="236" t="n"/>
      <c r="AD57" s="236" t="n"/>
      <c r="AE57" s="236" t="n"/>
      <c r="AF57" s="236" t="n"/>
      <c r="AG57" s="236" t="n"/>
      <c r="AH57" s="236" t="n"/>
      <c r="AI57" s="236" t="n"/>
      <c r="AJ57" s="236" t="n"/>
      <c r="AK57" s="236" t="n"/>
      <c r="AL57" s="236" t="n"/>
      <c r="AM57" s="236" t="n"/>
      <c r="AN57" s="236" t="n"/>
      <c r="AO57" s="236" t="n"/>
      <c r="AP57" s="236" t="n"/>
      <c r="AQ57" s="236" t="n"/>
      <c r="AR57" s="236" t="n"/>
      <c r="AS57" s="236" t="n"/>
      <c r="AT57" s="236" t="n"/>
      <c r="AU57" s="236" t="n"/>
      <c r="AV57" s="236" t="n"/>
      <c r="AW57" s="236" t="n"/>
      <c r="AX57" s="236" t="n"/>
      <c r="AY57" s="236" t="n"/>
      <c r="AZ57" s="236" t="n"/>
      <c r="BA57" s="236" t="n"/>
      <c r="BB57" s="236" t="n"/>
      <c r="BC57" s="236" t="n"/>
      <c r="BD57" s="236" t="n"/>
      <c r="BE57" s="236" t="n"/>
      <c r="BF57" s="236" t="n"/>
      <c r="BG57" s="236" t="n"/>
      <c r="BH57" s="236" t="n"/>
      <c r="BI57" s="236" t="n"/>
    </row>
    <row r="58" spans="1:61">
      <c r="B58" s="236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236" t="n"/>
      <c r="N58" s="236" t="n"/>
      <c r="O58" s="236" t="n"/>
      <c r="P58" s="236" t="n"/>
      <c r="Q58" s="236" t="n"/>
      <c r="R58" s="236" t="n"/>
      <c r="S58" s="236" t="n"/>
      <c r="T58" s="236" t="n"/>
      <c r="U58" s="236" t="n"/>
      <c r="V58" s="236" t="n"/>
      <c r="W58" s="236" t="n"/>
      <c r="X58" s="236" t="n"/>
      <c r="Y58" s="236" t="n"/>
      <c r="Z58" s="236" t="n"/>
      <c r="AA58" s="236" t="n"/>
      <c r="AB58" s="236" t="n"/>
      <c r="AC58" s="236" t="n"/>
      <c r="AD58" s="236" t="n"/>
      <c r="AE58" s="236" t="n"/>
      <c r="AF58" s="236" t="n"/>
      <c r="AG58" s="236" t="n"/>
      <c r="AH58" s="236" t="n"/>
      <c r="AI58" s="236" t="n"/>
      <c r="AJ58" s="236" t="n"/>
      <c r="AK58" s="236" t="n"/>
      <c r="AL58" s="236" t="n"/>
      <c r="AM58" s="236" t="n"/>
      <c r="AN58" s="236" t="n"/>
      <c r="AO58" s="236" t="n"/>
      <c r="AP58" s="236" t="n"/>
      <c r="AQ58" s="236" t="n"/>
      <c r="AR58" s="236" t="n"/>
      <c r="AS58" s="236" t="n"/>
      <c r="AT58" s="236" t="n"/>
      <c r="AU58" s="236" t="n"/>
      <c r="AV58" s="236" t="n"/>
      <c r="AW58" s="236" t="n"/>
      <c r="AX58" s="236" t="n"/>
      <c r="AY58" s="236" t="n"/>
      <c r="AZ58" s="236" t="n"/>
      <c r="BA58" s="236" t="n"/>
      <c r="BB58" s="236" t="n"/>
      <c r="BC58" s="236" t="n"/>
      <c r="BD58" s="236" t="n"/>
      <c r="BE58" s="236" t="n"/>
      <c r="BF58" s="236" t="n"/>
      <c r="BG58" s="236" t="n"/>
      <c r="BH58" s="236" t="n"/>
      <c r="BI58" s="236" t="n"/>
    </row>
    <row r="59" spans="1:61">
      <c r="B59" s="236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236" t="n"/>
      <c r="N59" s="236" t="n"/>
      <c r="O59" s="236" t="n"/>
      <c r="P59" s="236" t="n"/>
      <c r="Q59" s="236" t="n"/>
      <c r="R59" s="236" t="n"/>
      <c r="S59" s="236" t="n"/>
      <c r="T59" s="236" t="n"/>
      <c r="U59" s="236" t="n"/>
      <c r="V59" s="236" t="n"/>
      <c r="W59" s="236" t="n"/>
      <c r="X59" s="236" t="n"/>
      <c r="Y59" s="236" t="n"/>
      <c r="Z59" s="236" t="n"/>
      <c r="AA59" s="236" t="n"/>
      <c r="AB59" s="236" t="n"/>
      <c r="AC59" s="236" t="n"/>
      <c r="AD59" s="236" t="n"/>
      <c r="AE59" s="236" t="n"/>
      <c r="AF59" s="236" t="n"/>
      <c r="AG59" s="236" t="n"/>
      <c r="AH59" s="236" t="n"/>
      <c r="AI59" s="236" t="n"/>
      <c r="AJ59" s="236" t="n"/>
      <c r="AK59" s="236" t="n"/>
      <c r="AL59" s="236" t="n"/>
      <c r="AM59" s="236" t="n"/>
      <c r="AN59" s="236" t="n"/>
      <c r="AO59" s="236" t="n"/>
      <c r="AP59" s="236" t="n"/>
      <c r="AQ59" s="236" t="n"/>
      <c r="AR59" s="236" t="n"/>
      <c r="AS59" s="236" t="n"/>
      <c r="AT59" s="236" t="n"/>
      <c r="AU59" s="236" t="n"/>
      <c r="AV59" s="236" t="n"/>
      <c r="AW59" s="236" t="n"/>
      <c r="AX59" s="236" t="n"/>
      <c r="AY59" s="236" t="n"/>
      <c r="AZ59" s="236" t="n"/>
      <c r="BA59" s="236" t="n"/>
      <c r="BB59" s="236" t="n"/>
      <c r="BC59" s="236" t="n"/>
      <c r="BD59" s="236" t="n"/>
      <c r="BE59" s="236" t="n"/>
      <c r="BF59" s="236" t="n"/>
      <c r="BG59" s="236" t="n"/>
      <c r="BH59" s="236" t="n"/>
      <c r="BI59" s="236" t="n"/>
    </row>
    <row r="60" spans="1:61">
      <c r="B60" s="236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236" t="n"/>
      <c r="N60" s="236" t="n"/>
      <c r="O60" s="236" t="n"/>
      <c r="P60" s="236" t="n"/>
      <c r="Q60" s="236" t="n"/>
      <c r="R60" s="236" t="n"/>
      <c r="S60" s="236" t="n"/>
      <c r="T60" s="236" t="n"/>
      <c r="U60" s="236" t="n"/>
      <c r="V60" s="236" t="n"/>
      <c r="W60" s="236" t="n"/>
      <c r="X60" s="236" t="n"/>
      <c r="Y60" s="236" t="n"/>
      <c r="Z60" s="236" t="n"/>
      <c r="AA60" s="236" t="n"/>
      <c r="AB60" s="236" t="n"/>
      <c r="AC60" s="236" t="n"/>
      <c r="AD60" s="236" t="n"/>
      <c r="AE60" s="236" t="n"/>
      <c r="AF60" s="236" t="n"/>
      <c r="AG60" s="236" t="n"/>
      <c r="AH60" s="236" t="n"/>
      <c r="AI60" s="236" t="n"/>
      <c r="AJ60" s="236" t="n"/>
      <c r="AK60" s="236" t="n"/>
      <c r="AL60" s="236" t="n"/>
      <c r="AM60" s="236" t="n"/>
      <c r="AN60" s="236" t="n"/>
      <c r="AO60" s="236" t="n"/>
      <c r="AP60" s="236" t="n"/>
      <c r="AQ60" s="236" t="n"/>
      <c r="AR60" s="236" t="n"/>
      <c r="AS60" s="236" t="n"/>
      <c r="AT60" s="236" t="n"/>
      <c r="AU60" s="236" t="n"/>
      <c r="AV60" s="236" t="n"/>
      <c r="AW60" s="236" t="n"/>
      <c r="AX60" s="236" t="n"/>
      <c r="AY60" s="236" t="n"/>
      <c r="AZ60" s="236" t="n"/>
      <c r="BA60" s="236" t="n"/>
      <c r="BB60" s="236" t="n"/>
      <c r="BC60" s="236" t="n"/>
      <c r="BD60" s="236" t="n"/>
      <c r="BE60" s="236" t="n"/>
      <c r="BF60" s="236" t="n"/>
      <c r="BG60" s="236" t="n"/>
      <c r="BH60" s="236" t="n"/>
      <c r="BI60" s="236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2017-06-23T14:53:47Z</dcterms:created>
  <dcterms:modified xmlns:dcterms="http://purl.org/dc/terms/" xmlns:xsi="http://www.w3.org/2001/XMLSchema-instance" xsi:type="dcterms:W3CDTF">2017-06-23T14:53:47Z</dcterms:modified>
</cp:coreProperties>
</file>