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4"/>
    <sheet state="hidden" name="Controller" sheetId="2" r:id="rId5"/>
    <sheet state="hidden" name="Economia" sheetId="3" r:id="rId6"/>
    <sheet state="visible" name="Dashboard" sheetId="4" r:id="rId7"/>
  </sheets>
  <definedNames>
    <definedName name="SegmentaçãodeDados_MÊS">#REF!</definedName>
  </definedNames>
  <calcPr/>
</workbook>
</file>

<file path=xl/sharedStrings.xml><?xml version="1.0" encoding="utf-8"?>
<sst xmlns="http://schemas.openxmlformats.org/spreadsheetml/2006/main" count="260" uniqueCount="82">
  <si>
    <t>DATA</t>
  </si>
  <si>
    <t>MÊS</t>
  </si>
  <si>
    <t>TIPO</t>
  </si>
  <si>
    <t>CATEGORIA</t>
  </si>
  <si>
    <t>DESCRIÇÃO</t>
  </si>
  <si>
    <t>VALOR</t>
  </si>
  <si>
    <t xml:space="preserve">OPERAÇÃO BANCÁRIA </t>
  </si>
  <si>
    <t>Coluna1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</si>
  <si>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</si>
  <si>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</si>
  <si>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</si>
  <si>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</si>
  <si>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</si>
  <si>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</si>
  <si>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</si>
  <si>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</si>
  <si>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</si>
  <si>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</si>
  <si>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</si>
  <si>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</si>
  <si>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</si>
  <si>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</si>
  <si>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</si>
  <si>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</si>
  <si>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</si>
  <si>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</si>
  <si>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</si>
  <si>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</si>
  <si>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</si>
  <si>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</si>
  <si>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</si>
  <si>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</si>
  <si>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</si>
  <si>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</si>
  <si>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</si>
  <si>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</si>
  <si>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</si>
  <si>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</si>
  <si>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</si>
  <si>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</si>
  <si>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</si>
  <si>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</si>
  <si>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</si>
  <si>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</si>
  <si>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</si>
  <si>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</si>
  <si>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</si>
  <si>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</si>
  <si>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</si>
  <si>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</si>
  <si>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</si>
  <si>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</si>
  <si>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</si>
  <si>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</si>
  <si>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</si>
  <si>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</si>
  <si>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</si>
  <si>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</si>
  <si>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</si>
  <si>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</si>
  <si>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</si>
  <si>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</si>
  <si>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</si>
  <si>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</si>
  <si>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</si>
  <si>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</si>
  <si>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</si>
  <si>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</si>
  <si>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</si>
  <si>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</si>
  <si>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</si>
  <si>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</si>
  <si>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</si>
  <si>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quanto tive de saída por categoria somado em reais</t>
  </si>
  <si>
    <t>Rótulos de Linha</t>
  </si>
  <si>
    <t>Soma de VALOR</t>
  </si>
  <si>
    <t>Total Geral</t>
  </si>
  <si>
    <t>Total reservado</t>
  </si>
  <si>
    <t>Meta Reserva</t>
  </si>
  <si>
    <t>Data lançamento</t>
  </si>
  <si>
    <t>depósito</t>
  </si>
  <si>
    <t>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</si>
</sst>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&quot;R$&quot;\ #,##0.00"/>
  </numFmts>
  <fonts count="3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3399"/>
        <bgColor rgb="FFFF3399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" xfId="0" applyAlignment="1" applyBorder="1" applyFont="1" applyNumberFormat="1">
      <alignment horizontal="center"/>
    </xf>
    <xf borderId="0" fillId="0" fontId="1" numFmtId="14" xfId="0" applyAlignment="1" applyFont="1" applyNumberForma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5" xfId="0" applyFont="1" applyNumberFormat="1"/>
    <xf borderId="1" fillId="2" fontId="2" numFmtId="0" xfId="0" applyBorder="1" applyFont="1"/>
    <xf borderId="1" fillId="2" fontId="2" numFmtId="165" xfId="0" applyBorder="1" applyFont="1" applyNumberFormat="1"/>
    <xf borderId="0" fillId="0" fontId="1" numFmtId="14" xfId="0" applyFont="1" applyNumberFormat="1"/>
    <xf borderId="0" fillId="0" fontId="1" numFmtId="165" xfId="0" applyFont="1" applyNumberFormat="1"/>
    <xf borderId="1" fillId="2" fontId="1" numFmtId="0" xfId="0" applyBorder="1" applyFont="1"/>
    <xf borderId="1" fillId="3" fontId="1" numFmtId="0" xfId="0" applyBorder="1" applyFill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E75B5"/>
          <bgColor rgb="FF2E75B5"/>
        </patternFill>
      </fill>
      <border/>
    </dxf>
    <dxf>
      <font/>
      <fill>
        <patternFill patternType="none"/>
      </fill>
      <border/>
    </dxf>
  </dxfs>
  <tableStyles count="2">
    <tableStyle count="3" pivot="0" name="DATA-style">
      <tableStyleElement dxfId="1" type="headerRow"/>
      <tableStyleElement dxfId="2" type="firstRowStripe"/>
      <tableStyleElement dxfId="3" type="secondRowStripe"/>
    </tableStyle>
    <tableStyle count="3" pivot="0" name="Economia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FF33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Economia!$D$3</c:f>
              <c:numCache/>
            </c:numRef>
          </c:val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Economia!$D$4</c:f>
              <c:numCache/>
            </c:numRef>
          </c:val>
        </c:ser>
        <c:overlap val="100"/>
        <c:axId val="1712690342"/>
        <c:axId val="116174594"/>
      </c:barChart>
      <c:catAx>
        <c:axId val="171269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174594"/>
      </c:catAx>
      <c:valAx>
        <c:axId val="1161745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69034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FF33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Economia!$D$3</c:f>
              <c:numCache/>
            </c:numRef>
          </c:val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Economia!$D$4</c:f>
              <c:numCache/>
            </c:numRef>
          </c:val>
        </c:ser>
        <c:overlap val="100"/>
        <c:axId val="1631355063"/>
        <c:axId val="212274457"/>
      </c:barChart>
      <c:catAx>
        <c:axId val="1631355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74457"/>
      </c:catAx>
      <c:valAx>
        <c:axId val="2122744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355063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chart" Target="../charts/chart3.xml"/><Relationship Id="rId4" Type="http://schemas.openxmlformats.org/officeDocument/2006/relationships/image" Target="../media/image3.png"/><Relationship Id="rId5" Type="http://schemas.openxmlformats.org/officeDocument/2006/relationships/hyperlink" Target="#DATA!A1"/><Relationship Id="rId6" Type="http://schemas.openxmlformats.org/officeDocument/2006/relationships/image" Target="../media/image5.png"/><Relationship Id="rId7" Type="http://schemas.openxmlformats.org/officeDocument/2006/relationships/image" Target="../media/image8.png"/><Relationship Id="rId8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25</xdr:row>
      <xdr:rowOff>152400</xdr:rowOff>
    </xdr:from>
    <xdr:ext cx="454342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11</xdr:row>
      <xdr:rowOff>152400</xdr:rowOff>
    </xdr:from>
    <xdr:ext cx="4543425" cy="3924300"/>
    <xdr:grpSp>
      <xdr:nvGrpSpPr>
        <xdr:cNvPr id="25" name="Agrupar 24">
          <a:extLst>
            <a:ext uri="{FF2B5EF4-FFF2-40B4-BE49-F238E27FC236}"/>
          </a:extLst>
        </xdr:cNvPr>
        <xdr:cNvGrpSpPr/>
      </xdr:nvGrpSpPr>
      <xdr:grpSpPr>
        <a:xfrm>
          <a:off x="2050256" y="2250280"/>
          <a:ext cx="4626769" cy="3726656"/>
          <a:chOff x="2714623" y="5512594"/>
          <a:chExt cx="5357813" cy="3726656"/>
        </a:xfrm>
      </xdr:grpSpPr>
      <xdr:grpSp>
        <xdr:nvGrpSpPr>
          <xdr:cNvPr id="15" name="Agrupar 14">
            <a:extLst>
              <a:ext uri="{FF2B5EF4-FFF2-40B4-BE49-F238E27FC236}"/>
            </a:extLst>
          </xdr:cNvPr>
          <xdr:cNvGrpSpPr/>
        </xdr:nvGrpSpPr>
        <xdr:grpSpPr>
          <a:xfrm>
            <a:off x="2714623" y="5560219"/>
            <a:ext cx="5357813" cy="3679031"/>
            <a:chOff x="3488531" y="5762625"/>
            <a:chExt cx="5357813" cy="3679031"/>
          </a:xfrm>
        </xdr:grpSpPr>
        <xdr:grpSp>
          <xdr:nvGrpSpPr>
            <xdr:cNvPr id="9" name="Agrupar 8">
              <a:extLst>
                <a:ext uri="{FF2B5EF4-FFF2-40B4-BE49-F238E27FC236}"/>
              </a:extLst>
            </xdr:cNvPr>
            <xdr:cNvGrpSpPr/>
          </xdr:nvGrpSpPr>
          <xdr:grpSpPr>
            <a:xfrm>
              <a:off x="3488531" y="5762625"/>
              <a:ext cx="5357813" cy="3679031"/>
              <a:chOff x="2928937" y="5619750"/>
              <a:chExt cx="5357813" cy="3679031"/>
            </a:xfrm>
          </xdr:grpSpPr>
          <xdr:sp macro="" textlink="">
            <xdr:nvSpPr>
              <xdr:cNvPr id="5" name="Fluxograma: Processo Alternativo 4">
                <a:extLst>
                  <a:ext uri="{FF2B5EF4-FFF2-40B4-BE49-F238E27FC236}"/>
                </a:extLst>
              </xdr:cNvPr>
              <xdr:cNvSpPr/>
            </xdr:nvSpPr>
            <xdr:spPr>
              <a:xfrm>
                <a:off x="2928937" y="5619750"/>
                <a:ext cx="5357813" cy="3679031"/>
              </a:xfrm>
              <a:prstGeom prst="flowChartAlternateProcess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anchor="t" rtlCol="0" horzOverflow="clip" vertOverflow="clip"/>
              <a:lstStyle/>
              <a:p>
                <a:pPr lvl="0"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/>
                </a:extLst>
              </xdr:cNvPr>
              <xdr:cNvGraphicFramePr>
                <a:graphicFrameLocks/>
              </xdr:cNvGraphicFramePr>
            </xdr:nvGraphicFramePr>
            <xdr:xfrm>
              <a:off x="3226594" y="6096000"/>
              <a:ext cx="4572000" cy="3071813"/>
            </xdr:xfrm>
            <a:graphic>
              <a:graphicData uri="http://schemas.openxmlformats.org/drawingml/2006/chart">
                <c:chart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/>
                </a:extLst>
              </xdr:cNvPr>
              <xdr:cNvSpPr/>
            </xdr:nvSpPr>
            <xdr:spPr>
              <a:xfrm>
                <a:off x="2928937" y="5619750"/>
                <a:ext cx="5357813" cy="631032"/>
              </a:xfrm>
              <a:prstGeom prst="round2SameRect">
                <a:avLst>
                  <a:gd fmla="val 50000" name="adj1"/>
                  <a:gd fmla="val 0" name="adj2"/>
                </a:avLst>
              </a:prstGeom>
              <a:solidFill>
                <a:srgbClr val="FF3399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anchor="t" rtlCol="0" horzOverflow="clip" vertOverflow="clip"/>
              <a:lstStyle/>
              <a:p>
                <a:pPr lvl="0"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/>
              </a:extLst>
            </xdr:cNvPr>
            <xdr:cNvSpPr txBox="1"/>
          </xdr:nvSpPr>
          <xdr:spPr>
            <a:xfrm>
              <a:off x="4286250" y="5881688"/>
              <a:ext cx="3786187" cy="428625"/>
            </a:xfrm>
            <a:prstGeom prst="rect">
              <a:avLst/>
            </a:prstGeom>
            <a:solidFill>
              <a:srgbClr val="FF3399"/>
            </a:solidFill>
            <a:ln cmpd="sng" w="9525">
              <a:noFill/>
            </a:ln>
          </xdr:spPr>
          <xdr:style>
            <a:lnRef idx="0">
              <a:scrgbClr b="0" g="0" r="0"/>
            </a:lnRef>
            <a:fillRef idx="0">
              <a:scrgbClr b="0" g="0" r="0"/>
            </a:fillRef>
            <a:effectRef idx="0">
              <a:scrgbClr b="0" g="0" r="0"/>
            </a:effectRef>
            <a:fontRef idx="minor">
              <a:schemeClr val="dk1"/>
            </a:fontRef>
          </xdr:style>
          <xdr:txBody>
            <a:bodyPr anchor="t" rtlCol="0" horzOverflow="clip" wrap="square" vertOverflow="clip"/>
            <a:lstStyle/>
            <a:p>
              <a:r>
                <a:rPr lang="pt-BR" sz="2000">
                  <a:solidFill>
                    <a:schemeClr val="bg1"/>
                  </a:solidFill>
                  <a:latin typeface="Congenial SemiBold" panose="020F0502020204030204" pitchFamily="2" charset="0"/>
                  <a:ea typeface="+mn-ea"/>
                  <a:cs typeface="+mn-cs"/>
                </a:rPr>
                <a:t>Entrada</a:t>
              </a:r>
            </a:p>
          </xdr:txBody>
        </xdr:sp>
      </xdr:grpSp>
      <xdr:pic>
        <xdr:nvPicPr>
          <xdr:cNvPr descr="Registrar com preenchimento sólido" id="21" name="Gráfico 20">
            <a:extLst>
              <a:ext uri="{FF2B5EF4-FFF2-40B4-BE49-F238E27FC236}"/>
            </a:extLst>
          </xdr:cNvPr>
          <xdr:cNvPicPr>
            <a:picLocks noChangeAspect="1"/>
          </xdr:cNvPicPr>
        </xdr:nvPicPr>
        <xdr:blipFill>
          <a:blip r:embed="rId2">
            <a:extLst>
              <a:ext uri="{28A0092B-C50C-407E-A947-70E740481C1C}"/>
              <a:ext uri="{96DAC541-7B7A-43D3-8B79-37D633B846F1}"/>
            </a:extLst>
          </a:blip>
          <a:stretch>
            <a:fillRect/>
          </a:stretch>
        </xdr:blipFill>
        <xdr:spPr>
          <a:xfrm>
            <a:off x="2797968" y="5512594"/>
            <a:ext cx="759618" cy="759618"/>
          </a:xfrm>
          <a:prstGeom prst="rect">
            <a:avLst/>
          </a:prstGeom>
        </xdr:spPr>
      </xdr:pic>
    </xdr:grpSp>
    <xdr:clientData fLocksWithSheet="0"/>
  </xdr:oneCellAnchor>
  <xdr:oneCellAnchor>
    <xdr:from>
      <xdr:col>1</xdr:col>
      <xdr:colOff>476250</xdr:colOff>
      <xdr:row>33</xdr:row>
      <xdr:rowOff>57150</xdr:rowOff>
    </xdr:from>
    <xdr:ext cx="7743825" cy="4286250"/>
    <xdr:grpSp>
      <xdr:nvGrpSpPr>
        <xdr:cNvPr id="24" name="Agrupar 23">
          <a:extLst>
            <a:ext uri="{FF2B5EF4-FFF2-40B4-BE49-F238E27FC236}"/>
          </a:extLst>
        </xdr:cNvPr>
        <xdr:cNvGrpSpPr/>
      </xdr:nvGrpSpPr>
      <xdr:grpSpPr>
        <a:xfrm>
          <a:off x="2038350" y="6346030"/>
          <a:ext cx="7972425" cy="4093369"/>
          <a:chOff x="2678905" y="535781"/>
          <a:chExt cx="7941469" cy="4093369"/>
        </a:xfrm>
      </xdr:grpSpPr>
      <xdr:grpSp>
        <xdr:nvGrpSpPr>
          <xdr:cNvPr id="14" name="Agrupar 13">
            <a:extLst>
              <a:ext uri="{FF2B5EF4-FFF2-40B4-BE49-F238E27FC236}"/>
            </a:extLst>
          </xdr:cNvPr>
          <xdr:cNvGrpSpPr/>
        </xdr:nvGrpSpPr>
        <xdr:grpSpPr>
          <a:xfrm>
            <a:off x="2678905" y="571500"/>
            <a:ext cx="7941469" cy="4057650"/>
            <a:chOff x="2643187" y="631031"/>
            <a:chExt cx="7941469" cy="4057650"/>
          </a:xfrm>
        </xdr:grpSpPr>
        <xdr:grpSp>
          <xdr:nvGrpSpPr>
            <xdr:cNvPr id="10" name="Agrupar 9">
              <a:extLst>
                <a:ext uri="{FF2B5EF4-FFF2-40B4-BE49-F238E27FC236}"/>
              </a:extLst>
            </xdr:cNvPr>
            <xdr:cNvGrpSpPr/>
          </xdr:nvGrpSpPr>
          <xdr:grpSpPr>
            <a:xfrm>
              <a:off x="2643187" y="631031"/>
              <a:ext cx="7941469" cy="4057650"/>
              <a:chOff x="2643187" y="631031"/>
              <a:chExt cx="7941469" cy="4057650"/>
            </a:xfrm>
          </xdr:grpSpPr>
          <xdr:grpSp>
            <xdr:nvGrpSpPr>
              <xdr:cNvPr id="7" name="Agrupar 6">
                <a:extLst>
                  <a:ext uri="{FF2B5EF4-FFF2-40B4-BE49-F238E27FC236}"/>
                </a:extLst>
              </xdr:cNvPr>
              <xdr:cNvGrpSpPr/>
            </xdr:nvGrpSpPr>
            <xdr:grpSpPr>
              <a:xfrm>
                <a:off x="2643187" y="631031"/>
                <a:ext cx="7881938" cy="4024313"/>
                <a:chOff x="2643187" y="631031"/>
                <a:chExt cx="7881938" cy="4024313"/>
              </a:xfrm>
            </xdr:grpSpPr>
            <xdr:sp macro="" textlink="">
              <xdr:nvSpPr>
                <xdr:cNvPr id="4" name="Fluxograma: Processo Alternativo 3">
                  <a:extLst>
                    <a:ext uri="{FF2B5EF4-FFF2-40B4-BE49-F238E27FC236}"/>
                  </a:extLst>
                </xdr:cNvPr>
                <xdr:cNvSpPr/>
              </xdr:nvSpPr>
              <xdr:spPr>
                <a:xfrm>
                  <a:off x="2643187" y="631031"/>
                  <a:ext cx="7881938" cy="4024313"/>
                </a:xfrm>
                <a:prstGeom prst="flowChartAlternateProcess">
                  <a:avLst/>
                </a:prstGeom>
                <a:solidFill>
                  <a:schemeClr val="bg1"/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anchor="t" rtlCol="0" horzOverflow="clip" vertOverflow="clip"/>
                <a:lstStyle/>
                <a:p>
                  <a:pPr lvl="0"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/>
                  </a:extLst>
                </xdr:cNvPr>
                <xdr:cNvSpPr/>
              </xdr:nvSpPr>
              <xdr:spPr>
                <a:xfrm>
                  <a:off x="2643189" y="642936"/>
                  <a:ext cx="7846217" cy="631032"/>
                </a:xfrm>
                <a:prstGeom prst="round2SameRect">
                  <a:avLst>
                    <a:gd fmla="val 50000" name="adj1"/>
                    <a:gd fmla="val 0" name="adj2"/>
                  </a:avLst>
                </a:prstGeom>
                <a:solidFill>
                  <a:srgbClr val="FF339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anchor="t" rtlCol="0" horzOverflow="clip" vertOverflow="clip"/>
                <a:lstStyle/>
                <a:p>
                  <a:pPr lvl="0"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/>
                </a:extLst>
              </xdr:cNvPr>
              <xdr:cNvGraphicFramePr>
                <a:graphicFrameLocks/>
              </xdr:cNvGraphicFramePr>
            </xdr:nvGraphicFramePr>
            <xdr:xfrm>
              <a:off x="3069431" y="1035844"/>
              <a:ext cx="7515225" cy="3652837"/>
            </xdr:xfrm>
            <a:graphic>
              <a:graphicData uri="http://schemas.openxmlformats.org/drawingml/2006/chart">
                <c:chart r:id="rId3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/>
              </a:extLst>
            </xdr:cNvPr>
            <xdr:cNvSpPr txBox="1"/>
          </xdr:nvSpPr>
          <xdr:spPr>
            <a:xfrm>
              <a:off x="3619500" y="738187"/>
              <a:ext cx="5703094" cy="511969"/>
            </a:xfrm>
            <a:prstGeom prst="rect">
              <a:avLst/>
            </a:prstGeom>
            <a:solidFill>
              <a:srgbClr val="FF3399"/>
            </a:solidFill>
            <a:ln cmpd="sng" w="9525">
              <a:noFill/>
            </a:ln>
          </xdr:spPr>
          <xdr:style>
            <a:lnRef idx="0">
              <a:scrgbClr b="0" g="0" r="0"/>
            </a:lnRef>
            <a:fillRef idx="0">
              <a:scrgbClr b="0" g="0" r="0"/>
            </a:fillRef>
            <a:effectRef idx="0">
              <a:scrgbClr b="0" g="0" r="0"/>
            </a:effectRef>
            <a:fontRef idx="minor">
              <a:schemeClr val="dk1"/>
            </a:fontRef>
          </xdr:style>
          <xdr:txBody>
            <a:bodyPr anchor="t" rtlCol="0" horzOverflow="clip" wrap="square" vertOverflow="clip"/>
            <a:lstStyle/>
            <a:p>
              <a:r>
                <a:rPr lang="pt-BR" sz="2000">
                  <a:solidFill>
                    <a:schemeClr val="bg1"/>
                  </a:solidFill>
                  <a:latin typeface="Congenial SemiBold" panose="020F0502020204030204" pitchFamily="2" charset="0"/>
                </a:rPr>
                <a:t>Saída</a:t>
              </a:r>
            </a:p>
          </xdr:txBody>
        </xdr:sp>
      </xdr:grpSp>
      <xdr:pic>
        <xdr:nvPicPr>
          <xdr:cNvPr descr="Dinheiro voador com preenchimento sólido" id="23" name="Gráfico 22">
            <a:extLst>
              <a:ext uri="{FF2B5EF4-FFF2-40B4-BE49-F238E27FC236}"/>
            </a:extLst>
          </xdr:cNvPr>
          <xdr:cNvPicPr>
            <a:picLocks noChangeAspect="1"/>
          </xdr:cNvPicPr>
        </xdr:nvPicPr>
        <xdr:blipFill>
          <a:blip r:embed="rId4">
            <a:extLst>
              <a:ext uri="{28A0092B-C50C-407E-A947-70E740481C1C}"/>
              <a:ext uri="{96DAC541-7B7A-43D3-8B79-37D633B846F1}"/>
            </a:extLst>
          </a:blip>
          <a:stretch>
            <a:fillRect/>
          </a:stretch>
        </xdr:blipFill>
        <xdr:spPr>
          <a:xfrm>
            <a:off x="2905126" y="535781"/>
            <a:ext cx="759618" cy="759618"/>
          </a:xfrm>
          <a:prstGeom prst="rect">
            <a:avLst/>
          </a:prstGeom>
        </xdr:spPr>
      </xdr:pic>
    </xdr:grpSp>
    <xdr:clientData fLocksWithSheet="0"/>
  </xdr:oneCellAnchor>
  <xdr:oneCellAnchor>
    <xdr:from>
      <xdr:col>2</xdr:col>
      <xdr:colOff>28575</xdr:colOff>
      <xdr:row>4</xdr:row>
      <xdr:rowOff>161925</xdr:rowOff>
    </xdr:from>
    <xdr:ext cx="1276350" cy="1085850"/>
    <xdr:sp macro="" textlink="">
      <xdr:nvSpPr>
        <xdr:cNvPr id="27" name="Fluxograma: Processo Alternativo 26">
          <a:extLst>
            <a:ext uri="{FF2B5EF4-FFF2-40B4-BE49-F238E27FC236}"/>
          </a:extLst>
        </xdr:cNvPr>
        <xdr:cNvSpPr/>
      </xdr:nvSpPr>
      <xdr:spPr>
        <a:xfrm>
          <a:off x="2202656" y="928687"/>
          <a:ext cx="1273969" cy="1023938"/>
        </a:xfrm>
        <a:prstGeom prst="flowChartAlternateProcess">
          <a:avLst/>
        </a:prstGeom>
        <a:solidFill>
          <a:srgbClr val="FF3399"/>
        </a:solidFill>
        <a:ln cap="flat" cmpd="sng" w="12700" algn="ctr">
          <a:solidFill>
            <a:schemeClr val="accent1">
              <a:shade val="15000"/>
            </a:schemeClr>
          </a:solidFill>
          <a:prstDash val="solid"/>
          <a:miter lim="800000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endParaRPr lang="pt-BR" sz="1100"/>
        </a:p>
      </xdr:txBody>
    </xdr:sp>
    <xdr:clientData fLocksWithSheet="0"/>
  </xdr:oneCellAnchor>
  <xdr:oneCellAnchor>
    <xdr:from>
      <xdr:col>4</xdr:col>
      <xdr:colOff>314325</xdr:colOff>
      <xdr:row>5</xdr:row>
      <xdr:rowOff>38100</xdr:rowOff>
    </xdr:from>
    <xdr:ext cx="4438650" cy="990600"/>
    <xdr:sp macro="" textlink="">
      <xdr:nvSpPr>
        <xdr:cNvPr id="30" name="CaixaDeTexto 29">
          <a:extLst>
            <a:ext uri="{FF2B5EF4-FFF2-40B4-BE49-F238E27FC236}"/>
          </a:extLst>
        </xdr:cNvPr>
        <xdr:cNvSpPr txBox="1"/>
      </xdr:nvSpPr>
      <xdr:spPr>
        <a:xfrm>
          <a:off x="3702843" y="1000124"/>
          <a:ext cx="4583906" cy="940594"/>
        </a:xfrm>
        <a:prstGeom prst="rect">
          <a:avLst/>
        </a:prstGeom>
        <a:solidFill>
          <a:schemeClr val="lt1"/>
        </a:solidFill>
        <a:ln cmpd="sng" w="9525">
          <a:solidFill>
            <a:schemeClr val="lt1">
              <a:shade val="50000"/>
            </a:schemeClr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/>
        <a:p>
          <a:r>
            <a:rPr lang="pt-BR" sz="2000">
              <a:latin typeface="Congenial SemiBold" panose="02000503040000020004" pitchFamily="2" charset="0"/>
            </a:rPr>
            <a:t>Olá Glaucia!</a:t>
          </a:r>
        </a:p>
        <a:p>
          <a:r>
            <a:rPr lang="pt-BR" sz="1400">
              <a:solidFill>
                <a:schemeClr val="bg1">
                  <a:lumMod val="65000"/>
                </a:schemeClr>
              </a:solidFill>
              <a:latin typeface="Congenial SemiBold" panose="02000503040000020004" pitchFamily="2" charset="0"/>
            </a:rPr>
            <a:t>Seu acompanhamento financeiro</a:t>
          </a:r>
        </a:p>
      </xdr:txBody>
    </xdr:sp>
    <xdr:clientData fLocksWithSheet="0"/>
  </xdr:oneCellAnchor>
  <xdr:oneCellAnchor>
    <xdr:from>
      <xdr:col>15</xdr:col>
      <xdr:colOff>104775</xdr:colOff>
      <xdr:row>2</xdr:row>
      <xdr:rowOff>104775</xdr:rowOff>
    </xdr:from>
    <xdr:ext cx="3000375" cy="428625"/>
    <xdr:grpSp>
      <xdr:nvGrpSpPr>
        <xdr:cNvPr id="34" name="Agrupar 33">
          <a:hlinkClick r:id="rId5"/>
          <a:extLst>
            <a:ext uri="{FF2B5EF4-FFF2-40B4-BE49-F238E27FC236}"/>
          </a:extLst>
        </xdr:cNvPr>
        <xdr:cNvGrpSpPr/>
      </xdr:nvGrpSpPr>
      <xdr:grpSpPr>
        <a:xfrm>
          <a:off x="10203657" y="488156"/>
          <a:ext cx="3143250" cy="416719"/>
          <a:chOff x="8501063" y="785812"/>
          <a:chExt cx="3131344" cy="416719"/>
        </a:xfrm>
        <a:solidFill>
          <a:schemeClr val="bg1">
            <a:lumMod val="95000"/>
          </a:schemeClr>
        </a:solidFill>
      </xdr:grpSpPr>
      <xdr:sp macro="" textlink="">
        <xdr:nvSpPr>
          <xdr:cNvPr id="31" name="Fluxograma: Processo Alternativo 30">
            <a:extLst>
              <a:ext uri="{FF2B5EF4-FFF2-40B4-BE49-F238E27FC236}"/>
            </a:extLst>
          </xdr:cNvPr>
          <xdr:cNvSpPr/>
        </xdr:nvSpPr>
        <xdr:spPr>
          <a:xfrm>
            <a:off x="8501063" y="785812"/>
            <a:ext cx="3131344" cy="416719"/>
          </a:xfrm>
          <a:prstGeom prst="flowChartAlternateProcess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anchor="ctr" rtlCol="0" horzOverflow="clip" vertOverflow="clip"/>
          <a:lstStyle/>
          <a:p>
            <a:pPr lvl="0" algn="l"/>
            <a:r>
              <a:rPr lang="pt-BR" sz="1100">
                <a:solidFill>
                  <a:srgbClr val="FF3399"/>
                </a:solidFill>
              </a:rPr>
              <a:t>Pesquisar Dados</a:t>
            </a:r>
          </a:p>
        </xdr:txBody>
      </xdr:sp>
      <xdr:pic>
        <xdr:nvPicPr>
          <xdr:cNvPr descr="Lupa com preenchimento sólido" id="33" name="Gráfico 32">
            <a:extLst>
              <a:ext uri="{FF2B5EF4-FFF2-40B4-BE49-F238E27FC236}"/>
            </a:extLst>
          </xdr:cNvPr>
          <xdr:cNvPicPr>
            <a:picLocks noChangeAspect="1"/>
          </xdr:cNvPicPr>
        </xdr:nvPicPr>
        <xdr:blipFill>
          <a:blip cstate="print" r:embed="rId6">
            <a:extLst>
              <a:ext uri="{28A0092B-C50C-407E-A947-70E740481C1C}"/>
              <a:ext uri="{96DAC541-7B7A-43D3-8B79-37D633B846F1}"/>
            </a:extLst>
          </a:blip>
          <a:stretch>
            <a:fillRect/>
          </a:stretch>
        </xdr:blipFill>
        <xdr:spPr>
          <a:xfrm>
            <a:off x="11168063" y="821531"/>
            <a:ext cx="354805" cy="354805"/>
          </a:xfrm>
          <a:prstGeom prst="rect">
            <a:avLst/>
          </a:prstGeom>
        </xdr:spPr>
      </xdr:pic>
    </xdr:grpSp>
    <xdr:clientData fLocksWithSheet="0"/>
  </xdr:oneCellAnchor>
  <xdr:oneCellAnchor>
    <xdr:from>
      <xdr:col>0</xdr:col>
      <xdr:colOff>9525</xdr:colOff>
      <xdr:row>5</xdr:row>
      <xdr:rowOff>19050</xdr:rowOff>
    </xdr:from>
    <xdr:ext cx="7724775" cy="2181225"/>
    <xdr:grpSp>
      <xdr:nvGrpSpPr>
        <xdr:cNvPr id="46" name="Agrupar 45">
          <a:extLst>
            <a:ext uri="{FF2B5EF4-FFF2-40B4-BE49-F238E27FC236}"/>
          </a:extLst>
        </xdr:cNvPr>
        <xdr:cNvGrpSpPr/>
      </xdr:nvGrpSpPr>
      <xdr:grpSpPr>
        <a:xfrm>
          <a:off x="11907" y="976313"/>
          <a:ext cx="7870031" cy="2071687"/>
          <a:chOff x="11907" y="976313"/>
          <a:chExt cx="7843837" cy="2071687"/>
        </a:xfrm>
      </xdr:grpSpPr>
      <xdr:sp macro="" textlink="">
        <xdr:nvSpPr>
          <xdr:cNvPr id="40" name="Fluxograma: Processo Alternativo 39">
            <a:extLst>
              <a:ext uri="{FF2B5EF4-FFF2-40B4-BE49-F238E27FC236}"/>
            </a:extLst>
          </xdr:cNvPr>
          <xdr:cNvSpPr/>
        </xdr:nvSpPr>
        <xdr:spPr>
          <a:xfrm>
            <a:off x="11907" y="976313"/>
            <a:ext cx="1547812" cy="595312"/>
          </a:xfrm>
          <a:prstGeom prst="flowChartAlternateProcess">
            <a:avLst/>
          </a:prstGeom>
          <a:ln>
            <a:noFill/>
          </a:ln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anchor="t" rtlCol="0" horzOverflow="clip" vertOverflow="clip"/>
          <a:lstStyle/>
          <a:p>
            <a:pPr lvl="0" algn="l"/>
            <a:r>
              <a:rPr b="1" lang="pt-BR" sz="1400">
                <a:latin typeface="Congenial SemiBold" panose="02000503040000020004" pitchFamily="2" charset="0"/>
              </a:rPr>
              <a:t>Money App</a:t>
            </a:r>
          </a:p>
        </xdr:txBody>
      </xdr:sp>
      <xdr:pic>
        <xdr:nvPicPr>
          <xdr:cNvPr descr="Cofrinho com preenchimento sólido" id="45" name="Gráfico 44">
            <a:extLst>
              <a:ext uri="{FF2B5EF4-FFF2-40B4-BE49-F238E27FC236}"/>
            </a:extLst>
          </xdr:cNvPr>
          <xdr:cNvPicPr>
            <a:picLocks noChangeAspect="1"/>
          </xdr:cNvPicPr>
        </xdr:nvPicPr>
        <xdr:blipFill>
          <a:blip r:embed="rId7">
            <a:extLst>
              <a:ext uri="{28A0092B-C50C-407E-A947-70E740481C1C}"/>
              <a:ext uri="{96DAC541-7B7A-43D3-8B79-37D633B846F1}"/>
            </a:extLst>
          </a:blip>
          <a:stretch>
            <a:fillRect/>
          </a:stretch>
        </xdr:blipFill>
        <xdr:spPr>
          <a:xfrm>
            <a:off x="7248526" y="2440782"/>
            <a:ext cx="607218" cy="607218"/>
          </a:xfrm>
          <a:prstGeom prst="rect">
            <a:avLst/>
          </a:prstGeom>
        </xdr:spPr>
      </xdr:pic>
    </xdr:grpSp>
    <xdr:clientData fLocksWithSheet="0"/>
  </xdr:oneCellAnchor>
  <xdr:oneCellAnchor>
    <xdr:from>
      <xdr:col>10</xdr:col>
      <xdr:colOff>9525</xdr:colOff>
      <xdr:row>12</xdr:row>
      <xdr:rowOff>28575</xdr:rowOff>
    </xdr:from>
    <xdr:ext cx="4419600" cy="3857625"/>
    <xdr:grpSp>
      <xdr:nvGrpSpPr>
        <xdr:cNvPr id="48" name="Agrupar 47">
          <a:extLst>
            <a:ext uri="{FF2B5EF4-FFF2-40B4-BE49-F238E27FC236}"/>
          </a:extLst>
        </xdr:cNvPr>
        <xdr:cNvGrpSpPr/>
      </xdr:nvGrpSpPr>
      <xdr:grpSpPr>
        <a:xfrm>
          <a:off x="7060406" y="2321718"/>
          <a:ext cx="4624388" cy="3679031"/>
          <a:chOff x="3488531" y="5762625"/>
          <a:chExt cx="5357813" cy="3679031"/>
        </a:xfrm>
      </xdr:grpSpPr>
      <xdr:grpSp>
        <xdr:nvGrpSpPr>
          <xdr:cNvPr id="50" name="Agrupar 49">
            <a:extLst>
              <a:ext uri="{FF2B5EF4-FFF2-40B4-BE49-F238E27FC236}"/>
            </a:extLst>
          </xdr:cNvPr>
          <xdr:cNvGrpSpPr/>
        </xdr:nvGrpSpPr>
        <xdr:grpSpPr>
          <a:xfrm>
            <a:off x="3488531" y="5762625"/>
            <a:ext cx="5357813" cy="3679031"/>
            <a:chOff x="2928937" y="5619750"/>
            <a:chExt cx="5357813" cy="3679031"/>
          </a:xfrm>
        </xdr:grpSpPr>
        <xdr:sp macro="" textlink="">
          <xdr:nvSpPr>
            <xdr:cNvPr id="52" name="Fluxograma: Processo Alternativo 51">
              <a:extLst>
                <a:ext uri="{FF2B5EF4-FFF2-40B4-BE49-F238E27FC236}"/>
              </a:extLst>
            </xdr:cNvPr>
            <xdr:cNvSpPr/>
          </xdr:nvSpPr>
          <xdr:spPr>
            <a:xfrm>
              <a:off x="2928937" y="5619750"/>
              <a:ext cx="5357813" cy="3679031"/>
            </a:xfrm>
            <a:prstGeom prst="flowChartAlternateProcess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anchor="t" rtlCol="0" horzOverflow="clip" vertOverflow="clip"/>
            <a:lstStyle/>
            <a:p>
              <a:pPr lvl="0" algn="l"/>
              <a:endParaRPr lang="pt-BR" sz="1100"/>
            </a:p>
          </xdr:txBody>
        </xdr:sp>
        <xdr:sp macro="" textlink="">
          <xdr:nvSpPr>
            <xdr:cNvPr id="54" name="Retângulo: Cantos Superiores Arredondados 53">
              <a:extLst>
                <a:ext uri="{FF2B5EF4-FFF2-40B4-BE49-F238E27FC236}"/>
              </a:extLst>
            </xdr:cNvPr>
            <xdr:cNvSpPr/>
          </xdr:nvSpPr>
          <xdr:spPr>
            <a:xfrm>
              <a:off x="2928937" y="5619750"/>
              <a:ext cx="5357813" cy="631032"/>
            </a:xfrm>
            <a:prstGeom prst="round2SameRect">
              <a:avLst>
                <a:gd fmla="val 50000" name="adj1"/>
                <a:gd fmla="val 0" name="adj2"/>
              </a:avLst>
            </a:prstGeom>
            <a:solidFill>
              <a:srgbClr val="FF3399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anchor="t" rtlCol="0" horzOverflow="clip" vertOverflow="clip"/>
            <a:lstStyle/>
            <a:p>
              <a:pPr lvl="0" algn="l"/>
              <a:endParaRPr lang="pt-BR" sz="1100"/>
            </a:p>
          </xdr:txBody>
        </xdr:sp>
      </xdr:grpSp>
      <xdr:sp macro="" textlink="">
        <xdr:nvSpPr>
          <xdr:cNvPr id="51" name="CaixaDeTexto 50">
            <a:extLst>
              <a:ext uri="{FF2B5EF4-FFF2-40B4-BE49-F238E27FC236}"/>
            </a:extLst>
          </xdr:cNvPr>
          <xdr:cNvSpPr txBox="1"/>
        </xdr:nvSpPr>
        <xdr:spPr>
          <a:xfrm>
            <a:off x="4286250" y="5881688"/>
            <a:ext cx="3786187" cy="428625"/>
          </a:xfrm>
          <a:prstGeom prst="rect">
            <a:avLst/>
          </a:prstGeom>
          <a:solidFill>
            <a:srgbClr val="FF3399"/>
          </a:solidFill>
          <a:ln cmpd="sng" w="9525">
            <a:noFill/>
          </a:ln>
        </xdr:spPr>
        <xdr:style>
          <a:lnRef idx="0">
            <a:scrgbClr b="0" g="0" r="0"/>
          </a:lnRef>
          <a:fillRef idx="0">
            <a:scrgbClr b="0" g="0" r="0"/>
          </a:fillRef>
          <a:effectRef idx="0">
            <a:scrgbClr b="0" g="0" r="0"/>
          </a:effectRef>
          <a:fontRef idx="minor">
            <a:schemeClr val="dk1"/>
          </a:fontRef>
        </xdr:style>
        <xdr:txBody>
          <a:bodyPr anchor="t" rtlCol="0" horzOverflow="clip" wrap="square" vertOverflow="clip"/>
          <a:lstStyle/>
          <a:p>
            <a:r>
              <a:rPr lang="pt-BR" sz="2000">
                <a:solidFill>
                  <a:schemeClr val="bg1"/>
                </a:solidFill>
                <a:latin typeface="Congenial SemiBold" panose="020F0502020204030204" pitchFamily="2" charset="0"/>
                <a:ea typeface="+mn-ea"/>
                <a:cs typeface="+mn-cs"/>
              </a:rPr>
              <a:t> Economias</a:t>
            </a:r>
          </a:p>
        </xdr:txBody>
      </xdr:sp>
    </xdr:grpSp>
    <xdr:clientData fLocksWithSheet="0"/>
  </xdr:oneCellAnchor>
  <xdr:oneCellAnchor>
    <xdr:from>
      <xdr:col>10</xdr:col>
      <xdr:colOff>38100</xdr:colOff>
      <xdr:row>15</xdr:row>
      <xdr:rowOff>85725</xdr:rowOff>
    </xdr:from>
    <xdr:ext cx="4133850" cy="28003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542925</xdr:colOff>
      <xdr:row>0</xdr:row>
      <xdr:rowOff>95250</xdr:rowOff>
    </xdr:from>
    <xdr:ext cx="1428750" cy="19621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12</xdr:row>
      <xdr:rowOff>19050</xdr:rowOff>
    </xdr:from>
    <xdr:ext cx="638175" cy="685800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H45" displayName="Table_1" name="Table_1" id="1">
  <tableColumns count="8">
    <tableColumn name="DATA" id="1"/>
    <tableColumn name="MÊS" id="2"/>
    <tableColumn name="TIPO" id="3"/>
    <tableColumn name="CATEGORIA" id="4"/>
    <tableColumn name="DESCRIÇÃO" id="5"/>
    <tableColumn name="VALOR" id="6"/>
    <tableColumn name="OPERAÇÃO BANCÁRIA " id="7"/>
    <tableColumn name="Coluna1" id="8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ref="C6:D12" displayName="Table_2" name="Table_2" id="2">
  <tableColumns count="2">
    <tableColumn name="Data lançamento" id="1"/>
    <tableColumn name="depósito" id="2"/>
  </tableColumns>
  <tableStyleInfo name="Economi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showGridLines="0" workbookViewId="0"/>
  </sheetViews>
  <sheetFormatPr customHeight="1" defaultColWidth="14.43" defaultRowHeight="15.0"/>
  <cols>
    <col customWidth="1" min="1" max="1" width="23.71"/>
    <col customWidth="1" min="2" max="2" width="16.29"/>
    <col customWidth="1" min="3" max="7" width="23.71"/>
    <col customWidth="1" min="8" max="11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6.5" customHeight="1">
      <c r="A2" s="3">
        <v>45505.0</v>
      </c>
      <c r="B2" s="4" t="str">
        <f>MONTH(DATA!$A2)</f>
        <v>8</v>
      </c>
      <c r="C2" s="5" t="s">
        <v>8</v>
      </c>
      <c r="D2" s="5" t="s">
        <v>9</v>
      </c>
      <c r="E2" s="5" t="s">
        <v>10</v>
      </c>
      <c r="F2" s="6">
        <v>5000.0</v>
      </c>
      <c r="G2" s="5" t="s">
        <v>11</v>
      </c>
      <c r="H2" s="5" t="s">
        <v>12</v>
      </c>
    </row>
    <row r="3" ht="12.0" customHeight="1">
      <c r="A3" s="3">
        <v>45505.0</v>
      </c>
      <c r="B3" s="4" t="str">
        <f>MONTH(DATA!$A3)</f>
        <v>8</v>
      </c>
      <c r="C3" s="5" t="s">
        <v>13</v>
      </c>
      <c r="D3" s="5" t="s">
        <v>14</v>
      </c>
      <c r="E3" s="5" t="s">
        <v>15</v>
      </c>
      <c r="F3" s="6">
        <v>550.0</v>
      </c>
      <c r="G3" s="5" t="s">
        <v>16</v>
      </c>
      <c r="H3" s="5" t="s">
        <v>17</v>
      </c>
    </row>
    <row r="4" ht="12.0" customHeight="1">
      <c r="A4" s="3">
        <v>45507.0</v>
      </c>
      <c r="B4" s="4" t="str">
        <f>MONTH(DATA!$A4)</f>
        <v>8</v>
      </c>
      <c r="C4" s="5" t="s">
        <v>13</v>
      </c>
      <c r="D4" s="5" t="s">
        <v>18</v>
      </c>
      <c r="E4" s="5" t="s">
        <v>19</v>
      </c>
      <c r="F4" s="6">
        <v>300.0</v>
      </c>
      <c r="G4" s="5" t="s">
        <v>20</v>
      </c>
      <c r="H4" s="5" t="s">
        <v>21</v>
      </c>
    </row>
    <row r="5" ht="12.0" customHeight="1">
      <c r="A5" s="3">
        <v>45509.0</v>
      </c>
      <c r="B5" s="4" t="str">
        <f>MONTH(DATA!$A5)</f>
        <v>8</v>
      </c>
      <c r="C5" s="5" t="s">
        <v>13</v>
      </c>
      <c r="D5" s="5" t="s">
        <v>22</v>
      </c>
      <c r="E5" s="5" t="s">
        <v>23</v>
      </c>
      <c r="F5" s="6">
        <v>120.0</v>
      </c>
      <c r="G5" s="5" t="s">
        <v>20</v>
      </c>
      <c r="H5" s="5" t="s">
        <v>21</v>
      </c>
    </row>
    <row r="6" ht="12.0" customHeight="1">
      <c r="A6" s="3">
        <v>45511.0</v>
      </c>
      <c r="B6" s="4" t="str">
        <f>MONTH(DATA!$A6)</f>
        <v>8</v>
      </c>
      <c r="C6" s="5" t="s">
        <v>13</v>
      </c>
      <c r="D6" s="5" t="s">
        <v>24</v>
      </c>
      <c r="E6" s="5" t="s">
        <v>25</v>
      </c>
      <c r="F6" s="6">
        <v>250.0</v>
      </c>
      <c r="G6" s="5" t="s">
        <v>11</v>
      </c>
      <c r="H6" s="5" t="s">
        <v>21</v>
      </c>
    </row>
    <row r="7" ht="12.0" customHeight="1">
      <c r="A7" s="3">
        <v>45514.0</v>
      </c>
      <c r="B7" s="4" t="str">
        <f>MONTH(DATA!$A7)</f>
        <v>8</v>
      </c>
      <c r="C7" s="5" t="s">
        <v>13</v>
      </c>
      <c r="D7" s="5" t="s">
        <v>26</v>
      </c>
      <c r="E7" s="5" t="s">
        <v>27</v>
      </c>
      <c r="F7" s="6">
        <v>400.0</v>
      </c>
      <c r="G7" s="5" t="s">
        <v>16</v>
      </c>
      <c r="H7" s="5" t="s">
        <v>17</v>
      </c>
    </row>
    <row r="8" ht="12.0" customHeight="1">
      <c r="A8" s="3">
        <v>45516.0</v>
      </c>
      <c r="B8" s="4" t="str">
        <f>MONTH(DATA!$A8)</f>
        <v>8</v>
      </c>
      <c r="C8" s="5" t="s">
        <v>13</v>
      </c>
      <c r="D8" s="5" t="s">
        <v>28</v>
      </c>
      <c r="E8" s="5" t="s">
        <v>29</v>
      </c>
      <c r="F8" s="6">
        <v>600.0</v>
      </c>
      <c r="G8" s="5" t="s">
        <v>20</v>
      </c>
      <c r="H8" s="5" t="s">
        <v>17</v>
      </c>
    </row>
    <row r="9" ht="12.0" customHeight="1">
      <c r="A9" s="3">
        <v>45519.0</v>
      </c>
      <c r="B9" s="4" t="str">
        <f>MONTH(DATA!$A9)</f>
        <v>8</v>
      </c>
      <c r="C9" s="5" t="s">
        <v>8</v>
      </c>
      <c r="D9" s="5" t="s">
        <v>30</v>
      </c>
      <c r="E9" s="5" t="s">
        <v>31</v>
      </c>
      <c r="F9" s="6">
        <v>800.0</v>
      </c>
      <c r="G9" s="5" t="s">
        <v>11</v>
      </c>
      <c r="H9" s="5" t="s">
        <v>12</v>
      </c>
    </row>
    <row r="10" ht="12.0" customHeight="1">
      <c r="A10" s="3">
        <v>45519.0</v>
      </c>
      <c r="B10" s="4" t="str">
        <f>MONTH(DATA!$A10)</f>
        <v>8</v>
      </c>
      <c r="C10" s="5" t="s">
        <v>13</v>
      </c>
      <c r="D10" s="5" t="s">
        <v>32</v>
      </c>
      <c r="E10" s="5" t="s">
        <v>33</v>
      </c>
      <c r="F10" s="6">
        <v>150.0</v>
      </c>
      <c r="G10" s="5" t="s">
        <v>11</v>
      </c>
      <c r="H10" s="5" t="s">
        <v>21</v>
      </c>
    </row>
    <row r="11" ht="12.0" customHeight="1">
      <c r="A11" s="3">
        <v>45522.0</v>
      </c>
      <c r="B11" s="4" t="str">
        <f>MONTH(DATA!$A11)</f>
        <v>8</v>
      </c>
      <c r="C11" s="5" t="s">
        <v>13</v>
      </c>
      <c r="D11" s="5" t="s">
        <v>34</v>
      </c>
      <c r="E11" s="5" t="s">
        <v>35</v>
      </c>
      <c r="F11" s="6">
        <v>1200.0</v>
      </c>
      <c r="G11" s="5" t="s">
        <v>20</v>
      </c>
      <c r="H11" s="5" t="s">
        <v>17</v>
      </c>
    </row>
    <row r="12" ht="12.0" customHeight="1">
      <c r="A12" s="3">
        <v>45524.0</v>
      </c>
      <c r="B12" s="4" t="str">
        <f>MONTH(DATA!$A12)</f>
        <v>8</v>
      </c>
      <c r="C12" s="5" t="s">
        <v>13</v>
      </c>
      <c r="D12" s="5" t="s">
        <v>36</v>
      </c>
      <c r="E12" s="5" t="s">
        <v>37</v>
      </c>
      <c r="F12" s="6">
        <v>450.0</v>
      </c>
      <c r="G12" s="5" t="s">
        <v>16</v>
      </c>
      <c r="H12" s="5" t="s">
        <v>21</v>
      </c>
    </row>
    <row r="13" ht="12.0" customHeight="1">
      <c r="A13" s="3">
        <v>45526.0</v>
      </c>
      <c r="B13" s="4" t="str">
        <f>MONTH(DATA!$A13)</f>
        <v>8</v>
      </c>
      <c r="C13" s="5" t="s">
        <v>13</v>
      </c>
      <c r="D13" s="5" t="s">
        <v>38</v>
      </c>
      <c r="E13" s="5" t="s">
        <v>39</v>
      </c>
      <c r="F13" s="6">
        <v>180.0</v>
      </c>
      <c r="G13" s="5" t="s">
        <v>11</v>
      </c>
      <c r="H13" s="5" t="s">
        <v>17</v>
      </c>
    </row>
    <row r="14" ht="12.0" customHeight="1">
      <c r="A14" s="3">
        <v>45528.0</v>
      </c>
      <c r="B14" s="4" t="str">
        <f>MONTH(DATA!$A14)</f>
        <v>8</v>
      </c>
      <c r="C14" s="5" t="s">
        <v>13</v>
      </c>
      <c r="D14" s="5" t="s">
        <v>40</v>
      </c>
      <c r="E14" s="5" t="s">
        <v>41</v>
      </c>
      <c r="F14" s="6">
        <v>90.0</v>
      </c>
      <c r="G14" s="5" t="s">
        <v>16</v>
      </c>
      <c r="H14" s="5" t="s">
        <v>21</v>
      </c>
    </row>
    <row r="15" ht="12.0" customHeight="1">
      <c r="A15" s="3">
        <v>45532.0</v>
      </c>
      <c r="B15" s="4" t="str">
        <f>MONTH(DATA!$A15)</f>
        <v>8</v>
      </c>
      <c r="C15" s="5" t="s">
        <v>13</v>
      </c>
      <c r="D15" s="5" t="s">
        <v>42</v>
      </c>
      <c r="E15" s="5" t="s">
        <v>43</v>
      </c>
      <c r="F15" s="6">
        <v>200.0</v>
      </c>
      <c r="G15" s="5" t="s">
        <v>16</v>
      </c>
      <c r="H15" s="5" t="s">
        <v>21</v>
      </c>
    </row>
    <row r="16" ht="12.0" customHeight="1">
      <c r="A16" s="3">
        <v>45534.0</v>
      </c>
      <c r="B16" s="4" t="str">
        <f>MONTH(DATA!$A16)</f>
        <v>8</v>
      </c>
      <c r="C16" s="5" t="s">
        <v>13</v>
      </c>
      <c r="D16" s="5" t="s">
        <v>44</v>
      </c>
      <c r="E16" s="5" t="s">
        <v>45</v>
      </c>
      <c r="F16" s="6">
        <v>750.0</v>
      </c>
      <c r="G16" s="5" t="s">
        <v>11</v>
      </c>
      <c r="H16" s="5" t="s">
        <v>17</v>
      </c>
    </row>
    <row r="17" ht="12.0" customHeight="1">
      <c r="A17" s="3">
        <v>45535.0</v>
      </c>
      <c r="B17" s="4" t="str">
        <f>MONTH(DATA!$A17)</f>
        <v>8</v>
      </c>
      <c r="C17" s="5" t="s">
        <v>13</v>
      </c>
      <c r="D17" s="5" t="s">
        <v>46</v>
      </c>
      <c r="E17" s="5" t="s">
        <v>47</v>
      </c>
      <c r="F17" s="6">
        <v>350.0</v>
      </c>
      <c r="G17" s="5" t="s">
        <v>20</v>
      </c>
      <c r="H17" s="5" t="s">
        <v>21</v>
      </c>
    </row>
    <row r="18" ht="12.0" customHeight="1">
      <c r="A18" s="3">
        <v>45536.0</v>
      </c>
      <c r="B18" s="4" t="str">
        <f>MONTH(DATA!$A18)</f>
        <v>9</v>
      </c>
      <c r="C18" s="5" t="s">
        <v>8</v>
      </c>
      <c r="D18" s="5" t="s">
        <v>9</v>
      </c>
      <c r="E18" s="5" t="s">
        <v>10</v>
      </c>
      <c r="F18" s="6">
        <v>5000.0</v>
      </c>
      <c r="G18" s="5" t="s">
        <v>11</v>
      </c>
      <c r="H18" s="5" t="s">
        <v>12</v>
      </c>
    </row>
    <row r="19" ht="12.0" customHeight="1">
      <c r="A19" s="3">
        <v>45537.0</v>
      </c>
      <c r="B19" s="4" t="str">
        <f>MONTH(DATA!$A19)</f>
        <v>9</v>
      </c>
      <c r="C19" s="5" t="s">
        <v>13</v>
      </c>
      <c r="D19" s="5" t="s">
        <v>14</v>
      </c>
      <c r="E19" s="6" t="s">
        <v>15</v>
      </c>
      <c r="F19" s="6">
        <v>450.0</v>
      </c>
      <c r="G19" s="5" t="s">
        <v>16</v>
      </c>
      <c r="H19" s="5" t="s">
        <v>17</v>
      </c>
    </row>
    <row r="20" ht="12.0" customHeight="1">
      <c r="A20" s="3">
        <v>45540.0</v>
      </c>
      <c r="B20" s="4" t="str">
        <f>MONTH(DATA!$A20)</f>
        <v>9</v>
      </c>
      <c r="C20" s="5" t="s">
        <v>13</v>
      </c>
      <c r="D20" s="5" t="s">
        <v>18</v>
      </c>
      <c r="E20" s="6" t="s">
        <v>19</v>
      </c>
      <c r="F20" s="6">
        <v>300.0</v>
      </c>
      <c r="G20" s="5" t="s">
        <v>16</v>
      </c>
      <c r="H20" s="5" t="s">
        <v>21</v>
      </c>
    </row>
    <row r="21" ht="12.0" customHeight="1">
      <c r="A21" s="3">
        <v>45543.0</v>
      </c>
      <c r="B21" s="4" t="str">
        <f>MONTH(DATA!$A21)</f>
        <v>9</v>
      </c>
      <c r="C21" s="5" t="s">
        <v>13</v>
      </c>
      <c r="D21" s="5" t="s">
        <v>22</v>
      </c>
      <c r="E21" s="6" t="s">
        <v>48</v>
      </c>
      <c r="F21" s="6">
        <v>200.0</v>
      </c>
      <c r="G21" s="5" t="s">
        <v>11</v>
      </c>
      <c r="H21" s="5" t="s">
        <v>21</v>
      </c>
    </row>
    <row r="22" ht="12.0" customHeight="1">
      <c r="A22" s="3">
        <v>45546.0</v>
      </c>
      <c r="B22" s="4" t="str">
        <f>MONTH(DATA!$A22)</f>
        <v>9</v>
      </c>
      <c r="C22" s="5" t="s">
        <v>13</v>
      </c>
      <c r="D22" s="5" t="s">
        <v>24</v>
      </c>
      <c r="E22" s="6" t="s">
        <v>49</v>
      </c>
      <c r="F22" s="6">
        <v>600.0</v>
      </c>
      <c r="G22" s="5" t="s">
        <v>16</v>
      </c>
      <c r="H22" s="5" t="s">
        <v>17</v>
      </c>
    </row>
    <row r="23" ht="12.0" customHeight="1">
      <c r="A23" s="3">
        <v>45549.0</v>
      </c>
      <c r="B23" s="4" t="str">
        <f>MONTH(DATA!$A23)</f>
        <v>9</v>
      </c>
      <c r="C23" s="5" t="s">
        <v>13</v>
      </c>
      <c r="D23" s="5" t="s">
        <v>26</v>
      </c>
      <c r="E23" s="6" t="s">
        <v>27</v>
      </c>
      <c r="F23" s="6">
        <v>350.0</v>
      </c>
      <c r="G23" s="5" t="s">
        <v>11</v>
      </c>
      <c r="H23" s="5" t="s">
        <v>21</v>
      </c>
    </row>
    <row r="24" ht="12.0" customHeight="1">
      <c r="A24" s="3">
        <v>45552.0</v>
      </c>
      <c r="B24" s="4" t="str">
        <f>MONTH(DATA!$A24)</f>
        <v>9</v>
      </c>
      <c r="C24" s="5" t="s">
        <v>13</v>
      </c>
      <c r="D24" s="5" t="s">
        <v>28</v>
      </c>
      <c r="E24" s="6" t="s">
        <v>50</v>
      </c>
      <c r="F24" s="6">
        <v>500.0</v>
      </c>
      <c r="G24" s="5" t="s">
        <v>20</v>
      </c>
      <c r="H24" s="5" t="s">
        <v>17</v>
      </c>
    </row>
    <row r="25" ht="12.0" customHeight="1">
      <c r="A25" s="3">
        <v>45555.0</v>
      </c>
      <c r="B25" s="4" t="str">
        <f>MONTH(DATA!$A25)</f>
        <v>9</v>
      </c>
      <c r="C25" s="5" t="s">
        <v>8</v>
      </c>
      <c r="D25" s="5" t="s">
        <v>51</v>
      </c>
      <c r="E25" s="5" t="s">
        <v>52</v>
      </c>
      <c r="F25" s="6">
        <v>1200.0</v>
      </c>
      <c r="G25" s="5" t="s">
        <v>11</v>
      </c>
      <c r="H25" s="5" t="s">
        <v>12</v>
      </c>
    </row>
    <row r="26" ht="12.0" customHeight="1">
      <c r="A26" s="3">
        <v>45555.0</v>
      </c>
      <c r="B26" s="4" t="str">
        <f>MONTH(DATA!$A26)</f>
        <v>9</v>
      </c>
      <c r="C26" s="5" t="s">
        <v>13</v>
      </c>
      <c r="D26" s="5" t="s">
        <v>32</v>
      </c>
      <c r="E26" s="6" t="s">
        <v>53</v>
      </c>
      <c r="F26" s="6">
        <v>800.0</v>
      </c>
      <c r="G26" s="5" t="s">
        <v>11</v>
      </c>
      <c r="H26" s="5" t="s">
        <v>21</v>
      </c>
    </row>
    <row r="27" ht="12.0" customHeight="1">
      <c r="A27" s="3">
        <v>45558.0</v>
      </c>
      <c r="B27" s="4" t="str">
        <f>MONTH(DATA!$A27)</f>
        <v>9</v>
      </c>
      <c r="C27" s="5" t="s">
        <v>13</v>
      </c>
      <c r="D27" s="5" t="s">
        <v>34</v>
      </c>
      <c r="E27" s="6" t="s">
        <v>54</v>
      </c>
      <c r="F27" s="6">
        <v>1500.0</v>
      </c>
      <c r="G27" s="5" t="s">
        <v>20</v>
      </c>
      <c r="H27" s="5" t="s">
        <v>17</v>
      </c>
    </row>
    <row r="28" ht="12.0" customHeight="1">
      <c r="A28" s="3">
        <v>45561.0</v>
      </c>
      <c r="B28" s="4" t="str">
        <f>MONTH(DATA!$A28)</f>
        <v>9</v>
      </c>
      <c r="C28" s="5" t="s">
        <v>13</v>
      </c>
      <c r="D28" s="5" t="s">
        <v>55</v>
      </c>
      <c r="E28" s="6" t="s">
        <v>56</v>
      </c>
      <c r="F28" s="6">
        <v>250.0</v>
      </c>
      <c r="G28" s="5" t="s">
        <v>16</v>
      </c>
      <c r="H28" s="5" t="s">
        <v>21</v>
      </c>
    </row>
    <row r="29" ht="12.0" customHeight="1">
      <c r="A29" s="3">
        <v>45564.0</v>
      </c>
      <c r="B29" s="4" t="str">
        <f>MONTH(DATA!$A29)</f>
        <v>9</v>
      </c>
      <c r="C29" s="5" t="s">
        <v>13</v>
      </c>
      <c r="D29" s="5" t="s">
        <v>38</v>
      </c>
      <c r="E29" s="6" t="s">
        <v>57</v>
      </c>
      <c r="F29" s="6">
        <v>400.0</v>
      </c>
      <c r="G29" s="5" t="s">
        <v>20</v>
      </c>
      <c r="H29" s="5" t="s">
        <v>17</v>
      </c>
    </row>
    <row r="30" ht="12.0" customHeight="1">
      <c r="A30" s="3">
        <v>45566.0</v>
      </c>
      <c r="B30" s="4" t="str">
        <f>MONTH(DATA!$A30)</f>
        <v>10</v>
      </c>
      <c r="C30" s="5" t="s">
        <v>8</v>
      </c>
      <c r="D30" s="5" t="s">
        <v>9</v>
      </c>
      <c r="E30" s="5" t="s">
        <v>10</v>
      </c>
      <c r="F30" s="6">
        <v>5000.0</v>
      </c>
      <c r="G30" s="5" t="s">
        <v>11</v>
      </c>
      <c r="H30" s="5" t="s">
        <v>12</v>
      </c>
    </row>
    <row r="31" ht="12.0" customHeight="1">
      <c r="A31" s="3">
        <v>45566.0</v>
      </c>
      <c r="B31" s="4" t="str">
        <f>MONTH(DATA!$A31)</f>
        <v>10</v>
      </c>
      <c r="C31" s="5" t="s">
        <v>13</v>
      </c>
      <c r="D31" s="5" t="s">
        <v>14</v>
      </c>
      <c r="E31" s="5" t="s">
        <v>15</v>
      </c>
      <c r="F31" s="6">
        <v>600.0</v>
      </c>
      <c r="G31" s="5" t="s">
        <v>16</v>
      </c>
      <c r="H31" s="5" t="s">
        <v>17</v>
      </c>
    </row>
    <row r="32" ht="12.0" customHeight="1">
      <c r="A32" s="3">
        <v>45568.0</v>
      </c>
      <c r="B32" s="4" t="str">
        <f>MONTH(DATA!$A32)</f>
        <v>10</v>
      </c>
      <c r="C32" s="5" t="s">
        <v>13</v>
      </c>
      <c r="D32" s="5" t="s">
        <v>18</v>
      </c>
      <c r="E32" s="5" t="s">
        <v>58</v>
      </c>
      <c r="F32" s="6">
        <v>200.0</v>
      </c>
      <c r="G32" s="5" t="s">
        <v>20</v>
      </c>
      <c r="H32" s="5" t="s">
        <v>21</v>
      </c>
    </row>
    <row r="33" ht="12.0" customHeight="1">
      <c r="A33" s="3">
        <v>45570.0</v>
      </c>
      <c r="B33" s="4" t="str">
        <f>MONTH(DATA!$A33)</f>
        <v>10</v>
      </c>
      <c r="C33" s="5" t="s">
        <v>13</v>
      </c>
      <c r="D33" s="5" t="s">
        <v>22</v>
      </c>
      <c r="E33" s="5" t="s">
        <v>59</v>
      </c>
      <c r="F33" s="6">
        <v>180.0</v>
      </c>
      <c r="G33" s="5" t="s">
        <v>11</v>
      </c>
      <c r="H33" s="5" t="s">
        <v>21</v>
      </c>
    </row>
    <row r="34" ht="12.0" customHeight="1">
      <c r="A34" s="3">
        <v>45573.0</v>
      </c>
      <c r="B34" s="4" t="str">
        <f>MONTH(DATA!$A34)</f>
        <v>10</v>
      </c>
      <c r="C34" s="5" t="s">
        <v>13</v>
      </c>
      <c r="D34" s="5" t="s">
        <v>24</v>
      </c>
      <c r="E34" s="5" t="s">
        <v>60</v>
      </c>
      <c r="F34" s="6">
        <v>120.0</v>
      </c>
      <c r="G34" s="5" t="s">
        <v>16</v>
      </c>
      <c r="H34" s="5" t="s">
        <v>17</v>
      </c>
    </row>
    <row r="35" ht="12.0" customHeight="1">
      <c r="A35" s="3">
        <v>45575.0</v>
      </c>
      <c r="B35" s="4" t="str">
        <f>MONTH(DATA!$A35)</f>
        <v>10</v>
      </c>
      <c r="C35" s="5" t="s">
        <v>13</v>
      </c>
      <c r="D35" s="5" t="s">
        <v>26</v>
      </c>
      <c r="E35" s="5" t="s">
        <v>61</v>
      </c>
      <c r="F35" s="6">
        <v>350.0</v>
      </c>
      <c r="G35" s="5" t="s">
        <v>20</v>
      </c>
      <c r="H35" s="5" t="s">
        <v>17</v>
      </c>
    </row>
    <row r="36" ht="12.0" customHeight="1">
      <c r="A36" s="3">
        <v>45578.0</v>
      </c>
      <c r="B36" s="4" t="str">
        <f>MONTH(DATA!$A36)</f>
        <v>10</v>
      </c>
      <c r="C36" s="5" t="s">
        <v>13</v>
      </c>
      <c r="D36" s="5" t="s">
        <v>28</v>
      </c>
      <c r="E36" s="5" t="s">
        <v>62</v>
      </c>
      <c r="F36" s="6">
        <v>400.0</v>
      </c>
      <c r="G36" s="5" t="s">
        <v>11</v>
      </c>
      <c r="H36" s="5" t="s">
        <v>21</v>
      </c>
    </row>
    <row r="37" ht="12.0" customHeight="1">
      <c r="A37" s="3">
        <v>45580.0</v>
      </c>
      <c r="B37" s="4" t="str">
        <f>MONTH(DATA!$A37)</f>
        <v>10</v>
      </c>
      <c r="C37" s="5" t="s">
        <v>13</v>
      </c>
      <c r="D37" s="5" t="s">
        <v>32</v>
      </c>
      <c r="E37" s="5" t="s">
        <v>63</v>
      </c>
      <c r="F37" s="6">
        <v>450.0</v>
      </c>
      <c r="G37" s="5" t="s">
        <v>16</v>
      </c>
      <c r="H37" s="5" t="s">
        <v>21</v>
      </c>
    </row>
    <row r="38" ht="12.0" customHeight="1">
      <c r="A38" s="3">
        <v>45583.0</v>
      </c>
      <c r="B38" s="4" t="str">
        <f>MONTH(DATA!$A38)</f>
        <v>10</v>
      </c>
      <c r="C38" s="5" t="s">
        <v>8</v>
      </c>
      <c r="D38" s="5" t="s">
        <v>64</v>
      </c>
      <c r="E38" s="5" t="s">
        <v>65</v>
      </c>
      <c r="F38" s="6">
        <v>1500.0</v>
      </c>
      <c r="G38" s="5" t="s">
        <v>11</v>
      </c>
      <c r="H38" s="5" t="s">
        <v>12</v>
      </c>
    </row>
    <row r="39" ht="12.0" customHeight="1">
      <c r="A39" s="3">
        <v>45583.0</v>
      </c>
      <c r="B39" s="4" t="str">
        <f>MONTH(DATA!$A39)</f>
        <v>10</v>
      </c>
      <c r="C39" s="5" t="s">
        <v>13</v>
      </c>
      <c r="D39" s="5" t="s">
        <v>34</v>
      </c>
      <c r="E39" s="5" t="s">
        <v>66</v>
      </c>
      <c r="F39" s="6">
        <v>300.0</v>
      </c>
      <c r="G39" s="5" t="s">
        <v>20</v>
      </c>
      <c r="H39" s="5" t="s">
        <v>17</v>
      </c>
    </row>
    <row r="40" ht="12.0" customHeight="1">
      <c r="A40" s="3">
        <v>45585.0</v>
      </c>
      <c r="B40" s="4" t="str">
        <f>MONTH(DATA!$A40)</f>
        <v>10</v>
      </c>
      <c r="C40" s="5" t="s">
        <v>13</v>
      </c>
      <c r="D40" s="5" t="s">
        <v>36</v>
      </c>
      <c r="E40" s="5" t="s">
        <v>67</v>
      </c>
      <c r="F40" s="6">
        <v>800.0</v>
      </c>
      <c r="G40" s="5" t="s">
        <v>11</v>
      </c>
      <c r="H40" s="5" t="s">
        <v>21</v>
      </c>
    </row>
    <row r="41" ht="12.0" customHeight="1">
      <c r="A41" s="3">
        <v>45587.0</v>
      </c>
      <c r="B41" s="4" t="str">
        <f>MONTH(DATA!$A41)</f>
        <v>10</v>
      </c>
      <c r="C41" s="5" t="s">
        <v>13</v>
      </c>
      <c r="D41" s="5" t="s">
        <v>38</v>
      </c>
      <c r="E41" s="5" t="s">
        <v>68</v>
      </c>
      <c r="F41" s="6">
        <v>250.0</v>
      </c>
      <c r="G41" s="5" t="s">
        <v>20</v>
      </c>
      <c r="H41" s="5" t="s">
        <v>17</v>
      </c>
    </row>
    <row r="42" ht="12.0" customHeight="1">
      <c r="A42" s="3">
        <v>45589.0</v>
      </c>
      <c r="B42" s="4" t="str">
        <f>MONTH(DATA!$A42)</f>
        <v>10</v>
      </c>
      <c r="C42" s="5" t="s">
        <v>13</v>
      </c>
      <c r="D42" s="5" t="s">
        <v>42</v>
      </c>
      <c r="E42" s="5" t="s">
        <v>69</v>
      </c>
      <c r="F42" s="6">
        <v>150.0</v>
      </c>
      <c r="G42" s="5" t="s">
        <v>16</v>
      </c>
      <c r="H42" s="5" t="s">
        <v>21</v>
      </c>
    </row>
    <row r="43" ht="12.0" customHeight="1">
      <c r="A43" s="3">
        <v>45591.0</v>
      </c>
      <c r="B43" s="4" t="str">
        <f>MONTH(DATA!$A43)</f>
        <v>10</v>
      </c>
      <c r="C43" s="5" t="s">
        <v>13</v>
      </c>
      <c r="D43" s="5" t="s">
        <v>40</v>
      </c>
      <c r="E43" s="5" t="s">
        <v>70</v>
      </c>
      <c r="F43" s="6">
        <v>250.0</v>
      </c>
      <c r="G43" s="5" t="s">
        <v>11</v>
      </c>
      <c r="H43" s="5" t="s">
        <v>17</v>
      </c>
    </row>
    <row r="44" ht="12.0" customHeight="1">
      <c r="A44" s="3">
        <v>45595.0</v>
      </c>
      <c r="B44" s="4" t="str">
        <f>MONTH(DATA!$A44)</f>
        <v>10</v>
      </c>
      <c r="C44" s="5" t="s">
        <v>13</v>
      </c>
      <c r="D44" s="5" t="s">
        <v>46</v>
      </c>
      <c r="E44" s="5" t="s">
        <v>71</v>
      </c>
      <c r="F44" s="6">
        <v>220.0</v>
      </c>
      <c r="G44" s="5" t="s">
        <v>11</v>
      </c>
      <c r="H44" s="5" t="s">
        <v>17</v>
      </c>
    </row>
    <row r="45" ht="12.0" customHeight="1">
      <c r="A45" s="3">
        <v>45596.0</v>
      </c>
      <c r="B45" s="4" t="str">
        <f>MONTH(DATA!$A45)</f>
        <v>10</v>
      </c>
      <c r="C45" s="5" t="s">
        <v>13</v>
      </c>
      <c r="D45" s="5" t="s">
        <v>44</v>
      </c>
      <c r="E45" s="5" t="s">
        <v>72</v>
      </c>
      <c r="F45" s="6">
        <v>500.0</v>
      </c>
      <c r="G45" s="5" t="s">
        <v>20</v>
      </c>
      <c r="H45" s="5" t="s">
        <v>17</v>
      </c>
    </row>
    <row r="46" ht="15.75" customHeight="1">
      <c r="A46" s="7"/>
      <c r="B46" s="8"/>
      <c r="C46" s="7"/>
      <c r="D46" s="7"/>
      <c r="E46" s="7"/>
      <c r="F46" s="7"/>
      <c r="G46" s="7"/>
    </row>
    <row r="47" ht="15.75" customHeight="1">
      <c r="A47" s="7"/>
      <c r="B47" s="8"/>
      <c r="C47" s="7"/>
      <c r="D47" s="7"/>
      <c r="E47" s="7"/>
      <c r="F47" s="7"/>
      <c r="G47" s="7"/>
    </row>
    <row r="48" ht="15.75" customHeight="1">
      <c r="A48" s="7"/>
      <c r="B48" s="8"/>
      <c r="C48" s="7"/>
      <c r="D48" s="7"/>
      <c r="E48" s="7"/>
      <c r="F48" s="7"/>
      <c r="G48" s="7"/>
    </row>
    <row r="49" ht="15.75" customHeight="1">
      <c r="A49" s="7"/>
      <c r="B49" s="8"/>
      <c r="C49" s="7"/>
      <c r="D49" s="7"/>
      <c r="E49" s="7"/>
      <c r="F49" s="7"/>
      <c r="G49" s="7"/>
    </row>
    <row r="50" ht="15.75" customHeight="1">
      <c r="A50" s="7"/>
      <c r="B50" s="8"/>
      <c r="C50" s="7"/>
      <c r="D50" s="7"/>
      <c r="E50" s="7"/>
      <c r="F50" s="7"/>
      <c r="G50" s="7"/>
    </row>
    <row r="51" ht="15.75" customHeight="1">
      <c r="A51" s="7"/>
      <c r="B51" s="8"/>
      <c r="C51" s="7"/>
      <c r="D51" s="7"/>
      <c r="E51" s="7"/>
      <c r="F51" s="7"/>
      <c r="G51" s="7"/>
    </row>
    <row r="52" ht="15.75" customHeight="1">
      <c r="A52" s="7"/>
      <c r="B52" s="8"/>
      <c r="C52" s="7"/>
      <c r="D52" s="7"/>
      <c r="E52" s="7"/>
      <c r="F52" s="7"/>
      <c r="G52" s="7"/>
    </row>
    <row r="53" ht="15.75" customHeight="1">
      <c r="A53" s="7"/>
      <c r="B53" s="8"/>
      <c r="C53" s="7"/>
      <c r="D53" s="7"/>
      <c r="E53" s="7"/>
      <c r="F53" s="7"/>
      <c r="G53" s="7"/>
    </row>
    <row r="54" ht="15.75" customHeight="1">
      <c r="A54" s="7"/>
      <c r="B54" s="8"/>
      <c r="C54" s="7"/>
      <c r="D54" s="7"/>
      <c r="E54" s="7"/>
      <c r="F54" s="7"/>
      <c r="G54" s="7"/>
    </row>
    <row r="55" ht="15.75" customHeight="1">
      <c r="A55" s="7"/>
      <c r="B55" s="8"/>
      <c r="C55" s="7"/>
      <c r="D55" s="7"/>
      <c r="E55" s="7"/>
      <c r="F55" s="7"/>
      <c r="G55" s="7"/>
    </row>
    <row r="56" ht="15.75" customHeight="1">
      <c r="A56" s="7"/>
      <c r="B56" s="8"/>
      <c r="C56" s="7"/>
      <c r="D56" s="7"/>
      <c r="E56" s="7"/>
      <c r="F56" s="7"/>
      <c r="G56" s="7"/>
    </row>
    <row r="57" ht="15.75" customHeight="1">
      <c r="A57" s="7"/>
      <c r="B57" s="8"/>
      <c r="C57" s="7"/>
      <c r="D57" s="7"/>
      <c r="E57" s="7"/>
      <c r="F57" s="7"/>
      <c r="G57" s="7"/>
    </row>
    <row r="58" ht="15.75" customHeight="1">
      <c r="A58" s="7"/>
      <c r="B58" s="8"/>
      <c r="C58" s="7"/>
      <c r="D58" s="7"/>
      <c r="E58" s="7"/>
      <c r="F58" s="7"/>
      <c r="G58" s="7"/>
    </row>
    <row r="59" ht="15.75" customHeight="1">
      <c r="A59" s="7"/>
      <c r="B59" s="8"/>
      <c r="C59" s="7"/>
      <c r="D59" s="7"/>
      <c r="E59" s="7"/>
      <c r="F59" s="7"/>
      <c r="G59" s="7"/>
    </row>
    <row r="60" ht="15.75" customHeight="1">
      <c r="A60" s="7"/>
      <c r="B60" s="8"/>
      <c r="C60" s="7"/>
      <c r="D60" s="7"/>
      <c r="E60" s="7"/>
      <c r="F60" s="7"/>
      <c r="G60" s="7"/>
    </row>
    <row r="61" ht="15.75" customHeight="1">
      <c r="A61" s="7"/>
      <c r="B61" s="8"/>
      <c r="C61" s="7"/>
      <c r="D61" s="7"/>
      <c r="E61" s="7"/>
      <c r="F61" s="7"/>
      <c r="G61" s="7"/>
    </row>
    <row r="62" ht="15.75" customHeight="1">
      <c r="A62" s="7"/>
      <c r="B62" s="8"/>
      <c r="C62" s="7"/>
      <c r="D62" s="7"/>
      <c r="E62" s="7"/>
      <c r="F62" s="7"/>
      <c r="G62" s="7"/>
    </row>
    <row r="63" ht="15.75" customHeight="1">
      <c r="A63" s="7"/>
      <c r="B63" s="8"/>
      <c r="C63" s="7"/>
      <c r="D63" s="7"/>
      <c r="E63" s="7"/>
      <c r="F63" s="7"/>
      <c r="G63" s="7"/>
    </row>
    <row r="64" ht="15.75" customHeight="1">
      <c r="A64" s="7"/>
      <c r="B64" s="8"/>
      <c r="C64" s="7"/>
      <c r="D64" s="7"/>
      <c r="E64" s="7"/>
      <c r="F64" s="7"/>
      <c r="G64" s="7"/>
    </row>
    <row r="65" ht="15.75" customHeight="1">
      <c r="A65" s="7"/>
      <c r="B65" s="8"/>
      <c r="C65" s="7"/>
      <c r="D65" s="7"/>
      <c r="E65" s="7"/>
      <c r="F65" s="7"/>
      <c r="G65" s="7"/>
    </row>
    <row r="66" ht="15.75" customHeight="1">
      <c r="A66" s="7"/>
      <c r="B66" s="8"/>
      <c r="C66" s="7"/>
      <c r="D66" s="7"/>
      <c r="E66" s="7"/>
      <c r="F66" s="7"/>
      <c r="G66" s="7"/>
    </row>
    <row r="67" ht="15.75" customHeight="1">
      <c r="A67" s="7"/>
      <c r="B67" s="8"/>
      <c r="C67" s="7"/>
      <c r="D67" s="7"/>
      <c r="E67" s="7"/>
      <c r="F67" s="7"/>
      <c r="G67" s="7"/>
    </row>
    <row r="68" ht="15.75" customHeight="1">
      <c r="A68" s="7"/>
      <c r="B68" s="8"/>
      <c r="C68" s="7"/>
      <c r="D68" s="7"/>
      <c r="E68" s="7"/>
      <c r="F68" s="7"/>
      <c r="G68" s="7"/>
    </row>
    <row r="69" ht="15.75" customHeight="1">
      <c r="A69" s="7"/>
      <c r="B69" s="8"/>
      <c r="C69" s="7"/>
      <c r="D69" s="7"/>
      <c r="E69" s="7"/>
      <c r="F69" s="7"/>
      <c r="G69" s="7"/>
    </row>
    <row r="70" ht="15.75" customHeight="1">
      <c r="A70" s="7"/>
      <c r="B70" s="8"/>
      <c r="C70" s="7"/>
      <c r="D70" s="7"/>
      <c r="E70" s="7"/>
      <c r="F70" s="7"/>
      <c r="G70" s="7"/>
    </row>
    <row r="71" ht="15.75" customHeight="1">
      <c r="A71" s="7"/>
      <c r="B71" s="8"/>
      <c r="C71" s="7"/>
      <c r="D71" s="7"/>
      <c r="E71" s="7"/>
      <c r="F71" s="7"/>
      <c r="G71" s="7"/>
    </row>
    <row r="72" ht="15.75" customHeight="1">
      <c r="A72" s="7"/>
      <c r="B72" s="8"/>
      <c r="C72" s="7"/>
      <c r="D72" s="7"/>
      <c r="E72" s="7"/>
      <c r="F72" s="7"/>
      <c r="G72" s="7"/>
    </row>
    <row r="73" ht="15.75" customHeight="1">
      <c r="A73" s="7"/>
      <c r="B73" s="8"/>
      <c r="C73" s="7"/>
      <c r="D73" s="7"/>
      <c r="E73" s="7"/>
      <c r="F73" s="7"/>
      <c r="G73" s="7"/>
    </row>
    <row r="74" ht="15.75" customHeight="1">
      <c r="A74" s="7"/>
      <c r="B74" s="8"/>
      <c r="C74" s="7"/>
      <c r="D74" s="7"/>
      <c r="E74" s="7"/>
      <c r="F74" s="7"/>
      <c r="G74" s="7"/>
    </row>
    <row r="75" ht="15.75" customHeight="1">
      <c r="A75" s="7"/>
      <c r="B75" s="8"/>
      <c r="C75" s="7"/>
      <c r="D75" s="7"/>
      <c r="E75" s="7"/>
      <c r="F75" s="7"/>
      <c r="G75" s="7"/>
    </row>
    <row r="76" ht="15.75" customHeight="1">
      <c r="A76" s="7"/>
      <c r="B76" s="8"/>
      <c r="C76" s="7"/>
      <c r="D76" s="7"/>
      <c r="E76" s="7"/>
      <c r="F76" s="7"/>
      <c r="G76" s="7"/>
    </row>
    <row r="77" ht="15.75" customHeight="1">
      <c r="A77" s="7"/>
      <c r="B77" s="8"/>
      <c r="C77" s="7"/>
      <c r="D77" s="7"/>
      <c r="E77" s="7"/>
      <c r="F77" s="7"/>
      <c r="G77" s="7"/>
    </row>
    <row r="78" ht="15.75" customHeight="1">
      <c r="A78" s="7"/>
      <c r="B78" s="8"/>
      <c r="C78" s="7"/>
      <c r="D78" s="7"/>
      <c r="E78" s="7"/>
      <c r="F78" s="7"/>
      <c r="G78" s="7"/>
    </row>
    <row r="79" ht="15.75" customHeight="1">
      <c r="A79" s="7"/>
      <c r="B79" s="8"/>
      <c r="C79" s="7"/>
      <c r="D79" s="7"/>
      <c r="E79" s="7"/>
      <c r="F79" s="7"/>
      <c r="G79" s="7"/>
    </row>
    <row r="80" ht="15.75" customHeight="1">
      <c r="A80" s="7"/>
      <c r="B80" s="8"/>
      <c r="C80" s="7"/>
      <c r="D80" s="7"/>
      <c r="E80" s="7"/>
      <c r="F80" s="7"/>
      <c r="G80" s="7"/>
    </row>
    <row r="81" ht="15.75" customHeight="1">
      <c r="A81" s="7"/>
      <c r="B81" s="8"/>
      <c r="C81" s="7"/>
      <c r="D81" s="7"/>
      <c r="E81" s="7"/>
      <c r="F81" s="7"/>
      <c r="G81" s="7"/>
    </row>
    <row r="82" ht="15.75" customHeight="1">
      <c r="A82" s="7"/>
      <c r="B82" s="8"/>
      <c r="C82" s="7"/>
      <c r="D82" s="7"/>
      <c r="E82" s="7"/>
      <c r="F82" s="7"/>
      <c r="G82" s="7"/>
    </row>
    <row r="83" ht="15.75" customHeight="1">
      <c r="A83" s="7"/>
      <c r="B83" s="8"/>
      <c r="C83" s="7"/>
      <c r="D83" s="7"/>
      <c r="E83" s="7"/>
      <c r="F83" s="7"/>
      <c r="G83" s="7"/>
    </row>
    <row r="84" ht="15.75" customHeight="1">
      <c r="A84" s="7"/>
      <c r="B84" s="8"/>
      <c r="C84" s="7"/>
      <c r="D84" s="7"/>
      <c r="E84" s="7"/>
      <c r="F84" s="7"/>
      <c r="G84" s="7"/>
    </row>
    <row r="85" ht="15.75" customHeight="1">
      <c r="A85" s="7"/>
      <c r="B85" s="8"/>
      <c r="C85" s="7"/>
      <c r="D85" s="7"/>
      <c r="E85" s="7"/>
      <c r="F85" s="7"/>
      <c r="G85" s="7"/>
    </row>
    <row r="86" ht="15.75" customHeight="1">
      <c r="A86" s="7"/>
      <c r="B86" s="8"/>
      <c r="C86" s="7"/>
      <c r="D86" s="7"/>
      <c r="E86" s="7"/>
      <c r="F86" s="7"/>
      <c r="G86" s="7"/>
    </row>
    <row r="87" ht="15.75" customHeight="1">
      <c r="A87" s="7"/>
      <c r="B87" s="8"/>
      <c r="C87" s="7"/>
      <c r="D87" s="7"/>
      <c r="E87" s="7"/>
      <c r="F87" s="7"/>
      <c r="G87" s="7"/>
    </row>
    <row r="88" ht="15.75" customHeight="1">
      <c r="A88" s="7"/>
      <c r="B88" s="8"/>
      <c r="C88" s="7"/>
      <c r="D88" s="7"/>
      <c r="E88" s="7"/>
      <c r="F88" s="7"/>
      <c r="G88" s="7"/>
    </row>
    <row r="89" ht="15.75" customHeight="1">
      <c r="A89" s="7"/>
      <c r="B89" s="8"/>
      <c r="C89" s="7"/>
      <c r="D89" s="7"/>
      <c r="E89" s="7"/>
      <c r="F89" s="7"/>
      <c r="G89" s="7"/>
    </row>
    <row r="90" ht="15.75" customHeight="1">
      <c r="A90" s="7"/>
      <c r="B90" s="8"/>
      <c r="C90" s="7"/>
      <c r="D90" s="7"/>
      <c r="E90" s="7"/>
      <c r="F90" s="7"/>
      <c r="G90" s="7"/>
    </row>
    <row r="91" ht="15.75" customHeight="1">
      <c r="A91" s="7"/>
      <c r="B91" s="8"/>
      <c r="C91" s="7"/>
      <c r="D91" s="7"/>
      <c r="E91" s="7"/>
      <c r="F91" s="7"/>
      <c r="G91" s="7"/>
    </row>
    <row r="92" ht="15.75" customHeight="1">
      <c r="A92" s="7"/>
      <c r="B92" s="8"/>
      <c r="C92" s="7"/>
      <c r="D92" s="7"/>
      <c r="E92" s="7"/>
      <c r="F92" s="7"/>
      <c r="G92" s="7"/>
    </row>
    <row r="93" ht="15.75" customHeight="1">
      <c r="A93" s="7"/>
      <c r="B93" s="8"/>
      <c r="C93" s="7"/>
      <c r="D93" s="7"/>
      <c r="E93" s="7"/>
      <c r="F93" s="7"/>
      <c r="G93" s="7"/>
    </row>
    <row r="94" ht="15.75" customHeight="1">
      <c r="A94" s="7"/>
      <c r="B94" s="8"/>
      <c r="C94" s="7"/>
      <c r="D94" s="7"/>
      <c r="E94" s="7"/>
      <c r="F94" s="7"/>
      <c r="G94" s="7"/>
    </row>
    <row r="95" ht="15.75" customHeight="1">
      <c r="A95" s="7"/>
      <c r="B95" s="8"/>
      <c r="C95" s="7"/>
      <c r="D95" s="7"/>
      <c r="E95" s="7"/>
      <c r="F95" s="7"/>
      <c r="G95" s="7"/>
    </row>
    <row r="96" ht="15.75" customHeight="1">
      <c r="A96" s="7"/>
      <c r="B96" s="8"/>
      <c r="C96" s="7"/>
      <c r="D96" s="7"/>
      <c r="E96" s="7"/>
      <c r="F96" s="7"/>
      <c r="G96" s="7"/>
    </row>
    <row r="97" ht="15.75" customHeight="1">
      <c r="A97" s="7"/>
      <c r="B97" s="8"/>
      <c r="C97" s="7"/>
      <c r="D97" s="7"/>
      <c r="E97" s="7"/>
      <c r="F97" s="7"/>
      <c r="G97" s="7"/>
    </row>
    <row r="98" ht="15.75" customHeight="1">
      <c r="A98" s="7"/>
      <c r="B98" s="8"/>
      <c r="C98" s="7"/>
      <c r="D98" s="7"/>
      <c r="E98" s="7"/>
      <c r="F98" s="7"/>
      <c r="G98" s="7"/>
    </row>
    <row r="99" ht="15.75" customHeight="1">
      <c r="A99" s="7"/>
      <c r="B99" s="8"/>
      <c r="C99" s="7"/>
      <c r="D99" s="7"/>
      <c r="E99" s="7"/>
      <c r="F99" s="7"/>
      <c r="G99" s="7"/>
    </row>
    <row r="100" ht="15.75" customHeight="1">
      <c r="A100" s="7"/>
      <c r="B100" s="8"/>
      <c r="C100" s="7"/>
      <c r="D100" s="7"/>
      <c r="E100" s="7"/>
      <c r="F100" s="7"/>
      <c r="G100" s="7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.14"/>
    <col customWidth="1" min="3" max="3" width="20.86"/>
    <col customWidth="1" min="4" max="4" width="15.14"/>
    <col customWidth="1" min="5" max="5" width="11.57"/>
    <col customWidth="1" min="6" max="6" width="18.0"/>
    <col customWidth="1" min="7" max="7" width="15.14"/>
    <col customWidth="1" min="8" max="11" width="8.71"/>
  </cols>
  <sheetData>
    <row r="1">
      <c r="C1" t="s">
        <v>73</v>
      </c>
    </row>
    <row r="2">
      <c r="A2" s="9"/>
      <c r="B2" s="10"/>
      <c r="C2" s="10"/>
      <c r="D2" s="10"/>
      <c r="E2" s="11"/>
      <c r="F2" s="12" t="s">
        <v>2</v>
      </c>
      <c r="G2" t="s">
        <v>8</v>
      </c>
    </row>
    <row r="3">
      <c r="A3" s="9"/>
      <c r="B3" s="10"/>
      <c r="C3" s="10"/>
      <c r="D3" s="10"/>
      <c r="E3" s="11"/>
      <c r="F3" s="10"/>
      <c r="G3" s="10"/>
    </row>
    <row r="4">
      <c r="A4" s="9"/>
      <c r="B4" s="10"/>
      <c r="C4" s="12" t="s">
        <v>2</v>
      </c>
      <c r="D4" t="s">
        <v>13</v>
      </c>
      <c r="E4" s="11"/>
      <c r="F4" s="12" t="s">
        <v>74</v>
      </c>
      <c r="G4" t="s">
        <v>75</v>
      </c>
    </row>
    <row r="5">
      <c r="A5" s="9"/>
      <c r="B5" s="10"/>
      <c r="C5" s="10"/>
      <c r="D5" s="10"/>
      <c r="E5" s="11"/>
      <c r="F5" s="13" t="s">
        <v>9</v>
      </c>
      <c r="G5" s="14">
        <v>5000.0</v>
      </c>
    </row>
    <row r="6">
      <c r="A6" s="9"/>
      <c r="B6" s="10"/>
      <c r="C6" s="12" t="s">
        <v>74</v>
      </c>
      <c r="D6" t="s">
        <v>75</v>
      </c>
      <c r="F6" s="13" t="s">
        <v>64</v>
      </c>
      <c r="G6" s="14">
        <v>1500.0</v>
      </c>
    </row>
    <row r="7">
      <c r="A7" s="9"/>
      <c r="B7" s="10"/>
      <c r="C7" s="13" t="s">
        <v>14</v>
      </c>
      <c r="D7" s="14">
        <v>600.0</v>
      </c>
      <c r="F7" s="13" t="s">
        <v>76</v>
      </c>
      <c r="G7" s="14">
        <v>6500.0</v>
      </c>
    </row>
    <row r="8">
      <c r="A8" s="9"/>
      <c r="B8" s="10"/>
      <c r="C8" s="13" t="s">
        <v>40</v>
      </c>
      <c r="D8" s="14">
        <v>250.0</v>
      </c>
    </row>
    <row r="9">
      <c r="A9" s="9"/>
      <c r="B9" s="10"/>
      <c r="C9" s="13" t="s">
        <v>26</v>
      </c>
      <c r="D9" s="14">
        <v>350.0</v>
      </c>
    </row>
    <row r="10">
      <c r="A10" s="9"/>
      <c r="B10" s="10"/>
      <c r="C10" s="13" t="s">
        <v>34</v>
      </c>
      <c r="D10" s="14">
        <v>300.0</v>
      </c>
    </row>
    <row r="11">
      <c r="A11" s="9"/>
      <c r="B11" s="10"/>
      <c r="C11" s="13" t="s">
        <v>46</v>
      </c>
      <c r="D11" s="14">
        <v>220.0</v>
      </c>
    </row>
    <row r="12">
      <c r="A12" s="9"/>
      <c r="B12" s="10"/>
      <c r="C12" s="13" t="s">
        <v>22</v>
      </c>
      <c r="D12" s="14">
        <v>180.0</v>
      </c>
    </row>
    <row r="13">
      <c r="A13" s="9"/>
      <c r="B13" s="10"/>
      <c r="C13" s="13" t="s">
        <v>42</v>
      </c>
      <c r="D13" s="14">
        <v>150.0</v>
      </c>
    </row>
    <row r="14">
      <c r="A14" s="9"/>
      <c r="B14" s="10"/>
      <c r="C14" s="13" t="s">
        <v>38</v>
      </c>
      <c r="D14" s="14">
        <v>250.0</v>
      </c>
    </row>
    <row r="15">
      <c r="A15" s="9"/>
      <c r="B15" s="10"/>
      <c r="C15" s="13" t="s">
        <v>24</v>
      </c>
      <c r="D15" s="14">
        <v>120.0</v>
      </c>
    </row>
    <row r="16">
      <c r="A16" s="9"/>
      <c r="B16" s="10"/>
      <c r="C16" s="13" t="s">
        <v>32</v>
      </c>
      <c r="D16" s="14">
        <v>450.0</v>
      </c>
    </row>
    <row r="17">
      <c r="A17" s="9"/>
      <c r="B17" s="10"/>
      <c r="C17" s="13" t="s">
        <v>18</v>
      </c>
      <c r="D17" s="14">
        <v>200.0</v>
      </c>
    </row>
    <row r="18">
      <c r="A18" s="9"/>
      <c r="B18" s="10"/>
      <c r="C18" s="13" t="s">
        <v>36</v>
      </c>
      <c r="D18" s="14">
        <v>800.0</v>
      </c>
    </row>
    <row r="19">
      <c r="A19" s="9"/>
      <c r="B19" s="10"/>
      <c r="C19" s="13" t="s">
        <v>28</v>
      </c>
      <c r="D19" s="14">
        <v>400.0</v>
      </c>
    </row>
    <row r="20">
      <c r="A20" s="9"/>
      <c r="B20" s="10"/>
      <c r="C20" s="13" t="s">
        <v>44</v>
      </c>
      <c r="D20" s="14">
        <v>500.0</v>
      </c>
    </row>
    <row r="21" ht="15.75" customHeight="1">
      <c r="A21" s="9"/>
      <c r="B21" s="10"/>
      <c r="C21" s="13" t="s">
        <v>76</v>
      </c>
      <c r="D21" s="14">
        <v>4770.0</v>
      </c>
    </row>
    <row r="22" ht="15.75" customHeight="1">
      <c r="A22" s="9"/>
      <c r="B22" s="10"/>
    </row>
    <row r="23" ht="15.75" customHeight="1">
      <c r="A23" s="9"/>
      <c r="B23" s="10"/>
    </row>
    <row r="24" ht="15.75" customHeight="1">
      <c r="A24" s="9"/>
      <c r="B24" s="10"/>
      <c r="E24" s="11"/>
    </row>
    <row r="25" ht="15.75" customHeight="1">
      <c r="A25" s="9"/>
      <c r="B25" s="10"/>
      <c r="E25" s="11"/>
      <c r="F25" s="10"/>
      <c r="G25" s="10"/>
    </row>
    <row r="26" ht="15.75" customHeight="1">
      <c r="A26" s="9"/>
      <c r="B26" s="10"/>
      <c r="E26" s="11"/>
      <c r="F26" s="10"/>
      <c r="G26" s="10"/>
    </row>
    <row r="27" ht="15.75" customHeight="1">
      <c r="A27" s="9"/>
      <c r="B27" s="10"/>
      <c r="C27" s="10"/>
      <c r="D27" s="11"/>
      <c r="E27" s="11"/>
      <c r="F27" s="10"/>
      <c r="G27" s="10"/>
    </row>
    <row r="28" ht="15.75" customHeight="1">
      <c r="A28" s="9"/>
      <c r="B28" s="10"/>
      <c r="C28" s="10"/>
      <c r="D28" s="11"/>
      <c r="E28" s="11"/>
      <c r="F28" s="10"/>
      <c r="G28" s="10"/>
    </row>
    <row r="29" ht="15.75" customHeight="1">
      <c r="A29" s="9"/>
      <c r="B29" s="10"/>
      <c r="C29" s="10"/>
      <c r="D29" s="11"/>
      <c r="E29" s="11"/>
      <c r="F29" s="10"/>
      <c r="G29" s="10"/>
    </row>
    <row r="30" ht="15.75" customHeight="1">
      <c r="A30" s="9"/>
      <c r="B30" s="10"/>
      <c r="C30" s="10"/>
      <c r="D30" s="10"/>
      <c r="E30" s="11"/>
      <c r="F30" s="10"/>
      <c r="G30" s="10"/>
    </row>
    <row r="31" ht="15.75" customHeight="1">
      <c r="A31" s="9"/>
      <c r="B31" s="10"/>
      <c r="C31" s="10"/>
      <c r="D31" s="10"/>
      <c r="E31" s="11"/>
      <c r="F31" s="10"/>
      <c r="G31" s="10"/>
    </row>
    <row r="32" ht="15.75" customHeight="1">
      <c r="A32" s="9"/>
      <c r="B32" s="10"/>
      <c r="C32" s="10"/>
      <c r="D32" s="10"/>
      <c r="E32" s="11"/>
      <c r="F32" s="10"/>
      <c r="G32" s="10"/>
    </row>
    <row r="33" ht="15.75" customHeight="1">
      <c r="A33" s="9"/>
      <c r="B33" s="10"/>
      <c r="C33" s="10"/>
      <c r="D33" s="10"/>
      <c r="E33" s="11"/>
      <c r="F33" s="10"/>
      <c r="G33" s="10"/>
    </row>
    <row r="34" ht="15.75" customHeight="1">
      <c r="A34" s="9"/>
      <c r="B34" s="10"/>
      <c r="C34" s="10"/>
      <c r="D34" s="10"/>
      <c r="E34" s="11"/>
      <c r="F34" s="10"/>
      <c r="G34" s="10"/>
    </row>
    <row r="35" ht="15.75" customHeight="1">
      <c r="A35" s="9"/>
      <c r="B35" s="10"/>
      <c r="C35" s="10"/>
      <c r="D35" s="10"/>
      <c r="E35" s="11"/>
      <c r="F35" s="10"/>
      <c r="G35" s="10"/>
    </row>
    <row r="36" ht="15.75" customHeight="1">
      <c r="A36" s="9"/>
      <c r="B36" s="10"/>
      <c r="C36" s="10"/>
      <c r="D36" s="10"/>
      <c r="E36" s="11"/>
      <c r="F36" s="10"/>
      <c r="G36" s="10"/>
    </row>
    <row r="37" ht="15.75" customHeight="1">
      <c r="A37" s="9"/>
      <c r="B37" s="10"/>
      <c r="C37" s="10"/>
      <c r="D37" s="10"/>
      <c r="E37" s="11"/>
      <c r="F37" s="10"/>
      <c r="G37" s="10"/>
    </row>
    <row r="38" ht="15.75" customHeight="1">
      <c r="A38" s="9"/>
      <c r="B38" s="10"/>
      <c r="C38" s="10"/>
      <c r="D38" s="10"/>
      <c r="E38" s="11"/>
      <c r="F38" s="10"/>
      <c r="G38" s="10"/>
    </row>
    <row r="39" ht="15.75" customHeight="1">
      <c r="A39" s="9"/>
      <c r="B39" s="10"/>
      <c r="C39" s="10"/>
      <c r="D39" s="10"/>
      <c r="E39" s="11"/>
      <c r="F39" s="10"/>
      <c r="G39" s="10"/>
    </row>
    <row r="40" ht="15.75" customHeight="1">
      <c r="A40" s="9"/>
      <c r="B40" s="10"/>
      <c r="C40" s="10"/>
      <c r="D40" s="10"/>
      <c r="E40" s="11"/>
      <c r="F40" s="10"/>
      <c r="G40" s="10"/>
    </row>
    <row r="41" ht="15.75" customHeight="1">
      <c r="A41" s="9"/>
      <c r="B41" s="10"/>
      <c r="C41" s="10"/>
      <c r="D41" s="10"/>
      <c r="E41" s="11"/>
      <c r="F41" s="10"/>
      <c r="G41" s="10"/>
    </row>
    <row r="42" ht="15.75" customHeight="1">
      <c r="A42" s="9"/>
      <c r="B42" s="10"/>
      <c r="C42" s="10"/>
      <c r="D42" s="10"/>
      <c r="E42" s="11"/>
      <c r="F42" s="10"/>
      <c r="G42" s="10"/>
    </row>
    <row r="43" ht="15.75" customHeight="1">
      <c r="A43" s="9"/>
      <c r="B43" s="10"/>
      <c r="C43" s="10"/>
      <c r="D43" s="10"/>
      <c r="E43" s="11"/>
      <c r="F43" s="10"/>
      <c r="G43" s="10"/>
    </row>
    <row r="44" ht="15.75" customHeight="1">
      <c r="A44" s="9"/>
      <c r="B44" s="10"/>
      <c r="C44" s="10"/>
      <c r="D44" s="10"/>
      <c r="E44" s="11"/>
      <c r="F44" s="10"/>
      <c r="G44" s="10"/>
    </row>
    <row r="45" ht="15.75" customHeight="1">
      <c r="A45" s="9"/>
      <c r="B45" s="10"/>
      <c r="C45" s="10"/>
      <c r="D45" s="10"/>
      <c r="E45" s="11"/>
      <c r="F45" s="10"/>
      <c r="G45" s="10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0"/>
    <col customWidth="1" min="4" max="4" width="16.57"/>
    <col customWidth="1" min="5" max="5" width="8.71"/>
    <col customWidth="1" min="6" max="6" width="14.86"/>
    <col customWidth="1" min="7" max="7" width="15.29"/>
    <col customWidth="1" min="8" max="11" width="8.71"/>
  </cols>
  <sheetData>
    <row r="1">
      <c r="D1" s="14"/>
    </row>
    <row r="2">
      <c r="D2" s="14"/>
    </row>
    <row r="3">
      <c r="C3" t="s">
        <v>77</v>
      </c>
      <c r="D3" s="14" t="str">
        <f>SUM(Economia!$D$7:$D$12)</f>
        <v>R$ 2,020.00</v>
      </c>
    </row>
    <row r="4">
      <c r="C4" t="s">
        <v>78</v>
      </c>
      <c r="D4" s="14">
        <v>10000.0</v>
      </c>
    </row>
    <row r="5">
      <c r="D5" s="14"/>
    </row>
    <row r="6">
      <c r="C6" s="15" t="s">
        <v>79</v>
      </c>
      <c r="D6" s="16" t="s">
        <v>80</v>
      </c>
      <c r="G6" s="14" t="s">
        <v>81</v>
      </c>
    </row>
    <row r="7">
      <c r="C7" s="17">
        <v>45566.0</v>
      </c>
      <c r="D7" s="18">
        <v>100.0</v>
      </c>
    </row>
    <row r="8">
      <c r="C8" s="17">
        <v>45545.0</v>
      </c>
      <c r="D8" s="18">
        <v>50.0</v>
      </c>
    </row>
    <row r="9">
      <c r="C9" s="17">
        <v>45509.0</v>
      </c>
      <c r="D9" s="18">
        <v>150.0</v>
      </c>
    </row>
    <row r="10">
      <c r="C10" s="17">
        <v>45566.0</v>
      </c>
      <c r="D10" s="18">
        <v>220.0</v>
      </c>
    </row>
    <row r="11">
      <c r="C11" s="17">
        <v>45550.0</v>
      </c>
      <c r="D11" s="18">
        <v>300.0</v>
      </c>
    </row>
    <row r="12">
      <c r="C12" s="17">
        <v>45575.0</v>
      </c>
      <c r="D12" s="18">
        <v>1200.0</v>
      </c>
    </row>
    <row r="13">
      <c r="D13" s="14"/>
    </row>
    <row r="14">
      <c r="D14" s="14"/>
    </row>
    <row r="15">
      <c r="D15" s="14"/>
    </row>
    <row r="16">
      <c r="D16" s="14"/>
    </row>
    <row r="17">
      <c r="D17" s="14"/>
    </row>
    <row r="18">
      <c r="D18" s="14"/>
    </row>
    <row r="19">
      <c r="D19" s="14"/>
    </row>
    <row r="20">
      <c r="D20" s="14"/>
    </row>
    <row r="21" ht="15.75" customHeight="1">
      <c r="D21" s="14"/>
    </row>
    <row r="22" ht="15.75" customHeight="1">
      <c r="D22" s="14"/>
    </row>
    <row r="23" ht="15.75" customHeight="1">
      <c r="D23" s="14"/>
    </row>
    <row r="24" ht="15.75" customHeight="1">
      <c r="D24" s="14"/>
    </row>
    <row r="25" ht="15.75" customHeight="1">
      <c r="D25" s="14"/>
    </row>
    <row r="26" ht="15.75" customHeight="1">
      <c r="D26" s="14"/>
    </row>
    <row r="27" ht="15.75" customHeight="1">
      <c r="D27" s="14"/>
    </row>
    <row r="28" ht="15.75" customHeight="1">
      <c r="D28" s="14"/>
    </row>
    <row r="29" ht="15.75" customHeight="1">
      <c r="D29" s="14"/>
    </row>
    <row r="30" ht="15.75" customHeight="1">
      <c r="D30" s="14"/>
    </row>
    <row r="31" ht="15.75" customHeight="1">
      <c r="D31" s="14"/>
    </row>
    <row r="32" ht="15.75" customHeight="1">
      <c r="D32" s="14"/>
    </row>
    <row r="33" ht="15.75" customHeight="1">
      <c r="D33" s="14"/>
    </row>
    <row r="34" ht="15.75" customHeight="1">
      <c r="D34" s="14"/>
    </row>
    <row r="35" ht="15.75" customHeight="1">
      <c r="D35" s="14"/>
    </row>
    <row r="36" ht="15.75" customHeight="1">
      <c r="D36" s="14"/>
    </row>
    <row r="37" ht="15.75" customHeight="1">
      <c r="D37" s="14"/>
    </row>
    <row r="38" ht="15.75" customHeight="1">
      <c r="D38" s="14"/>
    </row>
    <row r="39" ht="15.75" customHeight="1">
      <c r="D39" s="14"/>
    </row>
    <row r="40" ht="15.75" customHeight="1">
      <c r="D40" s="14"/>
    </row>
    <row r="41" ht="15.75" customHeight="1">
      <c r="D41" s="14"/>
    </row>
    <row r="42" ht="15.75" customHeight="1">
      <c r="D42" s="14"/>
    </row>
    <row r="43" ht="15.75" customHeight="1">
      <c r="D43" s="14"/>
    </row>
    <row r="44" ht="15.75" customHeight="1">
      <c r="D44" s="14"/>
    </row>
    <row r="45" ht="15.75" customHeight="1">
      <c r="D45" s="14"/>
    </row>
    <row r="46" ht="15.75" customHeight="1">
      <c r="D46" s="14"/>
    </row>
    <row r="47" ht="15.75" customHeight="1">
      <c r="D47" s="14"/>
    </row>
    <row r="48" ht="15.75" customHeight="1">
      <c r="D48" s="14"/>
    </row>
    <row r="49" ht="15.75" customHeight="1">
      <c r="D49" s="14"/>
    </row>
    <row r="50" ht="15.75" customHeight="1">
      <c r="D50" s="14"/>
    </row>
    <row r="51" ht="15.75" customHeight="1">
      <c r="D51" s="14"/>
    </row>
    <row r="52" ht="15.75" customHeight="1">
      <c r="D52" s="14"/>
    </row>
    <row r="53" ht="15.75" customHeight="1">
      <c r="D53" s="14"/>
    </row>
    <row r="54" ht="15.75" customHeight="1">
      <c r="D54" s="14"/>
    </row>
    <row r="55" ht="15.75" customHeight="1">
      <c r="D55" s="14"/>
    </row>
    <row r="56" ht="15.75" customHeight="1">
      <c r="D56" s="14"/>
    </row>
    <row r="57" ht="15.75" customHeight="1">
      <c r="D57" s="14"/>
    </row>
    <row r="58" ht="15.75" customHeight="1">
      <c r="D58" s="14"/>
    </row>
    <row r="59" ht="15.75" customHeight="1">
      <c r="D59" s="14"/>
    </row>
    <row r="60" ht="15.75" customHeight="1">
      <c r="D60" s="14"/>
    </row>
    <row r="61" ht="15.75" customHeight="1">
      <c r="D61" s="14"/>
    </row>
    <row r="62" ht="15.75" customHeight="1">
      <c r="D62" s="14"/>
    </row>
    <row r="63" ht="15.75" customHeight="1">
      <c r="D63" s="14"/>
    </row>
    <row r="64" ht="15.75" customHeight="1">
      <c r="D64" s="14"/>
    </row>
    <row r="65" ht="15.75" customHeight="1">
      <c r="D65" s="14"/>
    </row>
    <row r="66" ht="15.75" customHeight="1">
      <c r="D66" s="14"/>
    </row>
    <row r="67" ht="15.75" customHeight="1">
      <c r="D67" s="14"/>
    </row>
    <row r="68" ht="15.75" customHeight="1">
      <c r="D68" s="14"/>
    </row>
    <row r="69" ht="15.75" customHeight="1">
      <c r="D69" s="14"/>
    </row>
    <row r="70" ht="15.75" customHeight="1">
      <c r="D70" s="14"/>
    </row>
    <row r="71" ht="15.75" customHeight="1">
      <c r="D71" s="14"/>
    </row>
    <row r="72" ht="15.75" customHeight="1">
      <c r="D72" s="14"/>
    </row>
    <row r="73" ht="15.75" customHeight="1">
      <c r="D73" s="14"/>
    </row>
    <row r="74" ht="15.75" customHeight="1">
      <c r="D74" s="14"/>
    </row>
    <row r="75" ht="15.75" customHeight="1">
      <c r="D75" s="14"/>
    </row>
    <row r="76" ht="15.75" customHeight="1">
      <c r="D76" s="14"/>
    </row>
    <row r="77" ht="15.75" customHeight="1">
      <c r="D77" s="14"/>
    </row>
    <row r="78" ht="15.75" customHeight="1">
      <c r="D78" s="14"/>
    </row>
    <row r="79" ht="15.75" customHeight="1">
      <c r="D79" s="14"/>
    </row>
    <row r="80" ht="15.75" customHeight="1">
      <c r="D80" s="14"/>
    </row>
    <row r="81" ht="15.75" customHeight="1">
      <c r="D81" s="14"/>
    </row>
    <row r="82" ht="15.75" customHeight="1">
      <c r="D82" s="14"/>
    </row>
    <row r="83" ht="15.75" customHeight="1">
      <c r="D83" s="14"/>
    </row>
    <row r="84" ht="15.75" customHeight="1">
      <c r="D84" s="14"/>
    </row>
    <row r="85" ht="15.75" customHeight="1">
      <c r="D85" s="14"/>
    </row>
    <row r="86" ht="15.75" customHeight="1">
      <c r="D86" s="14"/>
    </row>
    <row r="87" ht="15.75" customHeight="1">
      <c r="D87" s="14"/>
    </row>
    <row r="88" ht="15.75" customHeight="1">
      <c r="D88" s="14"/>
    </row>
    <row r="89" ht="15.75" customHeight="1">
      <c r="D89" s="14"/>
    </row>
    <row r="90" ht="15.75" customHeight="1">
      <c r="D90" s="14"/>
    </row>
    <row r="91" ht="15.75" customHeight="1">
      <c r="D91" s="14"/>
    </row>
    <row r="92" ht="15.75" customHeight="1">
      <c r="D92" s="14"/>
    </row>
    <row r="93" ht="15.75" customHeight="1">
      <c r="D93" s="14"/>
    </row>
    <row r="94" ht="15.75" customHeight="1">
      <c r="D94" s="14"/>
    </row>
    <row r="95" ht="15.75" customHeight="1">
      <c r="D95" s="14"/>
    </row>
    <row r="96" ht="15.75" customHeight="1">
      <c r="D96" s="14"/>
    </row>
    <row r="97" ht="15.75" customHeight="1">
      <c r="D97" s="14"/>
    </row>
    <row r="98" ht="15.75" customHeight="1">
      <c r="D98" s="14"/>
    </row>
    <row r="99" ht="15.75" customHeight="1">
      <c r="D99" s="14"/>
    </row>
    <row r="100" ht="15.75" customHeight="1">
      <c r="D100" s="14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showGridLines="0" workbookViewId="0"/>
  </sheetViews>
  <sheetFormatPr customHeight="1" defaultColWidth="14.43" defaultRowHeight="15.0"/>
  <cols>
    <col customWidth="1" min="1" max="1" width="23.43"/>
    <col customWidth="1" min="2" max="6" width="9.14"/>
    <col customWidth="1" min="7" max="21" width="8.71"/>
  </cols>
  <sheetData>
    <row r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ht="15.75" customHeight="1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ht="15.75" customHeight="1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ht="15.75" customHeight="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ht="15.75" customHeight="1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ht="15.75" customHeigh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ht="15.75" customHeight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ht="15.75" customHeight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ht="15.75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ht="15.75" customHeight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ht="15.75" customHeight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ht="15.75" customHeight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ht="15.75" customHeigh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ht="15.75" customHeight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ht="15.75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ht="15.75" customHeight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ht="15.75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ht="15.75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ht="15.75" customHeight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ht="15.75" customHeight="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ht="15.75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ht="15.75" customHeigh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ht="15.75" customHeight="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ht="15.75" customHeight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ht="15.75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ht="15.75" customHeight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ht="15.75" customHeight="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ht="15.75" customHeight="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ht="15.75" customHeight="1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ht="15.75" customHeight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ht="15.75" customHeight="1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ht="15.75" customHeight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ht="15.75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ht="15.75" customHeight="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ht="15.75" customHeight="1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ht="15.75" customHeight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ht="15.75" customHeight="1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ht="15.75" customHeight="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ht="15.75" customHeight="1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ht="15.75" customHeight="1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ht="15.75" customHeight="1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ht="15.75" customHeight="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ht="15.75" customHeight="1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 ht="15.75" customHeight="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ht="15.75" customHeight="1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ht="15.75" customHeight="1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ht="15.75" customHeight="1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ht="15.75" customHeight="1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 ht="15.75" customHeight="1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ht="15.75" customHeight="1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 ht="15.75" customHeight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ht="15.75" customHeight="1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ht="15.75" customHeight="1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ht="15.75" customHeigh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ht="15.75" customHeight="1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ht="15.75" customHeight="1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ht="15.75" customHeight="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 ht="15.75" customHeight="1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</row>
    <row r="78" ht="15.75" customHeight="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</row>
    <row r="79" ht="15.75" customHeight="1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</row>
    <row r="80" ht="15.75" customHeight="1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</row>
    <row r="81" ht="15.75" customHeight="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</row>
    <row r="82" ht="15.75" customHeight="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</row>
    <row r="83" ht="15.75" customHeight="1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</row>
    <row r="84" ht="15.75" customHeight="1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</row>
    <row r="85" ht="15.75" customHeight="1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</row>
    <row r="86" ht="15.75" customHeight="1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</row>
    <row r="87" ht="15.75" customHeight="1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</row>
    <row r="88" ht="15.75" customHeight="1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</row>
    <row r="89" ht="15.75" customHeight="1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</row>
    <row r="90" ht="15.75" customHeight="1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</row>
    <row r="91" ht="15.75" customHeight="1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</row>
    <row r="92" ht="15.75" customHeight="1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</row>
    <row r="93" ht="15.75" customHeight="1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 ht="15.75" customHeight="1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</row>
    <row r="95" ht="15.75" customHeight="1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</row>
    <row r="96" ht="15.75" customHeight="1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</row>
    <row r="97" ht="15.75" customHeight="1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</row>
    <row r="98" ht="15.75" customHeight="1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</row>
    <row r="99" ht="15.75" customHeight="1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 ht="15.75" customHeight="1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</sheetData>
  <printOptions/>
  <pageMargins bottom="0.787401575" footer="0.0" header="0.0" left="0.511811024" right="0.511811024" top="0.78740157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Planilhas</vt:lpstr>
      </vt:variant>
      <vt:variant>
        <vt:i4>4</vt:i4>
      </vt:variant>
    </vt:vector>
  </HeadingPairs>
  <TitlesOfParts>
    <vt:vector baseType="lpstr" size="4">
      <vt:lpstr>DATA</vt:lpstr>
      <vt:lpstr>Controller</vt:lpstr>
      <vt:lpstr>Economia</vt:lpstr>
      <vt:lpstr>Dashboard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2015-06-05T18:19:34Z</dcterms:created>
  <dc:creator>Felipe</dc:creator>
  <dc:description/>
  <cp:keywords/>
  <cp:lastModifiedBy>Glaucia Eising Vivan</cp:lastModifiedBy>
  <dcterms:modified xsi:type="dcterms:W3CDTF">2025-01-16T14:25:37Z</dcterms:modified>
  <cp:revision/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2025-01-15T13:17:30Z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276017ad-6319-4dc0-8f54-b4b552333adf</vt:lpwstr>
  </property>
  <property fmtid="{D5CDD505-2E9C-101B-9397-08002B2CF9AE}" pid="10" name="MSIP_Label_fde7aacd-7cc4-4c31-9e6f-7ef306428f09_ContentBits">
    <vt:lpwstr>1</vt:lpwstr>
  </property>
</Properties>
</file>