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aydson Gonçalo\Desktop\Excel\"/>
    </mc:Choice>
  </mc:AlternateContent>
  <xr:revisionPtr revIDLastSave="0" documentId="13_ncr:1_{C53628D9-8825-4452-BFB8-8618EA676478}" xr6:coauthVersionLast="47" xr6:coauthVersionMax="47" xr10:uidLastSave="{00000000-0000-0000-0000-000000000000}"/>
  <bookViews>
    <workbookView xWindow="-120" yWindow="-120" windowWidth="20730" windowHeight="11160" activeTab="2" xr2:uid="{859F3F91-541E-4459-BD09-FC0C54862B7D}"/>
  </bookViews>
  <sheets>
    <sheet name="RPA-Set2018" sheetId="1" r:id="rId1"/>
    <sheet name="RPA-Out2018 " sheetId="3" r:id="rId2"/>
    <sheet name="RPA-Ano2018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E7" i="2"/>
  <c r="F7" i="2"/>
  <c r="C7" i="2"/>
  <c r="E10" i="3"/>
  <c r="G9" i="3"/>
  <c r="F9" i="3"/>
  <c r="H9" i="3" s="1"/>
  <c r="H8" i="3"/>
  <c r="G8" i="3"/>
  <c r="F8" i="3"/>
  <c r="G7" i="3"/>
  <c r="F7" i="3"/>
  <c r="H7" i="3" s="1"/>
  <c r="G6" i="3"/>
  <c r="F6" i="3"/>
  <c r="H6" i="3" s="1"/>
  <c r="G5" i="3"/>
  <c r="F5" i="3"/>
  <c r="H5" i="3" s="1"/>
  <c r="D6" i="2"/>
  <c r="D9" i="2" s="1"/>
  <c r="E6" i="2"/>
  <c r="E9" i="2" s="1"/>
  <c r="F6" i="2"/>
  <c r="F9" i="2" s="1"/>
  <c r="C6" i="2"/>
  <c r="H6" i="1"/>
  <c r="H7" i="1"/>
  <c r="H8" i="1"/>
  <c r="H9" i="1"/>
  <c r="H5" i="1"/>
  <c r="G6" i="1"/>
  <c r="G7" i="1"/>
  <c r="G8" i="1"/>
  <c r="G9" i="1"/>
  <c r="G5" i="1"/>
  <c r="G10" i="1" s="1"/>
  <c r="F6" i="1"/>
  <c r="F7" i="1"/>
  <c r="F8" i="1"/>
  <c r="F9" i="1"/>
  <c r="F5" i="1"/>
  <c r="H10" i="1"/>
  <c r="E10" i="1"/>
  <c r="C9" i="2" l="1"/>
  <c r="G10" i="3"/>
  <c r="H10" i="3"/>
  <c r="F10" i="3"/>
  <c r="F10" i="1"/>
</calcChain>
</file>

<file path=xl/sharedStrings.xml><?xml version="1.0" encoding="utf-8"?>
<sst xmlns="http://schemas.openxmlformats.org/spreadsheetml/2006/main" count="48" uniqueCount="29">
  <si>
    <t>RELATÓRIO DE PAGAMENTO DE RPA</t>
  </si>
  <si>
    <t>MÊS</t>
  </si>
  <si>
    <t>ANO</t>
  </si>
  <si>
    <t>Setembro</t>
  </si>
  <si>
    <t>DATA</t>
  </si>
  <si>
    <t>NOME</t>
  </si>
  <si>
    <t>CPF</t>
  </si>
  <si>
    <t>VALOR DE 
SERVIÇO</t>
  </si>
  <si>
    <t>INSS DESCONTADO</t>
  </si>
  <si>
    <t>INSS 
DESCONTADO</t>
  </si>
  <si>
    <t>INSS DA EMPRESA</t>
  </si>
  <si>
    <t>INSS DA 
EMPRESA</t>
  </si>
  <si>
    <t>ALBERT EINSTEIN</t>
  </si>
  <si>
    <t>THOMAS EDSON</t>
  </si>
  <si>
    <t>GEORGE LUCAS</t>
  </si>
  <si>
    <t>VALOR LÍQUIDO A PAGAR</t>
  </si>
  <si>
    <t>TOTAL DO PERÍODO</t>
  </si>
  <si>
    <t>Tabela de Alíquota do INSS</t>
  </si>
  <si>
    <t>Descontado do Autônomo</t>
  </si>
  <si>
    <t>Contribuição da Empresa</t>
  </si>
  <si>
    <t>RESUMO ANUAL DO PAGAMENTO DE RPA</t>
  </si>
  <si>
    <t>...</t>
  </si>
  <si>
    <t>TOTAL</t>
  </si>
  <si>
    <t>VALOR DOS 
SERVIÇOS</t>
  </si>
  <si>
    <t>VALOR LÍQUIDO 
PAGO</t>
  </si>
  <si>
    <t>Outubro</t>
  </si>
  <si>
    <t>GALILEU GALILEI</t>
  </si>
  <si>
    <t>FRANCIS BACON</t>
  </si>
  <si>
    <t>ISSAC NEWTON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</si>
</sst>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&quot;-&quot;00"/>
  </numFmts>
  <fonts count="7" x14ac:knownFonts="1"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b/>
      <sz val="12"/>
      <color theme="9"/>
      <name val="Arial"/>
      <family val="2"/>
    </font>
    <font>
      <sz val="16"/>
      <color rgb="FF7030A0"/>
      <name val="Arial Black"/>
      <family val="2"/>
    </font>
    <font>
      <sz val="16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14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horizontal="left" vertical="center"/>
    </xf>
    <xf numFmtId="4" fontId="1" fillId="2" borderId="1" xfId="0" applyNumberFormat="1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vertical="center"/>
    </xf>
    <xf numFmtId="0" fontId="1" fillId="2" borderId="0" xfId="0" applyFont="1" applyFill="1" applyAlignment="1">
      <alignment horizontal="left" vertical="center"/>
    </xf>
    <xf numFmtId="9" fontId="1" fillId="2" borderId="1" xfId="0" applyNumberFormat="1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/>
    </xf>
    <xf numFmtId="0" fontId="2" fillId="3" borderId="7" xfId="0" applyFont="1" applyFill="1" applyBorder="1" applyAlignment="1">
      <alignment horizontal="center" vertical="center"/>
    </xf>
    <xf numFmtId="4" fontId="1" fillId="2" borderId="7" xfId="0" applyNumberFormat="1" applyFont="1" applyFill="1" applyBorder="1" applyAlignment="1">
      <alignment vertical="center"/>
    </xf>
    <xf numFmtId="4" fontId="1" fillId="2" borderId="5" xfId="0" applyNumberFormat="1" applyFont="1" applyFill="1" applyBorder="1" applyAlignment="1">
      <alignment vertical="center"/>
    </xf>
    <xf numFmtId="4" fontId="1" fillId="2" borderId="8" xfId="0" applyNumberFormat="1" applyFont="1" applyFill="1" applyBorder="1" applyAlignment="1">
      <alignment vertical="center"/>
    </xf>
    <xf numFmtId="4" fontId="1" fillId="2" borderId="4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4AFF9-A412-402F-AFAA-A3863983FCBD}">
  <dimension ref="B2:H14"/>
  <sheetViews>
    <sheetView showGridLines="0" topLeftCell="C4" zoomScale="120" zoomScaleNormal="120" workbookViewId="0">
      <selection activeCell="H5" sqref="H5:H9"/>
    </sheetView>
  </sheetViews>
  <sheetFormatPr defaultColWidth="22.42578125" defaultRowHeight="24.75" customHeight="1" x14ac:dyDescent="0.25"/>
  <cols>
    <col min="1" max="16384" width="22.42578125" style="6"/>
  </cols>
  <sheetData>
    <row r="2" spans="2:8" ht="24.75" customHeight="1" x14ac:dyDescent="0.25">
      <c r="B2" s="35" t="s">
        <v>0</v>
      </c>
      <c r="C2" s="35"/>
      <c r="D2" s="35"/>
      <c r="E2" s="35"/>
      <c r="F2" s="35"/>
      <c r="G2" s="4" t="s">
        <v>1</v>
      </c>
      <c r="H2" s="4" t="s">
        <v>2</v>
      </c>
    </row>
    <row r="3" spans="2:8" ht="24.75" customHeight="1" x14ac:dyDescent="0.25">
      <c r="B3" s="35"/>
      <c r="C3" s="35"/>
      <c r="D3" s="35"/>
      <c r="E3" s="35"/>
      <c r="F3" s="35"/>
      <c r="G3" s="5" t="s">
        <v>3</v>
      </c>
      <c r="H3" s="5">
        <v>2018</v>
      </c>
    </row>
    <row r="4" spans="2:8" ht="24.75" customHeight="1" x14ac:dyDescent="0.25">
      <c r="B4" s="1" t="s">
        <v>4</v>
      </c>
      <c r="C4" s="1" t="s">
        <v>5</v>
      </c>
      <c r="D4" s="1" t="s">
        <v>6</v>
      </c>
      <c r="E4" s="3" t="s">
        <v>7</v>
      </c>
      <c r="F4" s="3" t="s">
        <v>9</v>
      </c>
      <c r="G4" s="3" t="s">
        <v>11</v>
      </c>
      <c r="H4" s="3" t="s">
        <v>15</v>
      </c>
    </row>
    <row r="5" spans="2:8" ht="24.75" customHeight="1" x14ac:dyDescent="0.25">
      <c r="B5" s="7">
        <v>43344</v>
      </c>
      <c r="C5" s="8" t="s">
        <v>12</v>
      </c>
      <c r="D5" s="9">
        <v>12357689000</v>
      </c>
      <c r="E5" s="10">
        <v>1200</v>
      </c>
      <c r="F5" s="10">
        <f>E5*$D$13</f>
        <v>132</v>
      </c>
      <c r="G5" s="10">
        <f>E5*$D$14</f>
        <v>240</v>
      </c>
      <c r="H5" s="10">
        <f>E5-F5</f>
        <v>1068</v>
      </c>
    </row>
    <row r="6" spans="2:8" ht="24.75" customHeight="1" x14ac:dyDescent="0.25">
      <c r="B6" s="7">
        <v>43344</v>
      </c>
      <c r="C6" s="8" t="s">
        <v>13</v>
      </c>
      <c r="D6" s="9">
        <v>89012346956</v>
      </c>
      <c r="E6" s="10">
        <v>955</v>
      </c>
      <c r="F6" s="10">
        <f t="shared" ref="F6:F9" si="0">E6*$D$13</f>
        <v>105.05</v>
      </c>
      <c r="G6" s="10">
        <f t="shared" ref="G6:G9" si="1">E6*$D$14</f>
        <v>191</v>
      </c>
      <c r="H6" s="10">
        <f t="shared" ref="H6:H9" si="2">E6-F6</f>
        <v>849.95</v>
      </c>
    </row>
    <row r="7" spans="2:8" ht="24.75" customHeight="1" x14ac:dyDescent="0.25">
      <c r="B7" s="7">
        <v>43348</v>
      </c>
      <c r="C7" s="8" t="s">
        <v>14</v>
      </c>
      <c r="D7" s="9">
        <v>34567812389</v>
      </c>
      <c r="E7" s="10">
        <v>345</v>
      </c>
      <c r="F7" s="10">
        <f t="shared" si="0"/>
        <v>37.950000000000003</v>
      </c>
      <c r="G7" s="10">
        <f t="shared" si="1"/>
        <v>69</v>
      </c>
      <c r="H7" s="10">
        <f t="shared" si="2"/>
        <v>307.05</v>
      </c>
    </row>
    <row r="8" spans="2:8" ht="24.75" customHeight="1" x14ac:dyDescent="0.25">
      <c r="B8" s="2"/>
      <c r="C8" s="2"/>
      <c r="D8" s="11"/>
      <c r="E8" s="10"/>
      <c r="F8" s="10">
        <f t="shared" si="0"/>
        <v>0</v>
      </c>
      <c r="G8" s="10">
        <f t="shared" si="1"/>
        <v>0</v>
      </c>
      <c r="H8" s="10">
        <f t="shared" si="2"/>
        <v>0</v>
      </c>
    </row>
    <row r="9" spans="2:8" ht="24.75" customHeight="1" x14ac:dyDescent="0.25">
      <c r="B9" s="2"/>
      <c r="C9" s="2"/>
      <c r="D9" s="11"/>
      <c r="E9" s="10"/>
      <c r="F9" s="10">
        <f t="shared" si="0"/>
        <v>0</v>
      </c>
      <c r="G9" s="10">
        <f t="shared" si="1"/>
        <v>0</v>
      </c>
      <c r="H9" s="10">
        <f t="shared" si="2"/>
        <v>0</v>
      </c>
    </row>
    <row r="10" spans="2:8" ht="24.75" customHeight="1" x14ac:dyDescent="0.25">
      <c r="B10" s="36" t="s">
        <v>16</v>
      </c>
      <c r="C10" s="36"/>
      <c r="D10" s="36"/>
      <c r="E10" s="12">
        <f>SUM(E5:E9)</f>
        <v>2500</v>
      </c>
      <c r="F10" s="12">
        <f t="shared" ref="F10:H10" si="3">SUM(F5:F9)</f>
        <v>275</v>
      </c>
      <c r="G10" s="12">
        <f t="shared" si="3"/>
        <v>500</v>
      </c>
      <c r="H10" s="12">
        <f t="shared" si="3"/>
        <v>2225</v>
      </c>
    </row>
    <row r="11" spans="2:8" ht="24.75" customHeight="1" x14ac:dyDescent="0.25">
      <c r="B11" s="13"/>
      <c r="C11" s="13"/>
    </row>
    <row r="12" spans="2:8" ht="24.75" customHeight="1" x14ac:dyDescent="0.25">
      <c r="B12" s="33" t="s">
        <v>17</v>
      </c>
      <c r="C12" s="33"/>
      <c r="D12" s="33"/>
    </row>
    <row r="13" spans="2:8" ht="24.75" customHeight="1" x14ac:dyDescent="0.25">
      <c r="B13" s="34" t="s">
        <v>18</v>
      </c>
      <c r="C13" s="34"/>
      <c r="D13" s="14">
        <v>0.11</v>
      </c>
    </row>
    <row r="14" spans="2:8" ht="24.75" customHeight="1" x14ac:dyDescent="0.25">
      <c r="B14" s="34" t="s">
        <v>19</v>
      </c>
      <c r="C14" s="34"/>
      <c r="D14" s="14">
        <v>0.2</v>
      </c>
    </row>
  </sheetData>
  <mergeCells count="5">
    <mergeCell ref="B12:D12"/>
    <mergeCell ref="B13:C13"/>
    <mergeCell ref="B14:C14"/>
    <mergeCell ref="B2:F3"/>
    <mergeCell ref="B10:D1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7C5B-6AA4-47A5-A65F-A97D5A2128AE}">
  <dimension ref="B2:H14"/>
  <sheetViews>
    <sheetView showGridLines="0" zoomScale="110" zoomScaleNormal="110" workbookViewId="0">
      <selection activeCell="C8" sqref="C8"/>
    </sheetView>
  </sheetViews>
  <sheetFormatPr defaultColWidth="22.42578125" defaultRowHeight="24.75" customHeight="1" x14ac:dyDescent="0.25"/>
  <cols>
    <col min="1" max="1" width="4.7109375" style="6" customWidth="1"/>
    <col min="2" max="16384" width="22.42578125" style="6"/>
  </cols>
  <sheetData>
    <row r="2" spans="2:8" ht="24.75" customHeight="1" x14ac:dyDescent="0.25">
      <c r="B2" s="35" t="s">
        <v>0</v>
      </c>
      <c r="C2" s="35"/>
      <c r="D2" s="35"/>
      <c r="E2" s="35"/>
      <c r="F2" s="35"/>
      <c r="G2" s="4" t="s">
        <v>1</v>
      </c>
      <c r="H2" s="4" t="s">
        <v>2</v>
      </c>
    </row>
    <row r="3" spans="2:8" ht="24.75" customHeight="1" x14ac:dyDescent="0.25">
      <c r="B3" s="35"/>
      <c r="C3" s="35"/>
      <c r="D3" s="35"/>
      <c r="E3" s="35"/>
      <c r="F3" s="35"/>
      <c r="G3" s="5" t="s">
        <v>25</v>
      </c>
      <c r="H3" s="5">
        <v>2018</v>
      </c>
    </row>
    <row r="4" spans="2:8" ht="24.75" customHeight="1" x14ac:dyDescent="0.25">
      <c r="B4" s="1" t="s">
        <v>4</v>
      </c>
      <c r="C4" s="1" t="s">
        <v>5</v>
      </c>
      <c r="D4" s="1" t="s">
        <v>6</v>
      </c>
      <c r="E4" s="3" t="s">
        <v>7</v>
      </c>
      <c r="F4" s="3" t="s">
        <v>9</v>
      </c>
      <c r="G4" s="3" t="s">
        <v>11</v>
      </c>
      <c r="H4" s="3" t="s">
        <v>15</v>
      </c>
    </row>
    <row r="5" spans="2:8" ht="24.75" customHeight="1" x14ac:dyDescent="0.25">
      <c r="B5" s="7">
        <v>43378</v>
      </c>
      <c r="C5" s="8" t="s">
        <v>26</v>
      </c>
      <c r="D5" s="9">
        <v>9876543212</v>
      </c>
      <c r="E5" s="10">
        <v>800</v>
      </c>
      <c r="F5" s="10">
        <f>E5*$D$13</f>
        <v>88</v>
      </c>
      <c r="G5" s="10">
        <f>E5*$D$14</f>
        <v>160</v>
      </c>
      <c r="H5" s="10">
        <f>E5-F5</f>
        <v>712</v>
      </c>
    </row>
    <row r="6" spans="2:8" ht="24.75" customHeight="1" x14ac:dyDescent="0.25">
      <c r="B6" s="7">
        <v>43384</v>
      </c>
      <c r="C6" s="8" t="s">
        <v>27</v>
      </c>
      <c r="D6" s="9">
        <v>13579134689</v>
      </c>
      <c r="E6" s="10">
        <v>250</v>
      </c>
      <c r="F6" s="10">
        <f t="shared" ref="F6:F9" si="0">E6*$D$13</f>
        <v>27.5</v>
      </c>
      <c r="G6" s="10">
        <f t="shared" ref="G6:G9" si="1">E6*$D$14</f>
        <v>50</v>
      </c>
      <c r="H6" s="10">
        <f t="shared" ref="H6:H9" si="2">E6-F6</f>
        <v>222.5</v>
      </c>
    </row>
    <row r="7" spans="2:8" ht="24.75" customHeight="1" x14ac:dyDescent="0.25">
      <c r="B7" s="7">
        <v>43390</v>
      </c>
      <c r="C7" s="8" t="s">
        <v>28</v>
      </c>
      <c r="D7" s="9">
        <v>34215675623</v>
      </c>
      <c r="E7" s="10">
        <v>1345</v>
      </c>
      <c r="F7" s="10">
        <f t="shared" si="0"/>
        <v>147.94999999999999</v>
      </c>
      <c r="G7" s="10">
        <f t="shared" si="1"/>
        <v>269</v>
      </c>
      <c r="H7" s="10">
        <f t="shared" si="2"/>
        <v>1197.05</v>
      </c>
    </row>
    <row r="8" spans="2:8" ht="24.75" customHeight="1" x14ac:dyDescent="0.25">
      <c r="B8" s="2"/>
      <c r="C8" s="2"/>
      <c r="D8" s="11"/>
      <c r="E8" s="10"/>
      <c r="F8" s="10">
        <f t="shared" si="0"/>
        <v>0</v>
      </c>
      <c r="G8" s="10">
        <f t="shared" si="1"/>
        <v>0</v>
      </c>
      <c r="H8" s="10">
        <f t="shared" si="2"/>
        <v>0</v>
      </c>
    </row>
    <row r="9" spans="2:8" ht="24.75" customHeight="1" x14ac:dyDescent="0.25">
      <c r="B9" s="2"/>
      <c r="C9" s="2"/>
      <c r="D9" s="11"/>
      <c r="E9" s="10"/>
      <c r="F9" s="10">
        <f t="shared" si="0"/>
        <v>0</v>
      </c>
      <c r="G9" s="10">
        <f t="shared" si="1"/>
        <v>0</v>
      </c>
      <c r="H9" s="10">
        <f t="shared" si="2"/>
        <v>0</v>
      </c>
    </row>
    <row r="10" spans="2:8" ht="24.75" customHeight="1" x14ac:dyDescent="0.25">
      <c r="B10" s="36" t="s">
        <v>16</v>
      </c>
      <c r="C10" s="36"/>
      <c r="D10" s="36"/>
      <c r="E10" s="12">
        <f>SUM(E5:E9)</f>
        <v>2395</v>
      </c>
      <c r="F10" s="12">
        <f t="shared" ref="F10:H10" si="3">SUM(F5:F9)</f>
        <v>263.45</v>
      </c>
      <c r="G10" s="12">
        <f t="shared" si="3"/>
        <v>479</v>
      </c>
      <c r="H10" s="12">
        <f t="shared" si="3"/>
        <v>2131.5500000000002</v>
      </c>
    </row>
    <row r="11" spans="2:8" ht="24.75" customHeight="1" x14ac:dyDescent="0.25">
      <c r="B11" s="13"/>
      <c r="C11" s="13"/>
    </row>
    <row r="12" spans="2:8" ht="24.75" customHeight="1" x14ac:dyDescent="0.25">
      <c r="B12" s="33" t="s">
        <v>17</v>
      </c>
      <c r="C12" s="33"/>
      <c r="D12" s="33"/>
    </row>
    <row r="13" spans="2:8" ht="24.75" customHeight="1" x14ac:dyDescent="0.25">
      <c r="B13" s="34" t="s">
        <v>18</v>
      </c>
      <c r="C13" s="34"/>
      <c r="D13" s="14">
        <v>0.11</v>
      </c>
    </row>
    <row r="14" spans="2:8" ht="24.75" customHeight="1" x14ac:dyDescent="0.25">
      <c r="B14" s="34" t="s">
        <v>19</v>
      </c>
      <c r="C14" s="34"/>
      <c r="D14" s="14">
        <v>0.2</v>
      </c>
    </row>
  </sheetData>
  <mergeCells count="5">
    <mergeCell ref="B2:F3"/>
    <mergeCell ref="B10:D10"/>
    <mergeCell ref="B12:D12"/>
    <mergeCell ref="B13:C13"/>
    <mergeCell ref="B14:C1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DFA00-A3DD-4408-A2B9-66B62C534483}">
  <dimension ref="A1:G12"/>
  <sheetViews>
    <sheetView showGridLines="0" tabSelected="1" topLeftCell="B1" zoomScale="130" zoomScaleNormal="130" workbookViewId="0">
      <selection activeCell="G1" sqref="G1:G1048576"/>
    </sheetView>
  </sheetViews>
  <sheetFormatPr defaultColWidth="0" defaultRowHeight="24.75" customHeight="1" zeroHeight="1" x14ac:dyDescent="0.25"/>
  <cols>
    <col min="1" max="1" width="13.28515625" style="15" hidden="1" customWidth="1"/>
    <col min="2" max="2" width="10.7109375" style="15" customWidth="1"/>
    <col min="3" max="3" width="18.7109375" style="15" customWidth="1"/>
    <col min="4" max="4" width="22.140625" style="15" customWidth="1"/>
    <col min="5" max="5" width="20.28515625" style="15" customWidth="1"/>
    <col min="6" max="6" width="22" style="15" customWidth="1"/>
    <col min="7" max="7" width="13.28515625" style="15" hidden="1" customWidth="1"/>
    <col min="8" max="16384" width="13.28515625" style="15" hidden="1"/>
  </cols>
  <sheetData>
    <row r="1" spans="1:7" ht="24.75" customHeight="1" x14ac:dyDescent="0.25">
      <c r="A1" s="22"/>
      <c r="B1" s="24"/>
      <c r="C1" s="24"/>
      <c r="D1" s="24"/>
      <c r="E1" s="24"/>
      <c r="F1" s="24"/>
      <c r="G1" s="16"/>
    </row>
    <row r="2" spans="1:7" ht="24.75" customHeight="1" x14ac:dyDescent="0.25">
      <c r="A2" s="23"/>
      <c r="B2" s="37" t="s">
        <v>20</v>
      </c>
      <c r="C2" s="38"/>
      <c r="D2" s="38"/>
      <c r="E2" s="38"/>
      <c r="F2" s="28" t="s">
        <v>2</v>
      </c>
      <c r="G2" s="16"/>
    </row>
    <row r="3" spans="1:7" ht="24.75" customHeight="1" x14ac:dyDescent="0.25">
      <c r="A3" s="23"/>
      <c r="B3" s="38"/>
      <c r="C3" s="38"/>
      <c r="D3" s="38"/>
      <c r="E3" s="38"/>
      <c r="F3" s="28">
        <v>2018</v>
      </c>
      <c r="G3" s="16"/>
    </row>
    <row r="4" spans="1:7" ht="41.25" customHeight="1" x14ac:dyDescent="0.25">
      <c r="A4" s="23"/>
      <c r="B4" s="25" t="s">
        <v>1</v>
      </c>
      <c r="C4" s="26" t="s">
        <v>23</v>
      </c>
      <c r="D4" s="27" t="s">
        <v>8</v>
      </c>
      <c r="E4" s="27" t="s">
        <v>10</v>
      </c>
      <c r="F4" s="26" t="s">
        <v>24</v>
      </c>
      <c r="G4" s="16"/>
    </row>
    <row r="5" spans="1:7" ht="24.75" customHeight="1" x14ac:dyDescent="0.25">
      <c r="A5" s="23"/>
      <c r="B5" s="18" t="s">
        <v>21</v>
      </c>
      <c r="C5" s="29"/>
      <c r="D5" s="29"/>
      <c r="E5" s="29"/>
      <c r="F5" s="29"/>
      <c r="G5" s="30"/>
    </row>
    <row r="6" spans="1:7" ht="24.75" customHeight="1" x14ac:dyDescent="0.25">
      <c r="A6" s="23"/>
      <c r="B6" s="18" t="s">
        <v>3</v>
      </c>
      <c r="C6" s="29">
        <f>'RPA-Set2018'!E10</f>
        <v>2500</v>
      </c>
      <c r="D6" s="29">
        <f>'RPA-Set2018'!F10</f>
        <v>275</v>
      </c>
      <c r="E6" s="29">
        <f>'RPA-Set2018'!G10</f>
        <v>500</v>
      </c>
      <c r="F6" s="29">
        <f>'RPA-Set2018'!H10</f>
        <v>2225</v>
      </c>
      <c r="G6" s="30"/>
    </row>
    <row r="7" spans="1:7" ht="24.75" customHeight="1" x14ac:dyDescent="0.25">
      <c r="A7" s="23"/>
      <c r="B7" s="18" t="s">
        <v>25</v>
      </c>
      <c r="C7" s="29">
        <f>'RPA-Out2018 '!E10</f>
        <v>2395</v>
      </c>
      <c r="D7" s="29">
        <f>'RPA-Out2018 '!F10</f>
        <v>263.45</v>
      </c>
      <c r="E7" s="29">
        <f>'RPA-Out2018 '!G10</f>
        <v>479</v>
      </c>
      <c r="F7" s="29">
        <f>'RPA-Out2018 '!H10</f>
        <v>2131.5500000000002</v>
      </c>
      <c r="G7" s="30"/>
    </row>
    <row r="8" spans="1:7" ht="24.75" customHeight="1" x14ac:dyDescent="0.25">
      <c r="A8" s="23"/>
      <c r="B8" s="18" t="s">
        <v>21</v>
      </c>
      <c r="C8" s="29"/>
      <c r="D8" s="29"/>
      <c r="E8" s="29"/>
      <c r="F8" s="29"/>
      <c r="G8" s="30"/>
    </row>
    <row r="9" spans="1:7" ht="24.75" customHeight="1" x14ac:dyDescent="0.25">
      <c r="A9" s="23"/>
      <c r="B9" s="18" t="s">
        <v>22</v>
      </c>
      <c r="C9" s="29">
        <f>SUM(C5:C8)</f>
        <v>4895</v>
      </c>
      <c r="D9" s="29">
        <f t="shared" ref="D9:F9" si="0">SUM(D5:D8)</f>
        <v>538.45000000000005</v>
      </c>
      <c r="E9" s="29">
        <f t="shared" si="0"/>
        <v>979</v>
      </c>
      <c r="F9" s="29">
        <f t="shared" si="0"/>
        <v>4356.55</v>
      </c>
      <c r="G9" s="30"/>
    </row>
    <row r="10" spans="1:7" ht="24.75" hidden="1" customHeight="1" x14ac:dyDescent="0.25">
      <c r="A10" s="19"/>
      <c r="B10" s="20"/>
      <c r="C10" s="31"/>
      <c r="D10" s="31"/>
      <c r="E10" s="31"/>
      <c r="F10" s="31"/>
      <c r="G10" s="32"/>
    </row>
    <row r="11" spans="1:7" ht="24.75" hidden="1" customHeight="1" x14ac:dyDescent="0.25">
      <c r="A11" s="21"/>
      <c r="B11" s="16"/>
    </row>
    <row r="12" spans="1:7" ht="24.75" hidden="1" customHeight="1" x14ac:dyDescent="0.25">
      <c r="A12" s="17"/>
    </row>
  </sheetData>
  <mergeCells count="1">
    <mergeCell ref="B2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RPA-Set2018</vt:lpstr>
      <vt:lpstr>RPA-Out2018 </vt:lpstr>
      <vt:lpstr>RPA-Ano2018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Glaydson Gonçalo</dc:creator>
  <cp:lastModifiedBy>Glaydson Gonçalo</cp:lastModifiedBy>
  <dcterms:created xsi:type="dcterms:W3CDTF">2024-03-18T17:17:10Z</dcterms:created>
  <dcterms:modified xsi:type="dcterms:W3CDTF">2024-03-18T23:46:47Z</dcterms:modified>
</cp:coreProperties>
</file>