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746637E2-28D9-4376-AF65-453ABDD504F9}" xr6:coauthVersionLast="47" xr6:coauthVersionMax="47" xr10:uidLastSave="{00000000-0000-0000-0000-000000000000}"/>
  <bookViews>
    <workbookView xWindow="-120" yWindow="-120" windowWidth="20730" windowHeight="11160" xr2:uid="{4430C8C5-1BA6-4289-86B7-BC19EE26AF37}"/>
  </bookViews>
  <sheets>
    <sheet name="Resumo do cenário" sheetId="2" r:id="rId1"/>
    <sheet name="Cenários" sheetId="1" r:id="rId2"/>
  </sheets>
  <definedNames>
    <definedName name="Preço_do_ingresso">Cenários!$C$7</definedName>
    <definedName name="Público_estimado">Cenários!$C$8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2" i="1" s="1"/>
  <c r="F11" i="1" l="1"/>
  <c r="F13" i="1" s="1"/>
</calcChain>
</file>

<file path=xl/sharedStrings.xml><?xml version="1.0" encoding="utf-8"?>
<sst xmlns="http://schemas.openxmlformats.org/spreadsheetml/2006/main" count="34" uniqueCount="31">
  <si>
    <t>GERENCIADOR DE CENÁRIOS</t>
  </si>
  <si>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</si>
  <si>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</si>
  <si>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</si>
  <si>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</si>
  <si>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</si>
  <si>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</si>
  <si>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</si>
  <si>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</si>
  <si>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</si>
  <si>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</si>
  <si>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</si>
  <si>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</si>
  <si>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</si>
  <si>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</si>
  <si>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</si>
  <si>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Preço_do_ingresso</t>
  </si>
  <si>
    <t>Público_estimado</t>
  </si>
  <si>
    <t>$F$13</t>
  </si>
  <si>
    <t>Preço Baixo, público baixo</t>
  </si>
  <si>
    <t>Criado por Glaydson Gonçalo em 25/03/2024</t>
  </si>
  <si>
    <t>Preço alto, público baixo</t>
  </si>
  <si>
    <t>Preço baixo, público alto</t>
  </si>
  <si>
    <t>Preçoalto, público alto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</si>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</sst>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Fill="1" applyBorder="1" applyAlignment="1"/>
    <xf numFmtId="40" fontId="0" fillId="0" borderId="0" xfId="0" applyNumberFormat="1" applyFill="1" applyBorder="1" applyAlignment="1"/>
    <xf numFmtId="1" fontId="0" fillId="0" borderId="0" xfId="0" applyNumberFormat="1" applyFill="1" applyBorder="1" applyAlignment="1"/>
    <xf numFmtId="40" fontId="0" fillId="0" borderId="5" xfId="0" applyNumberFormat="1" applyFill="1" applyBorder="1" applyAlignment="1"/>
    <xf numFmtId="0" fontId="5" fillId="3" borderId="6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40" fontId="0" fillId="5" borderId="0" xfId="0" applyNumberFormat="1" applyFill="1" applyBorder="1" applyAlignment="1"/>
    <xf numFmtId="1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FB73-6D94-45F8-868B-86EA138EB5E5}">
  <sheetPr>
    <outlinePr summaryBelow="0"/>
  </sheetPr>
  <dimension ref="B1:H12"/>
  <sheetViews>
    <sheetView showGridLines="0" tabSelected="1" workbookViewId="0"/>
  </sheetViews>
  <sheetFormatPr defaultRowHeight="15" outlineLevelRow="1" outlineLevelCol="1" x14ac:dyDescent="0.25"/>
  <cols>
    <col min="3" max="3" width="18" bestFit="1" customWidth="1"/>
    <col min="4" max="8" width="22.42578125" bestFit="1" customWidth="1" outlineLevel="1"/>
  </cols>
  <sheetData>
    <row r="1" spans="2:8" ht="15.75" thickBot="1" x14ac:dyDescent="0.3"/>
    <row r="2" spans="2:8" ht="15.75" x14ac:dyDescent="0.25">
      <c r="B2" s="22" t="s">
        <v>24</v>
      </c>
      <c r="C2" s="22"/>
      <c r="D2" s="27"/>
      <c r="E2" s="27"/>
      <c r="F2" s="27"/>
      <c r="G2" s="27"/>
      <c r="H2" s="27"/>
    </row>
    <row r="3" spans="2:8" ht="15.75" collapsed="1" x14ac:dyDescent="0.25">
      <c r="B3" s="21"/>
      <c r="C3" s="21"/>
      <c r="D3" s="28" t="s">
        <v>26</v>
      </c>
      <c r="E3" s="28" t="s">
        <v>19</v>
      </c>
      <c r="F3" s="28" t="s">
        <v>21</v>
      </c>
      <c r="G3" s="28" t="s">
        <v>22</v>
      </c>
      <c r="H3" s="28" t="s">
        <v>23</v>
      </c>
    </row>
    <row r="4" spans="2:8" ht="22.5" hidden="1" outlineLevel="1" x14ac:dyDescent="0.25">
      <c r="B4" s="24"/>
      <c r="C4" s="24"/>
      <c r="D4" s="17"/>
      <c r="E4" s="31" t="s">
        <v>20</v>
      </c>
      <c r="F4" s="31" t="s">
        <v>20</v>
      </c>
      <c r="G4" s="31" t="s">
        <v>20</v>
      </c>
      <c r="H4" s="31" t="s">
        <v>20</v>
      </c>
    </row>
    <row r="5" spans="2:8" x14ac:dyDescent="0.25">
      <c r="B5" s="25" t="s">
        <v>25</v>
      </c>
      <c r="C5" s="25"/>
      <c r="D5" s="23"/>
      <c r="E5" s="23"/>
      <c r="F5" s="23"/>
      <c r="G5" s="23"/>
      <c r="H5" s="23"/>
    </row>
    <row r="6" spans="2:8" outlineLevel="1" x14ac:dyDescent="0.25">
      <c r="B6" s="24"/>
      <c r="C6" s="24" t="s">
        <v>16</v>
      </c>
      <c r="D6" s="18">
        <v>190</v>
      </c>
      <c r="E6" s="29">
        <v>100</v>
      </c>
      <c r="F6" s="29">
        <v>190</v>
      </c>
      <c r="G6" s="29">
        <v>100</v>
      </c>
      <c r="H6" s="29">
        <v>190</v>
      </c>
    </row>
    <row r="7" spans="2:8" outlineLevel="1" x14ac:dyDescent="0.25">
      <c r="B7" s="24"/>
      <c r="C7" s="24" t="s">
        <v>17</v>
      </c>
      <c r="D7" s="19">
        <v>300</v>
      </c>
      <c r="E7" s="30">
        <v>100</v>
      </c>
      <c r="F7" s="30">
        <v>100</v>
      </c>
      <c r="G7" s="30">
        <v>300</v>
      </c>
      <c r="H7" s="30">
        <v>300</v>
      </c>
    </row>
    <row r="8" spans="2:8" x14ac:dyDescent="0.25">
      <c r="B8" s="25" t="s">
        <v>27</v>
      </c>
      <c r="C8" s="25"/>
      <c r="D8" s="23"/>
      <c r="E8" s="23"/>
      <c r="F8" s="23"/>
      <c r="G8" s="23"/>
      <c r="H8" s="23"/>
    </row>
    <row r="9" spans="2:8" ht="15.75" outlineLevel="1" thickBot="1" x14ac:dyDescent="0.3">
      <c r="B9" s="26"/>
      <c r="C9" s="26" t="s">
        <v>18</v>
      </c>
      <c r="D9" s="20">
        <v>25005</v>
      </c>
      <c r="E9" s="20">
        <v>-18950</v>
      </c>
      <c r="F9" s="20">
        <v>-10265</v>
      </c>
      <c r="G9" s="20">
        <v>-1050</v>
      </c>
      <c r="H9" s="20">
        <v>25005</v>
      </c>
    </row>
    <row r="10" spans="2:8" x14ac:dyDescent="0.25">
      <c r="B10" t="s">
        <v>28</v>
      </c>
    </row>
    <row r="11" spans="2:8" x14ac:dyDescent="0.25">
      <c r="B11" t="s">
        <v>29</v>
      </c>
    </row>
    <row r="12" spans="2:8" x14ac:dyDescent="0.25">
      <c r="B12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opLeftCell="A2" zoomScale="140" zoomScaleNormal="140" workbookViewId="0">
      <selection activeCell="F13" sqref="F13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14</v>
      </c>
      <c r="C1" s="16"/>
      <c r="F1" s="10"/>
    </row>
    <row r="3" spans="2:6" x14ac:dyDescent="0.25">
      <c r="B3" s="3" t="s">
        <v>0</v>
      </c>
    </row>
    <row r="4" spans="2:6" x14ac:dyDescent="0.25">
      <c r="B4" s="1" t="s">
        <v>2</v>
      </c>
    </row>
    <row r="6" spans="2:6" x14ac:dyDescent="0.25">
      <c r="B6" s="11" t="s">
        <v>15</v>
      </c>
      <c r="C6" s="15"/>
      <c r="E6" s="11" t="s">
        <v>4</v>
      </c>
      <c r="F6" s="12"/>
    </row>
    <row r="7" spans="2:6" ht="20.100000000000001" customHeight="1" x14ac:dyDescent="0.25">
      <c r="B7" s="4" t="s">
        <v>3</v>
      </c>
      <c r="C7" s="5">
        <v>190</v>
      </c>
      <c r="E7" s="13" t="s">
        <v>6</v>
      </c>
      <c r="F7" s="14" t="s">
        <v>7</v>
      </c>
    </row>
    <row r="8" spans="2:6" ht="20.100000000000001" customHeight="1" x14ac:dyDescent="0.25">
      <c r="B8" s="4" t="s">
        <v>1</v>
      </c>
      <c r="C8" s="6">
        <v>300</v>
      </c>
      <c r="E8" s="4" t="s">
        <v>5</v>
      </c>
      <c r="F8" s="5">
        <f>C7*C8</f>
        <v>57000</v>
      </c>
    </row>
    <row r="9" spans="2:6" ht="20.100000000000001" customHeight="1" x14ac:dyDescent="0.25">
      <c r="B9" s="4" t="s">
        <v>9</v>
      </c>
      <c r="C9" s="5">
        <v>25000</v>
      </c>
      <c r="E9" s="4" t="s">
        <v>8</v>
      </c>
      <c r="F9" s="5">
        <f>C9</f>
        <v>25000</v>
      </c>
    </row>
    <row r="10" spans="2:6" ht="20.100000000000001" customHeight="1" x14ac:dyDescent="0.25">
      <c r="E10" s="4" t="s">
        <v>10</v>
      </c>
      <c r="F10" s="5">
        <f>200*INT(C8/30)</f>
        <v>2000</v>
      </c>
    </row>
    <row r="11" spans="2:6" ht="20.100000000000001" customHeight="1" x14ac:dyDescent="0.25">
      <c r="E11" s="4" t="s">
        <v>11</v>
      </c>
      <c r="F11" s="5">
        <f>3000+(F8*1%)</f>
        <v>3570</v>
      </c>
    </row>
    <row r="12" spans="2:6" ht="20.100000000000001" customHeight="1" x14ac:dyDescent="0.25">
      <c r="E12" s="4" t="s">
        <v>12</v>
      </c>
      <c r="F12" s="5">
        <f>F8*2.5%</f>
        <v>1425</v>
      </c>
    </row>
    <row r="13" spans="2:6" ht="20.100000000000001" customHeight="1" x14ac:dyDescent="0.25">
      <c r="E13" s="7" t="s">
        <v>13</v>
      </c>
      <c r="F13" s="8">
        <f>F8-SUM(F9:F12)</f>
        <v>25005</v>
      </c>
    </row>
    <row r="14" spans="2:6" ht="20.100000000000001" customHeight="1" x14ac:dyDescent="0.25">
      <c r="F14" s="1"/>
    </row>
  </sheetData>
  <scenarios current="3" show="3" sqref="F13">
    <scenario name="Preço Baixo, público baixo" locked="1" count="2" user="Glaydson Gonçalo" comment="Criado por Glaydson Gonçalo em 25/03/2024">
      <inputCells r="C7" val="100" numFmtId="40"/>
      <inputCells r="C8" val="100" numFmtId="1"/>
    </scenario>
    <scenario name="Preço alto, público baixo" locked="1" count="2" user="Glaydson Gonçalo" comment="Criado por Glaydson Gonçalo em 25/03/2024">
      <inputCells r="C7" val="190" numFmtId="40"/>
      <inputCells r="C8" val="100" numFmtId="1"/>
    </scenario>
    <scenario name="Preço baixo, público alto" locked="1" count="2" user="Glaydson Gonçalo" comment="Criado por Glaydson Gonçalo em 25/03/2024">
      <inputCells r="C7" val="100" numFmtId="40"/>
      <inputCells r="C8" val="300" numFmtId="1"/>
    </scenario>
    <scenario name="Preçoalto, público alto" locked="1" count="2" user="Glaydson Gonçalo" comment="Criado por Glaydson Gonçalo em 25/03/2024">
      <inputCells r="C7" val="190" numFmtId="40"/>
      <inputCells r="C8" val="300" numFmtId="1"/>
    </scenario>
  </scenarios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 do cenário</vt:lpstr>
      <vt:lpstr>Cenários</vt:lpstr>
      <vt:lpstr>Preço_do_ingresso</vt:lpstr>
      <vt:lpstr>Público_estimado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2019-04-18T21:32:53Z</dcterms:created>
  <dcterms:modified xsi:type="dcterms:W3CDTF">2024-03-25T22:36:10Z</dcterms:modified>
</cp:coreProperties>
</file>