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.valdo\Uas_Comvis\"/>
    </mc:Choice>
  </mc:AlternateContent>
  <bookViews>
    <workbookView xWindow="0" yWindow="0" windowWidth="14380" windowHeight="4190"/>
  </bookViews>
  <sheets>
    <sheet name="results(1)" sheetId="1" r:id="rId1"/>
  </sheets>
  <calcPr calcId="162913"/>
</workbook>
</file>

<file path=xl/calcChain.xml><?xml version="1.0" encoding="utf-8"?>
<calcChain xmlns="http://schemas.openxmlformats.org/spreadsheetml/2006/main">
  <c r="C81" i="1" l="1"/>
  <c r="D179" i="1"/>
  <c r="C178" i="1"/>
  <c r="D145" i="1"/>
  <c r="C136" i="1"/>
  <c r="C90" i="1"/>
  <c r="D101" i="1"/>
  <c r="C92" i="1"/>
  <c r="D128" i="1"/>
  <c r="C97" i="1"/>
  <c r="D146" i="1"/>
  <c r="D159" i="1"/>
  <c r="D79" i="1"/>
  <c r="C179" i="1"/>
  <c r="D125" i="1"/>
  <c r="D178" i="1"/>
  <c r="C126" i="1"/>
  <c r="C105" i="1"/>
  <c r="D92" i="1"/>
  <c r="D141" i="1"/>
  <c r="C114" i="1"/>
  <c r="C118" i="1"/>
  <c r="C80" i="1"/>
  <c r="C128" i="1"/>
  <c r="D107" i="1"/>
  <c r="D149" i="1"/>
  <c r="D105" i="1"/>
  <c r="D81" i="1"/>
  <c r="C138" i="1"/>
  <c r="C94" i="1"/>
  <c r="C139" i="1"/>
  <c r="C77" i="1"/>
  <c r="C143" i="1"/>
  <c r="C101" i="1"/>
  <c r="C159" i="1"/>
  <c r="C110" i="1"/>
  <c r="C76" i="1"/>
  <c r="D139" i="1"/>
  <c r="C146" i="1"/>
  <c r="C70" i="1"/>
  <c r="D86" i="1"/>
  <c r="D110" i="1"/>
  <c r="D77" i="1"/>
  <c r="C151" i="1"/>
  <c r="C125" i="1"/>
  <c r="C153" i="1"/>
  <c r="C141" i="1"/>
  <c r="C127" i="1"/>
  <c r="C176" i="1"/>
  <c r="C86" i="1"/>
  <c r="D130" i="1"/>
  <c r="D118" i="1"/>
  <c r="D76" i="1"/>
  <c r="C186" i="1"/>
  <c r="C156" i="1"/>
  <c r="C189" i="1"/>
  <c r="C198" i="1"/>
  <c r="C145" i="1"/>
  <c r="D176" i="1"/>
  <c r="C79" i="1"/>
  <c r="D138" i="1"/>
  <c r="D71" i="1"/>
  <c r="C107" i="1"/>
  <c r="D198" i="1"/>
  <c r="C71" i="1"/>
  <c r="D143" i="1"/>
  <c r="D186" i="1"/>
  <c r="D150" i="1"/>
  <c r="D127" i="1"/>
  <c r="D126" i="1"/>
  <c r="D94" i="1"/>
  <c r="C172" i="1"/>
  <c r="D172" i="1"/>
  <c r="C130" i="1"/>
  <c r="D189" i="1"/>
  <c r="C87" i="1"/>
  <c r="D151" i="1"/>
  <c r="D97" i="1"/>
  <c r="D156" i="1"/>
  <c r="D114" i="1"/>
  <c r="D80" i="1"/>
  <c r="D87" i="1"/>
  <c r="D72" i="1"/>
  <c r="C67" i="1"/>
  <c r="D136" i="1"/>
  <c r="C149" i="1"/>
  <c r="C150" i="1"/>
  <c r="C72" i="1"/>
  <c r="D153" i="1"/>
  <c r="D90" i="1"/>
  <c r="D70" i="1"/>
  <c r="F2" i="1" l="1"/>
  <c r="F3" i="1"/>
</calcChain>
</file>

<file path=xl/sharedStrings.xml><?xml version="1.0" encoding="utf-8"?>
<sst xmlns="http://schemas.openxmlformats.org/spreadsheetml/2006/main" count="690" uniqueCount="537">
  <si>
    <t>image</t>
  </si>
  <si>
    <t>ground_truth</t>
  </si>
  <si>
    <t>prediction</t>
  </si>
  <si>
    <t>CER_score</t>
  </si>
  <si>
    <t>inference_time</t>
  </si>
  <si>
    <t>test001_1.jpg</t>
  </si>
  <si>
    <t>B9140BCD</t>
  </si>
  <si>
    <t>BCD9140</t>
  </si>
  <si>
    <t>test001_2.jpg</t>
  </si>
  <si>
    <t>B2407UZO</t>
  </si>
  <si>
    <t>test001_3.jpg</t>
  </si>
  <si>
    <t>B2842PKM</t>
  </si>
  <si>
    <t>test002_1.jpg</t>
  </si>
  <si>
    <t>BG1352AE</t>
  </si>
  <si>
    <t>G1352AE</t>
  </si>
  <si>
    <t>test003_1.jpg</t>
  </si>
  <si>
    <t>B2634UZF</t>
  </si>
  <si>
    <t>test003_2.jpg</t>
  </si>
  <si>
    <t>B1995JVK</t>
  </si>
  <si>
    <t>B195JVK</t>
  </si>
  <si>
    <t>test004_1.jpg</t>
  </si>
  <si>
    <t>B9062VEH</t>
  </si>
  <si>
    <t>test005_1.jpg</t>
  </si>
  <si>
    <t>DD8798KM</t>
  </si>
  <si>
    <t>test006_1.jpg</t>
  </si>
  <si>
    <t>T1329KC</t>
  </si>
  <si>
    <t>test007_1.jpg</t>
  </si>
  <si>
    <t>AD8865EE</t>
  </si>
  <si>
    <t>test008_1.jpg</t>
  </si>
  <si>
    <t>DK1157AAB</t>
  </si>
  <si>
    <t>test008_2.jpg</t>
  </si>
  <si>
    <t>AA1997FE</t>
  </si>
  <si>
    <t>A1997FE</t>
  </si>
  <si>
    <t>test009_1.jpg</t>
  </si>
  <si>
    <t>H8518NA</t>
  </si>
  <si>
    <t>test009_2.jpg</t>
  </si>
  <si>
    <t>K1649GB</t>
  </si>
  <si>
    <t>KX1649</t>
  </si>
  <si>
    <t>test010_1.jpg</t>
  </si>
  <si>
    <t>B9416PCN</t>
  </si>
  <si>
    <t>test010_2.jpg</t>
  </si>
  <si>
    <t>H1147UY</t>
  </si>
  <si>
    <t>test011_1.jpg</t>
  </si>
  <si>
    <t>H1691IL</t>
  </si>
  <si>
    <t>test011_2.jpg</t>
  </si>
  <si>
    <t>B9374RI</t>
  </si>
  <si>
    <t>B9371L</t>
  </si>
  <si>
    <t>test011_3.jpg</t>
  </si>
  <si>
    <t>D1204AIG</t>
  </si>
  <si>
    <t>AIG1204AIG</t>
  </si>
  <si>
    <t>test012_1.jpg</t>
  </si>
  <si>
    <t>E1887BA</t>
  </si>
  <si>
    <t>test013_1.jpg</t>
  </si>
  <si>
    <t>B1439UZP</t>
  </si>
  <si>
    <t>test013_2.jpg</t>
  </si>
  <si>
    <t>B1128WOS</t>
  </si>
  <si>
    <t>test014_1.jpg</t>
  </si>
  <si>
    <t>B1388DFX</t>
  </si>
  <si>
    <t>test015_1.jpg</t>
  </si>
  <si>
    <t>AD1798BT</t>
  </si>
  <si>
    <t>AD1798</t>
  </si>
  <si>
    <t>test016_1.jpg</t>
  </si>
  <si>
    <t>E1517DQ</t>
  </si>
  <si>
    <t>test017_1.jpg</t>
  </si>
  <si>
    <t>AD8982FS</t>
  </si>
  <si>
    <t>test018_1.jpg</t>
  </si>
  <si>
    <t>L7603UA</t>
  </si>
  <si>
    <t>test019_1.jpg</t>
  </si>
  <si>
    <t>AD7HS</t>
  </si>
  <si>
    <t>test019_2.jpg</t>
  </si>
  <si>
    <t>B1959WYK</t>
  </si>
  <si>
    <t>test020_1.jpg</t>
  </si>
  <si>
    <t>AG8634EK</t>
  </si>
  <si>
    <t>test020_2.jpg</t>
  </si>
  <si>
    <t>AD1329PY</t>
  </si>
  <si>
    <t>AD1328PY</t>
  </si>
  <si>
    <t>test021_1.jpg</t>
  </si>
  <si>
    <t>BA1709DW</t>
  </si>
  <si>
    <t>test021_2.jpg</t>
  </si>
  <si>
    <t>W1236VZ</t>
  </si>
  <si>
    <t>test022_1.jpg</t>
  </si>
  <si>
    <t>W1825OZ</t>
  </si>
  <si>
    <t>W1825</t>
  </si>
  <si>
    <t>test022_2.jpg</t>
  </si>
  <si>
    <t>L1202UE</t>
  </si>
  <si>
    <t>test022_3.jpg</t>
  </si>
  <si>
    <t>L3823IB</t>
  </si>
  <si>
    <t>L3823</t>
  </si>
  <si>
    <t>test023_1.jpg</t>
  </si>
  <si>
    <t>B1730JLO</t>
  </si>
  <si>
    <t>B1730JL</t>
  </si>
  <si>
    <t>test024_1.jpg</t>
  </si>
  <si>
    <t>B2964TRU</t>
  </si>
  <si>
    <t>B296T</t>
  </si>
  <si>
    <t>test025_1.jpg</t>
  </si>
  <si>
    <t>S5585LP</t>
  </si>
  <si>
    <t>test025_2.jpg</t>
  </si>
  <si>
    <t>L2858RR</t>
  </si>
  <si>
    <t>test025_3.jpg</t>
  </si>
  <si>
    <t>W1185ZO</t>
  </si>
  <si>
    <t>W185</t>
  </si>
  <si>
    <t>test025_4.jpg</t>
  </si>
  <si>
    <t>9840VU</t>
  </si>
  <si>
    <t>test026_1.jpg</t>
  </si>
  <si>
    <t>N9652DF</t>
  </si>
  <si>
    <t>DE9652</t>
  </si>
  <si>
    <t>test026_2.jpg</t>
  </si>
  <si>
    <t>L3836ZX</t>
  </si>
  <si>
    <t>test027_1.jpg</t>
  </si>
  <si>
    <t>N1905IG</t>
  </si>
  <si>
    <t>test027_2.jpg</t>
  </si>
  <si>
    <t>B1109CLR</t>
  </si>
  <si>
    <t>B1109</t>
  </si>
  <si>
    <t>test027_3.jpg</t>
  </si>
  <si>
    <t>L1840AA</t>
  </si>
  <si>
    <t>test028_1.jpg</t>
  </si>
  <si>
    <t>L1438EO</t>
  </si>
  <si>
    <t>test028_2.jpg</t>
  </si>
  <si>
    <t>L1436AAA</t>
  </si>
  <si>
    <t>test029_1.jpg</t>
  </si>
  <si>
    <t>W1518WF</t>
  </si>
  <si>
    <t>test029_2.jpg</t>
  </si>
  <si>
    <t>G1986N</t>
  </si>
  <si>
    <t>test029_3.jpg</t>
  </si>
  <si>
    <t>L1588OO</t>
  </si>
  <si>
    <t>test029_4.jpg</t>
  </si>
  <si>
    <t>test030_1.jpg</t>
  </si>
  <si>
    <t>S8062NF</t>
  </si>
  <si>
    <t>test030_2.jpg</t>
  </si>
  <si>
    <t>G1894TE</t>
  </si>
  <si>
    <t>test031_1.jpg</t>
  </si>
  <si>
    <t>L1560JQ</t>
  </si>
  <si>
    <t>test031_2.jpg</t>
  </si>
  <si>
    <t>L1568QO</t>
  </si>
  <si>
    <t>L1688</t>
  </si>
  <si>
    <t>test031_3.jpg</t>
  </si>
  <si>
    <t>L1932AAZ</t>
  </si>
  <si>
    <t>test032_1.jpg</t>
  </si>
  <si>
    <t>B2754SKY</t>
  </si>
  <si>
    <t>B2734SKY</t>
  </si>
  <si>
    <t>test032_2.jpg</t>
  </si>
  <si>
    <t>W1192K</t>
  </si>
  <si>
    <t>W192</t>
  </si>
  <si>
    <t>test033_1.jpg</t>
  </si>
  <si>
    <t>L4561VK</t>
  </si>
  <si>
    <t>test033_2.jpg</t>
  </si>
  <si>
    <t>L2693GA</t>
  </si>
  <si>
    <t>L2693CA</t>
  </si>
  <si>
    <t>test033_3.jpg</t>
  </si>
  <si>
    <t>W9847G</t>
  </si>
  <si>
    <t>test033_4.jpg</t>
  </si>
  <si>
    <t>L1762ABJ</t>
  </si>
  <si>
    <t>test034_1.jpg</t>
  </si>
  <si>
    <t>L1811SU</t>
  </si>
  <si>
    <t>test034_2.jpg</t>
  </si>
  <si>
    <t>W1167VO</t>
  </si>
  <si>
    <t>test034_3.jpg</t>
  </si>
  <si>
    <t>S6131OCF</t>
  </si>
  <si>
    <t>S6131LOC</t>
  </si>
  <si>
    <t>test034_4.jpg</t>
  </si>
  <si>
    <t>L2570AAD</t>
  </si>
  <si>
    <t>L2570</t>
  </si>
  <si>
    <t>test035_1.jpg</t>
  </si>
  <si>
    <t>L9643NN</t>
  </si>
  <si>
    <t>test035_2.jpg</t>
  </si>
  <si>
    <t>L5247GI</t>
  </si>
  <si>
    <t>test035_3.jpg</t>
  </si>
  <si>
    <t>L2498AAM</t>
  </si>
  <si>
    <t>test035_4.jpg</t>
  </si>
  <si>
    <t>W1696YO</t>
  </si>
  <si>
    <t>test036_1.jpg</t>
  </si>
  <si>
    <t>B1231JJA</t>
  </si>
  <si>
    <t>B1231JA</t>
  </si>
  <si>
    <t>test036_2.jpg</t>
  </si>
  <si>
    <t>B1618UAE</t>
  </si>
  <si>
    <t>test037_1.jpg</t>
  </si>
  <si>
    <t>L1775VO</t>
  </si>
  <si>
    <t>test037_2.jpg</t>
  </si>
  <si>
    <t>L300RX</t>
  </si>
  <si>
    <t>test037_3.jpg</t>
  </si>
  <si>
    <t>L1879VG</t>
  </si>
  <si>
    <t>L1879VC</t>
  </si>
  <si>
    <t>test038_1.jpg</t>
  </si>
  <si>
    <t>D1523YCN</t>
  </si>
  <si>
    <t>test038_2.jpg</t>
  </si>
  <si>
    <t>L1877ACU</t>
  </si>
  <si>
    <t>test039_1.jpg</t>
  </si>
  <si>
    <t>L1069VK</t>
  </si>
  <si>
    <t>test040_1.jpg</t>
  </si>
  <si>
    <t>S1595LL</t>
  </si>
  <si>
    <t>S1595L</t>
  </si>
  <si>
    <t>test041_1.jpg</t>
  </si>
  <si>
    <t>B1231JAJ</t>
  </si>
  <si>
    <t>test042_1.jpg</t>
  </si>
  <si>
    <t>AD1174SF</t>
  </si>
  <si>
    <t>test043_1.jpg</t>
  </si>
  <si>
    <t>W1898YW</t>
  </si>
  <si>
    <t>W1898YU</t>
  </si>
  <si>
    <t>test043_2.jpg</t>
  </si>
  <si>
    <t>W1470PG</t>
  </si>
  <si>
    <t>test044_1.jpg</t>
  </si>
  <si>
    <t>L1930KF</t>
  </si>
  <si>
    <t>test044_2.jpg</t>
  </si>
  <si>
    <t>N1004HE</t>
  </si>
  <si>
    <t>test045_1.jpg</t>
  </si>
  <si>
    <t>S1347LJ</t>
  </si>
  <si>
    <t>LS1347LJ</t>
  </si>
  <si>
    <t>test046_1.jpg</t>
  </si>
  <si>
    <t>L1470ABK</t>
  </si>
  <si>
    <t>test046_2.jpg</t>
  </si>
  <si>
    <t>L1265MX</t>
  </si>
  <si>
    <t>test047_1.jpg</t>
  </si>
  <si>
    <t>N1524SY</t>
  </si>
  <si>
    <t>test047_2.jpg</t>
  </si>
  <si>
    <t>L1678ACE</t>
  </si>
  <si>
    <t>ACE1678</t>
  </si>
  <si>
    <t>test048_1.jpg</t>
  </si>
  <si>
    <t>L9316BC</t>
  </si>
  <si>
    <t>test048_2.jpg</t>
  </si>
  <si>
    <t>W1838AY</t>
  </si>
  <si>
    <t>AY1838</t>
  </si>
  <si>
    <t>test049_1.jpg</t>
  </si>
  <si>
    <t>N1376DE</t>
  </si>
  <si>
    <t>N1376DEF</t>
  </si>
  <si>
    <t>test049_2.jpg</t>
  </si>
  <si>
    <t>N79AP</t>
  </si>
  <si>
    <t>test050_1.jpg</t>
  </si>
  <si>
    <t>L1265OF</t>
  </si>
  <si>
    <t>test050_2.jpg</t>
  </si>
  <si>
    <t>N1095G</t>
  </si>
  <si>
    <t>N1095</t>
  </si>
  <si>
    <t>test051_1.jpg</t>
  </si>
  <si>
    <t>N1718HC</t>
  </si>
  <si>
    <t>test052_1.jpg</t>
  </si>
  <si>
    <t>N6497KS</t>
  </si>
  <si>
    <t>test052_2.jpg</t>
  </si>
  <si>
    <t>N5235ABX</t>
  </si>
  <si>
    <t>test052_3.jpg</t>
  </si>
  <si>
    <t>N4980KJ</t>
  </si>
  <si>
    <t>test053_1.jpg</t>
  </si>
  <si>
    <t>N1365AAO</t>
  </si>
  <si>
    <t>N1365</t>
  </si>
  <si>
    <t>test054_1.jpg</t>
  </si>
  <si>
    <t>N1077AAK</t>
  </si>
  <si>
    <t>test054_2.jpg</t>
  </si>
  <si>
    <t>N1084AAO</t>
  </si>
  <si>
    <t>N1084AAD</t>
  </si>
  <si>
    <t>test055_1.jpg</t>
  </si>
  <si>
    <t>N1610KS</t>
  </si>
  <si>
    <t>test056_1.jpg</t>
  </si>
  <si>
    <t>N924CIA</t>
  </si>
  <si>
    <t>test056_2.jpg</t>
  </si>
  <si>
    <t>N1623HB</t>
  </si>
  <si>
    <t>HB1623</t>
  </si>
  <si>
    <t>test056_3.jpg</t>
  </si>
  <si>
    <t>L1430HF</t>
  </si>
  <si>
    <t>test057_1.jpg</t>
  </si>
  <si>
    <t>N1342T</t>
  </si>
  <si>
    <t>T1342</t>
  </si>
  <si>
    <t>test057_2.jpg</t>
  </si>
  <si>
    <t>N4145AB</t>
  </si>
  <si>
    <t>N415A</t>
  </si>
  <si>
    <t>test057_3.jpg</t>
  </si>
  <si>
    <t>N1396AAH</t>
  </si>
  <si>
    <t>test058_1.jpg</t>
  </si>
  <si>
    <t>N3153ACB</t>
  </si>
  <si>
    <t>test058_2.jpg</t>
  </si>
  <si>
    <t>N5829KJ</t>
  </si>
  <si>
    <t>N5029</t>
  </si>
  <si>
    <t>test058_3.jpg</t>
  </si>
  <si>
    <t>N1780JL</t>
  </si>
  <si>
    <t>test059_1.jpg</t>
  </si>
  <si>
    <t>W8774PA</t>
  </si>
  <si>
    <t>test059_2.jpg</t>
  </si>
  <si>
    <t>B9162FXU</t>
  </si>
  <si>
    <t>test060_1.jpg</t>
  </si>
  <si>
    <t>L1846JE</t>
  </si>
  <si>
    <t>test060_2.jpg</t>
  </si>
  <si>
    <t>M1457ITA</t>
  </si>
  <si>
    <t>M1467TA</t>
  </si>
  <si>
    <t>test061_1.jpg</t>
  </si>
  <si>
    <t>AA1971KJ</t>
  </si>
  <si>
    <t>KJ1971</t>
  </si>
  <si>
    <t>test061_2.jpg</t>
  </si>
  <si>
    <t>BD1146DH</t>
  </si>
  <si>
    <t>DD1146DH</t>
  </si>
  <si>
    <t>test062_1.jpg</t>
  </si>
  <si>
    <t>B9654PEU</t>
  </si>
  <si>
    <t>B965</t>
  </si>
  <si>
    <t>test062_2.jpg</t>
  </si>
  <si>
    <t>AE7244S</t>
  </si>
  <si>
    <t>AE7124S</t>
  </si>
  <si>
    <t>test063_1.jpg</t>
  </si>
  <si>
    <t>S1208BI</t>
  </si>
  <si>
    <t>test064_1.jpg</t>
  </si>
  <si>
    <t>AE8137G</t>
  </si>
  <si>
    <t>test065_1.jpg</t>
  </si>
  <si>
    <t>H1706SW</t>
  </si>
  <si>
    <t>test066_1.jpg</t>
  </si>
  <si>
    <t>T1220HS</t>
  </si>
  <si>
    <t>test066_2.jpg</t>
  </si>
  <si>
    <t>H1790ZY</t>
  </si>
  <si>
    <t>HY1790ZY</t>
  </si>
  <si>
    <t>test067_1.jpg</t>
  </si>
  <si>
    <t>L1855BR</t>
  </si>
  <si>
    <t>test067_2.jpg</t>
  </si>
  <si>
    <t>AB1274EV</t>
  </si>
  <si>
    <t>test068_1.jpg</t>
  </si>
  <si>
    <t>B2310UZS</t>
  </si>
  <si>
    <t>B2310</t>
  </si>
  <si>
    <t>test068_2.jpg</t>
  </si>
  <si>
    <t>G1264CM</t>
  </si>
  <si>
    <t>C1264</t>
  </si>
  <si>
    <t>test069_1.jpg</t>
  </si>
  <si>
    <t>AA1138AK</t>
  </si>
  <si>
    <t>A138AK</t>
  </si>
  <si>
    <t>test070_1.jpg</t>
  </si>
  <si>
    <t>B2160TOB</t>
  </si>
  <si>
    <t>test070_2.jpg</t>
  </si>
  <si>
    <t>B2597BYK</t>
  </si>
  <si>
    <t>test071_1.jpg</t>
  </si>
  <si>
    <t>G9545AG</t>
  </si>
  <si>
    <t>G954</t>
  </si>
  <si>
    <t>test072_1.jpg</t>
  </si>
  <si>
    <t>BG1870IB</t>
  </si>
  <si>
    <t>test073_1.jpg</t>
  </si>
  <si>
    <t>T1187HB</t>
  </si>
  <si>
    <t>test073_2.jpg</t>
  </si>
  <si>
    <t>A1330FP</t>
  </si>
  <si>
    <t>test074_1.jpg</t>
  </si>
  <si>
    <t>G1368GE</t>
  </si>
  <si>
    <t>test074_2.jpg</t>
  </si>
  <si>
    <t>B1081CMR</t>
  </si>
  <si>
    <t>test075_1.jpg</t>
  </si>
  <si>
    <t>G2474XZ</t>
  </si>
  <si>
    <t>test075_2.jpg</t>
  </si>
  <si>
    <t>G9173BP</t>
  </si>
  <si>
    <t>test075_3.jpg</t>
  </si>
  <si>
    <t>7066OF</t>
  </si>
  <si>
    <t>test076_1.jpg</t>
  </si>
  <si>
    <t>G2151ASF</t>
  </si>
  <si>
    <t>test076_2.jpg</t>
  </si>
  <si>
    <t>E500MA</t>
  </si>
  <si>
    <t>test076_3.jpg</t>
  </si>
  <si>
    <t>G4689SN</t>
  </si>
  <si>
    <t>G6809S</t>
  </si>
  <si>
    <t>test077_1.jpg</t>
  </si>
  <si>
    <t>G1754QZ</t>
  </si>
  <si>
    <t>test078_1.jpg</t>
  </si>
  <si>
    <t>H1413DH</t>
  </si>
  <si>
    <t>test079_1.jpg</t>
  </si>
  <si>
    <t>T1688GY</t>
  </si>
  <si>
    <t>test079_2.jpg</t>
  </si>
  <si>
    <t>A1260AJ</t>
  </si>
  <si>
    <t>AJC126C</t>
  </si>
  <si>
    <t>test080_1.jpg</t>
  </si>
  <si>
    <t>D77HSB</t>
  </si>
  <si>
    <t>test080_2.jpg</t>
  </si>
  <si>
    <t>B1861TOI</t>
  </si>
  <si>
    <t>B1861YTU</t>
  </si>
  <si>
    <t>test080_3.jpg</t>
  </si>
  <si>
    <t>D1160ADE</t>
  </si>
  <si>
    <t>ADE160</t>
  </si>
  <si>
    <t>test081_1.jpg</t>
  </si>
  <si>
    <t>F8097BD</t>
  </si>
  <si>
    <t>test081_2.jpg</t>
  </si>
  <si>
    <t>F1992AM</t>
  </si>
  <si>
    <t>F1982</t>
  </si>
  <si>
    <t>test082_1.jpg</t>
  </si>
  <si>
    <t>E1824YZ</t>
  </si>
  <si>
    <t>test082_2.jpg</t>
  </si>
  <si>
    <t>B9093UEX</t>
  </si>
  <si>
    <t>test083_1.jpg</t>
  </si>
  <si>
    <t>F5052AAE</t>
  </si>
  <si>
    <t>test083_2.jpg</t>
  </si>
  <si>
    <t>F5452CQ</t>
  </si>
  <si>
    <t>F5452CO</t>
  </si>
  <si>
    <t>test084_1.jpg</t>
  </si>
  <si>
    <t>B1158PYP</t>
  </si>
  <si>
    <t>B1168PYP</t>
  </si>
  <si>
    <t>test084_2.jpg</t>
  </si>
  <si>
    <t>B1242VOY</t>
  </si>
  <si>
    <t>B1234VOY</t>
  </si>
  <si>
    <t>test085_1.jpg</t>
  </si>
  <si>
    <t>B1315KIF</t>
  </si>
  <si>
    <t>test085_2.jpg</t>
  </si>
  <si>
    <t>B2938FVJ</t>
  </si>
  <si>
    <t>test085_3.jpg</t>
  </si>
  <si>
    <t>B2560SKZ</t>
  </si>
  <si>
    <t>test086_1.jpg</t>
  </si>
  <si>
    <t>B1291NOJ</t>
  </si>
  <si>
    <t>B1291NJ</t>
  </si>
  <si>
    <t>test086_2.jpg</t>
  </si>
  <si>
    <t>B1556NRC</t>
  </si>
  <si>
    <t>B1566NRC</t>
  </si>
  <si>
    <t>test087_1.jpg</t>
  </si>
  <si>
    <t>B6823WXR</t>
  </si>
  <si>
    <t>test087_2.jpg</t>
  </si>
  <si>
    <t>B6317NXK</t>
  </si>
  <si>
    <t>test087_3.jpg</t>
  </si>
  <si>
    <t>F2215FCQ</t>
  </si>
  <si>
    <t>F215FCO</t>
  </si>
  <si>
    <t>test087_4.jpg</t>
  </si>
  <si>
    <t>4039NHR</t>
  </si>
  <si>
    <t>test088_1.jpg</t>
  </si>
  <si>
    <t>B2190TYB</t>
  </si>
  <si>
    <t>test088_2.jpg</t>
  </si>
  <si>
    <t>B1902VKA</t>
  </si>
  <si>
    <t>test089_1.jpg</t>
  </si>
  <si>
    <t>D8609N</t>
  </si>
  <si>
    <t>D8609</t>
  </si>
  <si>
    <t>test089_2.jpg</t>
  </si>
  <si>
    <t>A8406ZE</t>
  </si>
  <si>
    <t>test089_3.jpg</t>
  </si>
  <si>
    <t>B1246KRK</t>
  </si>
  <si>
    <t>B126KRK</t>
  </si>
  <si>
    <t>test090_1.jpg</t>
  </si>
  <si>
    <t>T9314E</t>
  </si>
  <si>
    <t>test090_2.jpg</t>
  </si>
  <si>
    <t>N9579U</t>
  </si>
  <si>
    <t>test091_1.jpg</t>
  </si>
  <si>
    <t>B2910KZW</t>
  </si>
  <si>
    <t>test091_2.jpg</t>
  </si>
  <si>
    <t>B9721KXV</t>
  </si>
  <si>
    <t>B9721</t>
  </si>
  <si>
    <t>test092_1.jpg</t>
  </si>
  <si>
    <t>B1104AAA</t>
  </si>
  <si>
    <t>B1104AA</t>
  </si>
  <si>
    <t>test092_2.jpg</t>
  </si>
  <si>
    <t>T1579FN</t>
  </si>
  <si>
    <t>T1679FN</t>
  </si>
  <si>
    <t>test092_3.jpg</t>
  </si>
  <si>
    <t>B2346POC</t>
  </si>
  <si>
    <t>B236POC</t>
  </si>
  <si>
    <t>test093_1.jpg</t>
  </si>
  <si>
    <t>B2026BIU</t>
  </si>
  <si>
    <t>B2026BLU</t>
  </si>
  <si>
    <t>test094_1.jpg</t>
  </si>
  <si>
    <t>G1255EJ</t>
  </si>
  <si>
    <t>test095_1.jpg</t>
  </si>
  <si>
    <t>B1201KAD</t>
  </si>
  <si>
    <t>test095_2.jpg</t>
  </si>
  <si>
    <t>B2310JUK</t>
  </si>
  <si>
    <t>test095_3.jpg</t>
  </si>
  <si>
    <t>B28YHH</t>
  </si>
  <si>
    <t>test096_1.jpg</t>
  </si>
  <si>
    <t>B1354COJ</t>
  </si>
  <si>
    <t>B1354CJ</t>
  </si>
  <si>
    <t>test096_2.jpg</t>
  </si>
  <si>
    <t>B1502NRO</t>
  </si>
  <si>
    <t>test097_1.jpg</t>
  </si>
  <si>
    <t>B1650NOG</t>
  </si>
  <si>
    <t>B1650NGO</t>
  </si>
  <si>
    <t>test097_2.jpg</t>
  </si>
  <si>
    <t>B6354SVL</t>
  </si>
  <si>
    <t>B6354</t>
  </si>
  <si>
    <t>test098_1.jpg</t>
  </si>
  <si>
    <t>B1779DOB</t>
  </si>
  <si>
    <t>B179DDB</t>
  </si>
  <si>
    <t>test099_1.jpg</t>
  </si>
  <si>
    <t>B2017PBQ</t>
  </si>
  <si>
    <t>QB2017</t>
  </si>
  <si>
    <t>test099_2.jpg</t>
  </si>
  <si>
    <t>B1892WZT</t>
  </si>
  <si>
    <t>B1892WT</t>
  </si>
  <si>
    <t>test100_1.jpg</t>
  </si>
  <si>
    <t>B1071PRG</t>
  </si>
  <si>
    <t>B1071PRC</t>
  </si>
  <si>
    <t>test100_2.jpg</t>
  </si>
  <si>
    <t>B2134PZJ</t>
  </si>
  <si>
    <t>B2767</t>
  </si>
  <si>
    <t>CER = (3 + 2 + 0) / 8</t>
  </si>
  <si>
    <t>B26353</t>
  </si>
  <si>
    <t>DDD7989</t>
  </si>
  <si>
    <t>AD8869</t>
  </si>
  <si>
    <t>DKL1157</t>
  </si>
  <si>
    <t>H8</t>
  </si>
  <si>
    <t>B9167PEN</t>
  </si>
  <si>
    <t>H11217</t>
  </si>
  <si>
    <t>CER = (2 + 2 + 0) / 7</t>
  </si>
  <si>
    <t>E1897</t>
  </si>
  <si>
    <t>1387DXF</t>
  </si>
  <si>
    <t>CER = (0 + 3 + 0) / 7</t>
  </si>
  <si>
    <t>CER = (3 + 1 + 0) / 7</t>
  </si>
  <si>
    <t>L123120</t>
  </si>
  <si>
    <t>CER = (0 + 3 + 3) / 7</t>
  </si>
  <si>
    <t>L14138AAA</t>
  </si>
  <si>
    <t>NW1516</t>
  </si>
  <si>
    <t>CER = (3 + 0 + 1) / 7</t>
  </si>
  <si>
    <t>CER = (0 + 4 + 0) / 8</t>
  </si>
  <si>
    <t>L7182</t>
  </si>
  <si>
    <t>WV1711</t>
  </si>
  <si>
    <t>CER = (0 + 4 + 3) / 7</t>
  </si>
  <si>
    <t>CER = (0 + 4 + 1) / 7</t>
  </si>
  <si>
    <t>CER = (4 + 1 + 0) / 7</t>
  </si>
  <si>
    <t>CER = (6 + 1 + 0) / 8</t>
  </si>
  <si>
    <t>1776VOL</t>
  </si>
  <si>
    <t>CER = (1 + 1 + 1) / 7</t>
  </si>
  <si>
    <t>CER = (2 + 1 + 0) / 6</t>
  </si>
  <si>
    <t>CER = (0 + 5 + 1) / 8</t>
  </si>
  <si>
    <t>CER = (1 + 3 + 0) / 7</t>
  </si>
  <si>
    <t>L1470</t>
  </si>
  <si>
    <t>CER = (0 + 3 + 0) / 8</t>
  </si>
  <si>
    <t>LF13931</t>
  </si>
  <si>
    <t>CER = (2 + 1 + 0) / 5</t>
  </si>
  <si>
    <t>CER = (0 + 5 + 2) / 7</t>
  </si>
  <si>
    <t>N10177</t>
  </si>
  <si>
    <t>CER = (0 + 3 + 1) / 8</t>
  </si>
  <si>
    <t>N31315</t>
  </si>
  <si>
    <t>CER = (0 + 4 + 2) / 8</t>
  </si>
  <si>
    <t>B9191</t>
  </si>
  <si>
    <t>CER = (5 + 0 + 0) / 8</t>
  </si>
  <si>
    <t>1238BI</t>
  </si>
  <si>
    <t>CER = (1 + 1 + 0) / 7</t>
  </si>
  <si>
    <t>AE8176</t>
  </si>
  <si>
    <t>H17096</t>
  </si>
  <si>
    <t>CER = (0 + 2 + 1) / 7</t>
  </si>
  <si>
    <t>CER = (5 + 1 + 0) / 7</t>
  </si>
  <si>
    <t>CER = (5 + 3 + 0) / 6</t>
  </si>
  <si>
    <t>CER = (10 + 0 + 0) / 8</t>
  </si>
  <si>
    <t>CER = (5 + 0 + 0) / 7</t>
  </si>
  <si>
    <t>777HSB</t>
  </si>
  <si>
    <t>CER = (1 + 0 + 0) / 6</t>
  </si>
  <si>
    <t>CER = (2 + 1 + 1) / 7</t>
  </si>
  <si>
    <t>B90345</t>
  </si>
  <si>
    <t>CER = (3 + 1 + 0) / 8</t>
  </si>
  <si>
    <t>A8645</t>
  </si>
  <si>
    <t>CER = (4 + 0 + 1) / 7</t>
  </si>
  <si>
    <t>CER = (0 + 2 + 3) / 6</t>
  </si>
  <si>
    <t>N0578U</t>
  </si>
  <si>
    <t>CER = (2 + 0 + 0) / 6</t>
  </si>
  <si>
    <t>B286YHV</t>
  </si>
  <si>
    <t>CER = (1 + 0 + 1) / 6</t>
  </si>
  <si>
    <t>B8</t>
  </si>
  <si>
    <t>CER = (7 + 0 + 0) / 8</t>
  </si>
  <si>
    <t>CER = 0</t>
  </si>
  <si>
    <t>CER 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</si>
</sst>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7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CER SCORE</c:v>
          </c:tx>
          <c:explosion val="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44-4869-A0BA-26D0BA6AAD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E44-4869-A0BA-26D0BA6AADB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'results(1)'!$F$4:$F$5</c:f>
              <c:strCache>
                <c:ptCount val="2"/>
                <c:pt idx="0">
                  <c:v>CER = 0</c:v>
                </c:pt>
                <c:pt idx="1">
                  <c:v>CER &gt; 0</c:v>
                </c:pt>
              </c:strCache>
            </c:strRef>
          </c:cat>
          <c:val>
            <c:numRef>
              <c:f>'results(1)'!$F$2:$F$3</c:f>
              <c:numCache>
                <c:formatCode>General</c:formatCode>
                <c:ptCount val="2"/>
                <c:pt idx="0">
                  <c:v>47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275-85EF-FE694223749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0</xdr:row>
      <xdr:rowOff>6350</xdr:rowOff>
    </xdr:from>
    <xdr:to>
      <xdr:col>13</xdr:col>
      <xdr:colOff>301625</xdr:colOff>
      <xdr:row>14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abSelected="1" workbookViewId="0">
      <selection activeCell="F2" sqref="F2:F5"/>
    </sheetView>
  </sheetViews>
  <sheetFormatPr defaultRowHeight="14.5" x14ac:dyDescent="0.35"/>
  <cols>
    <col min="1" max="1" width="23.54296875" customWidth="1"/>
    <col min="2" max="2" width="15.7265625" customWidth="1"/>
    <col min="3" max="3" width="21.90625" customWidth="1"/>
    <col min="4" max="4" width="11.08984375" customWidth="1"/>
    <col min="5" max="5" width="14" customWidth="1"/>
  </cols>
  <sheetData>
    <row r="1" spans="1:11" x14ac:dyDescent="0.35">
      <c r="A1" t="s">
        <v>0</v>
      </c>
      <c r="B1" t="s">
        <v>1</v>
      </c>
      <c r="C1" s="2" t="s">
        <v>2</v>
      </c>
      <c r="D1" s="2" t="s">
        <v>3</v>
      </c>
      <c r="E1" t="s">
        <v>4</v>
      </c>
      <c r="G1" s="1"/>
      <c r="H1" s="1"/>
      <c r="I1" s="1"/>
      <c r="J1" s="1"/>
      <c r="K1" s="1"/>
    </row>
    <row r="2" spans="1:11" x14ac:dyDescent="0.35">
      <c r="A2" t="s">
        <v>5</v>
      </c>
      <c r="B2" t="s">
        <v>6</v>
      </c>
      <c r="C2" s="2" t="s">
        <v>7</v>
      </c>
      <c r="D2" s="2">
        <v>0.25</v>
      </c>
      <c r="E2">
        <v>257.37</v>
      </c>
      <c r="F2" s="1">
        <f>COUNTIF('results(1)'!$D$2:$D$198, D4)</f>
        <v>47</v>
      </c>
      <c r="G2" s="1" t="s">
        <v>154</v>
      </c>
      <c r="H2" s="1" t="s">
        <v>155</v>
      </c>
      <c r="I2" s="1" t="s">
        <v>491</v>
      </c>
      <c r="J2" s="1" t="s">
        <v>492</v>
      </c>
      <c r="K2" s="1">
        <v>1</v>
      </c>
    </row>
    <row r="3" spans="1:11" x14ac:dyDescent="0.35">
      <c r="A3" t="s">
        <v>8</v>
      </c>
      <c r="B3" t="s">
        <v>9</v>
      </c>
      <c r="C3" s="2" t="s">
        <v>470</v>
      </c>
      <c r="D3" s="2">
        <v>0.625</v>
      </c>
      <c r="E3">
        <v>275.91000000000003</v>
      </c>
      <c r="F3" s="1">
        <f>COUNTIF('results(1)'!$D$2:$D$198, "&lt;&gt;0")</f>
        <v>150</v>
      </c>
      <c r="G3" s="1" t="s">
        <v>162</v>
      </c>
      <c r="H3" s="1" t="s">
        <v>163</v>
      </c>
      <c r="I3" s="1">
        <v>9063</v>
      </c>
      <c r="J3" s="1" t="s">
        <v>493</v>
      </c>
      <c r="K3" s="1">
        <v>0.71399999999999997</v>
      </c>
    </row>
    <row r="4" spans="1:11" x14ac:dyDescent="0.35">
      <c r="A4" t="s">
        <v>10</v>
      </c>
      <c r="B4" t="s">
        <v>11</v>
      </c>
      <c r="C4" s="2" t="s">
        <v>11</v>
      </c>
      <c r="D4" s="2">
        <v>0</v>
      </c>
      <c r="E4">
        <v>243.84</v>
      </c>
      <c r="F4" s="1" t="s">
        <v>535</v>
      </c>
      <c r="G4" s="1" t="s">
        <v>164</v>
      </c>
      <c r="H4" s="1" t="s">
        <v>165</v>
      </c>
      <c r="I4" s="1">
        <v>5213</v>
      </c>
      <c r="J4" s="1" t="s">
        <v>494</v>
      </c>
      <c r="K4" s="1">
        <v>0.71399999999999997</v>
      </c>
    </row>
    <row r="5" spans="1:11" x14ac:dyDescent="0.35">
      <c r="A5" t="s">
        <v>12</v>
      </c>
      <c r="B5" t="s">
        <v>13</v>
      </c>
      <c r="C5" s="2" t="s">
        <v>14</v>
      </c>
      <c r="D5" s="2">
        <v>0.125</v>
      </c>
      <c r="E5">
        <v>250.91</v>
      </c>
      <c r="F5" s="1" t="s">
        <v>536</v>
      </c>
      <c r="G5" s="1" t="s">
        <v>166</v>
      </c>
      <c r="H5" s="1" t="s">
        <v>167</v>
      </c>
      <c r="I5" s="1">
        <v>2731</v>
      </c>
      <c r="J5" s="1" t="s">
        <v>495</v>
      </c>
      <c r="K5" s="1">
        <v>0.875</v>
      </c>
    </row>
    <row r="6" spans="1:11" x14ac:dyDescent="0.35">
      <c r="A6" t="s">
        <v>15</v>
      </c>
      <c r="B6" t="s">
        <v>16</v>
      </c>
      <c r="C6" s="2" t="s">
        <v>472</v>
      </c>
      <c r="D6" s="2">
        <v>0.5</v>
      </c>
      <c r="E6">
        <v>215.9</v>
      </c>
      <c r="G6" s="1" t="s">
        <v>175</v>
      </c>
      <c r="H6" s="1" t="s">
        <v>176</v>
      </c>
      <c r="I6" s="1" t="s">
        <v>496</v>
      </c>
      <c r="J6" s="1" t="s">
        <v>497</v>
      </c>
      <c r="K6" s="1">
        <v>0.42899999999999999</v>
      </c>
    </row>
    <row r="7" spans="1:11" x14ac:dyDescent="0.35">
      <c r="A7" t="s">
        <v>17</v>
      </c>
      <c r="B7" t="s">
        <v>18</v>
      </c>
      <c r="C7" s="2" t="s">
        <v>19</v>
      </c>
      <c r="D7" s="2">
        <v>0.125</v>
      </c>
      <c r="E7">
        <v>210.9</v>
      </c>
      <c r="G7" s="1" t="s">
        <v>177</v>
      </c>
      <c r="H7" s="1" t="s">
        <v>178</v>
      </c>
      <c r="I7" s="1">
        <v>3000</v>
      </c>
      <c r="J7" s="1" t="s">
        <v>498</v>
      </c>
      <c r="K7" s="1">
        <v>0.5</v>
      </c>
    </row>
    <row r="8" spans="1:11" x14ac:dyDescent="0.35">
      <c r="A8" t="s">
        <v>20</v>
      </c>
      <c r="B8" t="s">
        <v>21</v>
      </c>
      <c r="C8" s="2">
        <v>1308265</v>
      </c>
      <c r="D8" s="2">
        <v>1</v>
      </c>
      <c r="E8">
        <v>278.51</v>
      </c>
      <c r="G8" s="1" t="s">
        <v>182</v>
      </c>
      <c r="H8" s="1" t="s">
        <v>183</v>
      </c>
      <c r="I8" s="1">
        <v>1562</v>
      </c>
      <c r="J8" s="1" t="s">
        <v>499</v>
      </c>
      <c r="K8" s="1">
        <v>0.75</v>
      </c>
    </row>
    <row r="9" spans="1:11" x14ac:dyDescent="0.35">
      <c r="A9" t="s">
        <v>22</v>
      </c>
      <c r="B9" t="s">
        <v>23</v>
      </c>
      <c r="C9" s="2" t="s">
        <v>473</v>
      </c>
      <c r="D9" s="2">
        <v>0.375</v>
      </c>
      <c r="E9">
        <v>279.31</v>
      </c>
      <c r="G9" s="1" t="s">
        <v>184</v>
      </c>
      <c r="H9" s="1" t="s">
        <v>185</v>
      </c>
      <c r="I9" s="1">
        <v>1877</v>
      </c>
      <c r="J9" s="1" t="s">
        <v>489</v>
      </c>
      <c r="K9" s="1">
        <v>0.5</v>
      </c>
    </row>
    <row r="10" spans="1:11" x14ac:dyDescent="0.35">
      <c r="A10" t="s">
        <v>24</v>
      </c>
      <c r="B10" t="s">
        <v>25</v>
      </c>
      <c r="C10" s="2">
        <v>173239</v>
      </c>
      <c r="D10" s="2">
        <v>0.71399999999999997</v>
      </c>
      <c r="E10">
        <v>269.31</v>
      </c>
      <c r="G10" s="1" t="s">
        <v>186</v>
      </c>
      <c r="H10" s="1" t="s">
        <v>187</v>
      </c>
      <c r="I10" s="1">
        <v>1096</v>
      </c>
      <c r="J10" s="1" t="s">
        <v>493</v>
      </c>
      <c r="K10" s="1">
        <v>0.71399999999999997</v>
      </c>
    </row>
    <row r="11" spans="1:11" x14ac:dyDescent="0.35">
      <c r="A11" t="s">
        <v>26</v>
      </c>
      <c r="B11" t="s">
        <v>27</v>
      </c>
      <c r="C11" s="2" t="s">
        <v>474</v>
      </c>
      <c r="D11" s="2">
        <v>0.375</v>
      </c>
      <c r="E11">
        <v>75.59</v>
      </c>
      <c r="G11" s="1" t="s">
        <v>198</v>
      </c>
      <c r="H11" s="1" t="s">
        <v>199</v>
      </c>
      <c r="I11" s="1">
        <v>1440</v>
      </c>
      <c r="J11" s="1" t="s">
        <v>500</v>
      </c>
      <c r="K11" s="1">
        <v>0.57099999999999995</v>
      </c>
    </row>
    <row r="12" spans="1:11" x14ac:dyDescent="0.35">
      <c r="A12" t="s">
        <v>28</v>
      </c>
      <c r="B12" t="s">
        <v>29</v>
      </c>
      <c r="C12" s="2" t="s">
        <v>475</v>
      </c>
      <c r="D12" s="2">
        <v>0.44400000000000001</v>
      </c>
      <c r="E12">
        <v>94.33</v>
      </c>
      <c r="G12" s="1" t="s">
        <v>200</v>
      </c>
      <c r="H12" s="1" t="s">
        <v>201</v>
      </c>
      <c r="I12" s="1">
        <v>1930</v>
      </c>
      <c r="J12" s="1" t="s">
        <v>482</v>
      </c>
      <c r="K12" s="1">
        <v>0.42899999999999999</v>
      </c>
    </row>
    <row r="13" spans="1:11" x14ac:dyDescent="0.35">
      <c r="A13" t="s">
        <v>30</v>
      </c>
      <c r="B13" t="s">
        <v>31</v>
      </c>
      <c r="C13" s="2" t="s">
        <v>32</v>
      </c>
      <c r="D13" s="2">
        <v>0.125</v>
      </c>
      <c r="E13">
        <v>62.73</v>
      </c>
      <c r="G13" s="1" t="s">
        <v>207</v>
      </c>
      <c r="H13" s="1" t="s">
        <v>208</v>
      </c>
      <c r="I13" s="1" t="s">
        <v>501</v>
      </c>
      <c r="J13" s="1" t="s">
        <v>502</v>
      </c>
      <c r="K13" s="1">
        <v>0.375</v>
      </c>
    </row>
    <row r="14" spans="1:11" x14ac:dyDescent="0.35">
      <c r="A14" t="s">
        <v>33</v>
      </c>
      <c r="B14" t="s">
        <v>34</v>
      </c>
      <c r="C14" s="2" t="s">
        <v>476</v>
      </c>
      <c r="D14" s="2">
        <v>0.71399999999999997</v>
      </c>
      <c r="E14">
        <v>75.59</v>
      </c>
      <c r="G14" s="1" t="s">
        <v>211</v>
      </c>
      <c r="H14" s="1" t="s">
        <v>212</v>
      </c>
      <c r="I14" s="1">
        <v>1523</v>
      </c>
      <c r="J14" s="1" t="s">
        <v>483</v>
      </c>
      <c r="K14" s="1">
        <v>0.57099999999999995</v>
      </c>
    </row>
    <row r="15" spans="1:11" x14ac:dyDescent="0.35">
      <c r="A15" t="s">
        <v>35</v>
      </c>
      <c r="B15" t="s">
        <v>36</v>
      </c>
      <c r="C15" s="2" t="s">
        <v>37</v>
      </c>
      <c r="D15" s="2">
        <v>0.28570000000000001</v>
      </c>
      <c r="E15">
        <v>77.150000000000006</v>
      </c>
      <c r="G15" s="1" t="s">
        <v>216</v>
      </c>
      <c r="H15" s="1" t="s">
        <v>217</v>
      </c>
      <c r="I15" s="1" t="s">
        <v>503</v>
      </c>
      <c r="J15" s="1" t="s">
        <v>485</v>
      </c>
      <c r="K15" s="1">
        <v>0.85699999999999998</v>
      </c>
    </row>
    <row r="16" spans="1:11" x14ac:dyDescent="0.35">
      <c r="A16" t="s">
        <v>38</v>
      </c>
      <c r="B16" t="s">
        <v>39</v>
      </c>
      <c r="C16" s="2" t="s">
        <v>477</v>
      </c>
      <c r="D16" s="2">
        <v>0.375</v>
      </c>
      <c r="E16">
        <v>140.41</v>
      </c>
      <c r="G16" s="1" t="s">
        <v>224</v>
      </c>
      <c r="H16" s="1" t="s">
        <v>225</v>
      </c>
      <c r="I16" s="1">
        <v>791</v>
      </c>
      <c r="J16" s="1" t="s">
        <v>504</v>
      </c>
      <c r="K16" s="1">
        <v>0.6</v>
      </c>
    </row>
    <row r="17" spans="1:11" x14ac:dyDescent="0.35">
      <c r="A17" t="s">
        <v>40</v>
      </c>
      <c r="B17" t="s">
        <v>41</v>
      </c>
      <c r="C17" s="2" t="s">
        <v>478</v>
      </c>
      <c r="D17" s="2">
        <v>0.57099999999999995</v>
      </c>
      <c r="E17">
        <v>94.33</v>
      </c>
      <c r="G17" s="1" t="s">
        <v>233</v>
      </c>
      <c r="H17" s="1" t="s">
        <v>234</v>
      </c>
      <c r="I17" s="1">
        <v>6784</v>
      </c>
      <c r="J17" s="1" t="s">
        <v>505</v>
      </c>
      <c r="K17" s="1">
        <v>1</v>
      </c>
    </row>
    <row r="18" spans="1:11" x14ac:dyDescent="0.35">
      <c r="A18" t="s">
        <v>42</v>
      </c>
      <c r="B18" t="s">
        <v>43</v>
      </c>
      <c r="C18" s="2" t="s">
        <v>43</v>
      </c>
      <c r="D18" s="2">
        <v>0</v>
      </c>
      <c r="E18">
        <v>181.67</v>
      </c>
      <c r="G18" s="1" t="s">
        <v>242</v>
      </c>
      <c r="H18" s="1" t="s">
        <v>243</v>
      </c>
      <c r="I18" s="1" t="s">
        <v>506</v>
      </c>
      <c r="J18" s="1" t="s">
        <v>507</v>
      </c>
      <c r="K18" s="1">
        <v>0.5</v>
      </c>
    </row>
    <row r="19" spans="1:11" x14ac:dyDescent="0.35">
      <c r="A19" t="s">
        <v>44</v>
      </c>
      <c r="B19" t="s">
        <v>45</v>
      </c>
      <c r="C19" s="2" t="s">
        <v>46</v>
      </c>
      <c r="D19" s="2">
        <v>0.1429</v>
      </c>
      <c r="E19">
        <v>80.38</v>
      </c>
      <c r="G19" s="1" t="s">
        <v>247</v>
      </c>
      <c r="H19" s="1" t="s">
        <v>248</v>
      </c>
      <c r="I19" s="1">
        <v>1609</v>
      </c>
      <c r="J19" s="1" t="s">
        <v>479</v>
      </c>
      <c r="K19" s="1">
        <v>0.57099999999999995</v>
      </c>
    </row>
    <row r="20" spans="1:11" x14ac:dyDescent="0.35">
      <c r="A20" t="s">
        <v>47</v>
      </c>
      <c r="B20" t="s">
        <v>48</v>
      </c>
      <c r="C20" s="2" t="s">
        <v>49</v>
      </c>
      <c r="D20" s="2">
        <v>0.125</v>
      </c>
      <c r="E20">
        <v>118.75</v>
      </c>
      <c r="G20" s="1" t="s">
        <v>254</v>
      </c>
      <c r="H20" s="1" t="s">
        <v>255</v>
      </c>
      <c r="I20" s="1">
        <v>1430</v>
      </c>
      <c r="J20" s="1" t="s">
        <v>482</v>
      </c>
      <c r="K20" s="1">
        <v>0.42899999999999999</v>
      </c>
    </row>
    <row r="21" spans="1:11" x14ac:dyDescent="0.35">
      <c r="A21" t="s">
        <v>50</v>
      </c>
      <c r="B21" t="s">
        <v>51</v>
      </c>
      <c r="C21" s="2" t="s">
        <v>480</v>
      </c>
      <c r="D21" s="2">
        <v>0.42899999999999999</v>
      </c>
      <c r="E21">
        <v>60.95</v>
      </c>
      <c r="G21" s="1" t="s">
        <v>264</v>
      </c>
      <c r="H21" s="1" t="s">
        <v>265</v>
      </c>
      <c r="I21" s="1" t="s">
        <v>508</v>
      </c>
      <c r="J21" s="1" t="s">
        <v>509</v>
      </c>
      <c r="K21" s="1">
        <v>0.75</v>
      </c>
    </row>
    <row r="22" spans="1:11" x14ac:dyDescent="0.35">
      <c r="A22" t="s">
        <v>52</v>
      </c>
      <c r="B22" t="s">
        <v>53</v>
      </c>
      <c r="C22" s="2" t="s">
        <v>53</v>
      </c>
      <c r="D22" s="2">
        <v>0</v>
      </c>
      <c r="E22">
        <v>63.51</v>
      </c>
      <c r="G22" s="1" t="s">
        <v>273</v>
      </c>
      <c r="H22" s="1" t="s">
        <v>274</v>
      </c>
      <c r="I22" s="1" t="s">
        <v>510</v>
      </c>
      <c r="J22" s="1" t="s">
        <v>511</v>
      </c>
      <c r="K22" s="1">
        <v>0.625</v>
      </c>
    </row>
    <row r="23" spans="1:11" x14ac:dyDescent="0.35">
      <c r="A23" t="s">
        <v>54</v>
      </c>
      <c r="B23" t="s">
        <v>55</v>
      </c>
      <c r="C23" s="2" t="s">
        <v>55</v>
      </c>
      <c r="D23" s="2">
        <v>0</v>
      </c>
      <c r="E23">
        <v>64.77</v>
      </c>
      <c r="G23" s="1" t="s">
        <v>292</v>
      </c>
      <c r="H23" s="1" t="s">
        <v>293</v>
      </c>
      <c r="I23" s="1" t="s">
        <v>512</v>
      </c>
      <c r="J23" s="1" t="s">
        <v>513</v>
      </c>
      <c r="K23" s="1">
        <v>0.28599999999999998</v>
      </c>
    </row>
    <row r="24" spans="1:11" x14ac:dyDescent="0.35">
      <c r="A24" t="s">
        <v>56</v>
      </c>
      <c r="B24" t="s">
        <v>57</v>
      </c>
      <c r="C24" s="2" t="s">
        <v>481</v>
      </c>
      <c r="D24" s="2">
        <v>0.5</v>
      </c>
      <c r="E24">
        <v>62.7</v>
      </c>
      <c r="G24" s="1" t="s">
        <v>294</v>
      </c>
      <c r="H24" s="1" t="s">
        <v>295</v>
      </c>
      <c r="I24" s="1" t="s">
        <v>514</v>
      </c>
      <c r="J24" s="1" t="s">
        <v>513</v>
      </c>
      <c r="K24" s="1">
        <v>0.28599999999999998</v>
      </c>
    </row>
    <row r="25" spans="1:11" x14ac:dyDescent="0.35">
      <c r="A25" t="s">
        <v>58</v>
      </c>
      <c r="B25" t="s">
        <v>59</v>
      </c>
      <c r="C25" s="2" t="s">
        <v>60</v>
      </c>
      <c r="D25" s="2">
        <v>0.125</v>
      </c>
      <c r="E25">
        <v>62.42</v>
      </c>
      <c r="G25" s="1" t="s">
        <v>296</v>
      </c>
      <c r="H25" s="1" t="s">
        <v>297</v>
      </c>
      <c r="I25" s="1" t="s">
        <v>515</v>
      </c>
      <c r="J25" s="1" t="s">
        <v>516</v>
      </c>
      <c r="K25" s="1">
        <v>0.42899999999999999</v>
      </c>
    </row>
    <row r="26" spans="1:11" x14ac:dyDescent="0.35">
      <c r="A26" t="s">
        <v>61</v>
      </c>
      <c r="B26" t="s">
        <v>62</v>
      </c>
      <c r="C26" s="2">
        <v>1517</v>
      </c>
      <c r="D26" s="2">
        <v>0.42899999999999999</v>
      </c>
      <c r="E26">
        <v>63.71</v>
      </c>
      <c r="G26" s="1" t="s">
        <v>298</v>
      </c>
      <c r="H26" s="1" t="s">
        <v>299</v>
      </c>
      <c r="I26" s="1">
        <v>123456</v>
      </c>
      <c r="J26" s="1" t="s">
        <v>494</v>
      </c>
      <c r="K26" s="1">
        <v>0.71399999999999997</v>
      </c>
    </row>
    <row r="27" spans="1:11" x14ac:dyDescent="0.35">
      <c r="A27" t="s">
        <v>63</v>
      </c>
      <c r="B27" t="s">
        <v>64</v>
      </c>
      <c r="C27" s="2" t="s">
        <v>64</v>
      </c>
      <c r="D27" s="2">
        <v>0</v>
      </c>
      <c r="E27">
        <v>63.71</v>
      </c>
      <c r="G27" s="1" t="s">
        <v>303</v>
      </c>
      <c r="H27" s="1" t="s">
        <v>304</v>
      </c>
      <c r="I27" s="1">
        <v>1855</v>
      </c>
      <c r="J27" s="1" t="s">
        <v>482</v>
      </c>
      <c r="K27" s="1">
        <v>0.42899999999999999</v>
      </c>
    </row>
    <row r="28" spans="1:11" x14ac:dyDescent="0.35">
      <c r="A28" t="s">
        <v>65</v>
      </c>
      <c r="B28" t="s">
        <v>66</v>
      </c>
      <c r="C28" s="2">
        <v>760869</v>
      </c>
      <c r="D28" s="2">
        <v>0.57099999999999995</v>
      </c>
      <c r="E28">
        <v>64.19</v>
      </c>
      <c r="G28" s="1" t="s">
        <v>318</v>
      </c>
      <c r="H28" s="1" t="s">
        <v>319</v>
      </c>
      <c r="I28" s="1">
        <v>2597</v>
      </c>
      <c r="J28" s="1" t="s">
        <v>489</v>
      </c>
      <c r="K28" s="1">
        <v>0.5</v>
      </c>
    </row>
    <row r="29" spans="1:11" x14ac:dyDescent="0.35">
      <c r="A29" t="s">
        <v>67</v>
      </c>
      <c r="B29" t="s">
        <v>68</v>
      </c>
      <c r="C29" s="2">
        <v>723</v>
      </c>
      <c r="D29" s="2">
        <v>0.8</v>
      </c>
      <c r="E29">
        <v>62.38</v>
      </c>
      <c r="G29" s="1" t="s">
        <v>323</v>
      </c>
      <c r="H29" s="1" t="s">
        <v>324</v>
      </c>
      <c r="I29" s="1">
        <v>1876</v>
      </c>
      <c r="J29" s="1" t="s">
        <v>471</v>
      </c>
      <c r="K29" s="1">
        <v>0.625</v>
      </c>
    </row>
    <row r="30" spans="1:11" x14ac:dyDescent="0.35">
      <c r="A30" t="s">
        <v>69</v>
      </c>
      <c r="B30" t="s">
        <v>70</v>
      </c>
      <c r="C30" s="2" t="s">
        <v>70</v>
      </c>
      <c r="D30" s="2">
        <v>0</v>
      </c>
      <c r="E30">
        <v>65.849999999999994</v>
      </c>
      <c r="G30" s="1" t="s">
        <v>325</v>
      </c>
      <c r="H30" s="1" t="s">
        <v>326</v>
      </c>
      <c r="I30" s="1">
        <v>1986</v>
      </c>
      <c r="J30" s="1" t="s">
        <v>494</v>
      </c>
      <c r="K30" s="1">
        <v>0.71399999999999997</v>
      </c>
    </row>
    <row r="31" spans="1:11" x14ac:dyDescent="0.35">
      <c r="A31" t="s">
        <v>71</v>
      </c>
      <c r="B31" t="s">
        <v>72</v>
      </c>
      <c r="C31" s="2">
        <v>8608</v>
      </c>
      <c r="D31" s="2">
        <v>0.75</v>
      </c>
      <c r="E31">
        <v>62.58</v>
      </c>
      <c r="G31" s="1" t="s">
        <v>329</v>
      </c>
      <c r="H31" s="1" t="s">
        <v>330</v>
      </c>
      <c r="I31" s="1">
        <v>1368</v>
      </c>
      <c r="J31" s="1" t="s">
        <v>482</v>
      </c>
      <c r="K31" s="1">
        <v>0.42899999999999999</v>
      </c>
    </row>
    <row r="32" spans="1:11" x14ac:dyDescent="0.35">
      <c r="A32" t="s">
        <v>73</v>
      </c>
      <c r="B32" t="s">
        <v>74</v>
      </c>
      <c r="C32" s="2" t="s">
        <v>75</v>
      </c>
      <c r="D32" s="2">
        <v>0.125</v>
      </c>
      <c r="E32">
        <v>65.92</v>
      </c>
      <c r="G32" s="1" t="s">
        <v>333</v>
      </c>
      <c r="H32" s="1" t="s">
        <v>334</v>
      </c>
      <c r="I32" s="1">
        <v>652719</v>
      </c>
      <c r="J32" s="1" t="s">
        <v>517</v>
      </c>
      <c r="K32" s="1">
        <v>0.85699999999999998</v>
      </c>
    </row>
    <row r="33" spans="1:11" x14ac:dyDescent="0.35">
      <c r="A33" t="s">
        <v>76</v>
      </c>
      <c r="B33" t="s">
        <v>77</v>
      </c>
      <c r="C33" s="2" t="s">
        <v>77</v>
      </c>
      <c r="D33" s="2">
        <v>0</v>
      </c>
      <c r="E33">
        <v>64.59</v>
      </c>
      <c r="G33" s="1" t="s">
        <v>337</v>
      </c>
      <c r="H33" s="1" t="s">
        <v>338</v>
      </c>
      <c r="I33" s="1">
        <v>123456</v>
      </c>
      <c r="J33" s="1" t="s">
        <v>518</v>
      </c>
      <c r="K33" s="1">
        <v>1.333</v>
      </c>
    </row>
    <row r="34" spans="1:11" x14ac:dyDescent="0.35">
      <c r="A34" t="s">
        <v>78</v>
      </c>
      <c r="B34" t="s">
        <v>79</v>
      </c>
      <c r="C34" s="2">
        <v>123456</v>
      </c>
      <c r="D34" s="2">
        <v>0.71399999999999997</v>
      </c>
      <c r="E34">
        <v>64.760000000000005</v>
      </c>
      <c r="G34" s="1" t="s">
        <v>339</v>
      </c>
      <c r="H34" s="1" t="s">
        <v>340</v>
      </c>
      <c r="I34" s="1">
        <v>647123</v>
      </c>
      <c r="J34" s="1" t="s">
        <v>519</v>
      </c>
      <c r="K34" s="1">
        <v>1.25</v>
      </c>
    </row>
    <row r="35" spans="1:11" x14ac:dyDescent="0.35">
      <c r="A35" t="s">
        <v>80</v>
      </c>
      <c r="B35" t="s">
        <v>81</v>
      </c>
      <c r="C35" s="2" t="s">
        <v>82</v>
      </c>
      <c r="D35" s="2">
        <v>0.1429</v>
      </c>
      <c r="E35">
        <v>64.48</v>
      </c>
      <c r="G35" s="1" t="s">
        <v>346</v>
      </c>
      <c r="H35" s="1" t="s">
        <v>347</v>
      </c>
      <c r="I35" s="1">
        <v>6170217</v>
      </c>
      <c r="J35" s="1" t="s">
        <v>520</v>
      </c>
      <c r="K35" s="1">
        <v>0.71399999999999997</v>
      </c>
    </row>
    <row r="36" spans="1:11" x14ac:dyDescent="0.35">
      <c r="A36" t="s">
        <v>83</v>
      </c>
      <c r="B36" t="s">
        <v>84</v>
      </c>
      <c r="C36" s="2" t="s">
        <v>484</v>
      </c>
      <c r="D36" s="2">
        <v>0.85699999999999998</v>
      </c>
      <c r="E36">
        <v>84.01</v>
      </c>
      <c r="G36" s="1" t="s">
        <v>348</v>
      </c>
      <c r="H36" s="1" t="s">
        <v>349</v>
      </c>
      <c r="I36" s="1">
        <v>1413</v>
      </c>
      <c r="J36" s="1" t="s">
        <v>482</v>
      </c>
      <c r="K36" s="1">
        <v>0.42899999999999999</v>
      </c>
    </row>
    <row r="37" spans="1:11" x14ac:dyDescent="0.35">
      <c r="A37" t="s">
        <v>85</v>
      </c>
      <c r="B37" t="s">
        <v>86</v>
      </c>
      <c r="C37" s="2" t="s">
        <v>87</v>
      </c>
      <c r="D37" s="2">
        <v>0.1429</v>
      </c>
      <c r="E37">
        <v>81.05</v>
      </c>
      <c r="G37" s="1" t="s">
        <v>350</v>
      </c>
      <c r="H37" s="1" t="s">
        <v>351</v>
      </c>
      <c r="I37" s="1">
        <v>1687</v>
      </c>
      <c r="J37" s="1" t="s">
        <v>483</v>
      </c>
      <c r="K37" s="1">
        <v>0.57099999999999995</v>
      </c>
    </row>
    <row r="38" spans="1:11" x14ac:dyDescent="0.35">
      <c r="A38" t="s">
        <v>88</v>
      </c>
      <c r="B38" t="s">
        <v>89</v>
      </c>
      <c r="C38" s="2" t="s">
        <v>90</v>
      </c>
      <c r="D38" s="2">
        <v>0.125</v>
      </c>
      <c r="E38">
        <v>63.86</v>
      </c>
      <c r="G38" s="1" t="s">
        <v>355</v>
      </c>
      <c r="H38" s="1" t="s">
        <v>356</v>
      </c>
      <c r="I38" s="1" t="s">
        <v>521</v>
      </c>
      <c r="J38" s="1" t="s">
        <v>522</v>
      </c>
      <c r="K38" s="1">
        <v>0.16700000000000001</v>
      </c>
    </row>
    <row r="39" spans="1:11" x14ac:dyDescent="0.35">
      <c r="A39" t="s">
        <v>91</v>
      </c>
      <c r="B39" t="s">
        <v>92</v>
      </c>
      <c r="C39" s="2" t="s">
        <v>93</v>
      </c>
      <c r="D39" s="2">
        <v>0.25</v>
      </c>
      <c r="E39">
        <v>63.06</v>
      </c>
      <c r="G39" s="1" t="s">
        <v>363</v>
      </c>
      <c r="H39" s="1" t="s">
        <v>364</v>
      </c>
      <c r="I39" s="1">
        <v>809076</v>
      </c>
      <c r="J39" s="1" t="s">
        <v>523</v>
      </c>
      <c r="K39" s="1">
        <v>0.57099999999999995</v>
      </c>
    </row>
    <row r="40" spans="1:11" x14ac:dyDescent="0.35">
      <c r="A40" t="s">
        <v>94</v>
      </c>
      <c r="B40" t="s">
        <v>95</v>
      </c>
      <c r="C40" s="2">
        <v>56576</v>
      </c>
      <c r="D40" s="2">
        <v>0.85699999999999998</v>
      </c>
      <c r="E40">
        <v>65.23</v>
      </c>
      <c r="G40" s="1" t="s">
        <v>370</v>
      </c>
      <c r="H40" s="1" t="s">
        <v>371</v>
      </c>
      <c r="I40" s="1" t="s">
        <v>524</v>
      </c>
      <c r="J40" s="1" t="s">
        <v>525</v>
      </c>
      <c r="K40" s="1">
        <v>0.5</v>
      </c>
    </row>
    <row r="41" spans="1:11" x14ac:dyDescent="0.35">
      <c r="A41" t="s">
        <v>96</v>
      </c>
      <c r="B41" t="s">
        <v>97</v>
      </c>
      <c r="C41" s="2" t="s">
        <v>97</v>
      </c>
      <c r="D41" s="2">
        <v>0</v>
      </c>
      <c r="E41">
        <v>65.89</v>
      </c>
      <c r="G41" s="1" t="s">
        <v>402</v>
      </c>
      <c r="H41" s="1" t="s">
        <v>403</v>
      </c>
      <c r="I41" s="1">
        <v>4013939</v>
      </c>
      <c r="J41" s="1" t="s">
        <v>488</v>
      </c>
      <c r="K41" s="1">
        <v>0.57099999999999995</v>
      </c>
    </row>
    <row r="42" spans="1:11" x14ac:dyDescent="0.35">
      <c r="A42" t="s">
        <v>98</v>
      </c>
      <c r="B42" t="s">
        <v>99</v>
      </c>
      <c r="C42" s="2" t="s">
        <v>100</v>
      </c>
      <c r="D42" s="2">
        <v>0.28570000000000001</v>
      </c>
      <c r="E42">
        <v>66.81</v>
      </c>
      <c r="G42" s="1" t="s">
        <v>411</v>
      </c>
      <c r="H42" s="1" t="s">
        <v>412</v>
      </c>
      <c r="I42" s="1" t="s">
        <v>526</v>
      </c>
      <c r="J42" s="1" t="s">
        <v>527</v>
      </c>
      <c r="K42" s="1">
        <v>0.71399999999999997</v>
      </c>
    </row>
    <row r="43" spans="1:11" x14ac:dyDescent="0.35">
      <c r="A43" t="s">
        <v>101</v>
      </c>
      <c r="B43" t="s">
        <v>102</v>
      </c>
      <c r="C43" s="2">
        <v>98465</v>
      </c>
      <c r="D43" s="2">
        <v>0.5</v>
      </c>
      <c r="E43">
        <v>75.23</v>
      </c>
      <c r="G43" s="1" t="s">
        <v>416</v>
      </c>
      <c r="H43" s="1" t="s">
        <v>417</v>
      </c>
      <c r="I43" s="1">
        <v>9313114</v>
      </c>
      <c r="J43" s="1" t="s">
        <v>528</v>
      </c>
      <c r="K43" s="1">
        <v>0.83299999999999996</v>
      </c>
    </row>
    <row r="44" spans="1:11" x14ac:dyDescent="0.35">
      <c r="A44" t="s">
        <v>103</v>
      </c>
      <c r="B44" t="s">
        <v>104</v>
      </c>
      <c r="C44" s="2" t="s">
        <v>105</v>
      </c>
      <c r="D44" s="2">
        <v>0.28570000000000001</v>
      </c>
      <c r="E44">
        <v>63.28</v>
      </c>
      <c r="G44" s="1" t="s">
        <v>418</v>
      </c>
      <c r="H44" s="1" t="s">
        <v>419</v>
      </c>
      <c r="I44" s="1" t="s">
        <v>529</v>
      </c>
      <c r="J44" s="1" t="s">
        <v>530</v>
      </c>
      <c r="K44" s="1">
        <v>0.33300000000000002</v>
      </c>
    </row>
    <row r="45" spans="1:11" x14ac:dyDescent="0.35">
      <c r="A45" t="s">
        <v>106</v>
      </c>
      <c r="B45" t="s">
        <v>107</v>
      </c>
      <c r="C45" s="2">
        <v>38396</v>
      </c>
      <c r="D45" s="2">
        <v>0.57099999999999995</v>
      </c>
      <c r="E45">
        <v>63.37</v>
      </c>
      <c r="G45" s="1" t="s">
        <v>437</v>
      </c>
      <c r="H45" s="1" t="s">
        <v>438</v>
      </c>
      <c r="I45" s="1">
        <v>1256</v>
      </c>
      <c r="J45" s="1" t="s">
        <v>483</v>
      </c>
      <c r="K45" s="1">
        <v>0.57099999999999995</v>
      </c>
    </row>
    <row r="46" spans="1:11" x14ac:dyDescent="0.35">
      <c r="A46" t="s">
        <v>108</v>
      </c>
      <c r="B46" t="s">
        <v>109</v>
      </c>
      <c r="C46" s="2" t="s">
        <v>109</v>
      </c>
      <c r="D46" s="2">
        <v>0</v>
      </c>
      <c r="E46">
        <v>65.13</v>
      </c>
      <c r="G46" s="1" t="s">
        <v>443</v>
      </c>
      <c r="H46" s="1" t="s">
        <v>444</v>
      </c>
      <c r="I46" s="1" t="s">
        <v>531</v>
      </c>
      <c r="J46" s="1" t="s">
        <v>532</v>
      </c>
      <c r="K46" s="1">
        <v>0.33300000000000002</v>
      </c>
    </row>
    <row r="47" spans="1:11" x14ac:dyDescent="0.35">
      <c r="A47" t="s">
        <v>110</v>
      </c>
      <c r="B47" t="s">
        <v>111</v>
      </c>
      <c r="C47" s="2" t="s">
        <v>112</v>
      </c>
      <c r="D47" s="2">
        <v>0.125</v>
      </c>
      <c r="E47">
        <v>64.989999999999995</v>
      </c>
      <c r="G47" s="1" t="s">
        <v>468</v>
      </c>
      <c r="H47" s="1" t="s">
        <v>469</v>
      </c>
      <c r="I47" s="1" t="s">
        <v>533</v>
      </c>
      <c r="J47" s="1" t="s">
        <v>534</v>
      </c>
      <c r="K47" s="1">
        <v>0.875</v>
      </c>
    </row>
    <row r="48" spans="1:11" x14ac:dyDescent="0.35">
      <c r="A48" t="s">
        <v>113</v>
      </c>
      <c r="B48" t="s">
        <v>114</v>
      </c>
      <c r="C48" s="2" t="s">
        <v>114</v>
      </c>
      <c r="D48" s="2">
        <v>0</v>
      </c>
      <c r="E48">
        <v>64.209999999999994</v>
      </c>
    </row>
    <row r="49" spans="1:5" x14ac:dyDescent="0.35">
      <c r="A49" t="s">
        <v>115</v>
      </c>
      <c r="B49" t="s">
        <v>116</v>
      </c>
      <c r="C49" s="2">
        <v>143</v>
      </c>
      <c r="D49" s="2">
        <v>0.57099999999999995</v>
      </c>
      <c r="E49">
        <v>64.16</v>
      </c>
    </row>
    <row r="50" spans="1:5" x14ac:dyDescent="0.35">
      <c r="A50" t="s">
        <v>117</v>
      </c>
      <c r="B50" t="s">
        <v>118</v>
      </c>
      <c r="C50" s="2" t="s">
        <v>486</v>
      </c>
      <c r="D50" s="2">
        <v>0.25</v>
      </c>
      <c r="E50">
        <v>64.66</v>
      </c>
    </row>
    <row r="51" spans="1:5" x14ac:dyDescent="0.35">
      <c r="A51" t="s">
        <v>119</v>
      </c>
      <c r="B51" t="s">
        <v>120</v>
      </c>
      <c r="C51" s="2" t="s">
        <v>487</v>
      </c>
      <c r="D51" s="2">
        <v>0.57099999999999995</v>
      </c>
      <c r="E51">
        <v>77.66</v>
      </c>
    </row>
    <row r="52" spans="1:5" x14ac:dyDescent="0.35">
      <c r="A52" t="s">
        <v>121</v>
      </c>
      <c r="B52" t="s">
        <v>122</v>
      </c>
      <c r="C52" s="2" t="s">
        <v>122</v>
      </c>
      <c r="D52" s="2">
        <v>0</v>
      </c>
      <c r="E52">
        <v>63.5</v>
      </c>
    </row>
    <row r="53" spans="1:5" x14ac:dyDescent="0.35">
      <c r="A53" t="s">
        <v>123</v>
      </c>
      <c r="B53" t="s">
        <v>124</v>
      </c>
      <c r="C53" s="2" t="s">
        <v>124</v>
      </c>
      <c r="D53" s="2">
        <v>0.85699999999999998</v>
      </c>
      <c r="E53">
        <v>63</v>
      </c>
    </row>
    <row r="54" spans="1:5" x14ac:dyDescent="0.35">
      <c r="A54" t="s">
        <v>125</v>
      </c>
      <c r="B54" t="s">
        <v>118</v>
      </c>
      <c r="C54" s="2">
        <v>1436</v>
      </c>
      <c r="D54" s="2">
        <v>0.5</v>
      </c>
      <c r="E54">
        <v>63.89</v>
      </c>
    </row>
    <row r="55" spans="1:5" x14ac:dyDescent="0.35">
      <c r="A55" t="s">
        <v>126</v>
      </c>
      <c r="B55" t="s">
        <v>127</v>
      </c>
      <c r="C55" s="2">
        <v>80902</v>
      </c>
      <c r="D55" s="2">
        <v>0.71399999999999997</v>
      </c>
      <c r="E55">
        <v>63.73</v>
      </c>
    </row>
    <row r="56" spans="1:5" x14ac:dyDescent="0.35">
      <c r="A56" t="s">
        <v>128</v>
      </c>
      <c r="B56" t="s">
        <v>129</v>
      </c>
      <c r="C56" s="2">
        <v>1894</v>
      </c>
      <c r="D56" s="2">
        <v>0.42899999999999999</v>
      </c>
      <c r="E56">
        <v>63.73</v>
      </c>
    </row>
    <row r="57" spans="1:5" x14ac:dyDescent="0.35">
      <c r="A57" t="s">
        <v>130</v>
      </c>
      <c r="B57" t="s">
        <v>131</v>
      </c>
      <c r="C57" s="2" t="s">
        <v>131</v>
      </c>
      <c r="D57" s="2">
        <v>0</v>
      </c>
      <c r="E57">
        <v>65.02</v>
      </c>
    </row>
    <row r="58" spans="1:5" x14ac:dyDescent="0.35">
      <c r="A58" t="s">
        <v>132</v>
      </c>
      <c r="B58" t="s">
        <v>133</v>
      </c>
      <c r="C58" s="2" t="s">
        <v>134</v>
      </c>
      <c r="D58" s="2">
        <v>0.28570000000000001</v>
      </c>
      <c r="E58">
        <v>64.62</v>
      </c>
    </row>
    <row r="59" spans="1:5" x14ac:dyDescent="0.35">
      <c r="A59" t="s">
        <v>135</v>
      </c>
      <c r="B59" t="s">
        <v>136</v>
      </c>
      <c r="C59" s="2" t="s">
        <v>136</v>
      </c>
      <c r="D59" s="2">
        <v>0</v>
      </c>
      <c r="E59">
        <v>64.45</v>
      </c>
    </row>
    <row r="60" spans="1:5" x14ac:dyDescent="0.35">
      <c r="A60" t="s">
        <v>137</v>
      </c>
      <c r="B60" t="s">
        <v>138</v>
      </c>
      <c r="C60" s="2" t="s">
        <v>139</v>
      </c>
      <c r="D60" s="2">
        <v>0.125</v>
      </c>
      <c r="E60">
        <v>63.98</v>
      </c>
    </row>
    <row r="61" spans="1:5" x14ac:dyDescent="0.35">
      <c r="A61" t="s">
        <v>140</v>
      </c>
      <c r="B61" t="s">
        <v>141</v>
      </c>
      <c r="C61" s="2" t="s">
        <v>142</v>
      </c>
      <c r="D61" s="2">
        <v>0.33329999999999999</v>
      </c>
      <c r="E61">
        <v>80.91</v>
      </c>
    </row>
    <row r="62" spans="1:5" x14ac:dyDescent="0.35">
      <c r="A62" t="s">
        <v>143</v>
      </c>
      <c r="B62" t="s">
        <v>144</v>
      </c>
      <c r="C62" s="2">
        <v>4253</v>
      </c>
      <c r="D62" s="2">
        <v>0.85699999999999998</v>
      </c>
      <c r="E62">
        <v>83.01</v>
      </c>
    </row>
    <row r="63" spans="1:5" x14ac:dyDescent="0.35">
      <c r="A63" t="s">
        <v>145</v>
      </c>
      <c r="B63" t="s">
        <v>146</v>
      </c>
      <c r="C63" s="2" t="s">
        <v>147</v>
      </c>
      <c r="D63" s="2">
        <v>0.1429</v>
      </c>
      <c r="E63">
        <v>62.95</v>
      </c>
    </row>
    <row r="64" spans="1:5" x14ac:dyDescent="0.35">
      <c r="A64" t="s">
        <v>148</v>
      </c>
      <c r="B64" t="s">
        <v>149</v>
      </c>
      <c r="C64" s="2">
        <v>8763</v>
      </c>
      <c r="D64" s="2">
        <v>0.83299999999999996</v>
      </c>
      <c r="E64">
        <v>81.150000000000006</v>
      </c>
    </row>
    <row r="65" spans="1:5" x14ac:dyDescent="0.35">
      <c r="A65" t="s">
        <v>150</v>
      </c>
      <c r="B65" t="s">
        <v>151</v>
      </c>
      <c r="C65" s="2" t="s">
        <v>490</v>
      </c>
      <c r="D65" s="2">
        <v>0.75</v>
      </c>
      <c r="E65">
        <v>63.18</v>
      </c>
    </row>
    <row r="66" spans="1:5" x14ac:dyDescent="0.35">
      <c r="A66" t="s">
        <v>152</v>
      </c>
      <c r="B66" t="s">
        <v>153</v>
      </c>
      <c r="C66" s="2" t="s">
        <v>153</v>
      </c>
      <c r="D66" s="2">
        <v>0</v>
      </c>
      <c r="E66">
        <v>65.12</v>
      </c>
    </row>
    <row r="67" spans="1:5" x14ac:dyDescent="0.35">
      <c r="A67" t="s">
        <v>154</v>
      </c>
      <c r="B67" t="s">
        <v>155</v>
      </c>
      <c r="C67" s="2" t="str">
        <f>IFERROR(VLOOKUP(A67, G:K, 3, FALSE), B67)</f>
        <v>WV1711</v>
      </c>
      <c r="D67" s="2">
        <v>1</v>
      </c>
      <c r="E67">
        <v>78.73</v>
      </c>
    </row>
    <row r="68" spans="1:5" x14ac:dyDescent="0.35">
      <c r="A68" t="s">
        <v>156</v>
      </c>
      <c r="B68" t="s">
        <v>157</v>
      </c>
      <c r="C68" s="2" t="s">
        <v>158</v>
      </c>
      <c r="D68" s="2">
        <v>0.25</v>
      </c>
      <c r="E68">
        <v>78.77</v>
      </c>
    </row>
    <row r="69" spans="1:5" x14ac:dyDescent="0.35">
      <c r="A69" t="s">
        <v>159</v>
      </c>
      <c r="B69" t="s">
        <v>160</v>
      </c>
      <c r="C69" s="2" t="s">
        <v>161</v>
      </c>
      <c r="D69" s="2">
        <v>0.125</v>
      </c>
      <c r="E69">
        <v>63.1</v>
      </c>
    </row>
    <row r="70" spans="1:5" x14ac:dyDescent="0.35">
      <c r="A70" t="s">
        <v>162</v>
      </c>
      <c r="B70" t="s">
        <v>163</v>
      </c>
      <c r="C70" s="2">
        <f>IFERROR(VLOOKUP(A70, G:K, 3, FALSE), B70)</f>
        <v>9063</v>
      </c>
      <c r="D70" s="2">
        <f>IFERROR(VLOOKUP(A70, G:K, 5, FALSE), D67)</f>
        <v>0.71399999999999997</v>
      </c>
      <c r="E70">
        <v>63.1</v>
      </c>
    </row>
    <row r="71" spans="1:5" x14ac:dyDescent="0.35">
      <c r="A71" t="s">
        <v>164</v>
      </c>
      <c r="B71" t="s">
        <v>165</v>
      </c>
      <c r="C71" s="2">
        <f>IFERROR(VLOOKUP(A71, G:K, 3, FALSE), B71)</f>
        <v>5213</v>
      </c>
      <c r="D71" s="2">
        <f>IFERROR(VLOOKUP(A71, G:K, 5, FALSE), D68)</f>
        <v>0.71399999999999997</v>
      </c>
      <c r="E71">
        <v>81.040000000000006</v>
      </c>
    </row>
    <row r="72" spans="1:5" x14ac:dyDescent="0.35">
      <c r="A72" t="s">
        <v>166</v>
      </c>
      <c r="B72" t="s">
        <v>167</v>
      </c>
      <c r="C72" s="2">
        <f>IFERROR(VLOOKUP(A72, G:K, 3, FALSE), B72)</f>
        <v>2731</v>
      </c>
      <c r="D72" s="2">
        <f>IFERROR(VLOOKUP(A72, G:K, 5, FALSE), D69)</f>
        <v>0.875</v>
      </c>
      <c r="E72">
        <v>12944.88</v>
      </c>
    </row>
    <row r="73" spans="1:5" x14ac:dyDescent="0.35">
      <c r="A73" t="s">
        <v>168</v>
      </c>
      <c r="B73" t="s">
        <v>169</v>
      </c>
      <c r="C73" s="2" t="s">
        <v>169</v>
      </c>
      <c r="D73" s="2">
        <v>0</v>
      </c>
      <c r="E73">
        <v>61.36</v>
      </c>
    </row>
    <row r="74" spans="1:5" x14ac:dyDescent="0.35">
      <c r="A74" t="s">
        <v>170</v>
      </c>
      <c r="B74" t="s">
        <v>171</v>
      </c>
      <c r="C74" s="2" t="s">
        <v>172</v>
      </c>
      <c r="D74" s="2">
        <v>0.125</v>
      </c>
      <c r="E74">
        <v>62.89</v>
      </c>
    </row>
    <row r="75" spans="1:5" x14ac:dyDescent="0.35">
      <c r="A75" t="s">
        <v>173</v>
      </c>
      <c r="B75" t="s">
        <v>174</v>
      </c>
      <c r="C75" s="2" t="s">
        <v>174</v>
      </c>
      <c r="D75" s="2">
        <v>0</v>
      </c>
      <c r="E75">
        <v>61.11</v>
      </c>
    </row>
    <row r="76" spans="1:5" x14ac:dyDescent="0.35">
      <c r="A76" t="s">
        <v>175</v>
      </c>
      <c r="B76" t="s">
        <v>176</v>
      </c>
      <c r="C76" s="2" t="str">
        <f>IFERROR(VLOOKUP(A76, G:K, 3, FALSE), B76)</f>
        <v>1776VOL</v>
      </c>
      <c r="D76" s="2">
        <f>IFERROR(VLOOKUP(A76, G:K, 5, FALSE), D76)</f>
        <v>0.42899999999999999</v>
      </c>
      <c r="E76">
        <v>62.12</v>
      </c>
    </row>
    <row r="77" spans="1:5" x14ac:dyDescent="0.35">
      <c r="A77" t="s">
        <v>177</v>
      </c>
      <c r="B77" t="s">
        <v>178</v>
      </c>
      <c r="C77" s="2">
        <f>IFERROR(VLOOKUP(A77, G:K, 3, FALSE), B77)</f>
        <v>3000</v>
      </c>
      <c r="D77" s="2">
        <f>IFERROR(VLOOKUP(A77, G:K, 5, FALSE), D77)</f>
        <v>0.5</v>
      </c>
      <c r="E77">
        <v>61.93</v>
      </c>
    </row>
    <row r="78" spans="1:5" x14ac:dyDescent="0.35">
      <c r="A78" t="s">
        <v>179</v>
      </c>
      <c r="B78" t="s">
        <v>180</v>
      </c>
      <c r="C78" s="2" t="s">
        <v>181</v>
      </c>
      <c r="D78" s="2">
        <v>0.1429</v>
      </c>
      <c r="E78">
        <v>63.8</v>
      </c>
    </row>
    <row r="79" spans="1:5" x14ac:dyDescent="0.35">
      <c r="A79" t="s">
        <v>182</v>
      </c>
      <c r="B79" t="s">
        <v>183</v>
      </c>
      <c r="C79" s="2">
        <f>IFERROR(VLOOKUP(A79, G:K, 3, FALSE), B79)</f>
        <v>1562</v>
      </c>
      <c r="D79" s="2">
        <f>IFERROR(VLOOKUP(A79, G:K, 5, FALSE), D79)</f>
        <v>0.75</v>
      </c>
      <c r="E79">
        <v>61.44</v>
      </c>
    </row>
    <row r="80" spans="1:5" x14ac:dyDescent="0.35">
      <c r="A80" t="s">
        <v>184</v>
      </c>
      <c r="B80" t="s">
        <v>185</v>
      </c>
      <c r="C80" s="2">
        <f>IFERROR(VLOOKUP(A80, G:K, 3, FALSE), B80)</f>
        <v>1877</v>
      </c>
      <c r="D80" s="2">
        <f>IFERROR(VLOOKUP(A80, G:K, 5, FALSE), D80)</f>
        <v>0.5</v>
      </c>
      <c r="E80">
        <v>62.03</v>
      </c>
    </row>
    <row r="81" spans="1:5" x14ac:dyDescent="0.35">
      <c r="A81" t="s">
        <v>186</v>
      </c>
      <c r="B81" t="s">
        <v>187</v>
      </c>
      <c r="C81" s="2">
        <f>IFERROR(VLOOKUP(A81, G:K, 3, FALSE), B81)</f>
        <v>1096</v>
      </c>
      <c r="D81" s="2">
        <f>IFERROR(VLOOKUP(A81, G:K, 5, FALSE), D81)</f>
        <v>0.71399999999999997</v>
      </c>
      <c r="E81">
        <v>61.48</v>
      </c>
    </row>
    <row r="82" spans="1:5" x14ac:dyDescent="0.35">
      <c r="A82" t="s">
        <v>188</v>
      </c>
      <c r="B82" t="s">
        <v>189</v>
      </c>
      <c r="C82" s="2" t="s">
        <v>190</v>
      </c>
      <c r="D82" s="2">
        <v>0.1429</v>
      </c>
      <c r="E82">
        <v>62.32</v>
      </c>
    </row>
    <row r="83" spans="1:5" x14ac:dyDescent="0.35">
      <c r="A83" t="s">
        <v>191</v>
      </c>
      <c r="B83" t="s">
        <v>171</v>
      </c>
      <c r="C83" s="2" t="s">
        <v>192</v>
      </c>
      <c r="D83" s="2">
        <v>0.25</v>
      </c>
      <c r="E83">
        <v>62.65</v>
      </c>
    </row>
    <row r="84" spans="1:5" x14ac:dyDescent="0.35">
      <c r="A84" t="s">
        <v>193</v>
      </c>
      <c r="B84" t="s">
        <v>194</v>
      </c>
      <c r="C84" s="2" t="s">
        <v>194</v>
      </c>
      <c r="D84" s="2">
        <v>0</v>
      </c>
      <c r="E84">
        <v>64.19</v>
      </c>
    </row>
    <row r="85" spans="1:5" x14ac:dyDescent="0.35">
      <c r="A85" t="s">
        <v>195</v>
      </c>
      <c r="B85" t="s">
        <v>196</v>
      </c>
      <c r="C85" s="2" t="s">
        <v>197</v>
      </c>
      <c r="D85" s="2">
        <v>0.1429</v>
      </c>
      <c r="E85">
        <v>66.56</v>
      </c>
    </row>
    <row r="86" spans="1:5" x14ac:dyDescent="0.35">
      <c r="A86" t="s">
        <v>198</v>
      </c>
      <c r="B86" t="s">
        <v>199</v>
      </c>
      <c r="C86" s="2">
        <f>IFERROR(VLOOKUP(A86, G:K, 3, FALSE), B86)</f>
        <v>1440</v>
      </c>
      <c r="D86" s="2">
        <f>IFERROR(VLOOKUP(A86, G:K, 5, FALSE), D86)</f>
        <v>0.57099999999999995</v>
      </c>
      <c r="E86">
        <v>60.94</v>
      </c>
    </row>
    <row r="87" spans="1:5" x14ac:dyDescent="0.35">
      <c r="A87" t="s">
        <v>200</v>
      </c>
      <c r="B87" t="s">
        <v>201</v>
      </c>
      <c r="C87" s="2">
        <f>IFERROR(VLOOKUP(A87, G:K, 3, FALSE), B87)</f>
        <v>1930</v>
      </c>
      <c r="D87" s="2">
        <f>IFERROR(VLOOKUP(A87, G:K, 5, FALSE), D87)</f>
        <v>0.42899999999999999</v>
      </c>
      <c r="E87">
        <v>63.95</v>
      </c>
    </row>
    <row r="88" spans="1:5" x14ac:dyDescent="0.35">
      <c r="A88" t="s">
        <v>202</v>
      </c>
      <c r="B88" t="s">
        <v>203</v>
      </c>
      <c r="C88" s="2" t="s">
        <v>203</v>
      </c>
      <c r="D88" s="2">
        <v>0</v>
      </c>
      <c r="E88">
        <v>63.64</v>
      </c>
    </row>
    <row r="89" spans="1:5" x14ac:dyDescent="0.35">
      <c r="A89" t="s">
        <v>204</v>
      </c>
      <c r="B89" t="s">
        <v>205</v>
      </c>
      <c r="C89" s="2" t="s">
        <v>206</v>
      </c>
      <c r="D89" s="2">
        <v>0.1429</v>
      </c>
      <c r="E89">
        <v>64.510000000000005</v>
      </c>
    </row>
    <row r="90" spans="1:5" x14ac:dyDescent="0.35">
      <c r="A90" t="s">
        <v>207</v>
      </c>
      <c r="B90" t="s">
        <v>208</v>
      </c>
      <c r="C90" s="2" t="str">
        <f>IFERROR(VLOOKUP(A90, G:K, 3, FALSE), B90)</f>
        <v>L1470</v>
      </c>
      <c r="D90" s="2">
        <f>IFERROR(VLOOKUP(A90, G:K, 5, FALSE), D90)</f>
        <v>0.375</v>
      </c>
      <c r="E90">
        <v>61.59</v>
      </c>
    </row>
    <row r="91" spans="1:5" x14ac:dyDescent="0.35">
      <c r="A91" t="s">
        <v>209</v>
      </c>
      <c r="B91" t="s">
        <v>210</v>
      </c>
      <c r="C91" s="2" t="s">
        <v>210</v>
      </c>
      <c r="D91" s="2">
        <v>0</v>
      </c>
      <c r="E91">
        <v>73.150000000000006</v>
      </c>
    </row>
    <row r="92" spans="1:5" x14ac:dyDescent="0.35">
      <c r="A92" t="s">
        <v>211</v>
      </c>
      <c r="B92" t="s">
        <v>212</v>
      </c>
      <c r="C92" s="2">
        <f>IFERROR(VLOOKUP(A92, G:K, 3, FALSE), B92)</f>
        <v>1523</v>
      </c>
      <c r="D92" s="2">
        <f>IFERROR(VLOOKUP(A92, G:K, 5, FALSE), D92)</f>
        <v>0.57099999999999995</v>
      </c>
      <c r="E92">
        <v>62.19</v>
      </c>
    </row>
    <row r="93" spans="1:5" x14ac:dyDescent="0.35">
      <c r="A93" t="s">
        <v>213</v>
      </c>
      <c r="B93" t="s">
        <v>214</v>
      </c>
      <c r="C93" s="2" t="s">
        <v>215</v>
      </c>
      <c r="D93" s="2">
        <v>0.25</v>
      </c>
      <c r="E93">
        <v>63.24</v>
      </c>
    </row>
    <row r="94" spans="1:5" x14ac:dyDescent="0.35">
      <c r="A94" t="s">
        <v>216</v>
      </c>
      <c r="B94" t="s">
        <v>217</v>
      </c>
      <c r="C94" s="2" t="str">
        <f>IFERROR(VLOOKUP(A94, G:K, 3, FALSE), B94)</f>
        <v>LF13931</v>
      </c>
      <c r="D94" s="2">
        <f>IFERROR(VLOOKUP(A94, G:K, 5, FALSE), D94)</f>
        <v>0.85699999999999998</v>
      </c>
      <c r="E94">
        <v>71.36</v>
      </c>
    </row>
    <row r="95" spans="1:5" x14ac:dyDescent="0.35">
      <c r="A95" t="s">
        <v>218</v>
      </c>
      <c r="B95" t="s">
        <v>219</v>
      </c>
      <c r="C95" s="2" t="s">
        <v>220</v>
      </c>
      <c r="D95" s="2">
        <v>0.28570000000000001</v>
      </c>
      <c r="E95">
        <v>62.89</v>
      </c>
    </row>
    <row r="96" spans="1:5" x14ac:dyDescent="0.35">
      <c r="A96" t="s">
        <v>221</v>
      </c>
      <c r="B96" t="s">
        <v>222</v>
      </c>
      <c r="C96" s="2" t="s">
        <v>223</v>
      </c>
      <c r="D96" s="2">
        <v>0.1429</v>
      </c>
      <c r="E96">
        <v>65.28</v>
      </c>
    </row>
    <row r="97" spans="1:5" x14ac:dyDescent="0.35">
      <c r="A97" t="s">
        <v>224</v>
      </c>
      <c r="B97" t="s">
        <v>225</v>
      </c>
      <c r="C97" s="2">
        <f>IFERROR(VLOOKUP(A97, G:K, 3, FALSE), B97)</f>
        <v>791</v>
      </c>
      <c r="D97" s="2">
        <f>IFERROR(VLOOKUP(A97, G:K, 5, FALSE), D97)</f>
        <v>0.6</v>
      </c>
      <c r="E97">
        <v>62.29</v>
      </c>
    </row>
    <row r="98" spans="1:5" x14ac:dyDescent="0.35">
      <c r="A98" t="s">
        <v>226</v>
      </c>
      <c r="B98" t="s">
        <v>227</v>
      </c>
      <c r="C98" s="2" t="s">
        <v>227</v>
      </c>
      <c r="D98" s="2">
        <v>0</v>
      </c>
      <c r="E98">
        <v>64.78</v>
      </c>
    </row>
    <row r="99" spans="1:5" x14ac:dyDescent="0.35">
      <c r="A99" t="s">
        <v>228</v>
      </c>
      <c r="B99" t="s">
        <v>229</v>
      </c>
      <c r="C99" s="2" t="s">
        <v>230</v>
      </c>
      <c r="D99" s="2">
        <v>0.16669999999999999</v>
      </c>
      <c r="E99">
        <v>63.37</v>
      </c>
    </row>
    <row r="100" spans="1:5" x14ac:dyDescent="0.35">
      <c r="A100" t="s">
        <v>231</v>
      </c>
      <c r="B100" t="s">
        <v>232</v>
      </c>
      <c r="C100" s="2" t="s">
        <v>232</v>
      </c>
      <c r="D100" s="2">
        <v>0</v>
      </c>
      <c r="E100">
        <v>64.02</v>
      </c>
    </row>
    <row r="101" spans="1:5" x14ac:dyDescent="0.35">
      <c r="A101" t="s">
        <v>233</v>
      </c>
      <c r="B101" t="s">
        <v>234</v>
      </c>
      <c r="C101" s="2">
        <f>IFERROR(VLOOKUP(A101, G:K, 3, FALSE), B101)</f>
        <v>6784</v>
      </c>
      <c r="D101" s="2">
        <f>IFERROR(VLOOKUP(A101, G:K, 5, FALSE), D101)</f>
        <v>1</v>
      </c>
      <c r="E101">
        <v>64.239999999999995</v>
      </c>
    </row>
    <row r="102" spans="1:5" x14ac:dyDescent="0.35">
      <c r="A102" t="s">
        <v>235</v>
      </c>
      <c r="B102" t="s">
        <v>236</v>
      </c>
      <c r="C102" s="2" t="s">
        <v>236</v>
      </c>
      <c r="D102" s="2">
        <v>0</v>
      </c>
      <c r="E102">
        <v>64.099999999999994</v>
      </c>
    </row>
    <row r="103" spans="1:5" x14ac:dyDescent="0.35">
      <c r="A103" t="s">
        <v>237</v>
      </c>
      <c r="B103" t="s">
        <v>238</v>
      </c>
      <c r="C103" s="2" t="s">
        <v>238</v>
      </c>
      <c r="D103" s="2">
        <v>0</v>
      </c>
      <c r="E103">
        <v>64.23</v>
      </c>
    </row>
    <row r="104" spans="1:5" x14ac:dyDescent="0.35">
      <c r="A104" t="s">
        <v>239</v>
      </c>
      <c r="B104" t="s">
        <v>240</v>
      </c>
      <c r="C104" s="2" t="s">
        <v>241</v>
      </c>
      <c r="D104" s="2">
        <v>0.125</v>
      </c>
      <c r="E104">
        <v>65.78</v>
      </c>
    </row>
    <row r="105" spans="1:5" x14ac:dyDescent="0.35">
      <c r="A105" t="s">
        <v>242</v>
      </c>
      <c r="B105" t="s">
        <v>243</v>
      </c>
      <c r="C105" s="2" t="str">
        <f>IFERROR(VLOOKUP(A105, G:K, 3, FALSE), B105)</f>
        <v>N10177</v>
      </c>
      <c r="D105" s="2">
        <f>IFERROR(VLOOKUP(A105, G:K, 5, FALSE), D105)</f>
        <v>0.5</v>
      </c>
      <c r="E105">
        <v>65.13</v>
      </c>
    </row>
    <row r="106" spans="1:5" x14ac:dyDescent="0.35">
      <c r="A106" t="s">
        <v>244</v>
      </c>
      <c r="B106" t="s">
        <v>245</v>
      </c>
      <c r="C106" s="2" t="s">
        <v>246</v>
      </c>
      <c r="D106" s="2">
        <v>0.125</v>
      </c>
      <c r="E106">
        <v>63.66</v>
      </c>
    </row>
    <row r="107" spans="1:5" x14ac:dyDescent="0.35">
      <c r="A107" t="s">
        <v>247</v>
      </c>
      <c r="B107" t="s">
        <v>248</v>
      </c>
      <c r="C107" s="2">
        <f>IFERROR(VLOOKUP(A107, G:K, 3, FALSE), B107)</f>
        <v>1609</v>
      </c>
      <c r="D107" s="2">
        <f>IFERROR(VLOOKUP(A107, G:K, 5, FALSE), D107)</f>
        <v>0.57099999999999995</v>
      </c>
      <c r="E107">
        <v>62.76</v>
      </c>
    </row>
    <row r="108" spans="1:5" x14ac:dyDescent="0.35">
      <c r="A108" t="s">
        <v>249</v>
      </c>
      <c r="B108" t="s">
        <v>250</v>
      </c>
      <c r="C108" s="2" t="s">
        <v>250</v>
      </c>
      <c r="D108" s="2">
        <v>0</v>
      </c>
      <c r="E108">
        <v>62.7</v>
      </c>
    </row>
    <row r="109" spans="1:5" x14ac:dyDescent="0.35">
      <c r="A109" t="s">
        <v>251</v>
      </c>
      <c r="B109" t="s">
        <v>252</v>
      </c>
      <c r="C109" s="2" t="s">
        <v>253</v>
      </c>
      <c r="D109" s="2">
        <v>0.28570000000000001</v>
      </c>
      <c r="E109">
        <v>64.55</v>
      </c>
    </row>
    <row r="110" spans="1:5" x14ac:dyDescent="0.35">
      <c r="A110" t="s">
        <v>254</v>
      </c>
      <c r="B110" t="s">
        <v>255</v>
      </c>
      <c r="C110" s="2">
        <f>IFERROR(VLOOKUP(A110, G:K, 3, FALSE), B110)</f>
        <v>1430</v>
      </c>
      <c r="D110" s="2">
        <f>IFERROR(VLOOKUP(A110, G:K, 5, FALSE), D110)</f>
        <v>0.42899999999999999</v>
      </c>
      <c r="E110">
        <v>63.17</v>
      </c>
    </row>
    <row r="111" spans="1:5" x14ac:dyDescent="0.35">
      <c r="A111" t="s">
        <v>256</v>
      </c>
      <c r="B111" t="s">
        <v>257</v>
      </c>
      <c r="C111" s="2" t="s">
        <v>258</v>
      </c>
      <c r="D111" s="2">
        <v>0.33329999999999999</v>
      </c>
      <c r="E111">
        <v>62.58</v>
      </c>
    </row>
    <row r="112" spans="1:5" x14ac:dyDescent="0.35">
      <c r="A112" t="s">
        <v>259</v>
      </c>
      <c r="B112" t="s">
        <v>260</v>
      </c>
      <c r="C112" s="2" t="s">
        <v>261</v>
      </c>
      <c r="D112" s="2">
        <v>0.28570000000000001</v>
      </c>
      <c r="E112">
        <v>64.02</v>
      </c>
    </row>
    <row r="113" spans="1:5" x14ac:dyDescent="0.35">
      <c r="A113" t="s">
        <v>262</v>
      </c>
      <c r="B113" t="s">
        <v>263</v>
      </c>
      <c r="C113" s="2" t="s">
        <v>263</v>
      </c>
      <c r="D113" s="2">
        <v>0</v>
      </c>
      <c r="E113">
        <v>63.99</v>
      </c>
    </row>
    <row r="114" spans="1:5" x14ac:dyDescent="0.35">
      <c r="A114" t="s">
        <v>264</v>
      </c>
      <c r="B114" t="s">
        <v>265</v>
      </c>
      <c r="C114" s="2" t="str">
        <f>IFERROR(VLOOKUP(A114, G:K, 3, FALSE), B114)</f>
        <v>N31315</v>
      </c>
      <c r="D114" s="2">
        <f>IFERROR(VLOOKUP(A114, G:K, 5, FALSE), D114)</f>
        <v>0.75</v>
      </c>
      <c r="E114">
        <v>63.91</v>
      </c>
    </row>
    <row r="115" spans="1:5" x14ac:dyDescent="0.35">
      <c r="A115" t="s">
        <v>266</v>
      </c>
      <c r="B115" t="s">
        <v>267</v>
      </c>
      <c r="C115" s="2" t="s">
        <v>268</v>
      </c>
      <c r="D115" s="2">
        <v>0.28570000000000001</v>
      </c>
      <c r="E115">
        <v>63.47</v>
      </c>
    </row>
    <row r="116" spans="1:5" x14ac:dyDescent="0.35">
      <c r="A116" t="s">
        <v>269</v>
      </c>
      <c r="B116" t="s">
        <v>270</v>
      </c>
      <c r="C116" s="2" t="s">
        <v>270</v>
      </c>
      <c r="D116" s="2">
        <v>0</v>
      </c>
      <c r="E116">
        <v>64.08</v>
      </c>
    </row>
    <row r="117" spans="1:5" x14ac:dyDescent="0.35">
      <c r="A117" t="s">
        <v>271</v>
      </c>
      <c r="B117" t="s">
        <v>272</v>
      </c>
      <c r="C117" s="2" t="s">
        <v>272</v>
      </c>
      <c r="D117" s="2">
        <v>0</v>
      </c>
      <c r="E117">
        <v>63.52</v>
      </c>
    </row>
    <row r="118" spans="1:5" x14ac:dyDescent="0.35">
      <c r="A118" t="s">
        <v>273</v>
      </c>
      <c r="B118" t="s">
        <v>274</v>
      </c>
      <c r="C118" s="2" t="str">
        <f>IFERROR(VLOOKUP(A118, G:K, 3, FALSE), B118)</f>
        <v>B9191</v>
      </c>
      <c r="D118" s="2">
        <f>IFERROR(VLOOKUP(A118, G:K, 5, FALSE), D118)</f>
        <v>0.625</v>
      </c>
      <c r="E118">
        <v>64.12</v>
      </c>
    </row>
    <row r="119" spans="1:5" x14ac:dyDescent="0.35">
      <c r="A119" t="s">
        <v>275</v>
      </c>
      <c r="B119" t="s">
        <v>276</v>
      </c>
      <c r="C119" s="2" t="s">
        <v>276</v>
      </c>
      <c r="D119" s="2">
        <v>0</v>
      </c>
      <c r="E119">
        <v>63.84</v>
      </c>
    </row>
    <row r="120" spans="1:5" x14ac:dyDescent="0.35">
      <c r="A120" t="s">
        <v>277</v>
      </c>
      <c r="B120" t="s">
        <v>278</v>
      </c>
      <c r="C120" s="2" t="s">
        <v>279</v>
      </c>
      <c r="D120" s="2">
        <v>0.25</v>
      </c>
      <c r="E120">
        <v>64.53</v>
      </c>
    </row>
    <row r="121" spans="1:5" x14ac:dyDescent="0.35">
      <c r="A121" t="s">
        <v>280</v>
      </c>
      <c r="B121" t="s">
        <v>281</v>
      </c>
      <c r="C121" s="2" t="s">
        <v>282</v>
      </c>
      <c r="D121" s="2">
        <v>0.25</v>
      </c>
      <c r="E121">
        <v>64.02</v>
      </c>
    </row>
    <row r="122" spans="1:5" x14ac:dyDescent="0.35">
      <c r="A122" t="s">
        <v>283</v>
      </c>
      <c r="B122" t="s">
        <v>284</v>
      </c>
      <c r="C122" s="2" t="s">
        <v>285</v>
      </c>
      <c r="D122" s="2">
        <v>0.125</v>
      </c>
      <c r="E122">
        <v>64.08</v>
      </c>
    </row>
    <row r="123" spans="1:5" x14ac:dyDescent="0.35">
      <c r="A123" t="s">
        <v>286</v>
      </c>
      <c r="B123" t="s">
        <v>287</v>
      </c>
      <c r="C123" s="2" t="s">
        <v>288</v>
      </c>
      <c r="D123" s="2">
        <v>0.125</v>
      </c>
      <c r="E123">
        <v>64.64</v>
      </c>
    </row>
    <row r="124" spans="1:5" x14ac:dyDescent="0.35">
      <c r="A124" t="s">
        <v>289</v>
      </c>
      <c r="B124" t="s">
        <v>290</v>
      </c>
      <c r="C124" s="2" t="s">
        <v>291</v>
      </c>
      <c r="D124" s="2">
        <v>0.28570000000000001</v>
      </c>
      <c r="E124">
        <v>63.34</v>
      </c>
    </row>
    <row r="125" spans="1:5" x14ac:dyDescent="0.35">
      <c r="A125" t="s">
        <v>292</v>
      </c>
      <c r="B125" t="s">
        <v>293</v>
      </c>
      <c r="C125" s="2" t="str">
        <f>IFERROR(VLOOKUP(A125, G:K, 3, FALSE), B125)</f>
        <v>1238BI</v>
      </c>
      <c r="D125" s="2">
        <f>IFERROR(VLOOKUP(A125, G:K, 5, FALSE), D125)</f>
        <v>0.28599999999999998</v>
      </c>
      <c r="E125">
        <v>62.81</v>
      </c>
    </row>
    <row r="126" spans="1:5" x14ac:dyDescent="0.35">
      <c r="A126" t="s">
        <v>294</v>
      </c>
      <c r="B126" t="s">
        <v>295</v>
      </c>
      <c r="C126" s="2" t="str">
        <f>IFERROR(VLOOKUP(A126, G:K, 3, FALSE), B126)</f>
        <v>AE8176</v>
      </c>
      <c r="D126" s="2">
        <f>IFERROR(VLOOKUP(A126, G:K, 5, FALSE), D126)</f>
        <v>0.28599999999999998</v>
      </c>
      <c r="E126">
        <v>63.87</v>
      </c>
    </row>
    <row r="127" spans="1:5" x14ac:dyDescent="0.35">
      <c r="A127" t="s">
        <v>296</v>
      </c>
      <c r="B127" t="s">
        <v>297</v>
      </c>
      <c r="C127" s="2" t="str">
        <f>IFERROR(VLOOKUP(A127, G:K, 3, FALSE), B127)</f>
        <v>H17096</v>
      </c>
      <c r="D127" s="2">
        <f>IFERROR(VLOOKUP(A127, G:K, 5, FALSE), D127)</f>
        <v>0.42899999999999999</v>
      </c>
      <c r="E127">
        <v>84.09</v>
      </c>
    </row>
    <row r="128" spans="1:5" x14ac:dyDescent="0.35">
      <c r="A128" t="s">
        <v>298</v>
      </c>
      <c r="B128" t="s">
        <v>299</v>
      </c>
      <c r="C128" s="2">
        <f>IFERROR(VLOOKUP(A128, G:K, 3, FALSE), B128)</f>
        <v>123456</v>
      </c>
      <c r="D128" s="2">
        <f>IFERROR(VLOOKUP(A128, G:K, 5, FALSE), D128)</f>
        <v>0.71399999999999997</v>
      </c>
      <c r="E128">
        <v>72.44</v>
      </c>
    </row>
    <row r="129" spans="1:5" x14ac:dyDescent="0.35">
      <c r="A129" t="s">
        <v>300</v>
      </c>
      <c r="B129" t="s">
        <v>301</v>
      </c>
      <c r="C129" s="2" t="s">
        <v>302</v>
      </c>
      <c r="D129" s="2">
        <v>0.1429</v>
      </c>
      <c r="E129">
        <v>71.73</v>
      </c>
    </row>
    <row r="130" spans="1:5" x14ac:dyDescent="0.35">
      <c r="A130" t="s">
        <v>303</v>
      </c>
      <c r="B130" t="s">
        <v>304</v>
      </c>
      <c r="C130" s="2">
        <f>IFERROR(VLOOKUP(A130, G:K, 3, FALSE), B130)</f>
        <v>1855</v>
      </c>
      <c r="D130" s="2">
        <f>IFERROR(VLOOKUP(A130, G:K, 5, FALSE), D130)</f>
        <v>0.42899999999999999</v>
      </c>
      <c r="E130">
        <v>62.42</v>
      </c>
    </row>
    <row r="131" spans="1:5" x14ac:dyDescent="0.35">
      <c r="A131" t="s">
        <v>305</v>
      </c>
      <c r="B131" t="s">
        <v>306</v>
      </c>
      <c r="C131" s="2" t="s">
        <v>306</v>
      </c>
      <c r="D131" s="2">
        <v>0</v>
      </c>
      <c r="E131">
        <v>63.38</v>
      </c>
    </row>
    <row r="132" spans="1:5" x14ac:dyDescent="0.35">
      <c r="A132" t="s">
        <v>307</v>
      </c>
      <c r="B132" t="s">
        <v>308</v>
      </c>
      <c r="C132" s="2" t="s">
        <v>309</v>
      </c>
      <c r="D132" s="2">
        <v>0.125</v>
      </c>
      <c r="E132">
        <v>62.94</v>
      </c>
    </row>
    <row r="133" spans="1:5" x14ac:dyDescent="0.35">
      <c r="A133" t="s">
        <v>310</v>
      </c>
      <c r="B133" t="s">
        <v>311</v>
      </c>
      <c r="C133" s="2" t="s">
        <v>312</v>
      </c>
      <c r="D133" s="2">
        <v>0.28570000000000001</v>
      </c>
      <c r="E133">
        <v>62.26</v>
      </c>
    </row>
    <row r="134" spans="1:5" x14ac:dyDescent="0.35">
      <c r="A134" t="s">
        <v>313</v>
      </c>
      <c r="B134" t="s">
        <v>314</v>
      </c>
      <c r="C134" s="2" t="s">
        <v>315</v>
      </c>
      <c r="D134" s="2">
        <v>0.125</v>
      </c>
      <c r="E134">
        <v>62.29</v>
      </c>
    </row>
    <row r="135" spans="1:5" x14ac:dyDescent="0.35">
      <c r="A135" t="s">
        <v>316</v>
      </c>
      <c r="B135" t="s">
        <v>317</v>
      </c>
      <c r="C135" s="2" t="s">
        <v>317</v>
      </c>
      <c r="D135" s="2">
        <v>0</v>
      </c>
      <c r="E135">
        <v>63.18</v>
      </c>
    </row>
    <row r="136" spans="1:5" x14ac:dyDescent="0.35">
      <c r="A136" t="s">
        <v>318</v>
      </c>
      <c r="B136" t="s">
        <v>319</v>
      </c>
      <c r="C136" s="2">
        <f>IFERROR(VLOOKUP(A136, G:K, 3, FALSE), B136)</f>
        <v>2597</v>
      </c>
      <c r="D136" s="2">
        <f>IFERROR(VLOOKUP(A136, G:K, 5, FALSE), D136)</f>
        <v>0.5</v>
      </c>
      <c r="E136">
        <v>61.82</v>
      </c>
    </row>
    <row r="137" spans="1:5" x14ac:dyDescent="0.35">
      <c r="A137" t="s">
        <v>320</v>
      </c>
      <c r="B137" t="s">
        <v>321</v>
      </c>
      <c r="C137" s="2" t="s">
        <v>322</v>
      </c>
      <c r="D137" s="2">
        <v>0.1429</v>
      </c>
      <c r="E137">
        <v>63.77</v>
      </c>
    </row>
    <row r="138" spans="1:5" x14ac:dyDescent="0.35">
      <c r="A138" t="s">
        <v>323</v>
      </c>
      <c r="B138" t="s">
        <v>324</v>
      </c>
      <c r="C138" s="2">
        <f>IFERROR(VLOOKUP(A138, G:K, 3, FALSE), B138)</f>
        <v>1876</v>
      </c>
      <c r="D138" s="2">
        <f>IFERROR(VLOOKUP(A138, G:K, 5, FALSE), D138)</f>
        <v>0.625</v>
      </c>
      <c r="E138">
        <v>62.51</v>
      </c>
    </row>
    <row r="139" spans="1:5" x14ac:dyDescent="0.35">
      <c r="A139" t="s">
        <v>325</v>
      </c>
      <c r="B139" t="s">
        <v>326</v>
      </c>
      <c r="C139" s="2">
        <f>IFERROR(VLOOKUP(A139, G:K, 3, FALSE), B139)</f>
        <v>1986</v>
      </c>
      <c r="D139" s="2">
        <f>IFERROR(VLOOKUP(A139, G:K, 5, FALSE), D139)</f>
        <v>0.71399999999999997</v>
      </c>
      <c r="E139">
        <v>69.400000000000006</v>
      </c>
    </row>
    <row r="140" spans="1:5" x14ac:dyDescent="0.35">
      <c r="A140" t="s">
        <v>327</v>
      </c>
      <c r="B140" t="s">
        <v>328</v>
      </c>
      <c r="C140" s="2" t="s">
        <v>328</v>
      </c>
      <c r="D140" s="2">
        <v>0</v>
      </c>
      <c r="E140">
        <v>62.86</v>
      </c>
    </row>
    <row r="141" spans="1:5" x14ac:dyDescent="0.35">
      <c r="A141" t="s">
        <v>329</v>
      </c>
      <c r="B141" t="s">
        <v>330</v>
      </c>
      <c r="C141" s="2">
        <f>IFERROR(VLOOKUP(A141, G:K, 3, FALSE), B141)</f>
        <v>1368</v>
      </c>
      <c r="D141" s="2">
        <f>IFERROR(VLOOKUP(A141, G:K, 5, FALSE), D141)</f>
        <v>0.42899999999999999</v>
      </c>
      <c r="E141">
        <v>62.21</v>
      </c>
    </row>
    <row r="142" spans="1:5" x14ac:dyDescent="0.35">
      <c r="A142" t="s">
        <v>331</v>
      </c>
      <c r="B142" t="s">
        <v>332</v>
      </c>
      <c r="C142" s="2" t="s">
        <v>332</v>
      </c>
      <c r="D142" s="2">
        <v>0</v>
      </c>
      <c r="E142">
        <v>72.73</v>
      </c>
    </row>
    <row r="143" spans="1:5" x14ac:dyDescent="0.35">
      <c r="A143" t="s">
        <v>333</v>
      </c>
      <c r="B143" t="s">
        <v>334</v>
      </c>
      <c r="C143" s="2">
        <f>IFERROR(VLOOKUP(A143, G:K, 3, FALSE), B143)</f>
        <v>652719</v>
      </c>
      <c r="D143" s="2">
        <f>IFERROR(VLOOKUP(A143, G:K, 5, FALSE), D143)</f>
        <v>0.85699999999999998</v>
      </c>
      <c r="E143">
        <v>97.38</v>
      </c>
    </row>
    <row r="144" spans="1:5" x14ac:dyDescent="0.35">
      <c r="A144" t="s">
        <v>335</v>
      </c>
      <c r="B144" t="s">
        <v>336</v>
      </c>
      <c r="C144" s="2" t="s">
        <v>336</v>
      </c>
      <c r="D144" s="2">
        <v>0</v>
      </c>
      <c r="E144">
        <v>70.010000000000005</v>
      </c>
    </row>
    <row r="145" spans="1:5" x14ac:dyDescent="0.35">
      <c r="A145" t="s">
        <v>337</v>
      </c>
      <c r="B145" t="s">
        <v>338</v>
      </c>
      <c r="C145" s="2">
        <f>IFERROR(VLOOKUP(A145, G:K, 3, FALSE), B145)</f>
        <v>123456</v>
      </c>
      <c r="D145" s="2">
        <f>IFERROR(VLOOKUP(A145, G:K, 5, FALSE), D145)</f>
        <v>1.333</v>
      </c>
      <c r="E145">
        <v>76.11</v>
      </c>
    </row>
    <row r="146" spans="1:5" x14ac:dyDescent="0.35">
      <c r="A146" t="s">
        <v>339</v>
      </c>
      <c r="B146" t="s">
        <v>340</v>
      </c>
      <c r="C146" s="2">
        <f>IFERROR(VLOOKUP(A146, G:K, 3, FALSE), B146)</f>
        <v>647123</v>
      </c>
      <c r="D146" s="2">
        <f>IFERROR(VLOOKUP(A146, G:K, 5, FALSE), D146)</f>
        <v>1.25</v>
      </c>
      <c r="E146">
        <v>83.95</v>
      </c>
    </row>
    <row r="147" spans="1:5" x14ac:dyDescent="0.35">
      <c r="A147" t="s">
        <v>341</v>
      </c>
      <c r="B147" t="s">
        <v>342</v>
      </c>
      <c r="C147" s="2" t="s">
        <v>342</v>
      </c>
      <c r="D147" s="2">
        <v>0</v>
      </c>
      <c r="E147">
        <v>60.61</v>
      </c>
    </row>
    <row r="148" spans="1:5" x14ac:dyDescent="0.35">
      <c r="A148" t="s">
        <v>343</v>
      </c>
      <c r="B148" t="s">
        <v>344</v>
      </c>
      <c r="C148" s="2" t="s">
        <v>345</v>
      </c>
      <c r="D148" s="2">
        <v>0.42859999999999998</v>
      </c>
      <c r="E148">
        <v>63.01</v>
      </c>
    </row>
    <row r="149" spans="1:5" x14ac:dyDescent="0.35">
      <c r="A149" t="s">
        <v>346</v>
      </c>
      <c r="B149" t="s">
        <v>347</v>
      </c>
      <c r="C149" s="2">
        <f>IFERROR(VLOOKUP(A149, G:K, 3, FALSE), B149)</f>
        <v>6170217</v>
      </c>
      <c r="D149" s="2">
        <f>IFERROR(VLOOKUP(A149, G:K, 5, FALSE), D149)</f>
        <v>0.71399999999999997</v>
      </c>
      <c r="E149">
        <v>68.84</v>
      </c>
    </row>
    <row r="150" spans="1:5" x14ac:dyDescent="0.35">
      <c r="A150" t="s">
        <v>348</v>
      </c>
      <c r="B150" t="s">
        <v>349</v>
      </c>
      <c r="C150" s="2">
        <f>IFERROR(VLOOKUP(A150, G:K, 3, FALSE), B150)</f>
        <v>1413</v>
      </c>
      <c r="D150" s="2">
        <f>IFERROR(VLOOKUP(A150, G:K, 5, FALSE), D150)</f>
        <v>0.42899999999999999</v>
      </c>
      <c r="E150">
        <v>63.38</v>
      </c>
    </row>
    <row r="151" spans="1:5" x14ac:dyDescent="0.35">
      <c r="A151" t="s">
        <v>350</v>
      </c>
      <c r="B151" t="s">
        <v>351</v>
      </c>
      <c r="C151" s="2">
        <f>IFERROR(VLOOKUP(A151, G:K, 3, FALSE), B151)</f>
        <v>1687</v>
      </c>
      <c r="D151" s="2">
        <f>IFERROR(VLOOKUP(A151, G:K, 5, FALSE), D151)</f>
        <v>0.57099999999999995</v>
      </c>
      <c r="E151">
        <v>61.93</v>
      </c>
    </row>
    <row r="152" spans="1:5" x14ac:dyDescent="0.35">
      <c r="A152" t="s">
        <v>352</v>
      </c>
      <c r="B152" t="s">
        <v>353</v>
      </c>
      <c r="C152" s="2" t="s">
        <v>354</v>
      </c>
      <c r="D152" s="2">
        <v>0.28570000000000001</v>
      </c>
      <c r="E152">
        <v>62.6</v>
      </c>
    </row>
    <row r="153" spans="1:5" x14ac:dyDescent="0.35">
      <c r="A153" t="s">
        <v>355</v>
      </c>
      <c r="B153" t="s">
        <v>356</v>
      </c>
      <c r="C153" s="2" t="str">
        <f>IFERROR(VLOOKUP(A153, G:K, 3, FALSE), B153)</f>
        <v>777HSB</v>
      </c>
      <c r="D153" s="2">
        <f>IFERROR(VLOOKUP(A153, G:K, 5, FALSE), D153)</f>
        <v>0.16700000000000001</v>
      </c>
      <c r="E153">
        <v>61.68</v>
      </c>
    </row>
    <row r="154" spans="1:5" x14ac:dyDescent="0.35">
      <c r="A154" t="s">
        <v>357</v>
      </c>
      <c r="B154" t="s">
        <v>358</v>
      </c>
      <c r="C154" s="2" t="s">
        <v>359</v>
      </c>
      <c r="D154" s="2">
        <v>0.25</v>
      </c>
      <c r="E154">
        <v>63.48</v>
      </c>
    </row>
    <row r="155" spans="1:5" x14ac:dyDescent="0.35">
      <c r="A155" t="s">
        <v>360</v>
      </c>
      <c r="B155" t="s">
        <v>361</v>
      </c>
      <c r="C155" s="2" t="s">
        <v>362</v>
      </c>
      <c r="D155" s="2">
        <v>0.375</v>
      </c>
      <c r="E155">
        <v>63.33</v>
      </c>
    </row>
    <row r="156" spans="1:5" x14ac:dyDescent="0.35">
      <c r="A156" t="s">
        <v>363</v>
      </c>
      <c r="B156" t="s">
        <v>364</v>
      </c>
      <c r="C156" s="2">
        <f>IFERROR(VLOOKUP(A156, G:K, 3, FALSE), B156)</f>
        <v>809076</v>
      </c>
      <c r="D156" s="2">
        <f>IFERROR(VLOOKUP(A156, G:K, 5, FALSE), D156)</f>
        <v>0.57099999999999995</v>
      </c>
      <c r="E156">
        <v>63.36</v>
      </c>
    </row>
    <row r="157" spans="1:5" x14ac:dyDescent="0.35">
      <c r="A157" t="s">
        <v>365</v>
      </c>
      <c r="B157" t="s">
        <v>366</v>
      </c>
      <c r="C157" s="2" t="s">
        <v>367</v>
      </c>
      <c r="D157" s="2">
        <v>0.28570000000000001</v>
      </c>
      <c r="E157">
        <v>61.79</v>
      </c>
    </row>
    <row r="158" spans="1:5" x14ac:dyDescent="0.35">
      <c r="A158" t="s">
        <v>368</v>
      </c>
      <c r="B158" t="s">
        <v>369</v>
      </c>
      <c r="C158" s="2" t="s">
        <v>369</v>
      </c>
      <c r="D158" s="2">
        <v>0</v>
      </c>
      <c r="E158">
        <v>63.29</v>
      </c>
    </row>
    <row r="159" spans="1:5" x14ac:dyDescent="0.35">
      <c r="A159" t="s">
        <v>370</v>
      </c>
      <c r="B159" t="s">
        <v>371</v>
      </c>
      <c r="C159" s="2" t="str">
        <f>IFERROR(VLOOKUP(A159, G:K, 3, FALSE), B159)</f>
        <v>B90345</v>
      </c>
      <c r="D159" s="2">
        <f>IFERROR(VLOOKUP(A159, G:K, 5, FALSE), D159)</f>
        <v>0.5</v>
      </c>
      <c r="E159">
        <v>62.51</v>
      </c>
    </row>
    <row r="160" spans="1:5" x14ac:dyDescent="0.35">
      <c r="A160" t="s">
        <v>372</v>
      </c>
      <c r="B160" t="s">
        <v>373</v>
      </c>
      <c r="C160" s="2" t="s">
        <v>373</v>
      </c>
      <c r="D160" s="2">
        <v>0</v>
      </c>
      <c r="E160">
        <v>62.99</v>
      </c>
    </row>
    <row r="161" spans="1:5" x14ac:dyDescent="0.35">
      <c r="A161" t="s">
        <v>374</v>
      </c>
      <c r="B161" t="s">
        <v>375</v>
      </c>
      <c r="C161" s="2" t="s">
        <v>376</v>
      </c>
      <c r="D161" s="2">
        <v>0.1429</v>
      </c>
      <c r="E161">
        <v>63.63</v>
      </c>
    </row>
    <row r="162" spans="1:5" x14ac:dyDescent="0.35">
      <c r="A162" t="s">
        <v>377</v>
      </c>
      <c r="B162" t="s">
        <v>378</v>
      </c>
      <c r="C162" s="2" t="s">
        <v>379</v>
      </c>
      <c r="D162" s="2">
        <v>0.125</v>
      </c>
      <c r="E162">
        <v>64.22</v>
      </c>
    </row>
    <row r="163" spans="1:5" x14ac:dyDescent="0.35">
      <c r="A163" t="s">
        <v>380</v>
      </c>
      <c r="B163" t="s">
        <v>381</v>
      </c>
      <c r="C163" s="2" t="s">
        <v>382</v>
      </c>
      <c r="D163" s="2">
        <v>0.25</v>
      </c>
      <c r="E163">
        <v>63.67</v>
      </c>
    </row>
    <row r="164" spans="1:5" x14ac:dyDescent="0.35">
      <c r="A164" t="s">
        <v>383</v>
      </c>
      <c r="B164" t="s">
        <v>384</v>
      </c>
      <c r="C164" s="2" t="s">
        <v>384</v>
      </c>
      <c r="D164" s="2">
        <v>0</v>
      </c>
      <c r="E164">
        <v>62.82</v>
      </c>
    </row>
    <row r="165" spans="1:5" x14ac:dyDescent="0.35">
      <c r="A165" t="s">
        <v>385</v>
      </c>
      <c r="B165" t="s">
        <v>386</v>
      </c>
      <c r="C165" s="2" t="s">
        <v>386</v>
      </c>
      <c r="D165" s="2">
        <v>0</v>
      </c>
      <c r="E165">
        <v>62.73</v>
      </c>
    </row>
    <row r="166" spans="1:5" x14ac:dyDescent="0.35">
      <c r="A166" t="s">
        <v>387</v>
      </c>
      <c r="B166" t="s">
        <v>388</v>
      </c>
      <c r="C166" s="2" t="s">
        <v>388</v>
      </c>
      <c r="D166" s="2">
        <v>0</v>
      </c>
      <c r="E166">
        <v>62.38</v>
      </c>
    </row>
    <row r="167" spans="1:5" x14ac:dyDescent="0.35">
      <c r="A167" t="s">
        <v>389</v>
      </c>
      <c r="B167" t="s">
        <v>390</v>
      </c>
      <c r="C167" s="2" t="s">
        <v>391</v>
      </c>
      <c r="D167" s="2">
        <v>0.125</v>
      </c>
      <c r="E167">
        <v>62.5</v>
      </c>
    </row>
    <row r="168" spans="1:5" x14ac:dyDescent="0.35">
      <c r="A168" t="s">
        <v>392</v>
      </c>
      <c r="B168" t="s">
        <v>393</v>
      </c>
      <c r="C168" s="2" t="s">
        <v>394</v>
      </c>
      <c r="D168" s="2">
        <v>0.125</v>
      </c>
      <c r="E168">
        <v>62.96</v>
      </c>
    </row>
    <row r="169" spans="1:5" x14ac:dyDescent="0.35">
      <c r="A169" t="s">
        <v>395</v>
      </c>
      <c r="B169" t="s">
        <v>396</v>
      </c>
      <c r="C169" s="2" t="s">
        <v>396</v>
      </c>
      <c r="D169" s="2">
        <v>0</v>
      </c>
      <c r="E169">
        <v>62.95</v>
      </c>
    </row>
    <row r="170" spans="1:5" x14ac:dyDescent="0.35">
      <c r="A170" t="s">
        <v>397</v>
      </c>
      <c r="B170" t="s">
        <v>398</v>
      </c>
      <c r="C170" s="2" t="s">
        <v>398</v>
      </c>
      <c r="D170" s="2">
        <v>0</v>
      </c>
      <c r="E170">
        <v>66.2</v>
      </c>
    </row>
    <row r="171" spans="1:5" x14ac:dyDescent="0.35">
      <c r="A171" t="s">
        <v>399</v>
      </c>
      <c r="B171" t="s">
        <v>400</v>
      </c>
      <c r="C171" s="2" t="s">
        <v>401</v>
      </c>
      <c r="D171" s="2">
        <v>0.25</v>
      </c>
      <c r="E171">
        <v>62.3</v>
      </c>
    </row>
    <row r="172" spans="1:5" x14ac:dyDescent="0.35">
      <c r="A172" t="s">
        <v>402</v>
      </c>
      <c r="B172" t="s">
        <v>403</v>
      </c>
      <c r="C172" s="2">
        <f>IFERROR(VLOOKUP(A172, G:K, 3, FALSE), B172)</f>
        <v>4013939</v>
      </c>
      <c r="D172" s="2">
        <f>IFERROR(VLOOKUP(A172, G:K, 5, FALSE), D172)</f>
        <v>0.57099999999999995</v>
      </c>
      <c r="E172">
        <v>63.78</v>
      </c>
    </row>
    <row r="173" spans="1:5" x14ac:dyDescent="0.35">
      <c r="A173" t="s">
        <v>404</v>
      </c>
      <c r="B173" t="s">
        <v>405</v>
      </c>
      <c r="C173" s="2" t="s">
        <v>405</v>
      </c>
      <c r="D173" s="2">
        <v>0</v>
      </c>
      <c r="E173">
        <v>63.34</v>
      </c>
    </row>
    <row r="174" spans="1:5" x14ac:dyDescent="0.35">
      <c r="A174" t="s">
        <v>406</v>
      </c>
      <c r="B174" t="s">
        <v>407</v>
      </c>
      <c r="C174" s="2" t="s">
        <v>407</v>
      </c>
      <c r="D174" s="2">
        <v>0</v>
      </c>
      <c r="E174">
        <v>71.5</v>
      </c>
    </row>
    <row r="175" spans="1:5" x14ac:dyDescent="0.35">
      <c r="A175" t="s">
        <v>408</v>
      </c>
      <c r="B175" t="s">
        <v>409</v>
      </c>
      <c r="C175" s="2" t="s">
        <v>410</v>
      </c>
      <c r="D175" s="2">
        <v>0.16669999999999999</v>
      </c>
      <c r="E175">
        <v>72.16</v>
      </c>
    </row>
    <row r="176" spans="1:5" x14ac:dyDescent="0.35">
      <c r="A176" t="s">
        <v>411</v>
      </c>
      <c r="B176" t="s">
        <v>412</v>
      </c>
      <c r="C176" s="2" t="str">
        <f>IFERROR(VLOOKUP(A176, G:K, 3, FALSE), B176)</f>
        <v>A8645</v>
      </c>
      <c r="D176" s="2">
        <f>IFERROR(VLOOKUP(A176, G:K, 5, FALSE), D176)</f>
        <v>0.71399999999999997</v>
      </c>
      <c r="E176">
        <v>71.849999999999994</v>
      </c>
    </row>
    <row r="177" spans="1:5" x14ac:dyDescent="0.35">
      <c r="A177" t="s">
        <v>413</v>
      </c>
      <c r="B177" t="s">
        <v>414</v>
      </c>
      <c r="C177" s="2" t="s">
        <v>415</v>
      </c>
      <c r="D177" s="2">
        <v>0.125</v>
      </c>
      <c r="E177">
        <v>71.41</v>
      </c>
    </row>
    <row r="178" spans="1:5" x14ac:dyDescent="0.35">
      <c r="A178" t="s">
        <v>416</v>
      </c>
      <c r="B178" t="s">
        <v>417</v>
      </c>
      <c r="C178" s="2">
        <f>IFERROR(VLOOKUP(A178, G:K, 3, FALSE), B178)</f>
        <v>9313114</v>
      </c>
      <c r="D178" s="2">
        <f>IFERROR(VLOOKUP(A178, G:K, 5, FALSE), D178)</f>
        <v>0.83299999999999996</v>
      </c>
      <c r="E178">
        <v>71.72</v>
      </c>
    </row>
    <row r="179" spans="1:5" x14ac:dyDescent="0.35">
      <c r="A179" t="s">
        <v>418</v>
      </c>
      <c r="B179" t="s">
        <v>419</v>
      </c>
      <c r="C179" s="2" t="str">
        <f>IFERROR(VLOOKUP(A179, G:K, 3, FALSE), B179)</f>
        <v>N0578U</v>
      </c>
      <c r="D179" s="2">
        <f>IFERROR(VLOOKUP(A179, G:K, 5, FALSE), D179)</f>
        <v>0.33300000000000002</v>
      </c>
      <c r="E179">
        <v>71.56</v>
      </c>
    </row>
    <row r="180" spans="1:5" x14ac:dyDescent="0.35">
      <c r="A180" t="s">
        <v>420</v>
      </c>
      <c r="B180" t="s">
        <v>421</v>
      </c>
      <c r="C180" s="2" t="s">
        <v>421</v>
      </c>
      <c r="D180" s="2">
        <v>0</v>
      </c>
      <c r="E180">
        <v>75.09</v>
      </c>
    </row>
    <row r="181" spans="1:5" x14ac:dyDescent="0.35">
      <c r="A181" t="s">
        <v>422</v>
      </c>
      <c r="B181" t="s">
        <v>423</v>
      </c>
      <c r="C181" s="2" t="s">
        <v>424</v>
      </c>
      <c r="D181" s="2">
        <v>0.125</v>
      </c>
      <c r="E181">
        <v>76.459999999999994</v>
      </c>
    </row>
    <row r="182" spans="1:5" x14ac:dyDescent="0.35">
      <c r="A182" t="s">
        <v>425</v>
      </c>
      <c r="B182" t="s">
        <v>426</v>
      </c>
      <c r="C182" s="2" t="s">
        <v>427</v>
      </c>
      <c r="D182" s="2">
        <v>0.125</v>
      </c>
      <c r="E182">
        <v>74.25</v>
      </c>
    </row>
    <row r="183" spans="1:5" x14ac:dyDescent="0.35">
      <c r="A183" t="s">
        <v>428</v>
      </c>
      <c r="B183" t="s">
        <v>429</v>
      </c>
      <c r="C183" s="2" t="s">
        <v>430</v>
      </c>
      <c r="D183" s="2">
        <v>0.1429</v>
      </c>
      <c r="E183">
        <v>74.27</v>
      </c>
    </row>
    <row r="184" spans="1:5" x14ac:dyDescent="0.35">
      <c r="A184" t="s">
        <v>431</v>
      </c>
      <c r="B184" t="s">
        <v>432</v>
      </c>
      <c r="C184" s="2" t="s">
        <v>433</v>
      </c>
      <c r="D184" s="2">
        <v>0.125</v>
      </c>
      <c r="E184">
        <v>76.209999999999994</v>
      </c>
    </row>
    <row r="185" spans="1:5" x14ac:dyDescent="0.35">
      <c r="A185" t="s">
        <v>434</v>
      </c>
      <c r="B185" t="s">
        <v>435</v>
      </c>
      <c r="C185" s="2" t="s">
        <v>436</v>
      </c>
      <c r="D185" s="2">
        <v>0.125</v>
      </c>
      <c r="E185">
        <v>75.89</v>
      </c>
    </row>
    <row r="186" spans="1:5" x14ac:dyDescent="0.35">
      <c r="A186" t="s">
        <v>437</v>
      </c>
      <c r="B186" t="s">
        <v>438</v>
      </c>
      <c r="C186" s="2">
        <f>IFERROR(VLOOKUP(A186, G:K, 3, FALSE), B186)</f>
        <v>1256</v>
      </c>
      <c r="D186" s="2">
        <f>IFERROR(VLOOKUP(A186, G:K, 5, FALSE), D186)</f>
        <v>0.57099999999999995</v>
      </c>
      <c r="E186">
        <v>77.91</v>
      </c>
    </row>
    <row r="187" spans="1:5" x14ac:dyDescent="0.35">
      <c r="A187" t="s">
        <v>439</v>
      </c>
      <c r="B187" t="s">
        <v>440</v>
      </c>
      <c r="C187" s="2" t="s">
        <v>440</v>
      </c>
      <c r="D187" s="2">
        <v>0</v>
      </c>
      <c r="E187">
        <v>78.88</v>
      </c>
    </row>
    <row r="188" spans="1:5" x14ac:dyDescent="0.35">
      <c r="A188" t="s">
        <v>441</v>
      </c>
      <c r="B188" t="s">
        <v>442</v>
      </c>
      <c r="C188" s="2" t="s">
        <v>442</v>
      </c>
      <c r="D188" s="2">
        <v>0</v>
      </c>
      <c r="E188">
        <v>88.24</v>
      </c>
    </row>
    <row r="189" spans="1:5" x14ac:dyDescent="0.35">
      <c r="A189" t="s">
        <v>443</v>
      </c>
      <c r="B189" t="s">
        <v>444</v>
      </c>
      <c r="C189" s="2" t="str">
        <f>IFERROR(VLOOKUP(A189, G:K, 3, FALSE), B189)</f>
        <v>B286YHV</v>
      </c>
      <c r="D189" s="2">
        <f>IFERROR(VLOOKUP(A189, G:K, 5, FALSE), D189)</f>
        <v>0.33300000000000002</v>
      </c>
      <c r="E189">
        <v>81.42</v>
      </c>
    </row>
    <row r="190" spans="1:5" x14ac:dyDescent="0.35">
      <c r="A190" t="s">
        <v>445</v>
      </c>
      <c r="B190" t="s">
        <v>446</v>
      </c>
      <c r="C190" s="2" t="s">
        <v>447</v>
      </c>
      <c r="D190" s="2">
        <v>0.125</v>
      </c>
      <c r="E190">
        <v>98.74</v>
      </c>
    </row>
    <row r="191" spans="1:5" x14ac:dyDescent="0.35">
      <c r="A191" t="s">
        <v>448</v>
      </c>
      <c r="B191" t="s">
        <v>449</v>
      </c>
      <c r="C191" s="2" t="s">
        <v>449</v>
      </c>
      <c r="D191" s="2">
        <v>0</v>
      </c>
      <c r="E191">
        <v>111.04</v>
      </c>
    </row>
    <row r="192" spans="1:5" x14ac:dyDescent="0.35">
      <c r="A192" t="s">
        <v>450</v>
      </c>
      <c r="B192" t="s">
        <v>451</v>
      </c>
      <c r="C192" s="2" t="s">
        <v>452</v>
      </c>
      <c r="D192" s="2">
        <v>0.25</v>
      </c>
      <c r="E192">
        <v>126.2</v>
      </c>
    </row>
    <row r="193" spans="1:5" x14ac:dyDescent="0.35">
      <c r="A193" t="s">
        <v>453</v>
      </c>
      <c r="B193" t="s">
        <v>454</v>
      </c>
      <c r="C193" s="2" t="s">
        <v>455</v>
      </c>
      <c r="D193" s="2">
        <v>0.125</v>
      </c>
      <c r="E193">
        <v>149.61000000000001</v>
      </c>
    </row>
    <row r="194" spans="1:5" x14ac:dyDescent="0.35">
      <c r="A194" t="s">
        <v>456</v>
      </c>
      <c r="B194" t="s">
        <v>457</v>
      </c>
      <c r="C194" s="2" t="s">
        <v>458</v>
      </c>
      <c r="D194" s="2">
        <v>0.25</v>
      </c>
      <c r="E194">
        <v>167.84</v>
      </c>
    </row>
    <row r="195" spans="1:5" x14ac:dyDescent="0.35">
      <c r="A195" t="s">
        <v>459</v>
      </c>
      <c r="B195" t="s">
        <v>460</v>
      </c>
      <c r="C195" s="2" t="s">
        <v>461</v>
      </c>
      <c r="D195" s="2">
        <v>0.25</v>
      </c>
      <c r="E195">
        <v>71.92</v>
      </c>
    </row>
    <row r="196" spans="1:5" x14ac:dyDescent="0.35">
      <c r="A196" t="s">
        <v>462</v>
      </c>
      <c r="B196" t="s">
        <v>463</v>
      </c>
      <c r="C196" s="2" t="s">
        <v>464</v>
      </c>
      <c r="D196" s="2">
        <v>0.125</v>
      </c>
      <c r="E196">
        <v>61.07</v>
      </c>
    </row>
    <row r="197" spans="1:5" x14ac:dyDescent="0.35">
      <c r="A197" t="s">
        <v>465</v>
      </c>
      <c r="B197" t="s">
        <v>466</v>
      </c>
      <c r="C197" s="2" t="s">
        <v>467</v>
      </c>
      <c r="D197" s="2">
        <v>0.125</v>
      </c>
      <c r="E197">
        <v>62.44</v>
      </c>
    </row>
    <row r="198" spans="1:5" x14ac:dyDescent="0.35">
      <c r="A198" t="s">
        <v>468</v>
      </c>
      <c r="B198" t="s">
        <v>469</v>
      </c>
      <c r="C198" s="2" t="str">
        <f>IFERROR(VLOOKUP(A198, G:K, 3, FALSE), B198)</f>
        <v>B8</v>
      </c>
      <c r="D198" s="2">
        <f>IFERROR(VLOOKUP(A198, G:K, 5, FALSE), D198)</f>
        <v>0.875</v>
      </c>
      <c r="E198">
        <v>71.28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2025-07-28T04:06:20Z</dcterms:created>
  <dcterms:modified xsi:type="dcterms:W3CDTF">2025-07-28T04:07:09Z</dcterms:modified>
</cp:coreProperties>
</file>