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esenvolvimento\Desktop\Aulas\bcd\aula03\exercicios\normalizado\"/>
    </mc:Choice>
  </mc:AlternateContent>
  <xr:revisionPtr revIDLastSave="0" documentId="13_ncr:1_{CFB2D8AE-9DC8-410C-A8BB-37D52A80701A}" xr6:coauthVersionLast="47" xr6:coauthVersionMax="47" xr10:uidLastSave="{00000000-0000-0000-0000-000000000000}"/>
  <bookViews>
    <workbookView xWindow="3510" yWindow="2010" windowWidth="21600" windowHeight="11385" activeTab="5" xr2:uid="{00000000-000D-0000-FFFF-FFFF00000000}"/>
  </bookViews>
  <sheets>
    <sheet name="dados_brutos" sheetId="1" r:id="rId1"/>
    <sheet name="alunos" sheetId="2" r:id="rId2"/>
    <sheet name="telefones" sheetId="3" r:id="rId3"/>
    <sheet name="exercícios" sheetId="4" r:id="rId4"/>
    <sheet name="aparelhos" sheetId="5" r:id="rId5"/>
    <sheet name="ficha_exercici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" i="4"/>
  <c r="F3" i="3"/>
  <c r="F4" i="3"/>
  <c r="F5" i="3"/>
  <c r="F6" i="3"/>
  <c r="F7" i="3"/>
  <c r="F2" i="3"/>
  <c r="M6" i="2"/>
  <c r="M7" i="2"/>
  <c r="M8" i="2"/>
  <c r="M5" i="2"/>
</calcChain>
</file>

<file path=xl/sharedStrings.xml><?xml version="1.0" encoding="utf-8"?>
<sst xmlns="http://schemas.openxmlformats.org/spreadsheetml/2006/main" count="649" uniqueCount="100">
  <si>
    <t>id_cliente</t>
  </si>
  <si>
    <t>Nascimento</t>
  </si>
  <si>
    <t>Sexo</t>
  </si>
  <si>
    <t>Peso</t>
  </si>
  <si>
    <t>Ana de Souza de Oliveira</t>
  </si>
  <si>
    <t>M</t>
  </si>
  <si>
    <t>Ana Oliveira Oliveira</t>
  </si>
  <si>
    <t>T</t>
  </si>
  <si>
    <t>Lúcia da Silva de Souza</t>
  </si>
  <si>
    <t>F</t>
  </si>
  <si>
    <t>Marcos de Souza Castro</t>
  </si>
  <si>
    <t>Telefone</t>
  </si>
  <si>
    <t>(14)3288-8530</t>
  </si>
  <si>
    <t>(14)64505-3435</t>
  </si>
  <si>
    <t>(11)04023-4384, (19)03086-1102</t>
  </si>
  <si>
    <t>(21)74746-1126, (19)28260-0126</t>
  </si>
  <si>
    <t>descricao</t>
  </si>
  <si>
    <t>grupo_muscular</t>
  </si>
  <si>
    <t>aparelho</t>
  </si>
  <si>
    <t>Supino Reto</t>
  </si>
  <si>
    <t>Peito</t>
  </si>
  <si>
    <t>prancha peito reto</t>
  </si>
  <si>
    <t>Supino declinado</t>
  </si>
  <si>
    <t>prancha peito invertido</t>
  </si>
  <si>
    <t>Supino Inclinado</t>
  </si>
  <si>
    <t>prancha peito inclinado</t>
  </si>
  <si>
    <t>crucifixo</t>
  </si>
  <si>
    <t>Puxada Baixa</t>
  </si>
  <si>
    <t>Costas</t>
  </si>
  <si>
    <t>puxador movel costas</t>
  </si>
  <si>
    <t>Remada Alta</t>
  </si>
  <si>
    <t>puxador fixo costas</t>
  </si>
  <si>
    <t>Cerrote</t>
  </si>
  <si>
    <t>puxador sentado costas</t>
  </si>
  <si>
    <t>Elevação Lateral</t>
  </si>
  <si>
    <t>Ombro</t>
  </si>
  <si>
    <t>alter 10k</t>
  </si>
  <si>
    <t>Elevação Frontal</t>
  </si>
  <si>
    <t>alter 20k</t>
  </si>
  <si>
    <t>Maq. Posterior</t>
  </si>
  <si>
    <t>alter 30k</t>
  </si>
  <si>
    <t>Biceps</t>
  </si>
  <si>
    <t>Braço</t>
  </si>
  <si>
    <t>Triceps</t>
  </si>
  <si>
    <t>prancha ombro</t>
  </si>
  <si>
    <t>Empurrar Cochas</t>
  </si>
  <si>
    <t>Perna</t>
  </si>
  <si>
    <t>Leg Press</t>
  </si>
  <si>
    <t>Panturrilha</t>
  </si>
  <si>
    <t>Caminhada</t>
  </si>
  <si>
    <t>Aquecimento</t>
  </si>
  <si>
    <t>Esteira</t>
  </si>
  <si>
    <t>Corrida</t>
  </si>
  <si>
    <t>Pedalada</t>
  </si>
  <si>
    <t>Bicicleta Ergométrica</t>
  </si>
  <si>
    <t>dia_semana</t>
  </si>
  <si>
    <t>série</t>
  </si>
  <si>
    <t>Segunda-feira</t>
  </si>
  <si>
    <t>4R decrescente 12 10 8 6</t>
  </si>
  <si>
    <t>Terça-feira</t>
  </si>
  <si>
    <t>Quarta-feira</t>
  </si>
  <si>
    <t>4R constante 8 8 8 8</t>
  </si>
  <si>
    <t>Quinta-feira</t>
  </si>
  <si>
    <t>Sexta-feira</t>
  </si>
  <si>
    <t>30 min</t>
  </si>
  <si>
    <t>4R constante 6 6 6 6</t>
  </si>
  <si>
    <t>4R constante 15 15 15 15</t>
  </si>
  <si>
    <t>Nome_aluno</t>
  </si>
  <si>
    <t>id_aluno</t>
  </si>
  <si>
    <t>nome_aluno</t>
  </si>
  <si>
    <t>nascimento</t>
  </si>
  <si>
    <t>sexo</t>
  </si>
  <si>
    <t>peso</t>
  </si>
  <si>
    <t>telefone</t>
  </si>
  <si>
    <t>(11)04023-4384</t>
  </si>
  <si>
    <t xml:space="preserve"> (19)03086-1102</t>
  </si>
  <si>
    <t>(21)74746-1126</t>
  </si>
  <si>
    <t xml:space="preserve"> (19)28260-0126</t>
  </si>
  <si>
    <t>descricao_exercício</t>
  </si>
  <si>
    <t>id_aparelho</t>
  </si>
  <si>
    <t>id_exercício</t>
  </si>
  <si>
    <t>Id_exercício</t>
  </si>
  <si>
    <t>insert  into alunos values (</t>
  </si>
  <si>
    <t>,"</t>
  </si>
  <si>
    <t>","</t>
  </si>
  <si>
    <t>",</t>
  </si>
  <si>
    <t>);</t>
  </si>
  <si>
    <t>22\05\2000</t>
  </si>
  <si>
    <t>22\05\2001</t>
  </si>
  <si>
    <t>22\05\2002</t>
  </si>
  <si>
    <t>22\05\2003</t>
  </si>
  <si>
    <t>45.5</t>
  </si>
  <si>
    <t>insert into telefones values (</t>
  </si>
  <si>
    <t>");</t>
  </si>
  <si>
    <t>insert into exercicios values (</t>
  </si>
  <si>
    <t>null</t>
  </si>
  <si>
    <t>insert into aparelhos values (</t>
  </si>
  <si>
    <t>id aluno</t>
  </si>
  <si>
    <t>insert into fichas values (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</si>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</sst>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79C6"/>
      <name val="Consolas"/>
      <family val="3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85" zoomScaleNormal="85" workbookViewId="0">
      <selection activeCell="B4" sqref="B4"/>
    </sheetView>
  </sheetViews>
  <sheetFormatPr defaultRowHeight="15" x14ac:dyDescent="0.25"/>
  <cols>
    <col min="1" max="1" width="9.85546875" bestFit="1" customWidth="1"/>
    <col min="2" max="2" width="23.28515625" bestFit="1" customWidth="1"/>
    <col min="3" max="3" width="11.5703125" bestFit="1" customWidth="1"/>
    <col min="4" max="4" width="5.28515625" bestFit="1" customWidth="1"/>
    <col min="5" max="5" width="5.42578125" bestFit="1" customWidth="1"/>
    <col min="6" max="6" width="30.5703125" bestFit="1" customWidth="1"/>
    <col min="7" max="7" width="16.42578125" bestFit="1" customWidth="1"/>
    <col min="8" max="8" width="15.28515625" bestFit="1" customWidth="1"/>
    <col min="9" max="9" width="22.140625" bestFit="1" customWidth="1"/>
    <col min="10" max="10" width="13.5703125" bestFit="1" customWidth="1"/>
    <col min="11" max="11" width="22.5703125" bestFit="1" customWidth="1"/>
  </cols>
  <sheetData>
    <row r="1" spans="1:11" x14ac:dyDescent="0.25">
      <c r="A1" s="1" t="s">
        <v>0</v>
      </c>
      <c r="B1" s="1" t="s">
        <v>67</v>
      </c>
      <c r="C1" s="1" t="s">
        <v>1</v>
      </c>
      <c r="D1" s="1" t="s">
        <v>2</v>
      </c>
      <c r="E1" s="1" t="s">
        <v>3</v>
      </c>
      <c r="F1" s="1" t="s">
        <v>11</v>
      </c>
      <c r="G1" s="1" t="s">
        <v>16</v>
      </c>
      <c r="H1" s="1" t="s">
        <v>17</v>
      </c>
      <c r="I1" s="1" t="s">
        <v>18</v>
      </c>
      <c r="J1" s="1" t="s">
        <v>55</v>
      </c>
      <c r="K1" s="1" t="s">
        <v>56</v>
      </c>
    </row>
    <row r="2" spans="1:11" x14ac:dyDescent="0.25">
      <c r="A2">
        <v>1</v>
      </c>
      <c r="B2" t="s">
        <v>10</v>
      </c>
      <c r="C2" s="2">
        <v>36668</v>
      </c>
      <c r="D2" t="s">
        <v>5</v>
      </c>
      <c r="E2">
        <v>65</v>
      </c>
      <c r="F2" t="s">
        <v>14</v>
      </c>
      <c r="G2" t="s">
        <v>19</v>
      </c>
      <c r="H2" t="s">
        <v>20</v>
      </c>
      <c r="I2" t="s">
        <v>21</v>
      </c>
      <c r="J2" t="s">
        <v>57</v>
      </c>
      <c r="K2" t="s">
        <v>58</v>
      </c>
    </row>
    <row r="3" spans="1:11" x14ac:dyDescent="0.25">
      <c r="A3">
        <v>1</v>
      </c>
      <c r="B3" t="s">
        <v>10</v>
      </c>
      <c r="C3" s="2">
        <v>36668</v>
      </c>
      <c r="D3" t="s">
        <v>5</v>
      </c>
      <c r="E3">
        <v>65</v>
      </c>
      <c r="F3" t="s">
        <v>14</v>
      </c>
      <c r="G3" t="s">
        <v>27</v>
      </c>
      <c r="H3" t="s">
        <v>28</v>
      </c>
      <c r="I3" t="s">
        <v>29</v>
      </c>
      <c r="J3" t="s">
        <v>59</v>
      </c>
      <c r="K3" t="s">
        <v>58</v>
      </c>
    </row>
    <row r="4" spans="1:11" x14ac:dyDescent="0.25">
      <c r="A4">
        <v>1</v>
      </c>
      <c r="B4" t="s">
        <v>10</v>
      </c>
      <c r="C4" s="2">
        <v>36668</v>
      </c>
      <c r="D4" t="s">
        <v>5</v>
      </c>
      <c r="E4">
        <v>65</v>
      </c>
      <c r="F4" t="s">
        <v>14</v>
      </c>
      <c r="G4" t="s">
        <v>37</v>
      </c>
      <c r="H4" t="s">
        <v>35</v>
      </c>
      <c r="I4" t="s">
        <v>38</v>
      </c>
      <c r="J4" t="s">
        <v>60</v>
      </c>
      <c r="K4" t="s">
        <v>58</v>
      </c>
    </row>
    <row r="5" spans="1:11" x14ac:dyDescent="0.25">
      <c r="A5">
        <v>1</v>
      </c>
      <c r="B5" t="s">
        <v>10</v>
      </c>
      <c r="C5" s="2">
        <v>36668</v>
      </c>
      <c r="D5" t="s">
        <v>5</v>
      </c>
      <c r="E5">
        <v>65</v>
      </c>
      <c r="F5" t="s">
        <v>14</v>
      </c>
      <c r="G5" t="s">
        <v>39</v>
      </c>
      <c r="H5" t="s">
        <v>35</v>
      </c>
      <c r="I5" t="s">
        <v>44</v>
      </c>
      <c r="J5" t="s">
        <v>62</v>
      </c>
      <c r="K5" t="s">
        <v>58</v>
      </c>
    </row>
    <row r="6" spans="1:11" x14ac:dyDescent="0.25">
      <c r="A6">
        <v>1</v>
      </c>
      <c r="B6" t="s">
        <v>10</v>
      </c>
      <c r="C6" s="2">
        <v>36668</v>
      </c>
      <c r="D6" t="s">
        <v>5</v>
      </c>
      <c r="E6">
        <v>65</v>
      </c>
      <c r="F6" t="s">
        <v>14</v>
      </c>
      <c r="G6" t="s">
        <v>52</v>
      </c>
      <c r="H6" t="s">
        <v>50</v>
      </c>
      <c r="I6" t="s">
        <v>51</v>
      </c>
      <c r="J6" t="s">
        <v>63</v>
      </c>
      <c r="K6" t="s">
        <v>64</v>
      </c>
    </row>
    <row r="7" spans="1:11" x14ac:dyDescent="0.25">
      <c r="A7">
        <v>2</v>
      </c>
      <c r="B7" t="s">
        <v>6</v>
      </c>
      <c r="C7" s="2">
        <v>33108</v>
      </c>
      <c r="D7" t="s">
        <v>7</v>
      </c>
      <c r="E7">
        <v>88</v>
      </c>
      <c r="F7" t="s">
        <v>12</v>
      </c>
      <c r="G7" t="s">
        <v>22</v>
      </c>
      <c r="H7" t="s">
        <v>20</v>
      </c>
      <c r="I7" t="s">
        <v>23</v>
      </c>
      <c r="J7" t="s">
        <v>57</v>
      </c>
      <c r="K7" t="s">
        <v>61</v>
      </c>
    </row>
    <row r="8" spans="1:11" x14ac:dyDescent="0.25">
      <c r="A8">
        <v>2</v>
      </c>
      <c r="B8" t="s">
        <v>6</v>
      </c>
      <c r="C8" s="2">
        <v>33108</v>
      </c>
      <c r="D8" t="s">
        <v>7</v>
      </c>
      <c r="E8">
        <v>88</v>
      </c>
      <c r="F8" t="s">
        <v>12</v>
      </c>
      <c r="G8" t="s">
        <v>30</v>
      </c>
      <c r="H8" t="s">
        <v>28</v>
      </c>
      <c r="I8" t="s">
        <v>31</v>
      </c>
      <c r="J8" t="s">
        <v>59</v>
      </c>
      <c r="K8" t="s">
        <v>61</v>
      </c>
    </row>
    <row r="9" spans="1:11" x14ac:dyDescent="0.25">
      <c r="A9">
        <v>2</v>
      </c>
      <c r="B9" t="s">
        <v>6</v>
      </c>
      <c r="C9" s="2">
        <v>33108</v>
      </c>
      <c r="D9" t="s">
        <v>7</v>
      </c>
      <c r="E9">
        <v>88</v>
      </c>
      <c r="F9" t="s">
        <v>12</v>
      </c>
      <c r="G9" t="s">
        <v>39</v>
      </c>
      <c r="H9" t="s">
        <v>35</v>
      </c>
      <c r="I9" t="s">
        <v>40</v>
      </c>
      <c r="J9" t="s">
        <v>60</v>
      </c>
      <c r="K9" t="s">
        <v>61</v>
      </c>
    </row>
    <row r="10" spans="1:11" x14ac:dyDescent="0.25">
      <c r="A10">
        <v>2</v>
      </c>
      <c r="B10" t="s">
        <v>6</v>
      </c>
      <c r="C10" s="2">
        <v>33108</v>
      </c>
      <c r="D10" t="s">
        <v>7</v>
      </c>
      <c r="E10">
        <v>88</v>
      </c>
      <c r="F10" t="s">
        <v>12</v>
      </c>
      <c r="G10" t="s">
        <v>45</v>
      </c>
      <c r="H10" t="s">
        <v>46</v>
      </c>
      <c r="I10" t="s">
        <v>47</v>
      </c>
      <c r="J10" t="s">
        <v>62</v>
      </c>
      <c r="K10" t="s">
        <v>61</v>
      </c>
    </row>
    <row r="11" spans="1:11" x14ac:dyDescent="0.25">
      <c r="A11">
        <v>2</v>
      </c>
      <c r="B11" t="s">
        <v>6</v>
      </c>
      <c r="C11" s="2">
        <v>33108</v>
      </c>
      <c r="D11" t="s">
        <v>7</v>
      </c>
      <c r="E11">
        <v>88</v>
      </c>
      <c r="F11" t="s">
        <v>12</v>
      </c>
      <c r="G11" t="s">
        <v>53</v>
      </c>
      <c r="H11" t="s">
        <v>50</v>
      </c>
      <c r="I11" t="s">
        <v>54</v>
      </c>
      <c r="J11" t="s">
        <v>63</v>
      </c>
      <c r="K11" t="s">
        <v>64</v>
      </c>
    </row>
    <row r="12" spans="1:11" x14ac:dyDescent="0.25">
      <c r="A12">
        <v>3</v>
      </c>
      <c r="B12" t="s">
        <v>8</v>
      </c>
      <c r="C12" s="2">
        <v>32308</v>
      </c>
      <c r="D12" t="s">
        <v>9</v>
      </c>
      <c r="E12">
        <v>45.5</v>
      </c>
      <c r="F12" t="s">
        <v>15</v>
      </c>
      <c r="G12" t="s">
        <v>24</v>
      </c>
      <c r="H12" t="s">
        <v>20</v>
      </c>
      <c r="I12" t="s">
        <v>25</v>
      </c>
      <c r="J12" t="s">
        <v>57</v>
      </c>
      <c r="K12" t="s">
        <v>65</v>
      </c>
    </row>
    <row r="13" spans="1:11" x14ac:dyDescent="0.25">
      <c r="A13">
        <v>3</v>
      </c>
      <c r="B13" t="s">
        <v>8</v>
      </c>
      <c r="C13" s="2">
        <v>32308</v>
      </c>
      <c r="D13" t="s">
        <v>9</v>
      </c>
      <c r="E13">
        <v>45.5</v>
      </c>
      <c r="F13" t="s">
        <v>15</v>
      </c>
      <c r="G13" t="s">
        <v>32</v>
      </c>
      <c r="H13" t="s">
        <v>28</v>
      </c>
      <c r="I13" t="s">
        <v>33</v>
      </c>
      <c r="J13" t="s">
        <v>59</v>
      </c>
      <c r="K13" t="s">
        <v>65</v>
      </c>
    </row>
    <row r="14" spans="1:11" x14ac:dyDescent="0.25">
      <c r="A14">
        <v>3</v>
      </c>
      <c r="B14" t="s">
        <v>8</v>
      </c>
      <c r="C14" s="2">
        <v>32308</v>
      </c>
      <c r="D14" t="s">
        <v>9</v>
      </c>
      <c r="E14">
        <v>45.5</v>
      </c>
      <c r="F14" t="s">
        <v>15</v>
      </c>
      <c r="G14" t="s">
        <v>41</v>
      </c>
      <c r="H14" t="s">
        <v>42</v>
      </c>
      <c r="I14" t="s">
        <v>36</v>
      </c>
      <c r="J14" t="s">
        <v>60</v>
      </c>
      <c r="K14" t="s">
        <v>65</v>
      </c>
    </row>
    <row r="15" spans="1:11" x14ac:dyDescent="0.25">
      <c r="A15">
        <v>3</v>
      </c>
      <c r="B15" t="s">
        <v>8</v>
      </c>
      <c r="C15" s="2">
        <v>32308</v>
      </c>
      <c r="D15" t="s">
        <v>9</v>
      </c>
      <c r="E15">
        <v>45.5</v>
      </c>
      <c r="F15" t="s">
        <v>15</v>
      </c>
      <c r="G15" t="s">
        <v>48</v>
      </c>
      <c r="H15" t="s">
        <v>46</v>
      </c>
      <c r="I15" t="s">
        <v>47</v>
      </c>
      <c r="J15" t="s">
        <v>62</v>
      </c>
      <c r="K15" t="s">
        <v>66</v>
      </c>
    </row>
    <row r="16" spans="1:11" x14ac:dyDescent="0.25">
      <c r="A16">
        <v>3</v>
      </c>
      <c r="B16" t="s">
        <v>8</v>
      </c>
      <c r="C16" s="2">
        <v>32308</v>
      </c>
      <c r="D16" t="s">
        <v>9</v>
      </c>
      <c r="E16">
        <v>45.5</v>
      </c>
      <c r="F16" t="s">
        <v>15</v>
      </c>
      <c r="G16" t="s">
        <v>19</v>
      </c>
      <c r="H16" t="s">
        <v>20</v>
      </c>
      <c r="I16" t="s">
        <v>21</v>
      </c>
      <c r="J16" t="s">
        <v>63</v>
      </c>
      <c r="K16" t="s">
        <v>65</v>
      </c>
    </row>
    <row r="17" spans="1:11" x14ac:dyDescent="0.25">
      <c r="A17">
        <v>4</v>
      </c>
      <c r="B17" t="s">
        <v>4</v>
      </c>
      <c r="C17" s="2">
        <v>37450</v>
      </c>
      <c r="D17" t="s">
        <v>5</v>
      </c>
      <c r="E17">
        <v>98</v>
      </c>
      <c r="F17" t="s">
        <v>13</v>
      </c>
      <c r="G17" t="s">
        <v>26</v>
      </c>
      <c r="H17" t="s">
        <v>20</v>
      </c>
      <c r="I17" t="s">
        <v>26</v>
      </c>
      <c r="J17" t="s">
        <v>57</v>
      </c>
      <c r="K17" t="s">
        <v>65</v>
      </c>
    </row>
    <row r="18" spans="1:11" x14ac:dyDescent="0.25">
      <c r="A18">
        <v>4</v>
      </c>
      <c r="B18" t="s">
        <v>4</v>
      </c>
      <c r="C18" s="2">
        <v>37450</v>
      </c>
      <c r="D18" t="s">
        <v>5</v>
      </c>
      <c r="E18">
        <v>98</v>
      </c>
      <c r="F18" t="s">
        <v>13</v>
      </c>
      <c r="G18" t="s">
        <v>34</v>
      </c>
      <c r="H18" t="s">
        <v>35</v>
      </c>
      <c r="I18" t="s">
        <v>36</v>
      </c>
      <c r="J18" t="s">
        <v>59</v>
      </c>
      <c r="K18" t="s">
        <v>65</v>
      </c>
    </row>
    <row r="19" spans="1:11" x14ac:dyDescent="0.25">
      <c r="A19">
        <v>4</v>
      </c>
      <c r="B19" t="s">
        <v>4</v>
      </c>
      <c r="C19" s="2">
        <v>37450</v>
      </c>
      <c r="D19" t="s">
        <v>5</v>
      </c>
      <c r="E19">
        <v>98</v>
      </c>
      <c r="F19" t="s">
        <v>13</v>
      </c>
      <c r="G19" t="s">
        <v>43</v>
      </c>
      <c r="H19" t="s">
        <v>42</v>
      </c>
      <c r="I19" t="s">
        <v>36</v>
      </c>
      <c r="J19" t="s">
        <v>60</v>
      </c>
      <c r="K19" t="s">
        <v>65</v>
      </c>
    </row>
    <row r="20" spans="1:11" x14ac:dyDescent="0.25">
      <c r="A20">
        <v>4</v>
      </c>
      <c r="B20" t="s">
        <v>4</v>
      </c>
      <c r="C20" s="2">
        <v>37450</v>
      </c>
      <c r="D20" t="s">
        <v>5</v>
      </c>
      <c r="E20">
        <v>98</v>
      </c>
      <c r="F20" t="s">
        <v>13</v>
      </c>
      <c r="G20" t="s">
        <v>49</v>
      </c>
      <c r="H20" t="s">
        <v>50</v>
      </c>
      <c r="I20" t="s">
        <v>51</v>
      </c>
      <c r="J20" t="s">
        <v>62</v>
      </c>
      <c r="K20" t="s">
        <v>66</v>
      </c>
    </row>
    <row r="21" spans="1:11" x14ac:dyDescent="0.25">
      <c r="A21">
        <v>4</v>
      </c>
      <c r="B21" t="s">
        <v>4</v>
      </c>
      <c r="C21" s="2">
        <v>37450</v>
      </c>
      <c r="D21" t="s">
        <v>5</v>
      </c>
      <c r="E21">
        <v>98</v>
      </c>
      <c r="F21" t="s">
        <v>13</v>
      </c>
      <c r="G21" t="s">
        <v>22</v>
      </c>
      <c r="H21" t="s">
        <v>20</v>
      </c>
      <c r="I21" t="s">
        <v>23</v>
      </c>
      <c r="J21" t="s">
        <v>63</v>
      </c>
      <c r="K21" t="s">
        <v>65</v>
      </c>
    </row>
  </sheetData>
  <sortState xmlns:xlrd2="http://schemas.microsoft.com/office/spreadsheetml/2017/richdata2" ref="A2:I21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52EF-E350-4F58-922B-D817236EE700}">
  <dimension ref="A2:T8"/>
  <sheetViews>
    <sheetView topLeftCell="C1" workbookViewId="0">
      <selection activeCell="E3" sqref="E3"/>
    </sheetView>
  </sheetViews>
  <sheetFormatPr defaultRowHeight="15" x14ac:dyDescent="0.25"/>
  <cols>
    <col min="1" max="1" width="24.5703125" bestFit="1" customWidth="1"/>
    <col min="4" max="4" width="23.28515625" bestFit="1" customWidth="1"/>
    <col min="5" max="5" width="23.28515625" customWidth="1"/>
    <col min="6" max="6" width="15.5703125" bestFit="1" customWidth="1"/>
    <col min="7" max="7" width="13.7109375" customWidth="1"/>
    <col min="8" max="9" width="7.28515625" customWidth="1"/>
    <col min="10" max="10" width="7.140625" customWidth="1"/>
  </cols>
  <sheetData>
    <row r="2" spans="1:20" x14ac:dyDescent="0.25">
      <c r="A2" s="4"/>
    </row>
    <row r="3" spans="1:20" x14ac:dyDescent="0.25">
      <c r="E3" s="6"/>
    </row>
    <row r="4" spans="1:20" x14ac:dyDescent="0.25">
      <c r="B4" s="3" t="s">
        <v>68</v>
      </c>
      <c r="C4" s="3"/>
      <c r="D4" s="1" t="s">
        <v>69</v>
      </c>
      <c r="E4" s="1"/>
      <c r="F4" s="1" t="s">
        <v>70</v>
      </c>
      <c r="G4" s="1"/>
      <c r="H4" s="1" t="s">
        <v>71</v>
      </c>
      <c r="I4" s="1"/>
      <c r="J4" s="1" t="s">
        <v>72</v>
      </c>
    </row>
    <row r="5" spans="1:20" x14ac:dyDescent="0.25">
      <c r="A5" t="s">
        <v>82</v>
      </c>
      <c r="B5">
        <v>1</v>
      </c>
      <c r="C5" t="s">
        <v>83</v>
      </c>
      <c r="D5" t="s">
        <v>10</v>
      </c>
      <c r="E5" t="s">
        <v>84</v>
      </c>
      <c r="F5" s="2" t="s">
        <v>87</v>
      </c>
      <c r="G5" s="2" t="s">
        <v>84</v>
      </c>
      <c r="H5" t="s">
        <v>5</v>
      </c>
      <c r="I5" t="s">
        <v>85</v>
      </c>
      <c r="J5">
        <v>65</v>
      </c>
      <c r="K5" t="s">
        <v>86</v>
      </c>
      <c r="M5" s="5" t="str">
        <f>A5&amp;B5&amp;C5&amp;D5&amp;E5&amp;F5&amp;G5&amp;H5&amp;I5&amp;J5&amp;K5</f>
        <v>insert  into alunos values (1,"Marcos de Souza Castro","22\05\2000","M",65);</v>
      </c>
      <c r="N5" s="5"/>
      <c r="O5" s="5"/>
      <c r="P5" s="5"/>
      <c r="Q5" s="5"/>
      <c r="R5" s="5"/>
      <c r="S5" s="5"/>
      <c r="T5" s="5"/>
    </row>
    <row r="6" spans="1:20" x14ac:dyDescent="0.25">
      <c r="A6" t="s">
        <v>82</v>
      </c>
      <c r="B6">
        <v>2</v>
      </c>
      <c r="C6" t="s">
        <v>83</v>
      </c>
      <c r="D6" t="s">
        <v>6</v>
      </c>
      <c r="E6" t="s">
        <v>84</v>
      </c>
      <c r="F6" s="2" t="s">
        <v>88</v>
      </c>
      <c r="G6" s="2" t="s">
        <v>84</v>
      </c>
      <c r="H6" t="s">
        <v>7</v>
      </c>
      <c r="I6" t="s">
        <v>85</v>
      </c>
      <c r="J6">
        <v>88</v>
      </c>
      <c r="K6" t="s">
        <v>86</v>
      </c>
      <c r="M6" s="5" t="str">
        <f t="shared" ref="M6:M8" si="0">A6&amp;B6&amp;C6&amp;D6&amp;E6&amp;F6&amp;G6&amp;H6&amp;I6&amp;J6&amp;K6</f>
        <v>insert  into alunos values (2,"Ana Oliveira Oliveira","22\05\2001","T",88);</v>
      </c>
      <c r="N6" s="5"/>
      <c r="O6" s="5"/>
      <c r="P6" s="5"/>
      <c r="Q6" s="5"/>
      <c r="R6" s="5"/>
      <c r="S6" s="5"/>
      <c r="T6" s="5"/>
    </row>
    <row r="7" spans="1:20" x14ac:dyDescent="0.25">
      <c r="A7" t="s">
        <v>82</v>
      </c>
      <c r="B7">
        <v>3</v>
      </c>
      <c r="C7" t="s">
        <v>83</v>
      </c>
      <c r="D7" t="s">
        <v>8</v>
      </c>
      <c r="E7" t="s">
        <v>84</v>
      </c>
      <c r="F7" s="2" t="s">
        <v>89</v>
      </c>
      <c r="G7" s="2" t="s">
        <v>84</v>
      </c>
      <c r="H7" t="s">
        <v>9</v>
      </c>
      <c r="I7" t="s">
        <v>85</v>
      </c>
      <c r="J7" t="s">
        <v>91</v>
      </c>
      <c r="K7" t="s">
        <v>86</v>
      </c>
      <c r="M7" s="5" t="str">
        <f t="shared" si="0"/>
        <v>insert  into alunos values (3,"Lúcia da Silva de Souza","22\05\2002","F",45.5);</v>
      </c>
      <c r="N7" s="5"/>
      <c r="O7" s="5"/>
      <c r="P7" s="5"/>
      <c r="Q7" s="5"/>
      <c r="R7" s="5"/>
      <c r="S7" s="5"/>
      <c r="T7" s="5"/>
    </row>
    <row r="8" spans="1:20" x14ac:dyDescent="0.25">
      <c r="A8" t="s">
        <v>82</v>
      </c>
      <c r="B8">
        <v>4</v>
      </c>
      <c r="C8" t="s">
        <v>83</v>
      </c>
      <c r="D8" t="s">
        <v>4</v>
      </c>
      <c r="E8" t="s">
        <v>84</v>
      </c>
      <c r="F8" s="2" t="s">
        <v>90</v>
      </c>
      <c r="G8" s="2" t="s">
        <v>84</v>
      </c>
      <c r="H8" t="s">
        <v>5</v>
      </c>
      <c r="I8" t="s">
        <v>85</v>
      </c>
      <c r="J8">
        <v>98</v>
      </c>
      <c r="K8" t="s">
        <v>86</v>
      </c>
      <c r="M8" s="5" t="str">
        <f t="shared" si="0"/>
        <v>insert  into alunos values (4,"Ana de Souza de Oliveira","22\05\2003","M",98);</v>
      </c>
      <c r="N8" s="5"/>
      <c r="O8" s="5"/>
      <c r="P8" s="5"/>
      <c r="Q8" s="5"/>
      <c r="R8" s="5"/>
      <c r="S8" s="5"/>
      <c r="T8" s="5"/>
    </row>
  </sheetData>
  <mergeCells count="4">
    <mergeCell ref="M5:T5"/>
    <mergeCell ref="M6:T6"/>
    <mergeCell ref="M7:T7"/>
    <mergeCell ref="M8:T8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81B6-A92B-415B-BC64-A3CD14F26B6E}">
  <dimension ref="A1:L7"/>
  <sheetViews>
    <sheetView workbookViewId="0">
      <selection activeCell="E9" sqref="E9"/>
    </sheetView>
  </sheetViews>
  <sheetFormatPr defaultRowHeight="15" x14ac:dyDescent="0.25"/>
  <cols>
    <col min="1" max="1" width="27" bestFit="1" customWidth="1"/>
    <col min="2" max="2" width="8.7109375" bestFit="1" customWidth="1"/>
    <col min="3" max="3" width="8.7109375" customWidth="1"/>
    <col min="4" max="4" width="14.7109375" bestFit="1" customWidth="1"/>
  </cols>
  <sheetData>
    <row r="1" spans="1:12" x14ac:dyDescent="0.25">
      <c r="B1" s="3" t="s">
        <v>68</v>
      </c>
      <c r="C1" s="3"/>
      <c r="D1" s="1" t="s">
        <v>73</v>
      </c>
    </row>
    <row r="2" spans="1:12" x14ac:dyDescent="0.25">
      <c r="A2" t="s">
        <v>92</v>
      </c>
      <c r="B2">
        <v>1</v>
      </c>
      <c r="C2" t="s">
        <v>83</v>
      </c>
      <c r="D2" t="s">
        <v>74</v>
      </c>
      <c r="E2" t="s">
        <v>93</v>
      </c>
      <c r="F2" s="5" t="str">
        <f>A2&amp;B2&amp;C2&amp;D2&amp;E2</f>
        <v>insert into telefones values (1,"(11)04023-4384");</v>
      </c>
      <c r="G2" s="5"/>
      <c r="H2" s="5"/>
      <c r="I2" s="5"/>
      <c r="J2" s="5"/>
      <c r="K2" s="5"/>
      <c r="L2" s="5"/>
    </row>
    <row r="3" spans="1:12" x14ac:dyDescent="0.25">
      <c r="A3" t="s">
        <v>92</v>
      </c>
      <c r="B3">
        <v>1</v>
      </c>
      <c r="C3" t="s">
        <v>83</v>
      </c>
      <c r="D3" t="s">
        <v>75</v>
      </c>
      <c r="E3" t="s">
        <v>93</v>
      </c>
      <c r="F3" s="5" t="str">
        <f t="shared" ref="F3:F7" si="0">A3&amp;B3&amp;C3&amp;D3&amp;E3</f>
        <v>insert into telefones values (1," (19)03086-1102");</v>
      </c>
      <c r="G3" s="5"/>
      <c r="H3" s="5"/>
      <c r="I3" s="5"/>
      <c r="J3" s="5"/>
      <c r="K3" s="5"/>
      <c r="L3" s="5"/>
    </row>
    <row r="4" spans="1:12" x14ac:dyDescent="0.25">
      <c r="A4" t="s">
        <v>92</v>
      </c>
      <c r="B4">
        <v>2</v>
      </c>
      <c r="C4" t="s">
        <v>83</v>
      </c>
      <c r="D4" t="s">
        <v>12</v>
      </c>
      <c r="E4" t="s">
        <v>93</v>
      </c>
      <c r="F4" s="5" t="str">
        <f t="shared" si="0"/>
        <v>insert into telefones values (2,"(14)3288-8530");</v>
      </c>
      <c r="G4" s="5"/>
      <c r="H4" s="5"/>
      <c r="I4" s="5"/>
      <c r="J4" s="5"/>
      <c r="K4" s="5"/>
      <c r="L4" s="5"/>
    </row>
    <row r="5" spans="1:12" x14ac:dyDescent="0.25">
      <c r="A5" t="s">
        <v>92</v>
      </c>
      <c r="B5">
        <v>3</v>
      </c>
      <c r="C5" t="s">
        <v>83</v>
      </c>
      <c r="D5" t="s">
        <v>76</v>
      </c>
      <c r="E5" t="s">
        <v>93</v>
      </c>
      <c r="F5" s="5" t="str">
        <f t="shared" si="0"/>
        <v>insert into telefones values (3,"(21)74746-1126");</v>
      </c>
      <c r="G5" s="5"/>
      <c r="H5" s="5"/>
      <c r="I5" s="5"/>
      <c r="J5" s="5"/>
      <c r="K5" s="5"/>
      <c r="L5" s="5"/>
    </row>
    <row r="6" spans="1:12" x14ac:dyDescent="0.25">
      <c r="A6" t="s">
        <v>92</v>
      </c>
      <c r="B6">
        <v>3</v>
      </c>
      <c r="C6" t="s">
        <v>83</v>
      </c>
      <c r="D6" t="s">
        <v>77</v>
      </c>
      <c r="E6" t="s">
        <v>93</v>
      </c>
      <c r="F6" s="5" t="str">
        <f t="shared" si="0"/>
        <v>insert into telefones values (3," (19)28260-0126");</v>
      </c>
      <c r="G6" s="5"/>
      <c r="H6" s="5"/>
      <c r="I6" s="5"/>
      <c r="J6" s="5"/>
      <c r="K6" s="5"/>
      <c r="L6" s="5"/>
    </row>
    <row r="7" spans="1:12" x14ac:dyDescent="0.25">
      <c r="A7" t="s">
        <v>92</v>
      </c>
      <c r="B7">
        <v>4</v>
      </c>
      <c r="C7" t="s">
        <v>83</v>
      </c>
      <c r="D7" t="s">
        <v>13</v>
      </c>
      <c r="E7" t="s">
        <v>93</v>
      </c>
      <c r="F7" s="5" t="str">
        <f t="shared" si="0"/>
        <v>insert into telefones values (4,"(14)64505-3435");</v>
      </c>
      <c r="G7" s="5"/>
      <c r="H7" s="5"/>
      <c r="I7" s="5"/>
      <c r="J7" s="5"/>
      <c r="K7" s="5"/>
      <c r="L7" s="5"/>
    </row>
  </sheetData>
  <mergeCells count="6">
    <mergeCell ref="F2:L2"/>
    <mergeCell ref="F3:L3"/>
    <mergeCell ref="F4:L4"/>
    <mergeCell ref="F5:L5"/>
    <mergeCell ref="F6:L6"/>
    <mergeCell ref="F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D853-3A62-42C1-85E7-1ED40693A3B6}">
  <dimension ref="A1:S42"/>
  <sheetViews>
    <sheetView workbookViewId="0">
      <selection activeCell="J2" sqref="J2:S18"/>
    </sheetView>
  </sheetViews>
  <sheetFormatPr defaultRowHeight="15" x14ac:dyDescent="0.25"/>
  <cols>
    <col min="1" max="1" width="27.28515625" bestFit="1" customWidth="1"/>
    <col min="2" max="2" width="15.28515625" bestFit="1" customWidth="1"/>
    <col min="3" max="3" width="15.28515625" customWidth="1"/>
    <col min="4" max="4" width="18.5703125" bestFit="1" customWidth="1"/>
    <col min="5" max="5" width="11.5703125" customWidth="1"/>
    <col min="6" max="6" width="15.28515625" bestFit="1" customWidth="1"/>
    <col min="7" max="7" width="15.28515625" customWidth="1"/>
    <col min="8" max="8" width="11.5703125" bestFit="1" customWidth="1"/>
  </cols>
  <sheetData>
    <row r="1" spans="1:19" x14ac:dyDescent="0.25">
      <c r="B1" s="3" t="s">
        <v>81</v>
      </c>
      <c r="C1" s="3"/>
      <c r="D1" s="1" t="s">
        <v>78</v>
      </c>
      <c r="E1" s="1"/>
      <c r="F1" s="1" t="s">
        <v>17</v>
      </c>
      <c r="G1" s="1"/>
      <c r="H1" s="3" t="s">
        <v>79</v>
      </c>
    </row>
    <row r="2" spans="1:19" x14ac:dyDescent="0.25">
      <c r="A2" t="s">
        <v>94</v>
      </c>
      <c r="B2" t="s">
        <v>95</v>
      </c>
      <c r="C2" t="s">
        <v>83</v>
      </c>
      <c r="D2" t="s">
        <v>19</v>
      </c>
      <c r="E2" t="s">
        <v>84</v>
      </c>
      <c r="F2" t="s">
        <v>20</v>
      </c>
      <c r="G2" t="s">
        <v>85</v>
      </c>
      <c r="H2">
        <v>1</v>
      </c>
      <c r="I2" t="s">
        <v>86</v>
      </c>
      <c r="J2" s="7" t="str">
        <f>A2&amp;B2&amp;C2&amp;D2&amp;E2&amp;F2&amp;G2&amp;H2&amp;I2</f>
        <v>insert into exercicios values (null,"Supino Reto","Peito",1);</v>
      </c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t="s">
        <v>94</v>
      </c>
      <c r="B3" t="s">
        <v>95</v>
      </c>
      <c r="C3" t="s">
        <v>83</v>
      </c>
      <c r="D3" t="s">
        <v>27</v>
      </c>
      <c r="E3" t="s">
        <v>84</v>
      </c>
      <c r="F3" t="s">
        <v>28</v>
      </c>
      <c r="G3" t="s">
        <v>85</v>
      </c>
      <c r="H3">
        <v>2</v>
      </c>
      <c r="I3" t="s">
        <v>86</v>
      </c>
      <c r="J3" s="7" t="str">
        <f t="shared" ref="J3:J18" si="0">A3&amp;B3&amp;C3&amp;D3&amp;E3&amp;F3&amp;G3&amp;H3&amp;I3</f>
        <v>insert into exercicios values (null,"Puxada Baixa","Costas",2);</v>
      </c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t="s">
        <v>94</v>
      </c>
      <c r="B4" t="s">
        <v>95</v>
      </c>
      <c r="C4" t="s">
        <v>83</v>
      </c>
      <c r="D4" t="s">
        <v>37</v>
      </c>
      <c r="E4" t="s">
        <v>84</v>
      </c>
      <c r="F4" t="s">
        <v>35</v>
      </c>
      <c r="G4" t="s">
        <v>85</v>
      </c>
      <c r="H4">
        <v>3</v>
      </c>
      <c r="I4" t="s">
        <v>86</v>
      </c>
      <c r="J4" s="7" t="str">
        <f t="shared" si="0"/>
        <v>insert into exercicios values (null,"Elevação Frontal","Ombro",3);</v>
      </c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t="s">
        <v>94</v>
      </c>
      <c r="B5" t="s">
        <v>95</v>
      </c>
      <c r="C5" t="s">
        <v>83</v>
      </c>
      <c r="D5" t="s">
        <v>39</v>
      </c>
      <c r="E5" t="s">
        <v>84</v>
      </c>
      <c r="F5" t="s">
        <v>35</v>
      </c>
      <c r="G5" t="s">
        <v>85</v>
      </c>
      <c r="H5">
        <v>4</v>
      </c>
      <c r="I5" t="s">
        <v>86</v>
      </c>
      <c r="J5" s="7" t="str">
        <f t="shared" si="0"/>
        <v>insert into exercicios values (null,"Maq. Posterior","Ombro",4);</v>
      </c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t="s">
        <v>94</v>
      </c>
      <c r="B6" t="s">
        <v>95</v>
      </c>
      <c r="C6" t="s">
        <v>83</v>
      </c>
      <c r="D6" t="s">
        <v>52</v>
      </c>
      <c r="E6" t="s">
        <v>84</v>
      </c>
      <c r="F6" t="s">
        <v>50</v>
      </c>
      <c r="G6" t="s">
        <v>85</v>
      </c>
      <c r="H6">
        <v>5</v>
      </c>
      <c r="I6" t="s">
        <v>86</v>
      </c>
      <c r="J6" s="7" t="str">
        <f t="shared" si="0"/>
        <v>insert into exercicios values (null,"Corrida","Aquecimento",5);</v>
      </c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t="s">
        <v>94</v>
      </c>
      <c r="B7" t="s">
        <v>95</v>
      </c>
      <c r="C7" t="s">
        <v>83</v>
      </c>
      <c r="D7" t="s">
        <v>22</v>
      </c>
      <c r="E7" t="s">
        <v>84</v>
      </c>
      <c r="F7" t="s">
        <v>20</v>
      </c>
      <c r="G7" t="s">
        <v>85</v>
      </c>
      <c r="H7">
        <v>6</v>
      </c>
      <c r="I7" t="s">
        <v>86</v>
      </c>
      <c r="J7" s="7" t="str">
        <f t="shared" si="0"/>
        <v>insert into exercicios values (null,"Supino declinado","Peito",6);</v>
      </c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t="s">
        <v>94</v>
      </c>
      <c r="B8" t="s">
        <v>95</v>
      </c>
      <c r="C8" t="s">
        <v>83</v>
      </c>
      <c r="D8" t="s">
        <v>30</v>
      </c>
      <c r="E8" t="s">
        <v>84</v>
      </c>
      <c r="F8" t="s">
        <v>28</v>
      </c>
      <c r="G8" t="s">
        <v>85</v>
      </c>
      <c r="H8">
        <v>6</v>
      </c>
      <c r="I8" t="s">
        <v>86</v>
      </c>
      <c r="J8" s="7" t="str">
        <f t="shared" si="0"/>
        <v>insert into exercicios values (null,"Remada Alta","Costas",6);</v>
      </c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t="s">
        <v>94</v>
      </c>
      <c r="B9" t="s">
        <v>95</v>
      </c>
      <c r="C9" t="s">
        <v>83</v>
      </c>
      <c r="D9" t="s">
        <v>45</v>
      </c>
      <c r="E9" t="s">
        <v>84</v>
      </c>
      <c r="F9" t="s">
        <v>46</v>
      </c>
      <c r="G9" t="s">
        <v>85</v>
      </c>
      <c r="H9">
        <v>7</v>
      </c>
      <c r="I9" t="s">
        <v>86</v>
      </c>
      <c r="J9" s="7" t="str">
        <f t="shared" si="0"/>
        <v>insert into exercicios values (null,"Empurrar Cochas","Perna",7);</v>
      </c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t="s">
        <v>94</v>
      </c>
      <c r="B10" t="s">
        <v>95</v>
      </c>
      <c r="C10" t="s">
        <v>83</v>
      </c>
      <c r="D10" t="s">
        <v>53</v>
      </c>
      <c r="E10" t="s">
        <v>84</v>
      </c>
      <c r="F10" t="s">
        <v>50</v>
      </c>
      <c r="G10" t="s">
        <v>85</v>
      </c>
      <c r="H10">
        <v>8</v>
      </c>
      <c r="I10" t="s">
        <v>86</v>
      </c>
      <c r="J10" s="7" t="str">
        <f t="shared" si="0"/>
        <v>insert into exercicios values (null,"Pedalada","Aquecimento",8);</v>
      </c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t="s">
        <v>94</v>
      </c>
      <c r="B11" t="s">
        <v>95</v>
      </c>
      <c r="C11" t="s">
        <v>83</v>
      </c>
      <c r="D11" t="s">
        <v>24</v>
      </c>
      <c r="E11" t="s">
        <v>84</v>
      </c>
      <c r="F11" t="s">
        <v>20</v>
      </c>
      <c r="G11" t="s">
        <v>85</v>
      </c>
      <c r="H11">
        <v>9</v>
      </c>
      <c r="I11" t="s">
        <v>86</v>
      </c>
      <c r="J11" s="7" t="str">
        <f t="shared" si="0"/>
        <v>insert into exercicios values (null,"Supino Inclinado","Peito",9);</v>
      </c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t="s">
        <v>94</v>
      </c>
      <c r="B12" t="s">
        <v>95</v>
      </c>
      <c r="C12" t="s">
        <v>83</v>
      </c>
      <c r="D12" t="s">
        <v>32</v>
      </c>
      <c r="E12" t="s">
        <v>84</v>
      </c>
      <c r="F12" t="s">
        <v>28</v>
      </c>
      <c r="G12" t="s">
        <v>85</v>
      </c>
      <c r="H12">
        <v>10</v>
      </c>
      <c r="I12" t="s">
        <v>86</v>
      </c>
      <c r="J12" s="7" t="str">
        <f t="shared" si="0"/>
        <v>insert into exercicios values (null,"Cerrote","Costas",10);</v>
      </c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t="s">
        <v>94</v>
      </c>
      <c r="B13" t="s">
        <v>95</v>
      </c>
      <c r="C13" t="s">
        <v>83</v>
      </c>
      <c r="D13" t="s">
        <v>41</v>
      </c>
      <c r="E13" t="s">
        <v>84</v>
      </c>
      <c r="F13" t="s">
        <v>42</v>
      </c>
      <c r="G13" t="s">
        <v>85</v>
      </c>
      <c r="H13">
        <v>11</v>
      </c>
      <c r="I13" t="s">
        <v>86</v>
      </c>
      <c r="J13" s="7" t="str">
        <f t="shared" si="0"/>
        <v>insert into exercicios values (null,"Biceps","Braço",11);</v>
      </c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t="s">
        <v>94</v>
      </c>
      <c r="B14" t="s">
        <v>95</v>
      </c>
      <c r="C14" t="s">
        <v>83</v>
      </c>
      <c r="D14" t="s">
        <v>48</v>
      </c>
      <c r="E14" t="s">
        <v>84</v>
      </c>
      <c r="F14" t="s">
        <v>46</v>
      </c>
      <c r="G14" t="s">
        <v>85</v>
      </c>
      <c r="H14">
        <v>12</v>
      </c>
      <c r="I14" t="s">
        <v>86</v>
      </c>
      <c r="J14" s="7" t="str">
        <f t="shared" si="0"/>
        <v>insert into exercicios values (null,"Panturrilha","Perna",12);</v>
      </c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t="s">
        <v>94</v>
      </c>
      <c r="B15" t="s">
        <v>95</v>
      </c>
      <c r="C15" t="s">
        <v>83</v>
      </c>
      <c r="D15" t="s">
        <v>26</v>
      </c>
      <c r="E15" t="s">
        <v>84</v>
      </c>
      <c r="F15" t="s">
        <v>20</v>
      </c>
      <c r="G15" t="s">
        <v>85</v>
      </c>
      <c r="H15">
        <v>13</v>
      </c>
      <c r="I15" t="s">
        <v>86</v>
      </c>
      <c r="J15" s="7" t="str">
        <f t="shared" si="0"/>
        <v>insert into exercicios values (null,"crucifixo","Peito",13);</v>
      </c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t="s">
        <v>94</v>
      </c>
      <c r="B16" t="s">
        <v>95</v>
      </c>
      <c r="C16" t="s">
        <v>83</v>
      </c>
      <c r="D16" t="s">
        <v>34</v>
      </c>
      <c r="E16" t="s">
        <v>84</v>
      </c>
      <c r="F16" t="s">
        <v>35</v>
      </c>
      <c r="G16" t="s">
        <v>85</v>
      </c>
      <c r="H16">
        <v>14</v>
      </c>
      <c r="I16" t="s">
        <v>86</v>
      </c>
      <c r="J16" s="7" t="str">
        <f t="shared" si="0"/>
        <v>insert into exercicios values (null,"Elevação Lateral","Ombro",14);</v>
      </c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t="s">
        <v>94</v>
      </c>
      <c r="B17" t="s">
        <v>95</v>
      </c>
      <c r="C17" t="s">
        <v>83</v>
      </c>
      <c r="D17" t="s">
        <v>43</v>
      </c>
      <c r="E17" t="s">
        <v>84</v>
      </c>
      <c r="F17" t="s">
        <v>42</v>
      </c>
      <c r="G17" t="s">
        <v>85</v>
      </c>
      <c r="H17">
        <v>14</v>
      </c>
      <c r="I17" t="s">
        <v>86</v>
      </c>
      <c r="J17" s="7" t="str">
        <f t="shared" si="0"/>
        <v>insert into exercicios values (null,"Triceps","Braço",14);</v>
      </c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t="s">
        <v>94</v>
      </c>
      <c r="B18" t="s">
        <v>95</v>
      </c>
      <c r="C18" t="s">
        <v>83</v>
      </c>
      <c r="D18" t="s">
        <v>49</v>
      </c>
      <c r="E18" t="s">
        <v>84</v>
      </c>
      <c r="F18" t="s">
        <v>50</v>
      </c>
      <c r="G18" t="s">
        <v>85</v>
      </c>
      <c r="H18">
        <v>5</v>
      </c>
      <c r="I18" t="s">
        <v>86</v>
      </c>
      <c r="J18" s="7" t="str">
        <f t="shared" si="0"/>
        <v>insert into exercicios values (null,"Caminhada","Aquecimento",5);</v>
      </c>
      <c r="K18" s="7"/>
      <c r="L18" s="7"/>
      <c r="M18" s="7"/>
      <c r="N18" s="7"/>
      <c r="O18" s="7"/>
      <c r="P18" s="7"/>
      <c r="Q18" s="7"/>
      <c r="R18" s="7"/>
      <c r="S18" s="7"/>
    </row>
    <row r="25" spans="1:19" x14ac:dyDescent="0.25">
      <c r="B25" s="3" t="s">
        <v>81</v>
      </c>
      <c r="C25" s="3"/>
      <c r="D25" s="1" t="s">
        <v>78</v>
      </c>
      <c r="E25" s="1"/>
      <c r="F25" s="1" t="s">
        <v>17</v>
      </c>
      <c r="G25" s="1"/>
      <c r="H25" s="3" t="s">
        <v>79</v>
      </c>
    </row>
    <row r="26" spans="1:19" x14ac:dyDescent="0.25">
      <c r="B26">
        <v>1</v>
      </c>
      <c r="D26" t="s">
        <v>19</v>
      </c>
      <c r="F26" t="s">
        <v>20</v>
      </c>
      <c r="H26">
        <v>1</v>
      </c>
    </row>
    <row r="27" spans="1:19" x14ac:dyDescent="0.25">
      <c r="B27">
        <v>2</v>
      </c>
      <c r="D27" t="s">
        <v>27</v>
      </c>
      <c r="F27" t="s">
        <v>28</v>
      </c>
      <c r="H27">
        <v>2</v>
      </c>
    </row>
    <row r="28" spans="1:19" x14ac:dyDescent="0.25">
      <c r="B28">
        <v>3</v>
      </c>
      <c r="D28" t="s">
        <v>37</v>
      </c>
      <c r="F28" t="s">
        <v>35</v>
      </c>
      <c r="H28">
        <v>3</v>
      </c>
    </row>
    <row r="29" spans="1:19" x14ac:dyDescent="0.25">
      <c r="B29">
        <v>4</v>
      </c>
      <c r="D29" t="s">
        <v>39</v>
      </c>
      <c r="F29" t="s">
        <v>35</v>
      </c>
      <c r="H29">
        <v>4</v>
      </c>
    </row>
    <row r="30" spans="1:19" x14ac:dyDescent="0.25">
      <c r="B30">
        <v>5</v>
      </c>
      <c r="D30" t="s">
        <v>52</v>
      </c>
      <c r="F30" t="s">
        <v>50</v>
      </c>
      <c r="H30">
        <v>5</v>
      </c>
    </row>
    <row r="31" spans="1:19" x14ac:dyDescent="0.25">
      <c r="B31">
        <v>6</v>
      </c>
      <c r="D31" t="s">
        <v>22</v>
      </c>
      <c r="F31" t="s">
        <v>20</v>
      </c>
      <c r="H31">
        <v>6</v>
      </c>
    </row>
    <row r="32" spans="1:19" x14ac:dyDescent="0.25">
      <c r="B32">
        <v>7</v>
      </c>
      <c r="D32" t="s">
        <v>30</v>
      </c>
      <c r="F32" t="s">
        <v>28</v>
      </c>
      <c r="H32">
        <v>7</v>
      </c>
    </row>
    <row r="33" spans="2:8" x14ac:dyDescent="0.25">
      <c r="B33">
        <v>8</v>
      </c>
      <c r="D33" t="s">
        <v>45</v>
      </c>
      <c r="F33" t="s">
        <v>46</v>
      </c>
      <c r="H33">
        <v>9</v>
      </c>
    </row>
    <row r="34" spans="2:8" x14ac:dyDescent="0.25">
      <c r="B34">
        <v>9</v>
      </c>
      <c r="D34" t="s">
        <v>53</v>
      </c>
      <c r="F34" t="s">
        <v>50</v>
      </c>
      <c r="H34">
        <v>10</v>
      </c>
    </row>
    <row r="35" spans="2:8" x14ac:dyDescent="0.25">
      <c r="B35">
        <v>10</v>
      </c>
      <c r="D35" t="s">
        <v>24</v>
      </c>
      <c r="F35" t="s">
        <v>20</v>
      </c>
      <c r="H35">
        <v>11</v>
      </c>
    </row>
    <row r="36" spans="2:8" x14ac:dyDescent="0.25">
      <c r="B36">
        <v>11</v>
      </c>
      <c r="D36" t="s">
        <v>32</v>
      </c>
      <c r="F36" t="s">
        <v>28</v>
      </c>
      <c r="H36">
        <v>12</v>
      </c>
    </row>
    <row r="37" spans="2:8" x14ac:dyDescent="0.25">
      <c r="B37">
        <v>12</v>
      </c>
      <c r="D37" t="s">
        <v>41</v>
      </c>
      <c r="F37" t="s">
        <v>42</v>
      </c>
      <c r="H37">
        <v>13</v>
      </c>
    </row>
    <row r="38" spans="2:8" x14ac:dyDescent="0.25">
      <c r="B38">
        <v>13</v>
      </c>
      <c r="D38" t="s">
        <v>48</v>
      </c>
      <c r="F38" t="s">
        <v>46</v>
      </c>
      <c r="H38">
        <v>9</v>
      </c>
    </row>
    <row r="39" spans="2:8" x14ac:dyDescent="0.25">
      <c r="B39">
        <v>14</v>
      </c>
      <c r="D39" t="s">
        <v>26</v>
      </c>
      <c r="F39" t="s">
        <v>20</v>
      </c>
      <c r="H39">
        <v>14</v>
      </c>
    </row>
    <row r="40" spans="2:8" x14ac:dyDescent="0.25">
      <c r="B40">
        <v>15</v>
      </c>
      <c r="D40" t="s">
        <v>34</v>
      </c>
      <c r="F40" t="s">
        <v>35</v>
      </c>
      <c r="H40">
        <v>13</v>
      </c>
    </row>
    <row r="41" spans="2:8" x14ac:dyDescent="0.25">
      <c r="B41">
        <v>16</v>
      </c>
      <c r="D41" t="s">
        <v>43</v>
      </c>
      <c r="F41" t="s">
        <v>42</v>
      </c>
      <c r="H41">
        <v>13</v>
      </c>
    </row>
    <row r="42" spans="2:8" x14ac:dyDescent="0.25">
      <c r="B42">
        <v>17</v>
      </c>
      <c r="D42" t="s">
        <v>49</v>
      </c>
      <c r="F42" t="s">
        <v>50</v>
      </c>
      <c r="H42">
        <v>5</v>
      </c>
    </row>
  </sheetData>
  <mergeCells count="17">
    <mergeCell ref="J14:S14"/>
    <mergeCell ref="J15:S15"/>
    <mergeCell ref="J16:S16"/>
    <mergeCell ref="J17:S17"/>
    <mergeCell ref="J18:S18"/>
    <mergeCell ref="J8:S8"/>
    <mergeCell ref="J9:S9"/>
    <mergeCell ref="J10:S10"/>
    <mergeCell ref="J11:S11"/>
    <mergeCell ref="J12:S12"/>
    <mergeCell ref="J13:S13"/>
    <mergeCell ref="J2:S2"/>
    <mergeCell ref="J3:S3"/>
    <mergeCell ref="J4:S4"/>
    <mergeCell ref="J5:S5"/>
    <mergeCell ref="J6:S6"/>
    <mergeCell ref="J7:S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4501-C41F-4786-9BB0-2984DE70B76B}">
  <dimension ref="A1:N34"/>
  <sheetViews>
    <sheetView workbookViewId="0">
      <selection activeCell="H2" sqref="H2:N15"/>
    </sheetView>
  </sheetViews>
  <sheetFormatPr defaultRowHeight="15" x14ac:dyDescent="0.25"/>
  <cols>
    <col min="1" max="1" width="11.5703125" bestFit="1" customWidth="1"/>
    <col min="2" max="2" width="22.140625" bestFit="1" customWidth="1"/>
    <col min="3" max="3" width="27.140625" bestFit="1" customWidth="1"/>
    <col min="4" max="4" width="11.5703125" bestFit="1" customWidth="1"/>
    <col min="5" max="6" width="22.140625" bestFit="1" customWidth="1"/>
  </cols>
  <sheetData>
    <row r="1" spans="3:14" x14ac:dyDescent="0.25">
      <c r="D1" s="3" t="s">
        <v>79</v>
      </c>
      <c r="F1" s="1" t="s">
        <v>18</v>
      </c>
    </row>
    <row r="2" spans="3:14" x14ac:dyDescent="0.25">
      <c r="C2" t="s">
        <v>96</v>
      </c>
      <c r="D2" t="s">
        <v>95</v>
      </c>
      <c r="E2" t="s">
        <v>83</v>
      </c>
      <c r="F2" t="s">
        <v>21</v>
      </c>
      <c r="G2" t="s">
        <v>93</v>
      </c>
      <c r="H2" s="7" t="str">
        <f>C2&amp;D2&amp;E2&amp;F2&amp;G2</f>
        <v>insert into aparelhos values (null,"prancha peito reto");</v>
      </c>
      <c r="I2" s="7"/>
      <c r="J2" s="7"/>
      <c r="K2" s="7"/>
      <c r="L2" s="7"/>
      <c r="M2" s="7"/>
      <c r="N2" s="7"/>
    </row>
    <row r="3" spans="3:14" x14ac:dyDescent="0.25">
      <c r="C3" t="s">
        <v>96</v>
      </c>
      <c r="D3" t="s">
        <v>95</v>
      </c>
      <c r="E3" t="s">
        <v>83</v>
      </c>
      <c r="F3" t="s">
        <v>29</v>
      </c>
      <c r="G3" t="s">
        <v>93</v>
      </c>
      <c r="H3" s="7" t="str">
        <f t="shared" ref="H3:H15" si="0">C3&amp;D3&amp;E3&amp;F3&amp;G3</f>
        <v>insert into aparelhos values (null,"puxador movel costas");</v>
      </c>
      <c r="I3" s="7"/>
      <c r="J3" s="7"/>
      <c r="K3" s="7"/>
      <c r="L3" s="7"/>
      <c r="M3" s="7"/>
      <c r="N3" s="7"/>
    </row>
    <row r="4" spans="3:14" x14ac:dyDescent="0.25">
      <c r="C4" t="s">
        <v>96</v>
      </c>
      <c r="D4" t="s">
        <v>95</v>
      </c>
      <c r="E4" t="s">
        <v>83</v>
      </c>
      <c r="F4" t="s">
        <v>38</v>
      </c>
      <c r="G4" t="s">
        <v>93</v>
      </c>
      <c r="H4" s="7" t="str">
        <f t="shared" si="0"/>
        <v>insert into aparelhos values (null,"alter 20k");</v>
      </c>
      <c r="I4" s="7"/>
      <c r="J4" s="7"/>
      <c r="K4" s="7"/>
      <c r="L4" s="7"/>
      <c r="M4" s="7"/>
      <c r="N4" s="7"/>
    </row>
    <row r="5" spans="3:14" x14ac:dyDescent="0.25">
      <c r="C5" t="s">
        <v>96</v>
      </c>
      <c r="D5" t="s">
        <v>95</v>
      </c>
      <c r="E5" t="s">
        <v>83</v>
      </c>
      <c r="F5" t="s">
        <v>44</v>
      </c>
      <c r="G5" t="s">
        <v>93</v>
      </c>
      <c r="H5" s="7" t="str">
        <f t="shared" si="0"/>
        <v>insert into aparelhos values (null,"prancha ombro");</v>
      </c>
      <c r="I5" s="7"/>
      <c r="J5" s="7"/>
      <c r="K5" s="7"/>
      <c r="L5" s="7"/>
      <c r="M5" s="7"/>
      <c r="N5" s="7"/>
    </row>
    <row r="6" spans="3:14" x14ac:dyDescent="0.25">
      <c r="C6" t="s">
        <v>96</v>
      </c>
      <c r="D6" t="s">
        <v>95</v>
      </c>
      <c r="E6" t="s">
        <v>83</v>
      </c>
      <c r="F6" t="s">
        <v>51</v>
      </c>
      <c r="G6" t="s">
        <v>93</v>
      </c>
      <c r="H6" s="7" t="str">
        <f t="shared" si="0"/>
        <v>insert into aparelhos values (null,"Esteira");</v>
      </c>
      <c r="I6" s="7"/>
      <c r="J6" s="7"/>
      <c r="K6" s="7"/>
      <c r="L6" s="7"/>
      <c r="M6" s="7"/>
      <c r="N6" s="7"/>
    </row>
    <row r="7" spans="3:14" x14ac:dyDescent="0.25">
      <c r="C7" t="s">
        <v>96</v>
      </c>
      <c r="D7" t="s">
        <v>95</v>
      </c>
      <c r="E7" t="s">
        <v>83</v>
      </c>
      <c r="F7" t="s">
        <v>23</v>
      </c>
      <c r="G7" t="s">
        <v>93</v>
      </c>
      <c r="H7" s="7" t="str">
        <f t="shared" si="0"/>
        <v>insert into aparelhos values (null,"prancha peito invertido");</v>
      </c>
      <c r="I7" s="7"/>
      <c r="J7" s="7"/>
      <c r="K7" s="7"/>
      <c r="L7" s="7"/>
      <c r="M7" s="7"/>
      <c r="N7" s="7"/>
    </row>
    <row r="8" spans="3:14" x14ac:dyDescent="0.25">
      <c r="C8" t="s">
        <v>96</v>
      </c>
      <c r="D8" t="s">
        <v>95</v>
      </c>
      <c r="E8" t="s">
        <v>83</v>
      </c>
      <c r="F8" t="s">
        <v>31</v>
      </c>
      <c r="G8" t="s">
        <v>93</v>
      </c>
      <c r="H8" s="7" t="str">
        <f t="shared" si="0"/>
        <v>insert into aparelhos values (null,"puxador fixo costas");</v>
      </c>
      <c r="I8" s="7"/>
      <c r="J8" s="7"/>
      <c r="K8" s="7"/>
      <c r="L8" s="7"/>
      <c r="M8" s="7"/>
      <c r="N8" s="7"/>
    </row>
    <row r="9" spans="3:14" x14ac:dyDescent="0.25">
      <c r="C9" t="s">
        <v>96</v>
      </c>
      <c r="D9" t="s">
        <v>95</v>
      </c>
      <c r="E9" t="s">
        <v>83</v>
      </c>
      <c r="F9" t="s">
        <v>40</v>
      </c>
      <c r="G9" t="s">
        <v>93</v>
      </c>
      <c r="H9" s="7" t="str">
        <f t="shared" si="0"/>
        <v>insert into aparelhos values (null,"alter 30k");</v>
      </c>
      <c r="I9" s="7"/>
      <c r="J9" s="7"/>
      <c r="K9" s="7"/>
      <c r="L9" s="7"/>
      <c r="M9" s="7"/>
      <c r="N9" s="7"/>
    </row>
    <row r="10" spans="3:14" x14ac:dyDescent="0.25">
      <c r="C10" t="s">
        <v>96</v>
      </c>
      <c r="D10" t="s">
        <v>95</v>
      </c>
      <c r="E10" t="s">
        <v>83</v>
      </c>
      <c r="F10" t="s">
        <v>47</v>
      </c>
      <c r="G10" t="s">
        <v>93</v>
      </c>
      <c r="H10" s="7" t="str">
        <f t="shared" si="0"/>
        <v>insert into aparelhos values (null,"Leg Press");</v>
      </c>
      <c r="I10" s="7"/>
      <c r="J10" s="7"/>
      <c r="K10" s="7"/>
      <c r="L10" s="7"/>
      <c r="M10" s="7"/>
      <c r="N10" s="7"/>
    </row>
    <row r="11" spans="3:14" x14ac:dyDescent="0.25">
      <c r="C11" t="s">
        <v>96</v>
      </c>
      <c r="D11" t="s">
        <v>95</v>
      </c>
      <c r="E11" t="s">
        <v>83</v>
      </c>
      <c r="F11" t="s">
        <v>54</v>
      </c>
      <c r="G11" t="s">
        <v>93</v>
      </c>
      <c r="H11" s="7" t="str">
        <f t="shared" si="0"/>
        <v>insert into aparelhos values (null,"Bicicleta Ergométrica");</v>
      </c>
      <c r="I11" s="7"/>
      <c r="J11" s="7"/>
      <c r="K11" s="7"/>
      <c r="L11" s="7"/>
      <c r="M11" s="7"/>
      <c r="N11" s="7"/>
    </row>
    <row r="12" spans="3:14" x14ac:dyDescent="0.25">
      <c r="C12" t="s">
        <v>96</v>
      </c>
      <c r="D12" t="s">
        <v>95</v>
      </c>
      <c r="E12" t="s">
        <v>83</v>
      </c>
      <c r="F12" t="s">
        <v>25</v>
      </c>
      <c r="G12" t="s">
        <v>93</v>
      </c>
      <c r="H12" s="7" t="str">
        <f t="shared" si="0"/>
        <v>insert into aparelhos values (null,"prancha peito inclinado");</v>
      </c>
      <c r="I12" s="7"/>
      <c r="J12" s="7"/>
      <c r="K12" s="7"/>
      <c r="L12" s="7"/>
      <c r="M12" s="7"/>
      <c r="N12" s="7"/>
    </row>
    <row r="13" spans="3:14" x14ac:dyDescent="0.25">
      <c r="C13" t="s">
        <v>96</v>
      </c>
      <c r="D13" t="s">
        <v>95</v>
      </c>
      <c r="E13" t="s">
        <v>83</v>
      </c>
      <c r="F13" t="s">
        <v>33</v>
      </c>
      <c r="G13" t="s">
        <v>93</v>
      </c>
      <c r="H13" s="7" t="str">
        <f t="shared" si="0"/>
        <v>insert into aparelhos values (null,"puxador sentado costas");</v>
      </c>
      <c r="I13" s="7"/>
      <c r="J13" s="7"/>
      <c r="K13" s="7"/>
      <c r="L13" s="7"/>
      <c r="M13" s="7"/>
      <c r="N13" s="7"/>
    </row>
    <row r="14" spans="3:14" x14ac:dyDescent="0.25">
      <c r="C14" t="s">
        <v>96</v>
      </c>
      <c r="D14" t="s">
        <v>95</v>
      </c>
      <c r="E14" t="s">
        <v>83</v>
      </c>
      <c r="F14" t="s">
        <v>36</v>
      </c>
      <c r="G14" t="s">
        <v>93</v>
      </c>
      <c r="H14" s="7" t="str">
        <f t="shared" si="0"/>
        <v>insert into aparelhos values (null,"alter 10k");</v>
      </c>
      <c r="I14" s="7"/>
      <c r="J14" s="7"/>
      <c r="K14" s="7"/>
      <c r="L14" s="7"/>
      <c r="M14" s="7"/>
      <c r="N14" s="7"/>
    </row>
    <row r="15" spans="3:14" x14ac:dyDescent="0.25">
      <c r="C15" t="s">
        <v>96</v>
      </c>
      <c r="D15" t="s">
        <v>95</v>
      </c>
      <c r="E15" t="s">
        <v>83</v>
      </c>
      <c r="F15" t="s">
        <v>26</v>
      </c>
      <c r="G15" t="s">
        <v>93</v>
      </c>
      <c r="H15" s="7" t="str">
        <f t="shared" si="0"/>
        <v>insert into aparelhos values (null,"crucifixo");</v>
      </c>
      <c r="I15" s="7"/>
      <c r="J15" s="7"/>
      <c r="K15" s="7"/>
      <c r="L15" s="7"/>
      <c r="M15" s="7"/>
      <c r="N15" s="7"/>
    </row>
    <row r="20" spans="1:10" x14ac:dyDescent="0.25">
      <c r="A20" s="3" t="s">
        <v>79</v>
      </c>
      <c r="B20" s="1" t="s">
        <v>18</v>
      </c>
    </row>
    <row r="21" spans="1:10" x14ac:dyDescent="0.25">
      <c r="A21">
        <v>1</v>
      </c>
      <c r="B21" t="s">
        <v>21</v>
      </c>
      <c r="J21" s="8"/>
    </row>
    <row r="22" spans="1:10" x14ac:dyDescent="0.25">
      <c r="A22">
        <v>2</v>
      </c>
      <c r="B22" t="s">
        <v>29</v>
      </c>
    </row>
    <row r="23" spans="1:10" x14ac:dyDescent="0.25">
      <c r="A23">
        <v>3</v>
      </c>
      <c r="B23" t="s">
        <v>38</v>
      </c>
    </row>
    <row r="24" spans="1:10" x14ac:dyDescent="0.25">
      <c r="A24">
        <v>4</v>
      </c>
      <c r="B24" t="s">
        <v>44</v>
      </c>
    </row>
    <row r="25" spans="1:10" x14ac:dyDescent="0.25">
      <c r="A25">
        <v>5</v>
      </c>
      <c r="B25" t="s">
        <v>51</v>
      </c>
    </row>
    <row r="26" spans="1:10" x14ac:dyDescent="0.25">
      <c r="A26">
        <v>6</v>
      </c>
      <c r="B26" t="s">
        <v>23</v>
      </c>
    </row>
    <row r="27" spans="1:10" x14ac:dyDescent="0.25">
      <c r="A27">
        <v>7</v>
      </c>
      <c r="B27" t="s">
        <v>31</v>
      </c>
    </row>
    <row r="28" spans="1:10" x14ac:dyDescent="0.25">
      <c r="A28">
        <v>8</v>
      </c>
      <c r="B28" t="s">
        <v>40</v>
      </c>
    </row>
    <row r="29" spans="1:10" x14ac:dyDescent="0.25">
      <c r="A29">
        <v>9</v>
      </c>
      <c r="B29" t="s">
        <v>47</v>
      </c>
    </row>
    <row r="30" spans="1:10" x14ac:dyDescent="0.25">
      <c r="A30">
        <v>10</v>
      </c>
      <c r="B30" t="s">
        <v>54</v>
      </c>
    </row>
    <row r="31" spans="1:10" x14ac:dyDescent="0.25">
      <c r="A31">
        <v>11</v>
      </c>
      <c r="B31" t="s">
        <v>25</v>
      </c>
    </row>
    <row r="32" spans="1:10" x14ac:dyDescent="0.25">
      <c r="A32">
        <v>12</v>
      </c>
      <c r="B32" t="s">
        <v>33</v>
      </c>
    </row>
    <row r="33" spans="1:2" x14ac:dyDescent="0.25">
      <c r="A33">
        <v>13</v>
      </c>
      <c r="B33" t="s">
        <v>36</v>
      </c>
    </row>
    <row r="34" spans="1:2" x14ac:dyDescent="0.25">
      <c r="A34">
        <v>14</v>
      </c>
      <c r="B34" t="s">
        <v>26</v>
      </c>
    </row>
  </sheetData>
  <sortState xmlns:xlrd2="http://schemas.microsoft.com/office/spreadsheetml/2017/richdata2" ref="D2:E15">
    <sortCondition ref="D1:D15"/>
  </sortState>
  <mergeCells count="14">
    <mergeCell ref="H11:N11"/>
    <mergeCell ref="H12:N12"/>
    <mergeCell ref="H13:N13"/>
    <mergeCell ref="H14:N14"/>
    <mergeCell ref="H15:N15"/>
    <mergeCell ref="H2:N2"/>
    <mergeCell ref="H3:N3"/>
    <mergeCell ref="H4:N4"/>
    <mergeCell ref="H5:N5"/>
    <mergeCell ref="H6:N6"/>
    <mergeCell ref="H7:N7"/>
    <mergeCell ref="H8:N8"/>
    <mergeCell ref="H9:N9"/>
    <mergeCell ref="H10:N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23B8-539B-4686-B3DB-0FE1435AEE6B}">
  <dimension ref="A1:J21"/>
  <sheetViews>
    <sheetView tabSelected="1" zoomScaleNormal="100" workbookViewId="0">
      <selection activeCell="J2" sqref="J2:J21"/>
    </sheetView>
  </sheetViews>
  <sheetFormatPr defaultRowHeight="15" x14ac:dyDescent="0.25"/>
  <cols>
    <col min="2" max="2" width="9.85546875" bestFit="1" customWidth="1"/>
    <col min="3" max="3" width="9.85546875" customWidth="1"/>
    <col min="4" max="5" width="16.42578125" customWidth="1"/>
    <col min="6" max="6" width="13.5703125" bestFit="1" customWidth="1"/>
    <col min="7" max="7" width="13.5703125" customWidth="1"/>
    <col min="8" max="8" width="22.5703125" bestFit="1" customWidth="1"/>
    <col min="10" max="10" width="67" bestFit="1" customWidth="1"/>
  </cols>
  <sheetData>
    <row r="1" spans="1:10" x14ac:dyDescent="0.25">
      <c r="B1" s="3" t="s">
        <v>97</v>
      </c>
      <c r="C1" s="3"/>
      <c r="D1" s="3" t="s">
        <v>80</v>
      </c>
      <c r="E1" s="3"/>
      <c r="F1" s="1" t="s">
        <v>55</v>
      </c>
      <c r="G1" s="1"/>
      <c r="H1" s="1" t="s">
        <v>56</v>
      </c>
    </row>
    <row r="2" spans="1:10" x14ac:dyDescent="0.25">
      <c r="A2" t="s">
        <v>98</v>
      </c>
      <c r="B2">
        <v>1</v>
      </c>
      <c r="C2" t="s">
        <v>99</v>
      </c>
      <c r="D2">
        <v>1</v>
      </c>
      <c r="E2" t="s">
        <v>83</v>
      </c>
      <c r="F2" t="s">
        <v>57</v>
      </c>
      <c r="G2" t="s">
        <v>84</v>
      </c>
      <c r="H2" t="s">
        <v>58</v>
      </c>
      <c r="I2" t="s">
        <v>93</v>
      </c>
      <c r="J2" t="str">
        <f>A2&amp;B2&amp;C2&amp;D2&amp;E2&amp;F2&amp;G2&amp;H2&amp;I2</f>
        <v>insert into fichas values (1,1,"Segunda-feira","4R decrescente 12 10 8 6");</v>
      </c>
    </row>
    <row r="3" spans="1:10" x14ac:dyDescent="0.25">
      <c r="A3" t="s">
        <v>98</v>
      </c>
      <c r="B3">
        <v>1</v>
      </c>
      <c r="C3" t="s">
        <v>99</v>
      </c>
      <c r="D3">
        <v>2</v>
      </c>
      <c r="E3" t="s">
        <v>83</v>
      </c>
      <c r="F3" t="s">
        <v>59</v>
      </c>
      <c r="G3" t="s">
        <v>84</v>
      </c>
      <c r="H3" t="s">
        <v>58</v>
      </c>
      <c r="I3" t="s">
        <v>93</v>
      </c>
      <c r="J3" t="str">
        <f t="shared" ref="J3:J21" si="0">A3&amp;B3&amp;C3&amp;D3&amp;E3&amp;F3&amp;G3&amp;H3&amp;I3</f>
        <v>insert into fichas values (1,2,"Terça-feira","4R decrescente 12 10 8 6");</v>
      </c>
    </row>
    <row r="4" spans="1:10" x14ac:dyDescent="0.25">
      <c r="A4" t="s">
        <v>98</v>
      </c>
      <c r="B4">
        <v>1</v>
      </c>
      <c r="C4" t="s">
        <v>99</v>
      </c>
      <c r="D4">
        <v>3</v>
      </c>
      <c r="E4" t="s">
        <v>83</v>
      </c>
      <c r="F4" t="s">
        <v>60</v>
      </c>
      <c r="G4" t="s">
        <v>84</v>
      </c>
      <c r="H4" t="s">
        <v>58</v>
      </c>
      <c r="I4" t="s">
        <v>93</v>
      </c>
      <c r="J4" t="str">
        <f t="shared" si="0"/>
        <v>insert into fichas values (1,3,"Quarta-feira","4R decrescente 12 10 8 6");</v>
      </c>
    </row>
    <row r="5" spans="1:10" x14ac:dyDescent="0.25">
      <c r="A5" t="s">
        <v>98</v>
      </c>
      <c r="B5">
        <v>1</v>
      </c>
      <c r="C5" t="s">
        <v>99</v>
      </c>
      <c r="D5">
        <v>4</v>
      </c>
      <c r="E5" t="s">
        <v>83</v>
      </c>
      <c r="F5" t="s">
        <v>62</v>
      </c>
      <c r="G5" t="s">
        <v>84</v>
      </c>
      <c r="H5" t="s">
        <v>58</v>
      </c>
      <c r="I5" t="s">
        <v>93</v>
      </c>
      <c r="J5" t="str">
        <f t="shared" si="0"/>
        <v>insert into fichas values (1,4,"Quinta-feira","4R decrescente 12 10 8 6");</v>
      </c>
    </row>
    <row r="6" spans="1:10" x14ac:dyDescent="0.25">
      <c r="A6" t="s">
        <v>98</v>
      </c>
      <c r="B6">
        <v>1</v>
      </c>
      <c r="C6" t="s">
        <v>99</v>
      </c>
      <c r="D6">
        <v>5</v>
      </c>
      <c r="E6" t="s">
        <v>83</v>
      </c>
      <c r="F6" t="s">
        <v>63</v>
      </c>
      <c r="G6" t="s">
        <v>84</v>
      </c>
      <c r="H6" t="s">
        <v>64</v>
      </c>
      <c r="I6" t="s">
        <v>93</v>
      </c>
      <c r="J6" t="str">
        <f t="shared" si="0"/>
        <v>insert into fichas values (1,5,"Sexta-feira","30 min");</v>
      </c>
    </row>
    <row r="7" spans="1:10" x14ac:dyDescent="0.25">
      <c r="A7" t="s">
        <v>98</v>
      </c>
      <c r="B7">
        <v>2</v>
      </c>
      <c r="C7" t="s">
        <v>99</v>
      </c>
      <c r="D7">
        <v>6</v>
      </c>
      <c r="E7" t="s">
        <v>83</v>
      </c>
      <c r="F7" t="s">
        <v>57</v>
      </c>
      <c r="G7" t="s">
        <v>84</v>
      </c>
      <c r="H7" t="s">
        <v>61</v>
      </c>
      <c r="I7" t="s">
        <v>93</v>
      </c>
      <c r="J7" t="str">
        <f t="shared" si="0"/>
        <v>insert into fichas values (2,6,"Segunda-feira","4R constante 8 8 8 8");</v>
      </c>
    </row>
    <row r="8" spans="1:10" x14ac:dyDescent="0.25">
      <c r="A8" t="s">
        <v>98</v>
      </c>
      <c r="B8">
        <v>2</v>
      </c>
      <c r="C8" t="s">
        <v>99</v>
      </c>
      <c r="D8">
        <v>7</v>
      </c>
      <c r="E8" t="s">
        <v>83</v>
      </c>
      <c r="F8" t="s">
        <v>59</v>
      </c>
      <c r="G8" t="s">
        <v>84</v>
      </c>
      <c r="H8" t="s">
        <v>61</v>
      </c>
      <c r="I8" t="s">
        <v>93</v>
      </c>
      <c r="J8" t="str">
        <f t="shared" si="0"/>
        <v>insert into fichas values (2,7,"Terça-feira","4R constante 8 8 8 8");</v>
      </c>
    </row>
    <row r="9" spans="1:10" x14ac:dyDescent="0.25">
      <c r="A9" t="s">
        <v>98</v>
      </c>
      <c r="B9">
        <v>2</v>
      </c>
      <c r="C9" t="s">
        <v>99</v>
      </c>
      <c r="D9">
        <v>4</v>
      </c>
      <c r="E9" t="s">
        <v>83</v>
      </c>
      <c r="F9" t="s">
        <v>60</v>
      </c>
      <c r="G9" t="s">
        <v>84</v>
      </c>
      <c r="H9" t="s">
        <v>61</v>
      </c>
      <c r="I9" t="s">
        <v>93</v>
      </c>
      <c r="J9" t="str">
        <f t="shared" si="0"/>
        <v>insert into fichas values (2,4,"Quarta-feira","4R constante 8 8 8 8");</v>
      </c>
    </row>
    <row r="10" spans="1:10" x14ac:dyDescent="0.25">
      <c r="A10" t="s">
        <v>98</v>
      </c>
      <c r="B10">
        <v>2</v>
      </c>
      <c r="C10" t="s">
        <v>99</v>
      </c>
      <c r="D10">
        <v>8</v>
      </c>
      <c r="E10" t="s">
        <v>83</v>
      </c>
      <c r="F10" t="s">
        <v>62</v>
      </c>
      <c r="G10" t="s">
        <v>84</v>
      </c>
      <c r="H10" t="s">
        <v>61</v>
      </c>
      <c r="I10" t="s">
        <v>93</v>
      </c>
      <c r="J10" t="str">
        <f t="shared" si="0"/>
        <v>insert into fichas values (2,8,"Quinta-feira","4R constante 8 8 8 8");</v>
      </c>
    </row>
    <row r="11" spans="1:10" x14ac:dyDescent="0.25">
      <c r="A11" t="s">
        <v>98</v>
      </c>
      <c r="B11">
        <v>2</v>
      </c>
      <c r="C11" t="s">
        <v>99</v>
      </c>
      <c r="D11">
        <v>9</v>
      </c>
      <c r="E11" t="s">
        <v>83</v>
      </c>
      <c r="F11" t="s">
        <v>63</v>
      </c>
      <c r="G11" t="s">
        <v>84</v>
      </c>
      <c r="H11" t="s">
        <v>64</v>
      </c>
      <c r="I11" t="s">
        <v>93</v>
      </c>
      <c r="J11" t="str">
        <f t="shared" si="0"/>
        <v>insert into fichas values (2,9,"Sexta-feira","30 min");</v>
      </c>
    </row>
    <row r="12" spans="1:10" x14ac:dyDescent="0.25">
      <c r="A12" t="s">
        <v>98</v>
      </c>
      <c r="B12">
        <v>3</v>
      </c>
      <c r="C12" t="s">
        <v>99</v>
      </c>
      <c r="D12">
        <v>10</v>
      </c>
      <c r="E12" t="s">
        <v>83</v>
      </c>
      <c r="F12" t="s">
        <v>57</v>
      </c>
      <c r="G12" t="s">
        <v>84</v>
      </c>
      <c r="H12" t="s">
        <v>65</v>
      </c>
      <c r="I12" t="s">
        <v>93</v>
      </c>
      <c r="J12" t="str">
        <f t="shared" si="0"/>
        <v>insert into fichas values (3,10,"Segunda-feira","4R constante 6 6 6 6");</v>
      </c>
    </row>
    <row r="13" spans="1:10" x14ac:dyDescent="0.25">
      <c r="A13" t="s">
        <v>98</v>
      </c>
      <c r="B13">
        <v>3</v>
      </c>
      <c r="C13" t="s">
        <v>99</v>
      </c>
      <c r="D13">
        <v>11</v>
      </c>
      <c r="E13" t="s">
        <v>83</v>
      </c>
      <c r="F13" t="s">
        <v>59</v>
      </c>
      <c r="G13" t="s">
        <v>84</v>
      </c>
      <c r="H13" t="s">
        <v>65</v>
      </c>
      <c r="I13" t="s">
        <v>93</v>
      </c>
      <c r="J13" t="str">
        <f t="shared" si="0"/>
        <v>insert into fichas values (3,11,"Terça-feira","4R constante 6 6 6 6");</v>
      </c>
    </row>
    <row r="14" spans="1:10" x14ac:dyDescent="0.25">
      <c r="A14" t="s">
        <v>98</v>
      </c>
      <c r="B14">
        <v>3</v>
      </c>
      <c r="C14" t="s">
        <v>99</v>
      </c>
      <c r="D14">
        <v>12</v>
      </c>
      <c r="E14" t="s">
        <v>83</v>
      </c>
      <c r="F14" t="s">
        <v>60</v>
      </c>
      <c r="G14" t="s">
        <v>84</v>
      </c>
      <c r="H14" t="s">
        <v>65</v>
      </c>
      <c r="I14" t="s">
        <v>93</v>
      </c>
      <c r="J14" t="str">
        <f t="shared" si="0"/>
        <v>insert into fichas values (3,12,"Quarta-feira","4R constante 6 6 6 6");</v>
      </c>
    </row>
    <row r="15" spans="1:10" x14ac:dyDescent="0.25">
      <c r="A15" t="s">
        <v>98</v>
      </c>
      <c r="B15">
        <v>3</v>
      </c>
      <c r="C15" t="s">
        <v>99</v>
      </c>
      <c r="D15">
        <v>13</v>
      </c>
      <c r="E15" t="s">
        <v>83</v>
      </c>
      <c r="F15" t="s">
        <v>62</v>
      </c>
      <c r="G15" t="s">
        <v>84</v>
      </c>
      <c r="H15" t="s">
        <v>66</v>
      </c>
      <c r="I15" t="s">
        <v>93</v>
      </c>
      <c r="J15" t="str">
        <f t="shared" si="0"/>
        <v>insert into fichas values (3,13,"Quinta-feira","4R constante 15 15 15 15");</v>
      </c>
    </row>
    <row r="16" spans="1:10" x14ac:dyDescent="0.25">
      <c r="A16" t="s">
        <v>98</v>
      </c>
      <c r="B16">
        <v>3</v>
      </c>
      <c r="C16" t="s">
        <v>99</v>
      </c>
      <c r="D16">
        <v>1</v>
      </c>
      <c r="E16" t="s">
        <v>83</v>
      </c>
      <c r="F16" t="s">
        <v>63</v>
      </c>
      <c r="G16" t="s">
        <v>84</v>
      </c>
      <c r="H16" t="s">
        <v>65</v>
      </c>
      <c r="I16" t="s">
        <v>93</v>
      </c>
      <c r="J16" t="str">
        <f t="shared" si="0"/>
        <v>insert into fichas values (3,1,"Sexta-feira","4R constante 6 6 6 6");</v>
      </c>
    </row>
    <row r="17" spans="1:10" x14ac:dyDescent="0.25">
      <c r="A17" t="s">
        <v>98</v>
      </c>
      <c r="B17">
        <v>4</v>
      </c>
      <c r="C17" t="s">
        <v>99</v>
      </c>
      <c r="D17">
        <v>14</v>
      </c>
      <c r="E17" t="s">
        <v>83</v>
      </c>
      <c r="F17" t="s">
        <v>57</v>
      </c>
      <c r="G17" t="s">
        <v>84</v>
      </c>
      <c r="H17" t="s">
        <v>65</v>
      </c>
      <c r="I17" t="s">
        <v>93</v>
      </c>
      <c r="J17" t="str">
        <f t="shared" si="0"/>
        <v>insert into fichas values (4,14,"Segunda-feira","4R constante 6 6 6 6");</v>
      </c>
    </row>
    <row r="18" spans="1:10" x14ac:dyDescent="0.25">
      <c r="A18" t="s">
        <v>98</v>
      </c>
      <c r="B18">
        <v>4</v>
      </c>
      <c r="C18" t="s">
        <v>99</v>
      </c>
      <c r="D18">
        <v>15</v>
      </c>
      <c r="E18" t="s">
        <v>83</v>
      </c>
      <c r="F18" t="s">
        <v>59</v>
      </c>
      <c r="G18" t="s">
        <v>84</v>
      </c>
      <c r="H18" t="s">
        <v>65</v>
      </c>
      <c r="I18" t="s">
        <v>93</v>
      </c>
      <c r="J18" t="str">
        <f t="shared" si="0"/>
        <v>insert into fichas values (4,15,"Terça-feira","4R constante 6 6 6 6");</v>
      </c>
    </row>
    <row r="19" spans="1:10" x14ac:dyDescent="0.25">
      <c r="A19" t="s">
        <v>98</v>
      </c>
      <c r="B19">
        <v>4</v>
      </c>
      <c r="C19" t="s">
        <v>99</v>
      </c>
      <c r="D19">
        <v>16</v>
      </c>
      <c r="E19" t="s">
        <v>83</v>
      </c>
      <c r="F19" t="s">
        <v>60</v>
      </c>
      <c r="G19" t="s">
        <v>84</v>
      </c>
      <c r="H19" t="s">
        <v>65</v>
      </c>
      <c r="I19" t="s">
        <v>93</v>
      </c>
      <c r="J19" t="str">
        <f t="shared" si="0"/>
        <v>insert into fichas values (4,16,"Quarta-feira","4R constante 6 6 6 6");</v>
      </c>
    </row>
    <row r="20" spans="1:10" x14ac:dyDescent="0.25">
      <c r="A20" t="s">
        <v>98</v>
      </c>
      <c r="B20">
        <v>4</v>
      </c>
      <c r="C20" t="s">
        <v>99</v>
      </c>
      <c r="D20">
        <v>17</v>
      </c>
      <c r="E20" t="s">
        <v>83</v>
      </c>
      <c r="F20" t="s">
        <v>62</v>
      </c>
      <c r="G20" t="s">
        <v>84</v>
      </c>
      <c r="H20" t="s">
        <v>66</v>
      </c>
      <c r="I20" t="s">
        <v>93</v>
      </c>
      <c r="J20" t="str">
        <f t="shared" si="0"/>
        <v>insert into fichas values (4,17,"Quinta-feira","4R constante 15 15 15 15");</v>
      </c>
    </row>
    <row r="21" spans="1:10" x14ac:dyDescent="0.25">
      <c r="A21" t="s">
        <v>98</v>
      </c>
      <c r="B21">
        <v>4</v>
      </c>
      <c r="C21" t="s">
        <v>99</v>
      </c>
      <c r="D21">
        <v>6</v>
      </c>
      <c r="E21" t="s">
        <v>83</v>
      </c>
      <c r="F21" t="s">
        <v>63</v>
      </c>
      <c r="G21" t="s">
        <v>84</v>
      </c>
      <c r="H21" t="s">
        <v>65</v>
      </c>
      <c r="I21" t="s">
        <v>93</v>
      </c>
      <c r="J21" t="str">
        <f t="shared" si="0"/>
        <v>insert into fichas values (4,6,"Sexta-feira","4R constante 6 6 6 6");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alunos</vt:lpstr>
      <vt:lpstr>telefones</vt:lpstr>
      <vt:lpstr>exercícios</vt:lpstr>
      <vt:lpstr>aparelhos</vt:lpstr>
      <vt:lpstr>ficha_exercicios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Martins</dc:creator>
  <cp:lastModifiedBy>Desenvolvimento</cp:lastModifiedBy>
  <dcterms:created xsi:type="dcterms:W3CDTF">2021-08-16T19:22:23Z</dcterms:created>
  <dcterms:modified xsi:type="dcterms:W3CDTF">2022-08-24T13:15:11Z</dcterms:modified>
</cp:coreProperties>
</file>