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Aulas\bcd\aula03\exercicios\normalizado\"/>
    </mc:Choice>
  </mc:AlternateContent>
  <xr:revisionPtr revIDLastSave="0" documentId="13_ncr:1_{A31FEE48-F6D3-427E-A658-F15102FFFDA2}" xr6:coauthVersionLast="47" xr6:coauthVersionMax="47" xr10:uidLastSave="{00000000-0000-0000-0000-000000000000}"/>
  <bookViews>
    <workbookView xWindow="4905" yWindow="4395" windowWidth="21600" windowHeight="11385" activeTab="3" xr2:uid="{00000000-000D-0000-FFFF-FFFF00000000}"/>
  </bookViews>
  <sheets>
    <sheet name="dados_brutos" sheetId="1" r:id="rId1"/>
    <sheet name="motoristas" sheetId="2" r:id="rId2"/>
    <sheet name="telefones" sheetId="3" r:id="rId3"/>
    <sheet name="linhas" sheetId="4" r:id="rId4"/>
    <sheet name="horarios" sheetId="5" r:id="rId5"/>
    <sheet name="mot_linh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7" l="1"/>
  <c r="M7" i="7"/>
  <c r="M8" i="7"/>
  <c r="M9" i="7"/>
  <c r="M10" i="7"/>
  <c r="M11" i="7"/>
  <c r="M12" i="7"/>
  <c r="M13" i="7"/>
  <c r="M14" i="7"/>
  <c r="M15" i="7"/>
  <c r="M16" i="7"/>
  <c r="M6" i="7"/>
  <c r="M5" i="7"/>
  <c r="M4" i="7"/>
  <c r="M3" i="7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" i="5"/>
  <c r="J3" i="4"/>
  <c r="J4" i="4"/>
  <c r="J5" i="4"/>
  <c r="J6" i="4"/>
  <c r="J2" i="4"/>
  <c r="I3" i="3"/>
  <c r="I4" i="3"/>
  <c r="I5" i="3"/>
  <c r="I6" i="3"/>
  <c r="I7" i="3"/>
  <c r="I8" i="3"/>
  <c r="I9" i="3"/>
  <c r="I10" i="3"/>
  <c r="I2" i="3"/>
  <c r="K10" i="2"/>
  <c r="K11" i="2"/>
  <c r="K12" i="2"/>
  <c r="K13" i="2"/>
  <c r="K9" i="2"/>
  <c r="C3" i="7"/>
  <c r="C4" i="7"/>
  <c r="C5" i="7"/>
  <c r="C6" i="7"/>
  <c r="C2" i="7"/>
</calcChain>
</file>

<file path=xl/sharedStrings.xml><?xml version="1.0" encoding="utf-8"?>
<sst xmlns="http://schemas.openxmlformats.org/spreadsheetml/2006/main" count="507" uniqueCount="84">
  <si>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</si>
  <si>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</si>
  <si>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</si>
  <si>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</si>
  <si>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</si>
  <si>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</si>
  <si>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</si>
  <si>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</si>
  <si>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</si>
  <si>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</si>
  <si>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</si>
  <si>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</si>
  <si>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</si>
  <si>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</si>
  <si>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</si>
  <si>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</si>
  <si>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</si>
  <si>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</si>
  <si>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</si>
  <si>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</si>
  <si>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</si>
  <si>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</si>
  <si>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</si>
  <si>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</si>
  <si>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</si>
  <si>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</si>
  <si>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</si>
  <si>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</si>
  <si>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</si>
  <si>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</si>
  <si>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</si>
  <si>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</si>
  <si>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</si>
  <si>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</si>
  <si>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</si>
  <si>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</si>
  <si>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</si>
  <si>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</si>
  <si>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</si>
  <si>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</si>
  <si>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(14)64505-3435</t>
  </si>
  <si>
    <t>(11)84023-4444</t>
  </si>
  <si>
    <t>(11)84023-0084</t>
  </si>
  <si>
    <t>data</t>
  </si>
  <si>
    <t>insert into motoristas values(</t>
  </si>
  <si>
    <t>"</t>
  </si>
  <si>
    <t>","</t>
  </si>
  <si>
    <t>");</t>
  </si>
  <si>
    <t>insert into telefones values(</t>
  </si>
  <si>
    <t>insert into linhas values(</t>
  </si>
  <si>
    <t>insert into horarios values("</t>
  </si>
  <si>
    <t>07:55.00</t>
  </si>
  <si>
    <t>09:30.00</t>
  </si>
  <si>
    <t>11:00.00</t>
  </si>
  <si>
    <t>14:00.00</t>
  </si>
  <si>
    <t>17:00.00</t>
  </si>
  <si>
    <t>20:00.00</t>
  </si>
  <si>
    <t>07:00.00</t>
  </si>
  <si>
    <t>09:00.00</t>
  </si>
  <si>
    <t>20:30.00</t>
  </si>
  <si>
    <t>07:30.00</t>
  </si>
  <si>
    <t>11:30.00</t>
  </si>
  <si>
    <t>17:30.00</t>
  </si>
  <si>
    <t>07:50.00</t>
  </si>
  <si>
    <t>18:00.00</t>
  </si>
  <si>
    <t>21:00.00</t>
  </si>
  <si>
    <t>07:45.00</t>
  </si>
  <si>
    <t>11:40.00</t>
  </si>
  <si>
    <t>14:50.00</t>
  </si>
  <si>
    <t>21:30.00</t>
  </si>
  <si>
    <t>insert into motorista_linha values("</t>
  </si>
  <si>
    <t>21\08\2022</t>
  </si>
  <si>
    <t>21\08\2023</t>
  </si>
  <si>
    <t>21\08\2024</t>
  </si>
  <si>
    <t>21\08\2025</t>
  </si>
  <si>
    <t>21\08\2026</t>
  </si>
  <si>
    <t>16\08\2022</t>
  </si>
  <si>
    <t>16\08\2023</t>
  </si>
  <si>
    <t>16\08\2024</t>
  </si>
  <si>
    <t>16\08\2025</t>
  </si>
  <si>
    <t>16\08\2026</t>
  </si>
  <si>
    <t>17\08\2022</t>
  </si>
  <si>
    <t>17\08\2023</t>
  </si>
  <si>
    <t>17\08\2024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</si>
</sst>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A7" sqref="A7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41AD-92DB-4861-8841-B0CFBD82D12E}">
  <dimension ref="A1:K13"/>
  <sheetViews>
    <sheetView topLeftCell="E1" zoomScale="130" zoomScaleNormal="130" workbookViewId="0">
      <selection activeCell="K9" sqref="K9:K13"/>
    </sheetView>
  </sheetViews>
  <sheetFormatPr defaultRowHeight="15" x14ac:dyDescent="0.25"/>
  <cols>
    <col min="1" max="1" width="15" bestFit="1" customWidth="1"/>
    <col min="2" max="3" width="23.28515625" bestFit="1" customWidth="1"/>
    <col min="4" max="4" width="27.42578125" bestFit="1" customWidth="1"/>
    <col min="5" max="5" width="1.85546875" bestFit="1" customWidth="1"/>
    <col min="6" max="6" width="15" bestFit="1" customWidth="1"/>
    <col min="7" max="7" width="3.28515625" bestFit="1" customWidth="1"/>
    <col min="8" max="8" width="23.28515625" bestFit="1" customWidth="1"/>
    <col min="11" max="11" width="68.85546875" bestFit="1" customWidth="1"/>
  </cols>
  <sheetData>
    <row r="1" spans="1:11" x14ac:dyDescent="0.25">
      <c r="A1" s="2" t="s">
        <v>0</v>
      </c>
      <c r="B1" s="1" t="s">
        <v>34</v>
      </c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  <c r="B3" t="s">
        <v>5</v>
      </c>
    </row>
    <row r="4" spans="1:11" x14ac:dyDescent="0.25">
      <c r="A4" t="s">
        <v>7</v>
      </c>
      <c r="B4" t="s">
        <v>8</v>
      </c>
    </row>
    <row r="5" spans="1:11" x14ac:dyDescent="0.25">
      <c r="A5" t="s">
        <v>9</v>
      </c>
      <c r="B5" t="s">
        <v>10</v>
      </c>
    </row>
    <row r="6" spans="1:11" x14ac:dyDescent="0.25">
      <c r="A6" t="s">
        <v>11</v>
      </c>
      <c r="B6" t="s">
        <v>12</v>
      </c>
    </row>
    <row r="8" spans="1:11" x14ac:dyDescent="0.25">
      <c r="F8" s="2" t="s">
        <v>0</v>
      </c>
      <c r="G8" s="2"/>
      <c r="H8" s="1" t="s">
        <v>34</v>
      </c>
    </row>
    <row r="9" spans="1:11" x14ac:dyDescent="0.25">
      <c r="D9" t="s">
        <v>44</v>
      </c>
      <c r="E9" t="s">
        <v>45</v>
      </c>
      <c r="F9" t="s">
        <v>2</v>
      </c>
      <c r="G9" t="s">
        <v>46</v>
      </c>
      <c r="H9" t="s">
        <v>3</v>
      </c>
      <c r="I9" t="s">
        <v>47</v>
      </c>
      <c r="K9" t="str">
        <f>D9&amp;E9&amp;F9&amp;G9&amp;H9&amp;I9</f>
        <v>insert into motoristas values("400.825.752-74","Ana de Souza de Oliveira");</v>
      </c>
    </row>
    <row r="10" spans="1:11" x14ac:dyDescent="0.25">
      <c r="D10" t="s">
        <v>44</v>
      </c>
      <c r="E10" t="s">
        <v>45</v>
      </c>
      <c r="F10" t="s">
        <v>4</v>
      </c>
      <c r="G10" t="s">
        <v>46</v>
      </c>
      <c r="H10" t="s">
        <v>5</v>
      </c>
      <c r="I10" t="s">
        <v>47</v>
      </c>
      <c r="K10" t="str">
        <f t="shared" ref="K10:K13" si="0">D10&amp;E10&amp;F10&amp;G10&amp;H10&amp;I10</f>
        <v>insert into motoristas values("342.168.515-09","Ana Oliveira Oliveira");</v>
      </c>
    </row>
    <row r="11" spans="1:11" x14ac:dyDescent="0.25">
      <c r="D11" t="s">
        <v>44</v>
      </c>
      <c r="E11" t="s">
        <v>45</v>
      </c>
      <c r="F11" t="s">
        <v>7</v>
      </c>
      <c r="G11" t="s">
        <v>46</v>
      </c>
      <c r="H11" t="s">
        <v>8</v>
      </c>
      <c r="I11" t="s">
        <v>47</v>
      </c>
      <c r="K11" t="str">
        <f t="shared" si="0"/>
        <v>insert into motoristas values("482.142.372-38","Lúcia da Silva de Souza");</v>
      </c>
    </row>
    <row r="12" spans="1:11" x14ac:dyDescent="0.25">
      <c r="D12" t="s">
        <v>44</v>
      </c>
      <c r="E12" t="s">
        <v>45</v>
      </c>
      <c r="F12" t="s">
        <v>9</v>
      </c>
      <c r="G12" t="s">
        <v>46</v>
      </c>
      <c r="H12" t="s">
        <v>10</v>
      </c>
      <c r="I12" t="s">
        <v>47</v>
      </c>
      <c r="K12" t="str">
        <f t="shared" si="0"/>
        <v>insert into motoristas values("050.663.437-09","Marcos de Souza Castro");</v>
      </c>
    </row>
    <row r="13" spans="1:11" x14ac:dyDescent="0.25">
      <c r="D13" t="s">
        <v>44</v>
      </c>
      <c r="E13" t="s">
        <v>45</v>
      </c>
      <c r="F13" t="s">
        <v>11</v>
      </c>
      <c r="G13" t="s">
        <v>46</v>
      </c>
      <c r="H13" t="s">
        <v>12</v>
      </c>
      <c r="I13" t="s">
        <v>47</v>
      </c>
      <c r="K13" t="str">
        <f t="shared" si="0"/>
        <v>insert into motoristas values("052.102.852-35","Maria Oliveira Castro");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647E-7496-49AA-BE39-A1CE71B642A9}">
  <dimension ref="A1:I10"/>
  <sheetViews>
    <sheetView topLeftCell="C1" zoomScale="130" zoomScaleNormal="130" workbookViewId="0">
      <selection activeCell="I2" sqref="I2:I10"/>
    </sheetView>
  </sheetViews>
  <sheetFormatPr defaultRowHeight="15" x14ac:dyDescent="0.25"/>
  <cols>
    <col min="1" max="1" width="15" bestFit="1" customWidth="1"/>
    <col min="2" max="2" width="46.140625" bestFit="1" customWidth="1"/>
    <col min="3" max="3" width="26.5703125" bestFit="1" customWidth="1"/>
    <col min="4" max="4" width="1.85546875" bestFit="1" customWidth="1"/>
    <col min="5" max="5" width="15" bestFit="1" customWidth="1"/>
    <col min="6" max="6" width="3.28515625" bestFit="1" customWidth="1"/>
    <col min="7" max="7" width="15.140625" bestFit="1" customWidth="1"/>
    <col min="9" max="9" width="59" bestFit="1" customWidth="1"/>
  </cols>
  <sheetData>
    <row r="1" spans="1:9" x14ac:dyDescent="0.25">
      <c r="A1" s="2" t="s">
        <v>0</v>
      </c>
      <c r="B1" s="1" t="s">
        <v>1</v>
      </c>
      <c r="E1" s="2" t="s">
        <v>0</v>
      </c>
      <c r="F1" s="2"/>
      <c r="G1" s="1" t="s">
        <v>1</v>
      </c>
    </row>
    <row r="2" spans="1:9" x14ac:dyDescent="0.25">
      <c r="A2" t="s">
        <v>2</v>
      </c>
      <c r="B2" t="s">
        <v>36</v>
      </c>
      <c r="C2" t="s">
        <v>48</v>
      </c>
      <c r="D2" t="s">
        <v>45</v>
      </c>
      <c r="E2" t="s">
        <v>2</v>
      </c>
      <c r="F2" t="s">
        <v>46</v>
      </c>
      <c r="G2" t="s">
        <v>36</v>
      </c>
      <c r="H2" t="s">
        <v>47</v>
      </c>
      <c r="I2" t="str">
        <f>C2&amp;D2&amp;E2&amp;F2&amp;G2&amp;H2</f>
        <v>insert into telefones values("400.825.752-74","(11)04023-4384");</v>
      </c>
    </row>
    <row r="3" spans="1:9" x14ac:dyDescent="0.25">
      <c r="A3" t="s">
        <v>2</v>
      </c>
      <c r="B3" t="s">
        <v>37</v>
      </c>
      <c r="C3" t="s">
        <v>48</v>
      </c>
      <c r="D3" t="s">
        <v>45</v>
      </c>
      <c r="E3" t="s">
        <v>2</v>
      </c>
      <c r="F3" t="s">
        <v>46</v>
      </c>
      <c r="G3" t="s">
        <v>37</v>
      </c>
      <c r="H3" t="s">
        <v>47</v>
      </c>
      <c r="I3" t="str">
        <f t="shared" ref="I3:I10" si="0">C3&amp;D3&amp;E3&amp;F3&amp;G3&amp;H3</f>
        <v>insert into telefones values("400.825.752-74","(11)94023-5587");</v>
      </c>
    </row>
    <row r="4" spans="1:9" x14ac:dyDescent="0.25">
      <c r="A4" t="s">
        <v>4</v>
      </c>
      <c r="B4" t="s">
        <v>6</v>
      </c>
      <c r="C4" t="s">
        <v>48</v>
      </c>
      <c r="D4" t="s">
        <v>45</v>
      </c>
      <c r="E4" t="s">
        <v>4</v>
      </c>
      <c r="F4" t="s">
        <v>46</v>
      </c>
      <c r="G4" t="s">
        <v>6</v>
      </c>
      <c r="H4" t="s">
        <v>47</v>
      </c>
      <c r="I4" t="str">
        <f t="shared" si="0"/>
        <v>insert into telefones values("342.168.515-09","(14)3288-8530");</v>
      </c>
    </row>
    <row r="5" spans="1:9" x14ac:dyDescent="0.25">
      <c r="A5" t="s">
        <v>7</v>
      </c>
      <c r="B5" t="s">
        <v>38</v>
      </c>
      <c r="C5" t="s">
        <v>48</v>
      </c>
      <c r="D5" t="s">
        <v>45</v>
      </c>
      <c r="E5" t="s">
        <v>7</v>
      </c>
      <c r="F5" t="s">
        <v>46</v>
      </c>
      <c r="G5" t="s">
        <v>38</v>
      </c>
      <c r="H5" t="s">
        <v>47</v>
      </c>
      <c r="I5" t="str">
        <f t="shared" si="0"/>
        <v>insert into telefones values("482.142.372-38","(21)74746-1126");</v>
      </c>
    </row>
    <row r="6" spans="1:9" x14ac:dyDescent="0.25">
      <c r="A6" t="s">
        <v>7</v>
      </c>
      <c r="B6" t="s">
        <v>39</v>
      </c>
      <c r="C6" t="s">
        <v>48</v>
      </c>
      <c r="D6" t="s">
        <v>45</v>
      </c>
      <c r="E6" t="s">
        <v>7</v>
      </c>
      <c r="F6" t="s">
        <v>46</v>
      </c>
      <c r="G6" t="s">
        <v>39</v>
      </c>
      <c r="H6" t="s">
        <v>47</v>
      </c>
      <c r="I6" t="str">
        <f t="shared" si="0"/>
        <v>insert into telefones values("482.142.372-38","(11)94023-4454");</v>
      </c>
    </row>
    <row r="7" spans="1:9" x14ac:dyDescent="0.25">
      <c r="A7" t="s">
        <v>9</v>
      </c>
      <c r="B7" t="s">
        <v>40</v>
      </c>
      <c r="C7" t="s">
        <v>48</v>
      </c>
      <c r="D7" t="s">
        <v>45</v>
      </c>
      <c r="E7" t="s">
        <v>9</v>
      </c>
      <c r="F7" t="s">
        <v>46</v>
      </c>
      <c r="G7" t="s">
        <v>40</v>
      </c>
      <c r="H7" t="s">
        <v>47</v>
      </c>
      <c r="I7" t="str">
        <f t="shared" si="0"/>
        <v>insert into telefones values("050.663.437-09","(14)64505-3435");</v>
      </c>
    </row>
    <row r="8" spans="1:9" x14ac:dyDescent="0.25">
      <c r="A8" t="s">
        <v>9</v>
      </c>
      <c r="B8" t="s">
        <v>41</v>
      </c>
      <c r="C8" t="s">
        <v>48</v>
      </c>
      <c r="D8" t="s">
        <v>45</v>
      </c>
      <c r="E8" t="s">
        <v>9</v>
      </c>
      <c r="F8" t="s">
        <v>46</v>
      </c>
      <c r="G8" t="s">
        <v>41</v>
      </c>
      <c r="H8" t="s">
        <v>47</v>
      </c>
      <c r="I8" t="str">
        <f t="shared" si="0"/>
        <v>insert into telefones values("050.663.437-09","(11)84023-4444");</v>
      </c>
    </row>
    <row r="9" spans="1:9" x14ac:dyDescent="0.25">
      <c r="A9" t="s">
        <v>9</v>
      </c>
      <c r="B9" t="s">
        <v>42</v>
      </c>
      <c r="C9" t="s">
        <v>48</v>
      </c>
      <c r="D9" t="s">
        <v>45</v>
      </c>
      <c r="E9" t="s">
        <v>9</v>
      </c>
      <c r="F9" t="s">
        <v>46</v>
      </c>
      <c r="G9" t="s">
        <v>42</v>
      </c>
      <c r="H9" t="s">
        <v>47</v>
      </c>
      <c r="I9" t="str">
        <f t="shared" si="0"/>
        <v>insert into telefones values("050.663.437-09","(11)84023-0084");</v>
      </c>
    </row>
    <row r="10" spans="1:9" x14ac:dyDescent="0.25">
      <c r="A10" t="s">
        <v>11</v>
      </c>
      <c r="B10" t="s">
        <v>13</v>
      </c>
      <c r="C10" t="s">
        <v>48</v>
      </c>
      <c r="D10" t="s">
        <v>45</v>
      </c>
      <c r="E10" t="s">
        <v>11</v>
      </c>
      <c r="F10" t="s">
        <v>46</v>
      </c>
      <c r="G10" t="s">
        <v>13</v>
      </c>
      <c r="H10" t="s">
        <v>47</v>
      </c>
      <c r="I10" t="str">
        <f t="shared" si="0"/>
        <v>insert into telefones values("052.102.852-35","(19)03086-1102");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0CE4-25AA-4C18-BD0C-AE2BC059CEEF}">
  <dimension ref="A1:J6"/>
  <sheetViews>
    <sheetView tabSelected="1" topLeftCell="C1" zoomScale="130" zoomScaleNormal="130" workbookViewId="0">
      <selection activeCell="J2" sqref="J2:J6"/>
    </sheetView>
  </sheetViews>
  <sheetFormatPr defaultRowHeight="15" x14ac:dyDescent="0.25"/>
  <cols>
    <col min="1" max="1" width="8.5703125" bestFit="1" customWidth="1"/>
    <col min="2" max="2" width="24.85546875" bestFit="1" customWidth="1"/>
    <col min="4" max="4" width="23.140625" bestFit="1" customWidth="1"/>
    <col min="5" max="5" width="8.5703125" customWidth="1"/>
    <col min="6" max="6" width="8.5703125" bestFit="1" customWidth="1"/>
    <col min="7" max="7" width="8.5703125" customWidth="1"/>
    <col min="8" max="8" width="24.85546875" bestFit="1" customWidth="1"/>
    <col min="10" max="10" width="58.85546875" bestFit="1" customWidth="1"/>
  </cols>
  <sheetData>
    <row r="1" spans="1:10" x14ac:dyDescent="0.25">
      <c r="A1" s="2" t="s">
        <v>17</v>
      </c>
      <c r="B1" s="1" t="s">
        <v>35</v>
      </c>
      <c r="F1" s="2" t="s">
        <v>17</v>
      </c>
      <c r="G1" s="2"/>
      <c r="H1" s="1" t="s">
        <v>35</v>
      </c>
    </row>
    <row r="2" spans="1:10" x14ac:dyDescent="0.25">
      <c r="A2" t="s">
        <v>18</v>
      </c>
      <c r="B2" t="s">
        <v>19</v>
      </c>
      <c r="D2" t="s">
        <v>49</v>
      </c>
      <c r="E2" t="s">
        <v>45</v>
      </c>
      <c r="F2" t="s">
        <v>18</v>
      </c>
      <c r="G2" t="s">
        <v>46</v>
      </c>
      <c r="H2" t="s">
        <v>19</v>
      </c>
      <c r="I2" t="s">
        <v>47</v>
      </c>
      <c r="J2" t="str">
        <f>D2&amp;E2&amp;F2&amp;G2&amp;H2&amp;I2</f>
        <v>insert into linhas values("Linha1","Campinas x Pedreira");</v>
      </c>
    </row>
    <row r="3" spans="1:10" x14ac:dyDescent="0.25">
      <c r="A3" t="s">
        <v>20</v>
      </c>
      <c r="B3" t="s">
        <v>21</v>
      </c>
      <c r="D3" t="s">
        <v>49</v>
      </c>
      <c r="E3" t="s">
        <v>45</v>
      </c>
      <c r="F3" t="s">
        <v>20</v>
      </c>
      <c r="G3" t="s">
        <v>46</v>
      </c>
      <c r="H3" t="s">
        <v>21</v>
      </c>
      <c r="I3" t="s">
        <v>47</v>
      </c>
      <c r="J3" t="str">
        <f t="shared" ref="J3:J6" si="0">D3&amp;E3&amp;F3&amp;G3&amp;H3&amp;I3</f>
        <v>insert into linhas values("Linha2","Campinas X Jaguariúna");</v>
      </c>
    </row>
    <row r="4" spans="1:10" x14ac:dyDescent="0.25">
      <c r="A4" t="s">
        <v>22</v>
      </c>
      <c r="B4" t="s">
        <v>23</v>
      </c>
      <c r="D4" t="s">
        <v>49</v>
      </c>
      <c r="E4" t="s">
        <v>45</v>
      </c>
      <c r="F4" t="s">
        <v>22</v>
      </c>
      <c r="G4" t="s">
        <v>46</v>
      </c>
      <c r="H4" t="s">
        <v>23</v>
      </c>
      <c r="I4" t="s">
        <v>47</v>
      </c>
      <c r="J4" t="str">
        <f t="shared" si="0"/>
        <v>insert into linhas values("Linha3","Campinas X Jaguariúna FAJ");</v>
      </c>
    </row>
    <row r="5" spans="1:10" x14ac:dyDescent="0.25">
      <c r="A5" t="s">
        <v>24</v>
      </c>
      <c r="B5" t="s">
        <v>25</v>
      </c>
      <c r="D5" t="s">
        <v>49</v>
      </c>
      <c r="E5" t="s">
        <v>45</v>
      </c>
      <c r="F5" t="s">
        <v>24</v>
      </c>
      <c r="G5" t="s">
        <v>46</v>
      </c>
      <c r="H5" t="s">
        <v>25</v>
      </c>
      <c r="I5" t="s">
        <v>47</v>
      </c>
      <c r="J5" t="str">
        <f t="shared" si="0"/>
        <v>insert into linhas values("Linha4","Campinas X Amparo");</v>
      </c>
    </row>
    <row r="6" spans="1:10" x14ac:dyDescent="0.25">
      <c r="A6" t="s">
        <v>26</v>
      </c>
      <c r="B6" t="s">
        <v>27</v>
      </c>
      <c r="D6" t="s">
        <v>49</v>
      </c>
      <c r="E6" t="s">
        <v>45</v>
      </c>
      <c r="F6" t="s">
        <v>26</v>
      </c>
      <c r="G6" t="s">
        <v>46</v>
      </c>
      <c r="H6" t="s">
        <v>27</v>
      </c>
      <c r="I6" t="s">
        <v>47</v>
      </c>
      <c r="J6" t="str">
        <f t="shared" si="0"/>
        <v>insert into linhas values("Linha5","Campinas X Holambra");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033-3A7C-4031-A43E-982C26F2663F}">
  <dimension ref="A1:I57"/>
  <sheetViews>
    <sheetView topLeftCell="A12" zoomScale="130" zoomScaleNormal="130" workbookViewId="0">
      <selection activeCell="I2" sqref="I2:I28"/>
    </sheetView>
  </sheetViews>
  <sheetFormatPr defaultRowHeight="15" x14ac:dyDescent="0.25"/>
  <cols>
    <col min="1" max="1" width="8.5703125" bestFit="1" customWidth="1"/>
    <col min="2" max="2" width="8.42578125" bestFit="1" customWidth="1"/>
    <col min="4" max="4" width="25.7109375" bestFit="1" customWidth="1"/>
    <col min="9" max="9" width="53.7109375" bestFit="1" customWidth="1"/>
  </cols>
  <sheetData>
    <row r="1" spans="1:9" x14ac:dyDescent="0.25">
      <c r="A1" s="2" t="s">
        <v>17</v>
      </c>
      <c r="B1" s="1" t="s">
        <v>28</v>
      </c>
      <c r="E1" s="2" t="s">
        <v>17</v>
      </c>
      <c r="F1" s="2"/>
      <c r="G1" s="6" t="s">
        <v>28</v>
      </c>
    </row>
    <row r="2" spans="1:9" x14ac:dyDescent="0.25">
      <c r="A2" t="s">
        <v>18</v>
      </c>
      <c r="B2" s="3">
        <v>0.3263888888888889</v>
      </c>
      <c r="D2" t="s">
        <v>50</v>
      </c>
      <c r="E2" t="s">
        <v>18</v>
      </c>
      <c r="F2" t="s">
        <v>46</v>
      </c>
      <c r="G2" s="5" t="s">
        <v>51</v>
      </c>
      <c r="H2" t="s">
        <v>47</v>
      </c>
      <c r="I2" t="str">
        <f>D2&amp;E2&amp;F2&amp;G2&amp;H2</f>
        <v>insert into horarios values("Linha1","07:55.00");</v>
      </c>
    </row>
    <row r="3" spans="1:9" x14ac:dyDescent="0.25">
      <c r="A3" t="s">
        <v>18</v>
      </c>
      <c r="B3" s="3">
        <v>0.39583333333333331</v>
      </c>
      <c r="D3" t="s">
        <v>50</v>
      </c>
      <c r="E3" t="s">
        <v>18</v>
      </c>
      <c r="F3" t="s">
        <v>46</v>
      </c>
      <c r="G3" s="5" t="s">
        <v>52</v>
      </c>
      <c r="H3" t="s">
        <v>47</v>
      </c>
      <c r="I3" t="str">
        <f t="shared" ref="I3:I28" si="0">D3&amp;E3&amp;F3&amp;G3&amp;H3</f>
        <v>insert into horarios values("Linha1","09:30.00");</v>
      </c>
    </row>
    <row r="4" spans="1:9" x14ac:dyDescent="0.25">
      <c r="A4" t="s">
        <v>18</v>
      </c>
      <c r="B4" s="3">
        <v>0.45833333333333331</v>
      </c>
      <c r="D4" t="s">
        <v>50</v>
      </c>
      <c r="E4" t="s">
        <v>18</v>
      </c>
      <c r="F4" t="s">
        <v>46</v>
      </c>
      <c r="G4" s="5" t="s">
        <v>53</v>
      </c>
      <c r="H4" t="s">
        <v>47</v>
      </c>
      <c r="I4" t="str">
        <f t="shared" si="0"/>
        <v>insert into horarios values("Linha1","11:00.00");</v>
      </c>
    </row>
    <row r="5" spans="1:9" x14ac:dyDescent="0.25">
      <c r="A5" t="s">
        <v>18</v>
      </c>
      <c r="B5" s="3">
        <v>0.58333333333333337</v>
      </c>
      <c r="D5" t="s">
        <v>50</v>
      </c>
      <c r="E5" t="s">
        <v>18</v>
      </c>
      <c r="F5" t="s">
        <v>46</v>
      </c>
      <c r="G5" s="5" t="s">
        <v>54</v>
      </c>
      <c r="H5" t="s">
        <v>47</v>
      </c>
      <c r="I5" t="str">
        <f t="shared" si="0"/>
        <v>insert into horarios values("Linha1","14:00.00");</v>
      </c>
    </row>
    <row r="6" spans="1:9" x14ac:dyDescent="0.25">
      <c r="A6" t="s">
        <v>18</v>
      </c>
      <c r="B6" s="3">
        <v>0.70833333333333337</v>
      </c>
      <c r="D6" t="s">
        <v>50</v>
      </c>
      <c r="E6" t="s">
        <v>18</v>
      </c>
      <c r="F6" t="s">
        <v>46</v>
      </c>
      <c r="G6" s="5" t="s">
        <v>55</v>
      </c>
      <c r="H6" t="s">
        <v>47</v>
      </c>
      <c r="I6" t="str">
        <f t="shared" si="0"/>
        <v>insert into horarios values("Linha1","17:00.00");</v>
      </c>
    </row>
    <row r="7" spans="1:9" x14ac:dyDescent="0.25">
      <c r="A7" t="s">
        <v>18</v>
      </c>
      <c r="B7" s="3">
        <v>0.83333333333333337</v>
      </c>
      <c r="D7" t="s">
        <v>50</v>
      </c>
      <c r="E7" t="s">
        <v>18</v>
      </c>
      <c r="F7" t="s">
        <v>46</v>
      </c>
      <c r="G7" s="5" t="s">
        <v>56</v>
      </c>
      <c r="H7" t="s">
        <v>47</v>
      </c>
      <c r="I7" t="str">
        <f t="shared" si="0"/>
        <v>insert into horarios values("Linha1","20:00.00");</v>
      </c>
    </row>
    <row r="8" spans="1:9" x14ac:dyDescent="0.25">
      <c r="A8" t="s">
        <v>20</v>
      </c>
      <c r="B8" s="3">
        <v>0.29166666666666669</v>
      </c>
      <c r="D8" t="s">
        <v>50</v>
      </c>
      <c r="E8" t="s">
        <v>20</v>
      </c>
      <c r="F8" t="s">
        <v>46</v>
      </c>
      <c r="G8" s="5" t="s">
        <v>57</v>
      </c>
      <c r="H8" t="s">
        <v>47</v>
      </c>
      <c r="I8" t="str">
        <f t="shared" si="0"/>
        <v>insert into horarios values("Linha2","07:00.00");</v>
      </c>
    </row>
    <row r="9" spans="1:9" x14ac:dyDescent="0.25">
      <c r="A9" t="s">
        <v>20</v>
      </c>
      <c r="B9" s="3">
        <v>0.375</v>
      </c>
      <c r="D9" t="s">
        <v>50</v>
      </c>
      <c r="E9" t="s">
        <v>20</v>
      </c>
      <c r="F9" t="s">
        <v>46</v>
      </c>
      <c r="G9" s="5" t="s">
        <v>58</v>
      </c>
      <c r="H9" t="s">
        <v>47</v>
      </c>
      <c r="I9" t="str">
        <f t="shared" si="0"/>
        <v>insert into horarios values("Linha2","09:00.00");</v>
      </c>
    </row>
    <row r="10" spans="1:9" x14ac:dyDescent="0.25">
      <c r="A10" t="s">
        <v>20</v>
      </c>
      <c r="B10" s="3">
        <v>0.45833333333333331</v>
      </c>
      <c r="D10" t="s">
        <v>50</v>
      </c>
      <c r="E10" t="s">
        <v>20</v>
      </c>
      <c r="F10" t="s">
        <v>46</v>
      </c>
      <c r="G10" s="5" t="s">
        <v>53</v>
      </c>
      <c r="H10" t="s">
        <v>47</v>
      </c>
      <c r="I10" t="str">
        <f t="shared" si="0"/>
        <v>insert into horarios values("Linha2","11:00.00");</v>
      </c>
    </row>
    <row r="11" spans="1:9" x14ac:dyDescent="0.25">
      <c r="A11" t="s">
        <v>20</v>
      </c>
      <c r="B11" s="3">
        <v>0.58333333333333337</v>
      </c>
      <c r="D11" t="s">
        <v>50</v>
      </c>
      <c r="E11" t="s">
        <v>20</v>
      </c>
      <c r="F11" t="s">
        <v>46</v>
      </c>
      <c r="G11" s="5" t="s">
        <v>54</v>
      </c>
      <c r="H11" t="s">
        <v>47</v>
      </c>
      <c r="I11" t="str">
        <f t="shared" si="0"/>
        <v>insert into horarios values("Linha2","14:00.00");</v>
      </c>
    </row>
    <row r="12" spans="1:9" x14ac:dyDescent="0.25">
      <c r="A12" t="s">
        <v>20</v>
      </c>
      <c r="B12" s="3">
        <v>0.70833333333333337</v>
      </c>
      <c r="D12" t="s">
        <v>50</v>
      </c>
      <c r="E12" t="s">
        <v>20</v>
      </c>
      <c r="F12" t="s">
        <v>46</v>
      </c>
      <c r="G12" s="5" t="s">
        <v>55</v>
      </c>
      <c r="H12" t="s">
        <v>47</v>
      </c>
      <c r="I12" t="str">
        <f t="shared" si="0"/>
        <v>insert into horarios values("Linha2","17:00.00");</v>
      </c>
    </row>
    <row r="13" spans="1:9" x14ac:dyDescent="0.25">
      <c r="A13" t="s">
        <v>20</v>
      </c>
      <c r="B13" s="3">
        <v>0.85416666666666663</v>
      </c>
      <c r="D13" t="s">
        <v>50</v>
      </c>
      <c r="E13" t="s">
        <v>20</v>
      </c>
      <c r="F13" t="s">
        <v>46</v>
      </c>
      <c r="G13" s="5" t="s">
        <v>59</v>
      </c>
      <c r="H13" t="s">
        <v>47</v>
      </c>
      <c r="I13" t="str">
        <f t="shared" si="0"/>
        <v>insert into horarios values("Linha2","20:30.00");</v>
      </c>
    </row>
    <row r="14" spans="1:9" x14ac:dyDescent="0.25">
      <c r="A14" t="s">
        <v>22</v>
      </c>
      <c r="B14" s="3">
        <v>0.3125</v>
      </c>
      <c r="D14" t="s">
        <v>50</v>
      </c>
      <c r="E14" t="s">
        <v>22</v>
      </c>
      <c r="F14" t="s">
        <v>46</v>
      </c>
      <c r="G14" s="5" t="s">
        <v>60</v>
      </c>
      <c r="H14" t="s">
        <v>47</v>
      </c>
      <c r="I14" t="str">
        <f t="shared" si="0"/>
        <v>insert into horarios values("Linha3","07:30.00");</v>
      </c>
    </row>
    <row r="15" spans="1:9" x14ac:dyDescent="0.25">
      <c r="A15" t="s">
        <v>22</v>
      </c>
      <c r="B15" s="3">
        <v>0.47916666666666669</v>
      </c>
      <c r="D15" t="s">
        <v>50</v>
      </c>
      <c r="E15" t="s">
        <v>22</v>
      </c>
      <c r="F15" t="s">
        <v>46</v>
      </c>
      <c r="G15" s="5" t="s">
        <v>61</v>
      </c>
      <c r="H15" t="s">
        <v>47</v>
      </c>
      <c r="I15" t="str">
        <f t="shared" si="0"/>
        <v>insert into horarios values("Linha3","11:30.00");</v>
      </c>
    </row>
    <row r="16" spans="1:9" x14ac:dyDescent="0.25">
      <c r="A16" t="s">
        <v>22</v>
      </c>
      <c r="B16" s="3">
        <v>0.72916666666666663</v>
      </c>
      <c r="D16" t="s">
        <v>50</v>
      </c>
      <c r="E16" t="s">
        <v>22</v>
      </c>
      <c r="F16" t="s">
        <v>46</v>
      </c>
      <c r="G16" s="5" t="s">
        <v>62</v>
      </c>
      <c r="H16" t="s">
        <v>47</v>
      </c>
      <c r="I16" t="str">
        <f t="shared" si="0"/>
        <v>insert into horarios values("Linha3","17:30.00");</v>
      </c>
    </row>
    <row r="17" spans="1:9" x14ac:dyDescent="0.25">
      <c r="A17" t="s">
        <v>22</v>
      </c>
      <c r="B17" s="3">
        <v>0.83333333333333337</v>
      </c>
      <c r="D17" t="s">
        <v>50</v>
      </c>
      <c r="E17" t="s">
        <v>22</v>
      </c>
      <c r="F17" t="s">
        <v>46</v>
      </c>
      <c r="G17" s="5" t="s">
        <v>56</v>
      </c>
      <c r="H17" t="s">
        <v>47</v>
      </c>
      <c r="I17" t="str">
        <f t="shared" si="0"/>
        <v>insert into horarios values("Linha3","20:00.00");</v>
      </c>
    </row>
    <row r="18" spans="1:9" x14ac:dyDescent="0.25">
      <c r="A18" t="s">
        <v>24</v>
      </c>
      <c r="B18" s="3">
        <v>0.3263888888888889</v>
      </c>
      <c r="D18" t="s">
        <v>50</v>
      </c>
      <c r="E18" t="s">
        <v>24</v>
      </c>
      <c r="F18" t="s">
        <v>46</v>
      </c>
      <c r="G18" s="5" t="s">
        <v>63</v>
      </c>
      <c r="H18" t="s">
        <v>47</v>
      </c>
      <c r="I18" t="str">
        <f t="shared" si="0"/>
        <v>insert into horarios values("Linha4","07:50.00");</v>
      </c>
    </row>
    <row r="19" spans="1:9" x14ac:dyDescent="0.25">
      <c r="A19" t="s">
        <v>24</v>
      </c>
      <c r="B19" s="3">
        <v>0.45833333333333331</v>
      </c>
      <c r="D19" t="s">
        <v>50</v>
      </c>
      <c r="E19" t="s">
        <v>24</v>
      </c>
      <c r="F19" t="s">
        <v>46</v>
      </c>
      <c r="G19" s="5" t="s">
        <v>53</v>
      </c>
      <c r="H19" t="s">
        <v>47</v>
      </c>
      <c r="I19" t="str">
        <f t="shared" si="0"/>
        <v>insert into horarios values("Linha4","11:00.00");</v>
      </c>
    </row>
    <row r="20" spans="1:9" x14ac:dyDescent="0.25">
      <c r="A20" t="s">
        <v>24</v>
      </c>
      <c r="B20" s="3">
        <v>0.58333333333333337</v>
      </c>
      <c r="D20" t="s">
        <v>50</v>
      </c>
      <c r="E20" t="s">
        <v>24</v>
      </c>
      <c r="F20" t="s">
        <v>46</v>
      </c>
      <c r="G20" s="5" t="s">
        <v>54</v>
      </c>
      <c r="H20" t="s">
        <v>47</v>
      </c>
      <c r="I20" t="str">
        <f t="shared" si="0"/>
        <v>insert into horarios values("Linha4","14:00.00");</v>
      </c>
    </row>
    <row r="21" spans="1:9" x14ac:dyDescent="0.25">
      <c r="A21" t="s">
        <v>24</v>
      </c>
      <c r="B21" s="3">
        <v>0.75</v>
      </c>
      <c r="D21" t="s">
        <v>50</v>
      </c>
      <c r="E21" t="s">
        <v>24</v>
      </c>
      <c r="F21" t="s">
        <v>46</v>
      </c>
      <c r="G21" s="5" t="s">
        <v>64</v>
      </c>
      <c r="H21" t="s">
        <v>47</v>
      </c>
      <c r="I21" t="str">
        <f t="shared" si="0"/>
        <v>insert into horarios values("Linha4","18:00.00");</v>
      </c>
    </row>
    <row r="22" spans="1:9" x14ac:dyDescent="0.25">
      <c r="A22" t="s">
        <v>24</v>
      </c>
      <c r="B22" s="3">
        <v>0.875</v>
      </c>
      <c r="D22" t="s">
        <v>50</v>
      </c>
      <c r="E22" t="s">
        <v>24</v>
      </c>
      <c r="F22" t="s">
        <v>46</v>
      </c>
      <c r="G22" s="5" t="s">
        <v>65</v>
      </c>
      <c r="H22" t="s">
        <v>47</v>
      </c>
      <c r="I22" t="str">
        <f t="shared" si="0"/>
        <v>insert into horarios values("Linha4","21:00.00");</v>
      </c>
    </row>
    <row r="23" spans="1:9" x14ac:dyDescent="0.25">
      <c r="A23" t="s">
        <v>26</v>
      </c>
      <c r="B23" s="3">
        <v>0.32291666666666669</v>
      </c>
      <c r="D23" t="s">
        <v>50</v>
      </c>
      <c r="E23" t="s">
        <v>26</v>
      </c>
      <c r="F23" t="s">
        <v>46</v>
      </c>
      <c r="G23" s="5" t="s">
        <v>66</v>
      </c>
      <c r="H23" t="s">
        <v>47</v>
      </c>
      <c r="I23" t="str">
        <f t="shared" si="0"/>
        <v>insert into horarios values("Linha5","07:45.00");</v>
      </c>
    </row>
    <row r="24" spans="1:9" x14ac:dyDescent="0.25">
      <c r="A24" t="s">
        <v>26</v>
      </c>
      <c r="B24" s="3">
        <v>0.39583333333333331</v>
      </c>
      <c r="D24" t="s">
        <v>50</v>
      </c>
      <c r="E24" t="s">
        <v>26</v>
      </c>
      <c r="F24" t="s">
        <v>46</v>
      </c>
      <c r="G24" s="5" t="s">
        <v>52</v>
      </c>
      <c r="H24" t="s">
        <v>47</v>
      </c>
      <c r="I24" t="str">
        <f t="shared" si="0"/>
        <v>insert into horarios values("Linha5","09:30.00");</v>
      </c>
    </row>
    <row r="25" spans="1:9" x14ac:dyDescent="0.25">
      <c r="A25" t="s">
        <v>26</v>
      </c>
      <c r="B25" s="3">
        <v>0.4861111111111111</v>
      </c>
      <c r="D25" t="s">
        <v>50</v>
      </c>
      <c r="E25" t="s">
        <v>26</v>
      </c>
      <c r="F25" t="s">
        <v>46</v>
      </c>
      <c r="G25" s="5" t="s">
        <v>67</v>
      </c>
      <c r="H25" t="s">
        <v>47</v>
      </c>
      <c r="I25" t="str">
        <f t="shared" si="0"/>
        <v>insert into horarios values("Linha5","11:40.00");</v>
      </c>
    </row>
    <row r="26" spans="1:9" x14ac:dyDescent="0.25">
      <c r="A26" t="s">
        <v>26</v>
      </c>
      <c r="B26" s="3">
        <v>0.61805555555555558</v>
      </c>
      <c r="D26" t="s">
        <v>50</v>
      </c>
      <c r="E26" t="s">
        <v>26</v>
      </c>
      <c r="F26" t="s">
        <v>46</v>
      </c>
      <c r="G26" s="5" t="s">
        <v>68</v>
      </c>
      <c r="H26" t="s">
        <v>47</v>
      </c>
      <c r="I26" t="str">
        <f t="shared" si="0"/>
        <v>insert into horarios values("Linha5","14:50.00");</v>
      </c>
    </row>
    <row r="27" spans="1:9" x14ac:dyDescent="0.25">
      <c r="A27" t="s">
        <v>26</v>
      </c>
      <c r="B27" s="3">
        <v>0.72916666666666663</v>
      </c>
      <c r="D27" t="s">
        <v>50</v>
      </c>
      <c r="E27" t="s">
        <v>26</v>
      </c>
      <c r="F27" t="s">
        <v>46</v>
      </c>
      <c r="G27" s="5" t="s">
        <v>62</v>
      </c>
      <c r="H27" t="s">
        <v>47</v>
      </c>
      <c r="I27" t="str">
        <f t="shared" si="0"/>
        <v>insert into horarios values("Linha5","17:30.00");</v>
      </c>
    </row>
    <row r="28" spans="1:9" x14ac:dyDescent="0.25">
      <c r="A28" t="s">
        <v>26</v>
      </c>
      <c r="B28" s="3">
        <v>0.89583333333333337</v>
      </c>
      <c r="D28" t="s">
        <v>50</v>
      </c>
      <c r="E28" t="s">
        <v>26</v>
      </c>
      <c r="F28" t="s">
        <v>46</v>
      </c>
      <c r="G28" s="5" t="s">
        <v>69</v>
      </c>
      <c r="H28" t="s">
        <v>47</v>
      </c>
      <c r="I28" t="str">
        <f t="shared" si="0"/>
        <v>insert into horarios values("Linha5","21:30.00");</v>
      </c>
    </row>
    <row r="31" spans="1:9" x14ac:dyDescent="0.25">
      <c r="F31" s="5">
        <v>0.3298611111111111</v>
      </c>
    </row>
    <row r="32" spans="1:9" x14ac:dyDescent="0.25">
      <c r="F32" s="5">
        <v>0.39583333333333331</v>
      </c>
    </row>
    <row r="33" spans="6:6" x14ac:dyDescent="0.25">
      <c r="F33" s="5">
        <v>0.45833333333333331</v>
      </c>
    </row>
    <row r="34" spans="6:6" x14ac:dyDescent="0.25">
      <c r="F34" s="5">
        <v>0.58333333333333337</v>
      </c>
    </row>
    <row r="35" spans="6:6" x14ac:dyDescent="0.25">
      <c r="F35" s="5">
        <v>0.70833333333333337</v>
      </c>
    </row>
    <row r="36" spans="6:6" x14ac:dyDescent="0.25">
      <c r="F36" s="5">
        <v>0.83333333333333337</v>
      </c>
    </row>
    <row r="37" spans="6:6" x14ac:dyDescent="0.25">
      <c r="F37" s="5">
        <v>0.29166666666666669</v>
      </c>
    </row>
    <row r="38" spans="6:6" x14ac:dyDescent="0.25">
      <c r="F38" s="5">
        <v>0.375</v>
      </c>
    </row>
    <row r="39" spans="6:6" x14ac:dyDescent="0.25">
      <c r="F39" s="5">
        <v>0.45833333333333331</v>
      </c>
    </row>
    <row r="40" spans="6:6" x14ac:dyDescent="0.25">
      <c r="F40" s="5">
        <v>0.58333333333333337</v>
      </c>
    </row>
    <row r="41" spans="6:6" x14ac:dyDescent="0.25">
      <c r="F41" s="5">
        <v>0.70833333333333337</v>
      </c>
    </row>
    <row r="42" spans="6:6" x14ac:dyDescent="0.25">
      <c r="F42" s="5">
        <v>0.85416666666666663</v>
      </c>
    </row>
    <row r="43" spans="6:6" x14ac:dyDescent="0.25">
      <c r="F43" s="5">
        <v>0.3125</v>
      </c>
    </row>
    <row r="44" spans="6:6" x14ac:dyDescent="0.25">
      <c r="F44" s="5">
        <v>0.47916666666666669</v>
      </c>
    </row>
    <row r="45" spans="6:6" x14ac:dyDescent="0.25">
      <c r="F45" s="5">
        <v>0.72916666666666663</v>
      </c>
    </row>
    <row r="46" spans="6:6" x14ac:dyDescent="0.25">
      <c r="F46" s="5">
        <v>0.83333333333333337</v>
      </c>
    </row>
    <row r="47" spans="6:6" x14ac:dyDescent="0.25">
      <c r="F47" s="5">
        <v>0.3263888888888889</v>
      </c>
    </row>
    <row r="48" spans="6:6" x14ac:dyDescent="0.25">
      <c r="F48" s="5">
        <v>0.45833333333333331</v>
      </c>
    </row>
    <row r="49" spans="6:6" x14ac:dyDescent="0.25">
      <c r="F49" s="5">
        <v>0.58333333333333337</v>
      </c>
    </row>
    <row r="50" spans="6:6" x14ac:dyDescent="0.25">
      <c r="F50" s="5">
        <v>0.75</v>
      </c>
    </row>
    <row r="51" spans="6:6" x14ac:dyDescent="0.25">
      <c r="F51" s="5">
        <v>0.875</v>
      </c>
    </row>
    <row r="52" spans="6:6" x14ac:dyDescent="0.25">
      <c r="F52" s="5">
        <v>0.32291666666666669</v>
      </c>
    </row>
    <row r="53" spans="6:6" x14ac:dyDescent="0.25">
      <c r="F53" s="5">
        <v>0.39583333333333331</v>
      </c>
    </row>
    <row r="54" spans="6:6" x14ac:dyDescent="0.25">
      <c r="F54" s="5">
        <v>0.4861111111111111</v>
      </c>
    </row>
    <row r="55" spans="6:6" x14ac:dyDescent="0.25">
      <c r="F55" s="5">
        <v>0.61805555555555558</v>
      </c>
    </row>
    <row r="56" spans="6:6" x14ac:dyDescent="0.25">
      <c r="F56" s="5">
        <v>0.72916666666666663</v>
      </c>
    </row>
    <row r="57" spans="6:6" x14ac:dyDescent="0.25">
      <c r="F57" s="5">
        <v>0.89583333333333337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D855-63CA-47BC-AECE-C88E1A7489E6}">
  <dimension ref="A1:M16"/>
  <sheetViews>
    <sheetView topLeftCell="F1" zoomScale="130" zoomScaleNormal="130" workbookViewId="0">
      <selection activeCell="M2" sqref="M2:N16"/>
    </sheetView>
  </sheetViews>
  <sheetFormatPr defaultRowHeight="15" x14ac:dyDescent="0.25"/>
  <cols>
    <col min="1" max="1" width="15" bestFit="1" customWidth="1"/>
    <col min="2" max="2" width="8.5703125" bestFit="1" customWidth="1"/>
    <col min="3" max="3" width="11.28515625" bestFit="1" customWidth="1"/>
    <col min="5" max="5" width="33" bestFit="1" customWidth="1"/>
    <col min="6" max="6" width="15" bestFit="1" customWidth="1"/>
    <col min="10" max="10" width="11.28515625" bestFit="1" customWidth="1"/>
    <col min="13" max="13" width="64.42578125" bestFit="1" customWidth="1"/>
  </cols>
  <sheetData>
    <row r="1" spans="1:13" x14ac:dyDescent="0.25">
      <c r="A1" s="2" t="s">
        <v>0</v>
      </c>
      <c r="B1" s="2" t="s">
        <v>17</v>
      </c>
      <c r="C1" s="1" t="s">
        <v>43</v>
      </c>
      <c r="F1" s="2" t="s">
        <v>0</v>
      </c>
      <c r="G1" s="2"/>
      <c r="H1" s="2" t="s">
        <v>17</v>
      </c>
      <c r="I1" s="2"/>
      <c r="J1" s="1" t="s">
        <v>43</v>
      </c>
    </row>
    <row r="2" spans="1:13" x14ac:dyDescent="0.25">
      <c r="A2" t="s">
        <v>2</v>
      </c>
      <c r="B2" t="s">
        <v>18</v>
      </c>
      <c r="C2" s="4">
        <f ca="1">TODAY()-3</f>
        <v>44794</v>
      </c>
      <c r="E2" t="s">
        <v>70</v>
      </c>
      <c r="F2" t="s">
        <v>2</v>
      </c>
      <c r="G2" t="s">
        <v>46</v>
      </c>
      <c r="H2" t="s">
        <v>18</v>
      </c>
      <c r="I2" t="s">
        <v>46</v>
      </c>
      <c r="J2" s="4" t="s">
        <v>71</v>
      </c>
      <c r="K2" t="s">
        <v>47</v>
      </c>
      <c r="M2" t="str">
        <f>E2&amp;F2&amp;G2&amp;H2&amp;I2&amp;J2&amp;K2</f>
        <v>insert into motorista_linha values("400.825.752-74","Linha1","21\08\2022");</v>
      </c>
    </row>
    <row r="3" spans="1:13" x14ac:dyDescent="0.25">
      <c r="A3" t="s">
        <v>4</v>
      </c>
      <c r="B3" t="s">
        <v>20</v>
      </c>
      <c r="C3" s="4">
        <f t="shared" ref="C3:C6" ca="1" si="0">TODAY()-3</f>
        <v>44794</v>
      </c>
      <c r="E3" t="s">
        <v>70</v>
      </c>
      <c r="F3" t="s">
        <v>4</v>
      </c>
      <c r="G3" t="s">
        <v>46</v>
      </c>
      <c r="H3" t="s">
        <v>20</v>
      </c>
      <c r="I3" t="s">
        <v>46</v>
      </c>
      <c r="J3" s="4" t="s">
        <v>72</v>
      </c>
      <c r="K3" t="s">
        <v>47</v>
      </c>
      <c r="M3" t="str">
        <f t="shared" ref="M3:M16" si="1">E3&amp;F3&amp;G3&amp;H3&amp;I3&amp;J3&amp;K3</f>
        <v>insert into motorista_linha values("342.168.515-09","Linha2","21\08\2023");</v>
      </c>
    </row>
    <row r="4" spans="1:13" x14ac:dyDescent="0.25">
      <c r="A4" t="s">
        <v>7</v>
      </c>
      <c r="B4" t="s">
        <v>22</v>
      </c>
      <c r="C4" s="4">
        <f t="shared" ca="1" si="0"/>
        <v>44794</v>
      </c>
      <c r="E4" t="s">
        <v>70</v>
      </c>
      <c r="F4" t="s">
        <v>7</v>
      </c>
      <c r="G4" t="s">
        <v>46</v>
      </c>
      <c r="H4" t="s">
        <v>22</v>
      </c>
      <c r="I4" t="s">
        <v>46</v>
      </c>
      <c r="J4" s="4" t="s">
        <v>73</v>
      </c>
      <c r="K4" t="s">
        <v>47</v>
      </c>
      <c r="M4" t="str">
        <f t="shared" si="1"/>
        <v>insert into motorista_linha values("482.142.372-38","Linha3","21\08\2024");</v>
      </c>
    </row>
    <row r="5" spans="1:13" x14ac:dyDescent="0.25">
      <c r="A5" t="s">
        <v>9</v>
      </c>
      <c r="B5" t="s">
        <v>24</v>
      </c>
      <c r="C5" s="4">
        <f t="shared" ca="1" si="0"/>
        <v>44794</v>
      </c>
      <c r="E5" t="s">
        <v>70</v>
      </c>
      <c r="F5" t="s">
        <v>9</v>
      </c>
      <c r="G5" t="s">
        <v>46</v>
      </c>
      <c r="H5" t="s">
        <v>24</v>
      </c>
      <c r="I5" t="s">
        <v>46</v>
      </c>
      <c r="J5" s="4" t="s">
        <v>74</v>
      </c>
      <c r="K5" t="s">
        <v>47</v>
      </c>
      <c r="M5" t="str">
        <f t="shared" si="1"/>
        <v>insert into motorista_linha values("050.663.437-09","Linha4","21\08\2025");</v>
      </c>
    </row>
    <row r="6" spans="1:13" x14ac:dyDescent="0.25">
      <c r="A6" t="s">
        <v>11</v>
      </c>
      <c r="B6" t="s">
        <v>26</v>
      </c>
      <c r="C6" s="4">
        <f t="shared" ca="1" si="0"/>
        <v>44794</v>
      </c>
      <c r="E6" t="s">
        <v>70</v>
      </c>
      <c r="F6" t="s">
        <v>11</v>
      </c>
      <c r="G6" t="s">
        <v>46</v>
      </c>
      <c r="H6" t="s">
        <v>26</v>
      </c>
      <c r="I6" t="s">
        <v>46</v>
      </c>
      <c r="J6" s="4" t="s">
        <v>75</v>
      </c>
      <c r="K6" t="s">
        <v>47</v>
      </c>
      <c r="M6" t="str">
        <f t="shared" si="1"/>
        <v>insert into motorista_linha values("052.102.852-35","Linha5","21\08\2026");</v>
      </c>
    </row>
    <row r="7" spans="1:13" x14ac:dyDescent="0.25">
      <c r="A7" t="s">
        <v>2</v>
      </c>
      <c r="B7" t="s">
        <v>18</v>
      </c>
      <c r="C7" s="4">
        <v>44789</v>
      </c>
      <c r="E7" t="s">
        <v>70</v>
      </c>
      <c r="F7" t="s">
        <v>2</v>
      </c>
      <c r="G7" t="s">
        <v>46</v>
      </c>
      <c r="H7" t="s">
        <v>18</v>
      </c>
      <c r="I7" t="s">
        <v>46</v>
      </c>
      <c r="J7" s="4" t="s">
        <v>76</v>
      </c>
      <c r="K7" t="s">
        <v>47</v>
      </c>
      <c r="M7" t="str">
        <f t="shared" si="1"/>
        <v>insert into motorista_linha values("400.825.752-74","Linha1","16\08\2022");</v>
      </c>
    </row>
    <row r="8" spans="1:13" x14ac:dyDescent="0.25">
      <c r="A8" t="s">
        <v>4</v>
      </c>
      <c r="B8" t="s">
        <v>24</v>
      </c>
      <c r="C8" s="4">
        <v>44789</v>
      </c>
      <c r="E8" t="s">
        <v>70</v>
      </c>
      <c r="F8" t="s">
        <v>4</v>
      </c>
      <c r="G8" t="s">
        <v>46</v>
      </c>
      <c r="H8" t="s">
        <v>24</v>
      </c>
      <c r="I8" t="s">
        <v>46</v>
      </c>
      <c r="J8" s="4" t="s">
        <v>77</v>
      </c>
      <c r="K8" t="s">
        <v>47</v>
      </c>
      <c r="M8" t="str">
        <f t="shared" si="1"/>
        <v>insert into motorista_linha values("342.168.515-09","Linha4","16\08\2023");</v>
      </c>
    </row>
    <row r="9" spans="1:13" x14ac:dyDescent="0.25">
      <c r="A9" t="s">
        <v>7</v>
      </c>
      <c r="B9" t="s">
        <v>22</v>
      </c>
      <c r="C9" s="4">
        <v>44789</v>
      </c>
      <c r="E9" t="s">
        <v>70</v>
      </c>
      <c r="F9" t="s">
        <v>7</v>
      </c>
      <c r="G9" t="s">
        <v>46</v>
      </c>
      <c r="H9" t="s">
        <v>22</v>
      </c>
      <c r="I9" t="s">
        <v>46</v>
      </c>
      <c r="J9" s="4" t="s">
        <v>78</v>
      </c>
      <c r="K9" t="s">
        <v>47</v>
      </c>
      <c r="M9" t="str">
        <f t="shared" si="1"/>
        <v>insert into motorista_linha values("482.142.372-38","Linha3","16\08\2024");</v>
      </c>
    </row>
    <row r="10" spans="1:13" x14ac:dyDescent="0.25">
      <c r="A10" t="s">
        <v>9</v>
      </c>
      <c r="B10" t="s">
        <v>20</v>
      </c>
      <c r="C10" s="4">
        <v>44789</v>
      </c>
      <c r="E10" t="s">
        <v>70</v>
      </c>
      <c r="F10" t="s">
        <v>9</v>
      </c>
      <c r="G10" t="s">
        <v>46</v>
      </c>
      <c r="H10" t="s">
        <v>20</v>
      </c>
      <c r="I10" t="s">
        <v>46</v>
      </c>
      <c r="J10" s="4" t="s">
        <v>79</v>
      </c>
      <c r="K10" t="s">
        <v>47</v>
      </c>
      <c r="M10" t="str">
        <f t="shared" si="1"/>
        <v>insert into motorista_linha values("050.663.437-09","Linha2","16\08\2025");</v>
      </c>
    </row>
    <row r="11" spans="1:13" x14ac:dyDescent="0.25">
      <c r="A11" t="s">
        <v>11</v>
      </c>
      <c r="B11" t="s">
        <v>26</v>
      </c>
      <c r="C11" s="4">
        <v>44789</v>
      </c>
      <c r="E11" t="s">
        <v>70</v>
      </c>
      <c r="F11" t="s">
        <v>11</v>
      </c>
      <c r="G11" t="s">
        <v>46</v>
      </c>
      <c r="H11" t="s">
        <v>26</v>
      </c>
      <c r="I11" t="s">
        <v>46</v>
      </c>
      <c r="J11" s="4" t="s">
        <v>80</v>
      </c>
      <c r="K11" t="s">
        <v>47</v>
      </c>
      <c r="M11" t="str">
        <f t="shared" si="1"/>
        <v>insert into motorista_linha values("052.102.852-35","Linha5","16\08\2026");</v>
      </c>
    </row>
    <row r="12" spans="1:13" x14ac:dyDescent="0.25">
      <c r="A12" t="s">
        <v>2</v>
      </c>
      <c r="B12" t="s">
        <v>22</v>
      </c>
      <c r="C12" s="4">
        <v>44790</v>
      </c>
      <c r="E12" t="s">
        <v>70</v>
      </c>
      <c r="F12" t="s">
        <v>2</v>
      </c>
      <c r="G12" t="s">
        <v>46</v>
      </c>
      <c r="H12" t="s">
        <v>22</v>
      </c>
      <c r="I12" t="s">
        <v>46</v>
      </c>
      <c r="J12" s="4" t="s">
        <v>81</v>
      </c>
      <c r="K12" t="s">
        <v>47</v>
      </c>
      <c r="M12" t="str">
        <f t="shared" si="1"/>
        <v>insert into motorista_linha values("400.825.752-74","Linha3","17\08\2022");</v>
      </c>
    </row>
    <row r="13" spans="1:13" x14ac:dyDescent="0.25">
      <c r="A13" t="s">
        <v>4</v>
      </c>
      <c r="B13" t="s">
        <v>20</v>
      </c>
      <c r="C13" s="4">
        <v>44790</v>
      </c>
      <c r="E13" t="s">
        <v>70</v>
      </c>
      <c r="F13" t="s">
        <v>4</v>
      </c>
      <c r="G13" t="s">
        <v>46</v>
      </c>
      <c r="H13" t="s">
        <v>20</v>
      </c>
      <c r="I13" t="s">
        <v>46</v>
      </c>
      <c r="J13" s="4" t="s">
        <v>81</v>
      </c>
      <c r="K13" t="s">
        <v>47</v>
      </c>
      <c r="M13" t="str">
        <f t="shared" si="1"/>
        <v>insert into motorista_linha values("342.168.515-09","Linha2","17\08\2022");</v>
      </c>
    </row>
    <row r="14" spans="1:13" x14ac:dyDescent="0.25">
      <c r="A14" t="s">
        <v>7</v>
      </c>
      <c r="B14" t="s">
        <v>18</v>
      </c>
      <c r="C14" s="4">
        <v>44790</v>
      </c>
      <c r="E14" t="s">
        <v>70</v>
      </c>
      <c r="F14" t="s">
        <v>7</v>
      </c>
      <c r="G14" t="s">
        <v>46</v>
      </c>
      <c r="H14" t="s">
        <v>18</v>
      </c>
      <c r="I14" t="s">
        <v>46</v>
      </c>
      <c r="J14" s="4" t="s">
        <v>81</v>
      </c>
      <c r="K14" t="s">
        <v>47</v>
      </c>
      <c r="M14" t="str">
        <f t="shared" si="1"/>
        <v>insert into motorista_linha values("482.142.372-38","Linha1","17\08\2022");</v>
      </c>
    </row>
    <row r="15" spans="1:13" x14ac:dyDescent="0.25">
      <c r="A15" t="s">
        <v>9</v>
      </c>
      <c r="B15" t="s">
        <v>24</v>
      </c>
      <c r="C15" s="4">
        <v>44790</v>
      </c>
      <c r="E15" t="s">
        <v>70</v>
      </c>
      <c r="F15" t="s">
        <v>9</v>
      </c>
      <c r="G15" t="s">
        <v>46</v>
      </c>
      <c r="H15" t="s">
        <v>24</v>
      </c>
      <c r="I15" t="s">
        <v>46</v>
      </c>
      <c r="J15" s="4" t="s">
        <v>82</v>
      </c>
      <c r="K15" t="s">
        <v>47</v>
      </c>
      <c r="M15" t="str">
        <f t="shared" si="1"/>
        <v>insert into motorista_linha values("050.663.437-09","Linha4","17\08\2023");</v>
      </c>
    </row>
    <row r="16" spans="1:13" x14ac:dyDescent="0.25">
      <c r="A16" t="s">
        <v>11</v>
      </c>
      <c r="B16" t="s">
        <v>26</v>
      </c>
      <c r="C16" s="4">
        <v>44790</v>
      </c>
      <c r="E16" t="s">
        <v>70</v>
      </c>
      <c r="F16" t="s">
        <v>11</v>
      </c>
      <c r="G16" t="s">
        <v>46</v>
      </c>
      <c r="H16" t="s">
        <v>26</v>
      </c>
      <c r="I16" t="s">
        <v>46</v>
      </c>
      <c r="J16" s="4" t="s">
        <v>83</v>
      </c>
      <c r="K16" t="s">
        <v>47</v>
      </c>
      <c r="M16" t="str">
        <f t="shared" si="1"/>
        <v>insert into motorista_linha values("052.102.852-35","Linha5","17\08\2024");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motoristas</vt:lpstr>
      <vt:lpstr>telefones</vt:lpstr>
      <vt:lpstr>linhas</vt:lpstr>
      <vt:lpstr>horarios</vt:lpstr>
      <vt:lpstr>mot_linha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2022-08-24T14:18:41Z</dcterms:modified>
</cp:coreProperties>
</file>