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GITHUB\opa\SENAI2023\projetos\preProjetoRenas\"/>
    </mc:Choice>
  </mc:AlternateContent>
  <xr:revisionPtr revIDLastSave="0" documentId="13_ncr:1_{1C42871B-20D5-48B9-882B-BAE5C5999B29}" xr6:coauthVersionLast="47" xr6:coauthVersionMax="47" xr10:uidLastSave="{00000000-0000-0000-0000-000000000000}"/>
  <bookViews>
    <workbookView xWindow="-120" yWindow="-120" windowWidth="29040" windowHeight="15840" xr2:uid="{3E95825D-2129-454F-93B8-6D0A5735ED46}"/>
  </bookViews>
  <sheets>
    <sheet name="Orc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E19" i="1"/>
  <c r="E20" i="1" s="1"/>
  <c r="H13" i="1"/>
  <c r="G26" i="1"/>
  <c r="G28" i="1" s="1"/>
  <c r="H18" i="1"/>
  <c r="H12" i="1"/>
  <c r="H6" i="1"/>
  <c r="H7" i="1"/>
  <c r="H8" i="1"/>
  <c r="H9" i="1"/>
  <c r="H10" i="1"/>
  <c r="H11" i="1"/>
  <c r="H5" i="1"/>
  <c r="H19" i="1" l="1"/>
  <c r="D30" i="1" s="1"/>
  <c r="D22" i="1"/>
</calcChain>
</file>

<file path=xl/sharedStrings.xml><?xml version="1.0" encoding="utf-8"?>
<sst xmlns="http://schemas.openxmlformats.org/spreadsheetml/2006/main" count="51" uniqueCount="32">
  <si>
    <t>Custos Diretos</t>
  </si>
  <si>
    <t>Requisito</t>
  </si>
  <si>
    <t>Descrição</t>
  </si>
  <si>
    <t>Tempo/H</t>
  </si>
  <si>
    <t>Profissinais</t>
  </si>
  <si>
    <t>Valor/H</t>
  </si>
  <si>
    <t>SubTotal</t>
  </si>
  <si>
    <t>RF001</t>
  </si>
  <si>
    <t>Programação</t>
  </si>
  <si>
    <t>RF002</t>
  </si>
  <si>
    <t>RF003</t>
  </si>
  <si>
    <t>RF004</t>
  </si>
  <si>
    <t>NF001</t>
  </si>
  <si>
    <t>NF002</t>
  </si>
  <si>
    <t>NF003</t>
  </si>
  <si>
    <t>NF005</t>
  </si>
  <si>
    <t>Implantação</t>
  </si>
  <si>
    <t>SAC</t>
  </si>
  <si>
    <t>Assistência</t>
  </si>
  <si>
    <t>TOTAL</t>
  </si>
  <si>
    <t>Custos Indiretos</t>
  </si>
  <si>
    <t>Serviço Núvem</t>
  </si>
  <si>
    <t>Mensal</t>
  </si>
  <si>
    <t>Meses</t>
  </si>
  <si>
    <t>TOTAL/H</t>
  </si>
  <si>
    <t>TOTAL/DIAS</t>
  </si>
  <si>
    <t>DESIGN</t>
  </si>
  <si>
    <t>CUSTO TOTAL</t>
  </si>
  <si>
    <t>BANCO</t>
  </si>
  <si>
    <t>MOBILE</t>
  </si>
  <si>
    <t>FRONTEND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</si>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</sst>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5" fillId="0" borderId="0" xfId="0" applyFont="1"/>
    <xf numFmtId="44" fontId="0" fillId="0" borderId="0" xfId="0" applyNumberFormat="1"/>
    <xf numFmtId="0" fontId="6" fillId="0" borderId="0" xfId="0" applyFont="1" applyAlignment="1">
      <alignment vertical="center"/>
    </xf>
    <xf numFmtId="0" fontId="2" fillId="0" borderId="2" xfId="0" applyFont="1" applyBorder="1"/>
    <xf numFmtId="44" fontId="0" fillId="0" borderId="3" xfId="0" applyNumberForma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9FFD-CC36-4E60-BA0E-F8D5101A44F8}">
  <dimension ref="C1:M30"/>
  <sheetViews>
    <sheetView showGridLines="0" tabSelected="1" workbookViewId="0">
      <selection activeCell="J23" sqref="J23"/>
    </sheetView>
  </sheetViews>
  <sheetFormatPr defaultRowHeight="15" x14ac:dyDescent="0.25"/>
  <cols>
    <col min="2" max="2" width="12.28515625" customWidth="1"/>
    <col min="3" max="3" width="14.42578125" customWidth="1"/>
    <col min="4" max="4" width="15" customWidth="1"/>
    <col min="5" max="5" width="11.85546875" customWidth="1"/>
    <col min="6" max="6" width="12.42578125" customWidth="1"/>
    <col min="7" max="7" width="13.28515625" customWidth="1"/>
    <col min="8" max="8" width="12.140625" customWidth="1"/>
    <col min="9" max="9" width="10.42578125" customWidth="1"/>
    <col min="10" max="10" width="10.5703125" bestFit="1" customWidth="1"/>
    <col min="11" max="12" width="12.140625" bestFit="1" customWidth="1"/>
  </cols>
  <sheetData>
    <row r="1" spans="3:13" ht="15" customHeight="1" x14ac:dyDescent="0.25">
      <c r="H1" s="1"/>
      <c r="I1" s="1"/>
      <c r="J1" s="1"/>
      <c r="K1" s="1"/>
      <c r="L1" s="1"/>
      <c r="M1" s="1"/>
    </row>
    <row r="2" spans="3:13" ht="15" customHeight="1" x14ac:dyDescent="0.25">
      <c r="C2" s="16" t="s">
        <v>0</v>
      </c>
      <c r="D2" s="16"/>
      <c r="E2" s="16"/>
      <c r="F2" s="16"/>
      <c r="G2" s="16"/>
      <c r="H2" s="16"/>
      <c r="I2" s="1"/>
      <c r="M2" s="1"/>
    </row>
    <row r="3" spans="3:13" ht="26.25" customHeight="1" x14ac:dyDescent="0.25">
      <c r="C3" s="17"/>
      <c r="D3" s="17"/>
      <c r="E3" s="17"/>
      <c r="F3" s="17"/>
      <c r="G3" s="17"/>
      <c r="H3" s="17"/>
      <c r="K3" s="13"/>
    </row>
    <row r="4" spans="3:13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K4" s="12"/>
    </row>
    <row r="5" spans="3:13" x14ac:dyDescent="0.25">
      <c r="C5" s="2" t="s">
        <v>7</v>
      </c>
      <c r="D5" s="2" t="s">
        <v>8</v>
      </c>
      <c r="E5" s="2">
        <v>6</v>
      </c>
      <c r="F5" s="2">
        <v>1</v>
      </c>
      <c r="G5" s="2">
        <v>65</v>
      </c>
      <c r="H5" s="3">
        <f>E5*G5*F5</f>
        <v>390</v>
      </c>
    </row>
    <row r="6" spans="3:13" x14ac:dyDescent="0.25">
      <c r="C6" s="2" t="s">
        <v>9</v>
      </c>
      <c r="D6" s="2" t="s">
        <v>8</v>
      </c>
      <c r="E6" s="2">
        <v>6</v>
      </c>
      <c r="F6" s="2">
        <v>1</v>
      </c>
      <c r="G6" s="2">
        <v>60</v>
      </c>
      <c r="H6" s="3">
        <f t="shared" ref="H6:H17" si="0">E6*G6*F6</f>
        <v>360</v>
      </c>
    </row>
    <row r="7" spans="3:13" x14ac:dyDescent="0.25">
      <c r="C7" s="2" t="s">
        <v>10</v>
      </c>
      <c r="D7" s="2" t="s">
        <v>8</v>
      </c>
      <c r="E7" s="2">
        <v>10</v>
      </c>
      <c r="F7" s="2">
        <v>1</v>
      </c>
      <c r="G7" s="2">
        <v>30</v>
      </c>
      <c r="H7" s="3">
        <f t="shared" si="0"/>
        <v>300</v>
      </c>
    </row>
    <row r="8" spans="3:13" x14ac:dyDescent="0.25">
      <c r="C8" s="2" t="s">
        <v>11</v>
      </c>
      <c r="D8" s="2" t="s">
        <v>8</v>
      </c>
      <c r="E8" s="2">
        <v>10</v>
      </c>
      <c r="F8" s="2">
        <v>1</v>
      </c>
      <c r="G8" s="2">
        <v>50</v>
      </c>
      <c r="H8" s="3">
        <f t="shared" si="0"/>
        <v>500</v>
      </c>
    </row>
    <row r="9" spans="3:13" x14ac:dyDescent="0.25">
      <c r="C9" s="2" t="s">
        <v>12</v>
      </c>
      <c r="D9" s="2" t="s">
        <v>8</v>
      </c>
      <c r="E9" s="2">
        <v>10</v>
      </c>
      <c r="F9" s="2">
        <v>1</v>
      </c>
      <c r="G9" s="2">
        <v>50</v>
      </c>
      <c r="H9" s="3">
        <f t="shared" si="0"/>
        <v>500</v>
      </c>
    </row>
    <row r="10" spans="3:13" x14ac:dyDescent="0.25">
      <c r="C10" s="2" t="s">
        <v>13</v>
      </c>
      <c r="D10" s="2" t="s">
        <v>8</v>
      </c>
      <c r="E10" s="2">
        <v>10</v>
      </c>
      <c r="F10" s="2">
        <v>1</v>
      </c>
      <c r="G10" s="2">
        <v>35</v>
      </c>
      <c r="H10" s="3">
        <f t="shared" si="0"/>
        <v>350</v>
      </c>
    </row>
    <row r="11" spans="3:13" x14ac:dyDescent="0.25">
      <c r="C11" s="2" t="s">
        <v>14</v>
      </c>
      <c r="D11" s="2" t="s">
        <v>8</v>
      </c>
      <c r="E11" s="2">
        <v>12</v>
      </c>
      <c r="F11" s="2">
        <v>1</v>
      </c>
      <c r="G11" s="2">
        <v>30</v>
      </c>
      <c r="H11" s="3">
        <f t="shared" si="0"/>
        <v>360</v>
      </c>
    </row>
    <row r="12" spans="3:13" x14ac:dyDescent="0.25">
      <c r="C12" s="2" t="s">
        <v>15</v>
      </c>
      <c r="D12" s="2" t="s">
        <v>16</v>
      </c>
      <c r="E12" s="2">
        <v>10</v>
      </c>
      <c r="F12" s="2">
        <v>1</v>
      </c>
      <c r="G12" s="2">
        <v>40</v>
      </c>
      <c r="H12" s="3">
        <f t="shared" si="0"/>
        <v>400</v>
      </c>
    </row>
    <row r="13" spans="3:13" x14ac:dyDescent="0.25">
      <c r="C13" s="2" t="s">
        <v>26</v>
      </c>
      <c r="D13" s="2" t="s">
        <v>8</v>
      </c>
      <c r="E13" s="2">
        <v>10</v>
      </c>
      <c r="F13" s="2">
        <v>1</v>
      </c>
      <c r="G13" s="2">
        <v>50</v>
      </c>
      <c r="H13" s="3">
        <f t="shared" si="0"/>
        <v>500</v>
      </c>
    </row>
    <row r="14" spans="3:13" x14ac:dyDescent="0.25">
      <c r="C14" s="2" t="s">
        <v>28</v>
      </c>
      <c r="D14" s="2" t="s">
        <v>8</v>
      </c>
      <c r="E14" s="2">
        <v>2</v>
      </c>
      <c r="F14" s="2">
        <v>1</v>
      </c>
      <c r="G14" s="2">
        <v>30</v>
      </c>
      <c r="H14" s="3">
        <f t="shared" si="0"/>
        <v>60</v>
      </c>
      <c r="K14" s="11"/>
    </row>
    <row r="15" spans="3:13" ht="15" customHeight="1" x14ac:dyDescent="0.25">
      <c r="C15" s="2" t="s">
        <v>29</v>
      </c>
      <c r="D15" s="2" t="s">
        <v>8</v>
      </c>
      <c r="E15" s="2">
        <v>10</v>
      </c>
      <c r="F15" s="2">
        <v>1</v>
      </c>
      <c r="G15" s="2">
        <v>40</v>
      </c>
      <c r="H15" s="3">
        <f t="shared" si="0"/>
        <v>400</v>
      </c>
    </row>
    <row r="16" spans="3:13" ht="15" customHeight="1" x14ac:dyDescent="0.25">
      <c r="C16" s="2" t="s">
        <v>30</v>
      </c>
      <c r="D16" s="2" t="s">
        <v>8</v>
      </c>
      <c r="E16" s="2">
        <v>10</v>
      </c>
      <c r="F16" s="2">
        <v>1</v>
      </c>
      <c r="G16" s="2">
        <v>30</v>
      </c>
      <c r="H16" s="3">
        <f t="shared" si="0"/>
        <v>300</v>
      </c>
    </row>
    <row r="17" spans="3:12" ht="15" customHeight="1" x14ac:dyDescent="0.25">
      <c r="C17" s="2" t="s">
        <v>31</v>
      </c>
      <c r="D17" s="2" t="s">
        <v>8</v>
      </c>
      <c r="E17" s="2">
        <v>10</v>
      </c>
      <c r="F17" s="2">
        <v>1</v>
      </c>
      <c r="G17" s="2">
        <v>50</v>
      </c>
      <c r="H17" s="3">
        <f t="shared" si="0"/>
        <v>500</v>
      </c>
      <c r="L17" s="10"/>
    </row>
    <row r="18" spans="3:12" ht="26.25" customHeight="1" x14ac:dyDescent="0.25">
      <c r="C18" s="5" t="s">
        <v>17</v>
      </c>
      <c r="D18" s="5" t="s">
        <v>18</v>
      </c>
      <c r="E18" s="5">
        <v>4</v>
      </c>
      <c r="F18" s="5">
        <v>1</v>
      </c>
      <c r="G18" s="5">
        <v>75</v>
      </c>
      <c r="H18" s="6">
        <f>E18*G18</f>
        <v>300</v>
      </c>
    </row>
    <row r="19" spans="3:12" ht="26.25" customHeight="1" x14ac:dyDescent="0.25">
      <c r="D19" s="4" t="s">
        <v>24</v>
      </c>
      <c r="E19" s="9">
        <f>SUM(E5:E18)</f>
        <v>120</v>
      </c>
      <c r="G19" s="4" t="s">
        <v>19</v>
      </c>
      <c r="H19" s="3">
        <f>SUM(H5:H18)</f>
        <v>5220</v>
      </c>
    </row>
    <row r="20" spans="3:12" ht="26.25" customHeight="1" x14ac:dyDescent="0.25">
      <c r="D20" s="8" t="s">
        <v>25</v>
      </c>
      <c r="E20" s="9">
        <f>E19/4</f>
        <v>30</v>
      </c>
    </row>
    <row r="21" spans="3:12" ht="18.75" x14ac:dyDescent="0.25">
      <c r="C21" s="13" t="s">
        <v>1</v>
      </c>
      <c r="D21" s="13" t="s">
        <v>22</v>
      </c>
      <c r="H21" s="7"/>
    </row>
    <row r="22" spans="3:12" x14ac:dyDescent="0.25">
      <c r="C22" s="2" t="s">
        <v>17</v>
      </c>
      <c r="D22" s="12">
        <f>H18</f>
        <v>300</v>
      </c>
    </row>
    <row r="23" spans="3:12" x14ac:dyDescent="0.25">
      <c r="H23" s="3"/>
    </row>
    <row r="24" spans="3:12" ht="26.25" x14ac:dyDescent="0.25">
      <c r="C24" s="17" t="s">
        <v>20</v>
      </c>
      <c r="D24" s="17"/>
      <c r="E24" s="17"/>
      <c r="F24" s="17"/>
      <c r="G24" s="17"/>
      <c r="H24" s="3"/>
    </row>
    <row r="25" spans="3:12" x14ac:dyDescent="0.25">
      <c r="C25" s="2" t="s">
        <v>1</v>
      </c>
      <c r="D25" s="2" t="s">
        <v>2</v>
      </c>
      <c r="E25" s="2" t="s">
        <v>22</v>
      </c>
      <c r="F25" s="2" t="s">
        <v>23</v>
      </c>
      <c r="G25" s="2" t="s">
        <v>6</v>
      </c>
      <c r="H25" s="3"/>
    </row>
    <row r="26" spans="3:12" x14ac:dyDescent="0.25">
      <c r="C26" s="2" t="s">
        <v>15</v>
      </c>
      <c r="D26" s="2" t="s">
        <v>21</v>
      </c>
      <c r="E26" s="3">
        <v>70</v>
      </c>
      <c r="F26" s="2">
        <v>12</v>
      </c>
      <c r="G26" s="3">
        <f>E26*F26</f>
        <v>840</v>
      </c>
      <c r="H26" s="3"/>
    </row>
    <row r="27" spans="3:12" x14ac:dyDescent="0.25">
      <c r="C27" s="5"/>
      <c r="D27" s="5"/>
      <c r="E27" s="5"/>
      <c r="F27" s="5"/>
      <c r="G27" s="5"/>
      <c r="H27" s="3"/>
      <c r="L27" s="11"/>
    </row>
    <row r="28" spans="3:12" x14ac:dyDescent="0.25">
      <c r="F28" s="4" t="s">
        <v>19</v>
      </c>
      <c r="G28" s="3">
        <f>SUM(G26:G27)</f>
        <v>840</v>
      </c>
    </row>
    <row r="29" spans="3:12" ht="15.75" thickBot="1" x14ac:dyDescent="0.3"/>
    <row r="30" spans="3:12" ht="15.75" thickBot="1" x14ac:dyDescent="0.3">
      <c r="C30" s="14" t="s">
        <v>27</v>
      </c>
      <c r="D30" s="15">
        <f>H19+G28</f>
        <v>6060</v>
      </c>
    </row>
  </sheetData>
  <mergeCells count="2">
    <mergeCell ref="C2:H3"/>
    <mergeCell ref="C24:G2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2023-02-15T13:44:44Z</dcterms:created>
  <dcterms:modified xsi:type="dcterms:W3CDTF">2023-02-16T13:06:32Z</dcterms:modified>
</cp:coreProperties>
</file>