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95.png" ContentType="image/png"/>
  <Override PartName="/xl/media/image100.png" ContentType="image/png"/>
  <Override PartName="/xl/media/image96.png" ContentType="image/png"/>
  <Override PartName="/xl/media/image101.png" ContentType="image/png"/>
  <Override PartName="/xl/media/image97.png" ContentType="image/png"/>
  <Override PartName="/xl/media/image102.png" ContentType="image/png"/>
  <Override PartName="/xl/media/image103.png" ContentType="image/png"/>
  <Override PartName="/xl/media/image98.png" ContentType="image/png"/>
  <Override PartName="/xl/media/image99.png" ContentType="image/png"/>
  <Override PartName="/xl/media/image104.png" ContentType="image/png"/>
  <Override PartName="/xl/media/image105.png" ContentType="image/png"/>
  <Override PartName="/xl/media/image106.png" ContentType="image/png"/>
  <Override PartName="/xl/media/image107.png" ContentType="image/png"/>
  <Override PartName="/xl/media/image108.png" ContentType="image/png"/>
  <Override PartName="/xl/media/image109.png" ContentType="image/png"/>
  <Override PartName="/xl/media/image110.png" ContentType="image/png"/>
  <Override PartName="/xl/media/image111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de peç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<sst xmlns="http://schemas.openxmlformats.org/spreadsheetml/2006/main" count="166" uniqueCount="120">
  <si>
    <t xml:space="preserve">#</t>
  </si>
  <si>
    <r>
      <rPr>
        <b val="true"/>
        <sz val="10"/>
        <color rgb="FFFF0000"/>
        <rFont val="Arial"/>
        <family val="0"/>
      </rPr>
      <t xml:space="preserve">*</t>
    </r>
    <r>
      <rPr>
        <b val="true"/>
        <sz val="10"/>
        <rFont val="Arial"/>
        <family val="0"/>
      </rPr>
      <t xml:space="preserve">Designator</t>
    </r>
  </si>
  <si>
    <t xml:space="preserve">Description / Value</t>
  </si>
  <si>
    <r>
      <rPr>
        <b val="true"/>
        <sz val="10"/>
        <color rgb="FFFF0000"/>
        <rFont val="Arial"/>
        <family val="0"/>
      </rPr>
      <t xml:space="preserve">*</t>
    </r>
    <r>
      <rPr>
        <b val="true"/>
        <sz val="10"/>
        <rFont val="Arial"/>
        <family val="0"/>
      </rPr>
      <t xml:space="preserve">Qty</t>
    </r>
  </si>
  <si>
    <t xml:space="preserve">Value</t>
  </si>
  <si>
    <t xml:space="preserve">Photo</t>
  </si>
  <si>
    <r>
      <rPr>
        <b val="true"/>
        <sz val="10"/>
        <color rgb="FFFF0000"/>
        <rFont val="Arial"/>
        <family val="0"/>
      </rPr>
      <t xml:space="preserve">*</t>
    </r>
    <r>
      <rPr>
        <b val="true"/>
        <sz val="10"/>
        <rFont val="Arial"/>
        <family val="0"/>
      </rPr>
      <t xml:space="preserve">Package/Footprint </t>
    </r>
  </si>
  <si>
    <t xml:space="preserve">BRL 10/2023</t>
  </si>
  <si>
    <t xml:space="preserve">Total</t>
  </si>
  <si>
    <t xml:space="preserve">Type</t>
  </si>
  <si>
    <t xml:space="preserve">01’</t>
  </si>
  <si>
    <t xml:space="preserve">S1, S2, S3, S4</t>
  </si>
  <si>
    <t xml:space="preserve">Tactile Switches 6x6mm</t>
  </si>
  <si>
    <t xml:space="preserve">Plugin,6x6mm</t>
  </si>
  <si>
    <t xml:space="preserve">thru-hole</t>
  </si>
  <si>
    <t xml:space="preserve">02’</t>
  </si>
  <si>
    <t xml:space="preserve">IN1, IN2, IN3, IN4, LINK, RELE1, RELE2, STATUS</t>
  </si>
  <si>
    <t xml:space="preserve">LED3MM</t>
  </si>
  <si>
    <t xml:space="preserve">D=3mm</t>
  </si>
  <si>
    <t xml:space="preserve">03’</t>
  </si>
  <si>
    <t xml:space="preserve">X4, X5</t>
  </si>
  <si>
    <t xml:space="preserve">1x2P Tin 5mm 1.5 10A -40℃~+105℃ 300V</t>
  </si>
  <si>
    <t xml:space="preserve">Plugin,P=5mm </t>
  </si>
  <si>
    <t xml:space="preserve">04’</t>
  </si>
  <si>
    <t xml:space="preserve">X1, X3, X6, X7, X8</t>
  </si>
  <si>
    <t xml:space="preserve">1x3P Tin 5mm 1.5 10A -40℃~+105℃ 300V</t>
  </si>
  <si>
    <t xml:space="preserve">05’</t>
  </si>
  <si>
    <t xml:space="preserve">C1, C2, C6</t>
  </si>
  <si>
    <t xml:space="preserve">Capacitors Metallized Polyester 100nf -100K/63V (0,1UF/63V) </t>
  </si>
  <si>
    <t xml:space="preserve">100NF</t>
  </si>
  <si>
    <t xml:space="preserve">C050-025X075</t>
  </si>
  <si>
    <t xml:space="preserve">06’</t>
  </si>
  <si>
    <t xml:space="preserve">C3, C5, C8, C9</t>
  </si>
  <si>
    <t xml:space="preserve">Capacitor Cerâmico Disco 100nf- 100K - 50V - (104) - TOLERANCIA 20%</t>
  </si>
  <si>
    <t xml:space="preserve">100nf</t>
  </si>
  <si>
    <t xml:space="preserve">C025-025X050</t>
  </si>
  <si>
    <t xml:space="preserve">07’</t>
  </si>
  <si>
    <t xml:space="preserve">C7</t>
  </si>
  <si>
    <t xml:space="preserve">Aluminum Electrolytic Capacitors 100UF/35V – 105ºC</t>
  </si>
  <si>
    <t xml:space="preserve">100uf</t>
  </si>
  <si>
    <t xml:space="preserve">E5-10,5</t>
  </si>
  <si>
    <t xml:space="preserve">08’</t>
  </si>
  <si>
    <t xml:space="preserve">R16, R23, R27,R13</t>
  </si>
  <si>
    <t xml:space="preserve">Metal Film Resistors CR25 – 1/4W - 10K Ohms</t>
  </si>
  <si>
    <t xml:space="preserve">10K</t>
  </si>
  <si>
    <t xml:space="preserve">0204/7</t>
  </si>
  <si>
    <t xml:space="preserve">09’</t>
  </si>
  <si>
    <t xml:space="preserve">R9, R10, R14, R15, R17, R18, R19, R20, R24, R26, R28, R29, R30</t>
  </si>
  <si>
    <t xml:space="preserve">Metal Film Resistors CR25 – 1/4W – 1K Ohms</t>
  </si>
  <si>
    <t xml:space="preserve">1K</t>
  </si>
  <si>
    <t xml:space="preserve">10’</t>
  </si>
  <si>
    <t xml:space="preserve">D2, D3, D4, D5, D6, D7</t>
  </si>
  <si>
    <t xml:space="preserve">DIODE – 1N4148</t>
  </si>
  <si>
    <t xml:space="preserve">1N4148</t>
  </si>
  <si>
    <t xml:space="preserve">DO35-7</t>
  </si>
  <si>
    <t xml:space="preserve">11’</t>
  </si>
  <si>
    <t xml:space="preserve">D1</t>
  </si>
  <si>
    <t xml:space="preserve">DIODE – 1N5400</t>
  </si>
  <si>
    <t xml:space="preserve">1N5400</t>
  </si>
  <si>
    <t xml:space="preserve">DO201-15</t>
  </si>
  <si>
    <t xml:space="preserve">12’</t>
  </si>
  <si>
    <t xml:space="preserve">20K</t>
  </si>
  <si>
    <t xml:space="preserve">20k</t>
  </si>
  <si>
    <t xml:space="preserve">13’</t>
  </si>
  <si>
    <t xml:space="preserve">R1, R6, R7, R8</t>
  </si>
  <si>
    <t xml:space="preserve">Metal Film Resistors CR25 – 1/4W – 1K2 Ohms</t>
  </si>
  <si>
    <t xml:space="preserve">2K2</t>
  </si>
  <si>
    <t xml:space="preserve">14’</t>
  </si>
  <si>
    <t xml:space="preserve">J2</t>
  </si>
  <si>
    <t xml:space="preserve">Wire To Board Connector  1x3P 1 2.5mm   22041031(MOLEX)</t>
  </si>
  <si>
    <t xml:space="preserve">  Plugin,P=2.5mm</t>
  </si>
  <si>
    <t xml:space="preserve">15’</t>
  </si>
  <si>
    <t xml:space="preserve">J1</t>
  </si>
  <si>
    <t xml:space="preserve">Wire To Board Connector  1x4P 1 2.5mm   22041041(MOLEX)</t>
  </si>
  <si>
    <t xml:space="preserve">16’</t>
  </si>
  <si>
    <t xml:space="preserve">C4</t>
  </si>
  <si>
    <t xml:space="preserve">Aluminum Electrolytic Capacitors 220UF/35V – 105ºC</t>
  </si>
  <si>
    <t xml:space="preserve">220UF</t>
  </si>
  <si>
    <t xml:space="preserve">17’</t>
  </si>
  <si>
    <t xml:space="preserve">R12</t>
  </si>
  <si>
    <t xml:space="preserve">Metal Film Resistors CR25 – 1/4W – 5K6 Ohms</t>
  </si>
  <si>
    <t xml:space="preserve">5K6</t>
  </si>
  <si>
    <t xml:space="preserve">18’</t>
  </si>
  <si>
    <t xml:space="preserve">R21,R2, R3, R4, R5</t>
  </si>
  <si>
    <t xml:space="preserve">Metal Film Resistors CR25 – 1/4W – 4K7 Ohms</t>
  </si>
  <si>
    <t xml:space="preserve">4k7</t>
  </si>
  <si>
    <t xml:space="preserve">19’</t>
  </si>
  <si>
    <t xml:space="preserve">D9</t>
  </si>
  <si>
    <t xml:space="preserve">Diodo Zener de 5,1 V e 0,5W | 1N 751, DO-35</t>
  </si>
  <si>
    <t xml:space="preserve">5V1</t>
  </si>
  <si>
    <t xml:space="preserve">20’</t>
  </si>
  <si>
    <t xml:space="preserve">ARDUINO_NANO1</t>
  </si>
  <si>
    <t xml:space="preserve">ARDUINO_NANO V3.0</t>
  </si>
  <si>
    <t xml:space="preserve">ARDUINO NANO</t>
  </si>
  <si>
    <t xml:space="preserve">ARDUINO_NANO</t>
  </si>
  <si>
    <t xml:space="preserve">21’</t>
  </si>
  <si>
    <t xml:space="preserve">Q1, Q2</t>
  </si>
  <si>
    <t xml:space="preserve"> Bipolar Transistors BC548A</t>
  </si>
  <si>
    <t xml:space="preserve">BC548A</t>
  </si>
  <si>
    <t xml:space="preserve">TO92-EBC</t>
  </si>
  <si>
    <t xml:space="preserve">22’</t>
  </si>
  <si>
    <t xml:space="preserve">LM2596</t>
  </si>
  <si>
    <t xml:space="preserve">DC-DC-STEP-DOWN-LM2596</t>
  </si>
  <si>
    <t xml:space="preserve">DC-DC- STEP-DOWN-LM2596</t>
  </si>
  <si>
    <t xml:space="preserve">23’</t>
  </si>
  <si>
    <t xml:space="preserve">K1, K2</t>
  </si>
  <si>
    <t xml:space="preserve">RELAY 5V 10A SRD-05VDC</t>
  </si>
  <si>
    <t xml:space="preserve">5V RELAY</t>
  </si>
  <si>
    <t xml:space="preserve">Plugin,15.6x19.2mm</t>
  </si>
  <si>
    <t xml:space="preserve">24’</t>
  </si>
  <si>
    <t xml:space="preserve">U$2</t>
  </si>
  <si>
    <t xml:space="preserve"> LoRa Modules E32 Ebyte </t>
  </si>
  <si>
    <t xml:space="preserve">LORAE32</t>
  </si>
  <si>
    <t xml:space="preserve">DIP</t>
  </si>
  <si>
    <t xml:space="preserve">25’</t>
  </si>
  <si>
    <t xml:space="preserve">OK1, OK2, OK3, OK4</t>
  </si>
  <si>
    <t xml:space="preserve">PC817</t>
  </si>
  <si>
    <t xml:space="preserve">DIL04</t>
  </si>
  <si>
    <t xml:space="preserve">26’</t>
  </si>
  <si>
    <t xml:space="preserve">R11, R25 - &gt; NOT MONTED IN PCB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</si>
</sst>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0"/>
    </font>
    <font>
      <b val="true"/>
      <sz val="10"/>
      <name val="Arial"/>
      <family val="0"/>
    </font>
    <font>
      <sz val="10"/>
      <color rgb="FFC9211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BFBFBF"/>
        <bgColor rgb="FFCCCCFF"/>
      </patternFill>
    </fill>
    <fill>
      <patternFill patternType="solid">
        <fgColor rgb="FFEAFA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FA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5.png"/><Relationship Id="rId2" Type="http://schemas.openxmlformats.org/officeDocument/2006/relationships/image" Target="../media/image96.png"/><Relationship Id="rId3" Type="http://schemas.openxmlformats.org/officeDocument/2006/relationships/image" Target="../media/image97.png"/><Relationship Id="rId4" Type="http://schemas.openxmlformats.org/officeDocument/2006/relationships/image" Target="../media/image98.png"/><Relationship Id="rId5" Type="http://schemas.openxmlformats.org/officeDocument/2006/relationships/image" Target="../media/image99.png"/><Relationship Id="rId6" Type="http://schemas.openxmlformats.org/officeDocument/2006/relationships/image" Target="../media/image100.png"/><Relationship Id="rId7" Type="http://schemas.openxmlformats.org/officeDocument/2006/relationships/image" Target="../media/image101.png"/><Relationship Id="rId8" Type="http://schemas.openxmlformats.org/officeDocument/2006/relationships/image" Target="../media/image102.png"/><Relationship Id="rId9" Type="http://schemas.openxmlformats.org/officeDocument/2006/relationships/image" Target="../media/image103.png"/><Relationship Id="rId10" Type="http://schemas.openxmlformats.org/officeDocument/2006/relationships/image" Target="../media/image104.png"/><Relationship Id="rId11" Type="http://schemas.openxmlformats.org/officeDocument/2006/relationships/image" Target="../media/image105.png"/><Relationship Id="rId12" Type="http://schemas.openxmlformats.org/officeDocument/2006/relationships/image" Target="../media/image106.png"/><Relationship Id="rId13" Type="http://schemas.openxmlformats.org/officeDocument/2006/relationships/image" Target="../media/image107.png"/><Relationship Id="rId14" Type="http://schemas.openxmlformats.org/officeDocument/2006/relationships/image" Target="../media/image101.png"/><Relationship Id="rId15" Type="http://schemas.openxmlformats.org/officeDocument/2006/relationships/image" Target="../media/image108.png"/><Relationship Id="rId16" Type="http://schemas.openxmlformats.org/officeDocument/2006/relationships/image" Target="../media/image104.png"/><Relationship Id="rId17" Type="http://schemas.openxmlformats.org/officeDocument/2006/relationships/image" Target="../media/image109.png"/><Relationship Id="rId18" Type="http://schemas.openxmlformats.org/officeDocument/2006/relationships/image" Target="../media/image110.png"/><Relationship Id="rId19" Type="http://schemas.openxmlformats.org/officeDocument/2006/relationships/image" Target="../media/image111.png"/><Relationship Id="rId20" Type="http://schemas.openxmlformats.org/officeDocument/2006/relationships/image" Target="../media/image112.png"/><Relationship Id="rId21" Type="http://schemas.openxmlformats.org/officeDocument/2006/relationships/image" Target="../media/image113.png"/><Relationship Id="rId22" Type="http://schemas.openxmlformats.org/officeDocument/2006/relationships/image" Target="../media/image114.png"/><Relationship Id="rId23" Type="http://schemas.openxmlformats.org/officeDocument/2006/relationships/image" Target="../media/image115.png"/><Relationship Id="rId24" Type="http://schemas.openxmlformats.org/officeDocument/2006/relationships/image" Target="../media/image116.png"/><Relationship Id="rId25" Type="http://schemas.openxmlformats.org/officeDocument/2006/relationships/image" Target="../media/image117.png"/><Relationship Id="rId26" Type="http://schemas.openxmlformats.org/officeDocument/2006/relationships/image" Target="../media/image10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108360</xdr:colOff>
      <xdr:row>1</xdr:row>
      <xdr:rowOff>86040</xdr:rowOff>
    </xdr:from>
    <xdr:to>
      <xdr:col>5</xdr:col>
      <xdr:colOff>1042560</xdr:colOff>
      <xdr:row>1</xdr:row>
      <xdr:rowOff>993960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8848440" y="248760"/>
          <a:ext cx="934200" cy="90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108360</xdr:colOff>
      <xdr:row>2</xdr:row>
      <xdr:rowOff>66600</xdr:rowOff>
    </xdr:from>
    <xdr:to>
      <xdr:col>5</xdr:col>
      <xdr:colOff>1063080</xdr:colOff>
      <xdr:row>2</xdr:row>
      <xdr:rowOff>993960</xdr:rowOff>
    </xdr:to>
    <xdr:pic>
      <xdr:nvPicPr>
        <xdr:cNvPr id="1" name="Figura 2" descr=""/>
        <xdr:cNvPicPr/>
      </xdr:nvPicPr>
      <xdr:blipFill>
        <a:blip r:embed="rId2"/>
        <a:stretch/>
      </xdr:blipFill>
      <xdr:spPr>
        <a:xfrm>
          <a:off x="8848440" y="1299600"/>
          <a:ext cx="954720" cy="92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78840</xdr:colOff>
      <xdr:row>3</xdr:row>
      <xdr:rowOff>86400</xdr:rowOff>
    </xdr:from>
    <xdr:to>
      <xdr:col>5</xdr:col>
      <xdr:colOff>1004040</xdr:colOff>
      <xdr:row>3</xdr:row>
      <xdr:rowOff>984600</xdr:rowOff>
    </xdr:to>
    <xdr:pic>
      <xdr:nvPicPr>
        <xdr:cNvPr id="2" name="Figura 3" descr=""/>
        <xdr:cNvPicPr/>
      </xdr:nvPicPr>
      <xdr:blipFill>
        <a:blip r:embed="rId3"/>
        <a:stretch/>
      </xdr:blipFill>
      <xdr:spPr>
        <a:xfrm>
          <a:off x="8818920" y="2390040"/>
          <a:ext cx="925200" cy="89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59040</xdr:colOff>
      <xdr:row>4</xdr:row>
      <xdr:rowOff>38160</xdr:rowOff>
    </xdr:from>
    <xdr:to>
      <xdr:col>5</xdr:col>
      <xdr:colOff>1023840</xdr:colOff>
      <xdr:row>4</xdr:row>
      <xdr:rowOff>974880</xdr:rowOff>
    </xdr:to>
    <xdr:pic>
      <xdr:nvPicPr>
        <xdr:cNvPr id="3" name="Figura 4" descr=""/>
        <xdr:cNvPicPr/>
      </xdr:nvPicPr>
      <xdr:blipFill>
        <a:blip r:embed="rId4"/>
        <a:stretch/>
      </xdr:blipFill>
      <xdr:spPr>
        <a:xfrm>
          <a:off x="8799120" y="3412440"/>
          <a:ext cx="964800" cy="93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49320</xdr:colOff>
      <xdr:row>6</xdr:row>
      <xdr:rowOff>19080</xdr:rowOff>
    </xdr:from>
    <xdr:to>
      <xdr:col>5</xdr:col>
      <xdr:colOff>1072800</xdr:colOff>
      <xdr:row>6</xdr:row>
      <xdr:rowOff>1013040</xdr:rowOff>
    </xdr:to>
    <xdr:pic>
      <xdr:nvPicPr>
        <xdr:cNvPr id="4" name="Figura 5" descr=""/>
        <xdr:cNvPicPr/>
      </xdr:nvPicPr>
      <xdr:blipFill>
        <a:blip r:embed="rId5"/>
        <a:stretch/>
      </xdr:blipFill>
      <xdr:spPr>
        <a:xfrm>
          <a:off x="8789400" y="5534640"/>
          <a:ext cx="1023480" cy="99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69120</xdr:colOff>
      <xdr:row>5</xdr:row>
      <xdr:rowOff>57600</xdr:rowOff>
    </xdr:from>
    <xdr:to>
      <xdr:col>5</xdr:col>
      <xdr:colOff>1033560</xdr:colOff>
      <xdr:row>5</xdr:row>
      <xdr:rowOff>993960</xdr:rowOff>
    </xdr:to>
    <xdr:pic>
      <xdr:nvPicPr>
        <xdr:cNvPr id="5" name="Figura 6" descr=""/>
        <xdr:cNvPicPr/>
      </xdr:nvPicPr>
      <xdr:blipFill>
        <a:blip r:embed="rId6"/>
        <a:stretch/>
      </xdr:blipFill>
      <xdr:spPr>
        <a:xfrm>
          <a:off x="8809200" y="4502520"/>
          <a:ext cx="964440" cy="93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79200</xdr:colOff>
      <xdr:row>7</xdr:row>
      <xdr:rowOff>38520</xdr:rowOff>
    </xdr:from>
    <xdr:to>
      <xdr:col>5</xdr:col>
      <xdr:colOff>1073160</xdr:colOff>
      <xdr:row>7</xdr:row>
      <xdr:rowOff>1003680</xdr:rowOff>
    </xdr:to>
    <xdr:pic>
      <xdr:nvPicPr>
        <xdr:cNvPr id="6" name="Figura 7" descr=""/>
        <xdr:cNvPicPr/>
      </xdr:nvPicPr>
      <xdr:blipFill>
        <a:blip r:embed="rId7"/>
        <a:stretch/>
      </xdr:blipFill>
      <xdr:spPr>
        <a:xfrm>
          <a:off x="8819280" y="6624720"/>
          <a:ext cx="993960" cy="96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69120</xdr:colOff>
      <xdr:row>8</xdr:row>
      <xdr:rowOff>38520</xdr:rowOff>
    </xdr:from>
    <xdr:to>
      <xdr:col>5</xdr:col>
      <xdr:colOff>1033560</xdr:colOff>
      <xdr:row>8</xdr:row>
      <xdr:rowOff>975240</xdr:rowOff>
    </xdr:to>
    <xdr:pic>
      <xdr:nvPicPr>
        <xdr:cNvPr id="7" name="Figura 8" descr=""/>
        <xdr:cNvPicPr/>
      </xdr:nvPicPr>
      <xdr:blipFill>
        <a:blip r:embed="rId8"/>
        <a:stretch/>
      </xdr:blipFill>
      <xdr:spPr>
        <a:xfrm>
          <a:off x="8809200" y="7695360"/>
          <a:ext cx="964440" cy="93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59040</xdr:colOff>
      <xdr:row>9</xdr:row>
      <xdr:rowOff>9360</xdr:rowOff>
    </xdr:from>
    <xdr:to>
      <xdr:col>5</xdr:col>
      <xdr:colOff>1092240</xdr:colOff>
      <xdr:row>9</xdr:row>
      <xdr:rowOff>1012680</xdr:rowOff>
    </xdr:to>
    <xdr:pic>
      <xdr:nvPicPr>
        <xdr:cNvPr id="8" name="Figura 9" descr=""/>
        <xdr:cNvPicPr/>
      </xdr:nvPicPr>
      <xdr:blipFill>
        <a:blip r:embed="rId9"/>
        <a:stretch/>
      </xdr:blipFill>
      <xdr:spPr>
        <a:xfrm>
          <a:off x="8799120" y="8736840"/>
          <a:ext cx="1033200" cy="100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78840</xdr:colOff>
      <xdr:row>10</xdr:row>
      <xdr:rowOff>38160</xdr:rowOff>
    </xdr:from>
    <xdr:to>
      <xdr:col>5</xdr:col>
      <xdr:colOff>1072800</xdr:colOff>
      <xdr:row>10</xdr:row>
      <xdr:rowOff>1003320</xdr:rowOff>
    </xdr:to>
    <xdr:pic>
      <xdr:nvPicPr>
        <xdr:cNvPr id="9" name="Figura 10" descr=""/>
        <xdr:cNvPicPr/>
      </xdr:nvPicPr>
      <xdr:blipFill>
        <a:blip r:embed="rId10"/>
        <a:stretch/>
      </xdr:blipFill>
      <xdr:spPr>
        <a:xfrm>
          <a:off x="8818920" y="9836280"/>
          <a:ext cx="993960" cy="96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68760</xdr:colOff>
      <xdr:row>11</xdr:row>
      <xdr:rowOff>48240</xdr:rowOff>
    </xdr:from>
    <xdr:to>
      <xdr:col>5</xdr:col>
      <xdr:colOff>1023480</xdr:colOff>
      <xdr:row>11</xdr:row>
      <xdr:rowOff>974880</xdr:rowOff>
    </xdr:to>
    <xdr:pic>
      <xdr:nvPicPr>
        <xdr:cNvPr id="10" name="Figura 11" descr=""/>
        <xdr:cNvPicPr/>
      </xdr:nvPicPr>
      <xdr:blipFill>
        <a:blip r:embed="rId11"/>
        <a:stretch/>
      </xdr:blipFill>
      <xdr:spPr>
        <a:xfrm>
          <a:off x="8808840" y="10917000"/>
          <a:ext cx="954720" cy="92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68760</xdr:colOff>
      <xdr:row>15</xdr:row>
      <xdr:rowOff>38880</xdr:rowOff>
    </xdr:from>
    <xdr:to>
      <xdr:col>5</xdr:col>
      <xdr:colOff>1082520</xdr:colOff>
      <xdr:row>15</xdr:row>
      <xdr:rowOff>1023120</xdr:rowOff>
    </xdr:to>
    <xdr:pic>
      <xdr:nvPicPr>
        <xdr:cNvPr id="11" name="Figura 14" descr=""/>
        <xdr:cNvPicPr/>
      </xdr:nvPicPr>
      <xdr:blipFill>
        <a:blip r:embed="rId12"/>
        <a:stretch/>
      </xdr:blipFill>
      <xdr:spPr>
        <a:xfrm>
          <a:off x="8808840" y="15189840"/>
          <a:ext cx="1013760" cy="984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98280</xdr:colOff>
      <xdr:row>14</xdr:row>
      <xdr:rowOff>66600</xdr:rowOff>
    </xdr:from>
    <xdr:to>
      <xdr:col>5</xdr:col>
      <xdr:colOff>1083240</xdr:colOff>
      <xdr:row>14</xdr:row>
      <xdr:rowOff>1022760</xdr:rowOff>
    </xdr:to>
    <xdr:pic>
      <xdr:nvPicPr>
        <xdr:cNvPr id="12" name="Figura 15" descr=""/>
        <xdr:cNvPicPr/>
      </xdr:nvPicPr>
      <xdr:blipFill>
        <a:blip r:embed="rId13"/>
        <a:stretch/>
      </xdr:blipFill>
      <xdr:spPr>
        <a:xfrm>
          <a:off x="8838360" y="14146920"/>
          <a:ext cx="984960" cy="95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69480</xdr:colOff>
      <xdr:row>16</xdr:row>
      <xdr:rowOff>38880</xdr:rowOff>
    </xdr:from>
    <xdr:to>
      <xdr:col>5</xdr:col>
      <xdr:colOff>1063440</xdr:colOff>
      <xdr:row>16</xdr:row>
      <xdr:rowOff>1004040</xdr:rowOff>
    </xdr:to>
    <xdr:pic>
      <xdr:nvPicPr>
        <xdr:cNvPr id="13" name="Figura 16" descr=""/>
        <xdr:cNvPicPr/>
      </xdr:nvPicPr>
      <xdr:blipFill>
        <a:blip r:embed="rId14"/>
        <a:stretch/>
      </xdr:blipFill>
      <xdr:spPr>
        <a:xfrm>
          <a:off x="8809560" y="16260480"/>
          <a:ext cx="993960" cy="96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68760</xdr:colOff>
      <xdr:row>18</xdr:row>
      <xdr:rowOff>38160</xdr:rowOff>
    </xdr:from>
    <xdr:to>
      <xdr:col>5</xdr:col>
      <xdr:colOff>1043280</xdr:colOff>
      <xdr:row>18</xdr:row>
      <xdr:rowOff>984240</xdr:rowOff>
    </xdr:to>
    <xdr:pic>
      <xdr:nvPicPr>
        <xdr:cNvPr id="14" name="Figura 19" descr=""/>
        <xdr:cNvPicPr/>
      </xdr:nvPicPr>
      <xdr:blipFill>
        <a:blip r:embed="rId15"/>
        <a:stretch/>
      </xdr:blipFill>
      <xdr:spPr>
        <a:xfrm flipH="1" rot="10800000">
          <a:off x="8808840" y="18401040"/>
          <a:ext cx="974520" cy="94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78840</xdr:colOff>
      <xdr:row>19</xdr:row>
      <xdr:rowOff>57960</xdr:rowOff>
    </xdr:from>
    <xdr:to>
      <xdr:col>5</xdr:col>
      <xdr:colOff>1072800</xdr:colOff>
      <xdr:row>19</xdr:row>
      <xdr:rowOff>1023120</xdr:rowOff>
    </xdr:to>
    <xdr:pic>
      <xdr:nvPicPr>
        <xdr:cNvPr id="15" name="Figura 20" descr=""/>
        <xdr:cNvPicPr/>
      </xdr:nvPicPr>
      <xdr:blipFill>
        <a:blip r:embed="rId16"/>
        <a:stretch/>
      </xdr:blipFill>
      <xdr:spPr>
        <a:xfrm>
          <a:off x="8818920" y="19491480"/>
          <a:ext cx="993960" cy="96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78840</xdr:colOff>
      <xdr:row>20</xdr:row>
      <xdr:rowOff>48240</xdr:rowOff>
    </xdr:from>
    <xdr:to>
      <xdr:col>5</xdr:col>
      <xdr:colOff>1072800</xdr:colOff>
      <xdr:row>20</xdr:row>
      <xdr:rowOff>1013040</xdr:rowOff>
    </xdr:to>
    <xdr:pic>
      <xdr:nvPicPr>
        <xdr:cNvPr id="16" name="Figura 21" descr=""/>
        <xdr:cNvPicPr/>
      </xdr:nvPicPr>
      <xdr:blipFill>
        <a:blip r:embed="rId17"/>
        <a:stretch/>
      </xdr:blipFill>
      <xdr:spPr>
        <a:xfrm>
          <a:off x="8818920" y="20552400"/>
          <a:ext cx="993960" cy="96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69120</xdr:colOff>
      <xdr:row>21</xdr:row>
      <xdr:rowOff>48600</xdr:rowOff>
    </xdr:from>
    <xdr:to>
      <xdr:col>5</xdr:col>
      <xdr:colOff>1053360</xdr:colOff>
      <xdr:row>21</xdr:row>
      <xdr:rowOff>1004040</xdr:rowOff>
    </xdr:to>
    <xdr:pic>
      <xdr:nvPicPr>
        <xdr:cNvPr id="17" name="Figura 22" descr=""/>
        <xdr:cNvPicPr/>
      </xdr:nvPicPr>
      <xdr:blipFill>
        <a:blip r:embed="rId18"/>
        <a:stretch/>
      </xdr:blipFill>
      <xdr:spPr>
        <a:xfrm>
          <a:off x="8809200" y="21623400"/>
          <a:ext cx="984240" cy="95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59040</xdr:colOff>
      <xdr:row>22</xdr:row>
      <xdr:rowOff>38520</xdr:rowOff>
    </xdr:from>
    <xdr:to>
      <xdr:col>5</xdr:col>
      <xdr:colOff>1063080</xdr:colOff>
      <xdr:row>22</xdr:row>
      <xdr:rowOff>1013400</xdr:rowOff>
    </xdr:to>
    <xdr:pic>
      <xdr:nvPicPr>
        <xdr:cNvPr id="18" name="Figura 23" descr=""/>
        <xdr:cNvPicPr/>
      </xdr:nvPicPr>
      <xdr:blipFill>
        <a:blip r:embed="rId19"/>
        <a:stretch/>
      </xdr:blipFill>
      <xdr:spPr>
        <a:xfrm>
          <a:off x="8799120" y="22683960"/>
          <a:ext cx="1004040" cy="974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48960</xdr:colOff>
      <xdr:row>23</xdr:row>
      <xdr:rowOff>38520</xdr:rowOff>
    </xdr:from>
    <xdr:to>
      <xdr:col>5</xdr:col>
      <xdr:colOff>1042920</xdr:colOff>
      <xdr:row>23</xdr:row>
      <xdr:rowOff>1029960</xdr:rowOff>
    </xdr:to>
    <xdr:pic>
      <xdr:nvPicPr>
        <xdr:cNvPr id="19" name="Figura 24" descr=""/>
        <xdr:cNvPicPr/>
      </xdr:nvPicPr>
      <xdr:blipFill>
        <a:blip r:embed="rId20"/>
        <a:stretch/>
      </xdr:blipFill>
      <xdr:spPr>
        <a:xfrm>
          <a:off x="8789040" y="23754600"/>
          <a:ext cx="993960" cy="991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69120</xdr:colOff>
      <xdr:row>24</xdr:row>
      <xdr:rowOff>39600</xdr:rowOff>
    </xdr:from>
    <xdr:to>
      <xdr:col>5</xdr:col>
      <xdr:colOff>1033560</xdr:colOff>
      <xdr:row>24</xdr:row>
      <xdr:rowOff>990720</xdr:rowOff>
    </xdr:to>
    <xdr:pic>
      <xdr:nvPicPr>
        <xdr:cNvPr id="20" name="Figura 25" descr=""/>
        <xdr:cNvPicPr/>
      </xdr:nvPicPr>
      <xdr:blipFill>
        <a:blip r:embed="rId21"/>
        <a:stretch/>
      </xdr:blipFill>
      <xdr:spPr>
        <a:xfrm>
          <a:off x="8809200" y="24826320"/>
          <a:ext cx="964440" cy="95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88200</xdr:colOff>
      <xdr:row>25</xdr:row>
      <xdr:rowOff>47160</xdr:rowOff>
    </xdr:from>
    <xdr:to>
      <xdr:col>5</xdr:col>
      <xdr:colOff>1042920</xdr:colOff>
      <xdr:row>25</xdr:row>
      <xdr:rowOff>974160</xdr:rowOff>
    </xdr:to>
    <xdr:pic>
      <xdr:nvPicPr>
        <xdr:cNvPr id="21" name="Figura 26" descr=""/>
        <xdr:cNvPicPr/>
      </xdr:nvPicPr>
      <xdr:blipFill>
        <a:blip r:embed="rId22"/>
        <a:stretch/>
      </xdr:blipFill>
      <xdr:spPr>
        <a:xfrm>
          <a:off x="8828280" y="25904520"/>
          <a:ext cx="954720" cy="92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49320</xdr:colOff>
      <xdr:row>17</xdr:row>
      <xdr:rowOff>28800</xdr:rowOff>
    </xdr:from>
    <xdr:to>
      <xdr:col>5</xdr:col>
      <xdr:colOff>1026360</xdr:colOff>
      <xdr:row>17</xdr:row>
      <xdr:rowOff>975240</xdr:rowOff>
    </xdr:to>
    <xdr:pic>
      <xdr:nvPicPr>
        <xdr:cNvPr id="22" name="Figura 12" descr=""/>
        <xdr:cNvPicPr/>
      </xdr:nvPicPr>
      <xdr:blipFill>
        <a:blip r:embed="rId23"/>
        <a:stretch/>
      </xdr:blipFill>
      <xdr:spPr>
        <a:xfrm>
          <a:off x="8789400" y="17321040"/>
          <a:ext cx="977040" cy="94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122040</xdr:colOff>
      <xdr:row>13</xdr:row>
      <xdr:rowOff>86400</xdr:rowOff>
    </xdr:from>
    <xdr:to>
      <xdr:col>5</xdr:col>
      <xdr:colOff>1078920</xdr:colOff>
      <xdr:row>13</xdr:row>
      <xdr:rowOff>1013400</xdr:rowOff>
    </xdr:to>
    <xdr:pic>
      <xdr:nvPicPr>
        <xdr:cNvPr id="23" name="Figura 13" descr=""/>
        <xdr:cNvPicPr/>
      </xdr:nvPicPr>
      <xdr:blipFill>
        <a:blip r:embed="rId24"/>
        <a:stretch/>
      </xdr:blipFill>
      <xdr:spPr>
        <a:xfrm>
          <a:off x="8862120" y="13096440"/>
          <a:ext cx="956880" cy="92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99000</xdr:colOff>
      <xdr:row>12</xdr:row>
      <xdr:rowOff>85680</xdr:rowOff>
    </xdr:from>
    <xdr:to>
      <xdr:col>5</xdr:col>
      <xdr:colOff>1065960</xdr:colOff>
      <xdr:row>12</xdr:row>
      <xdr:rowOff>1022400</xdr:rowOff>
    </xdr:to>
    <xdr:pic>
      <xdr:nvPicPr>
        <xdr:cNvPr id="24" name="Figura 17" descr=""/>
        <xdr:cNvPicPr/>
      </xdr:nvPicPr>
      <xdr:blipFill>
        <a:blip r:embed="rId25"/>
        <a:stretch/>
      </xdr:blipFill>
      <xdr:spPr>
        <a:xfrm>
          <a:off x="8839080" y="12025080"/>
          <a:ext cx="966960" cy="93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69120</xdr:colOff>
      <xdr:row>26</xdr:row>
      <xdr:rowOff>38520</xdr:rowOff>
    </xdr:from>
    <xdr:to>
      <xdr:col>5</xdr:col>
      <xdr:colOff>1033560</xdr:colOff>
      <xdr:row>26</xdr:row>
      <xdr:rowOff>975240</xdr:rowOff>
    </xdr:to>
    <xdr:pic>
      <xdr:nvPicPr>
        <xdr:cNvPr id="25" name="Figura 8" descr=""/>
        <xdr:cNvPicPr/>
      </xdr:nvPicPr>
      <xdr:blipFill>
        <a:blip r:embed="rId26"/>
        <a:stretch/>
      </xdr:blipFill>
      <xdr:spPr>
        <a:xfrm>
          <a:off x="8809200" y="26966160"/>
          <a:ext cx="964440" cy="936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N3" activeCellId="0" sqref="N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5"/>
    <col collapsed="false" customWidth="true" hidden="false" outlineLevel="0" max="2" min="2" style="2" width="42.88"/>
    <col collapsed="false" customWidth="true" hidden="false" outlineLevel="0" max="3" min="3" style="3" width="53.67"/>
    <col collapsed="false" customWidth="true" hidden="false" outlineLevel="0" max="4" min="4" style="1" width="5.19"/>
    <col collapsed="false" customWidth="true" hidden="false" outlineLevel="0" max="5" min="5" style="1" width="17.8"/>
    <col collapsed="false" customWidth="true" hidden="false" outlineLevel="0" max="6" min="6" style="2" width="16.83"/>
    <col collapsed="false" customWidth="true" hidden="false" outlineLevel="0" max="7" min="7" style="2" width="25.63"/>
    <col collapsed="false" customWidth="true" hidden="true" outlineLevel="0" max="8" min="8" style="4" width="15.62"/>
    <col collapsed="false" customWidth="true" hidden="true" outlineLevel="0" max="9" min="9" style="4" width="25.04"/>
    <col collapsed="false" customWidth="true" hidden="false" outlineLevel="0" max="10" min="10" style="5" width="8.52"/>
  </cols>
  <sheetData>
    <row r="1" customFormat="false" ht="12.8" hidden="false" customHeight="fals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9" t="s">
        <v>4</v>
      </c>
      <c r="F1" s="10" t="s">
        <v>5</v>
      </c>
      <c r="G1" s="7" t="s">
        <v>6</v>
      </c>
      <c r="H1" s="11" t="s">
        <v>7</v>
      </c>
      <c r="I1" s="11" t="s">
        <v>8</v>
      </c>
      <c r="J1" s="8" t="s">
        <v>9</v>
      </c>
    </row>
    <row r="2" s="18" customFormat="true" ht="84.3" hidden="false" customHeight="true" outlineLevel="0" collapsed="false">
      <c r="A2" s="12" t="s">
        <v>10</v>
      </c>
      <c r="B2" s="12" t="s">
        <v>11</v>
      </c>
      <c r="C2" s="13" t="s">
        <v>12</v>
      </c>
      <c r="D2" s="14" t="n">
        <v>4</v>
      </c>
      <c r="E2" s="14" t="s">
        <v>0</v>
      </c>
      <c r="F2" s="12"/>
      <c r="G2" s="15" t="s">
        <v>13</v>
      </c>
      <c r="H2" s="16" t="n">
        <v>0.26</v>
      </c>
      <c r="I2" s="16" t="n">
        <f aca="false">H2*D2</f>
        <v>1.04</v>
      </c>
      <c r="J2" s="17" t="s">
        <v>14</v>
      </c>
      <c r="XET2" s="0"/>
      <c r="XEU2" s="0"/>
      <c r="XEV2" s="0"/>
      <c r="XEW2" s="0"/>
      <c r="XEX2" s="0"/>
      <c r="XEY2" s="0"/>
      <c r="XEZ2" s="0"/>
      <c r="XFA2" s="0"/>
      <c r="XFB2" s="0"/>
      <c r="XFC2" s="0"/>
      <c r="XFD2" s="0"/>
    </row>
    <row r="3" customFormat="false" ht="84.3" hidden="false" customHeight="true" outlineLevel="0" collapsed="false">
      <c r="A3" s="12" t="s">
        <v>15</v>
      </c>
      <c r="B3" s="12" t="s">
        <v>16</v>
      </c>
      <c r="C3" s="13" t="s">
        <v>17</v>
      </c>
      <c r="D3" s="14" t="n">
        <v>8</v>
      </c>
      <c r="E3" s="14" t="s">
        <v>0</v>
      </c>
      <c r="F3" s="12"/>
      <c r="G3" s="19" t="s">
        <v>18</v>
      </c>
      <c r="H3" s="16" t="n">
        <v>0.12</v>
      </c>
      <c r="I3" s="16" t="n">
        <f aca="false">H3*D3</f>
        <v>0.96</v>
      </c>
      <c r="J3" s="17" t="s">
        <v>14</v>
      </c>
    </row>
    <row r="4" customFormat="false" ht="84.3" hidden="false" customHeight="true" outlineLevel="0" collapsed="false">
      <c r="A4" s="12" t="s">
        <v>19</v>
      </c>
      <c r="B4" s="12" t="s">
        <v>20</v>
      </c>
      <c r="C4" s="13" t="s">
        <v>21</v>
      </c>
      <c r="D4" s="14" t="n">
        <v>2</v>
      </c>
      <c r="E4" s="14" t="s">
        <v>0</v>
      </c>
      <c r="F4" s="12"/>
      <c r="G4" s="19" t="s">
        <v>22</v>
      </c>
      <c r="H4" s="16" t="n">
        <v>0.99</v>
      </c>
      <c r="I4" s="16" t="n">
        <f aca="false">H4*D4</f>
        <v>1.98</v>
      </c>
      <c r="J4" s="17" t="s">
        <v>14</v>
      </c>
    </row>
    <row r="5" customFormat="false" ht="84.3" hidden="false" customHeight="true" outlineLevel="0" collapsed="false">
      <c r="A5" s="12" t="s">
        <v>23</v>
      </c>
      <c r="B5" s="12" t="s">
        <v>24</v>
      </c>
      <c r="C5" s="13" t="s">
        <v>25</v>
      </c>
      <c r="D5" s="14" t="n">
        <v>5</v>
      </c>
      <c r="E5" s="14" t="s">
        <v>0</v>
      </c>
      <c r="F5" s="12"/>
      <c r="G5" s="19" t="s">
        <v>22</v>
      </c>
      <c r="H5" s="16" t="n">
        <v>1.65</v>
      </c>
      <c r="I5" s="16" t="n">
        <f aca="false">H5*D5</f>
        <v>8.25</v>
      </c>
      <c r="J5" s="17" t="s">
        <v>14</v>
      </c>
    </row>
    <row r="6" customFormat="false" ht="84.3" hidden="false" customHeight="true" outlineLevel="0" collapsed="false">
      <c r="A6" s="12" t="s">
        <v>26</v>
      </c>
      <c r="B6" s="12" t="s">
        <v>27</v>
      </c>
      <c r="C6" s="13" t="s">
        <v>28</v>
      </c>
      <c r="D6" s="14" t="n">
        <v>3</v>
      </c>
      <c r="E6" s="14" t="s">
        <v>29</v>
      </c>
      <c r="F6" s="12"/>
      <c r="G6" s="19" t="s">
        <v>30</v>
      </c>
      <c r="H6" s="16" t="n">
        <v>0.6</v>
      </c>
      <c r="I6" s="16" t="n">
        <f aca="false">H6*D6</f>
        <v>1.8</v>
      </c>
      <c r="J6" s="17" t="s">
        <v>14</v>
      </c>
    </row>
    <row r="7" customFormat="false" ht="84.3" hidden="false" customHeight="true" outlineLevel="0" collapsed="false">
      <c r="A7" s="12" t="s">
        <v>31</v>
      </c>
      <c r="B7" s="12" t="s">
        <v>32</v>
      </c>
      <c r="C7" s="13" t="s">
        <v>33</v>
      </c>
      <c r="D7" s="14" t="n">
        <v>4</v>
      </c>
      <c r="E7" s="14" t="s">
        <v>34</v>
      </c>
      <c r="F7" s="12"/>
      <c r="G7" s="19" t="s">
        <v>35</v>
      </c>
      <c r="H7" s="16" t="n">
        <v>0.18</v>
      </c>
      <c r="I7" s="16" t="n">
        <f aca="false">H7*D7</f>
        <v>0.72</v>
      </c>
      <c r="J7" s="17" t="s">
        <v>14</v>
      </c>
    </row>
    <row r="8" customFormat="false" ht="84.3" hidden="false" customHeight="true" outlineLevel="0" collapsed="false">
      <c r="A8" s="12" t="s">
        <v>36</v>
      </c>
      <c r="B8" s="12" t="s">
        <v>37</v>
      </c>
      <c r="C8" s="13" t="s">
        <v>38</v>
      </c>
      <c r="D8" s="14" t="n">
        <v>1</v>
      </c>
      <c r="E8" s="14" t="s">
        <v>39</v>
      </c>
      <c r="F8" s="12"/>
      <c r="G8" s="19" t="s">
        <v>40</v>
      </c>
      <c r="H8" s="16" t="n">
        <v>0.37</v>
      </c>
      <c r="I8" s="16" t="n">
        <f aca="false">H8*D8</f>
        <v>0.37</v>
      </c>
      <c r="J8" s="17" t="s">
        <v>14</v>
      </c>
    </row>
    <row r="9" customFormat="false" ht="84.3" hidden="false" customHeight="true" outlineLevel="0" collapsed="false">
      <c r="A9" s="12" t="s">
        <v>41</v>
      </c>
      <c r="B9" s="20" t="s">
        <v>42</v>
      </c>
      <c r="C9" s="13" t="s">
        <v>43</v>
      </c>
      <c r="D9" s="14" t="n">
        <v>4</v>
      </c>
      <c r="E9" s="14" t="s">
        <v>44</v>
      </c>
      <c r="F9" s="12"/>
      <c r="G9" s="19" t="s">
        <v>45</v>
      </c>
      <c r="H9" s="16" t="n">
        <v>0.06</v>
      </c>
      <c r="I9" s="16" t="n">
        <f aca="false">H9*D9</f>
        <v>0.24</v>
      </c>
      <c r="J9" s="17" t="s">
        <v>14</v>
      </c>
    </row>
    <row r="10" customFormat="false" ht="84.3" hidden="false" customHeight="true" outlineLevel="0" collapsed="false">
      <c r="A10" s="12" t="s">
        <v>46</v>
      </c>
      <c r="B10" s="21" t="s">
        <v>47</v>
      </c>
      <c r="C10" s="13" t="s">
        <v>48</v>
      </c>
      <c r="D10" s="14" t="n">
        <v>13</v>
      </c>
      <c r="E10" s="14" t="s">
        <v>49</v>
      </c>
      <c r="F10" s="12"/>
      <c r="G10" s="19" t="s">
        <v>45</v>
      </c>
      <c r="H10" s="16" t="n">
        <v>0.06</v>
      </c>
      <c r="I10" s="16" t="n">
        <f aca="false">H10*D10</f>
        <v>0.78</v>
      </c>
      <c r="J10" s="17" t="s">
        <v>14</v>
      </c>
    </row>
    <row r="11" customFormat="false" ht="84.3" hidden="false" customHeight="true" outlineLevel="0" collapsed="false">
      <c r="A11" s="12" t="s">
        <v>50</v>
      </c>
      <c r="B11" s="12" t="s">
        <v>51</v>
      </c>
      <c r="C11" s="13" t="s">
        <v>52</v>
      </c>
      <c r="D11" s="14" t="n">
        <v>6</v>
      </c>
      <c r="E11" s="14" t="s">
        <v>53</v>
      </c>
      <c r="F11" s="12"/>
      <c r="G11" s="19" t="s">
        <v>54</v>
      </c>
      <c r="H11" s="16" t="n">
        <v>0.13</v>
      </c>
      <c r="I11" s="16" t="n">
        <f aca="false">H11*D11</f>
        <v>0.78</v>
      </c>
      <c r="J11" s="17" t="s">
        <v>14</v>
      </c>
    </row>
    <row r="12" customFormat="false" ht="84.3" hidden="false" customHeight="true" outlineLevel="0" collapsed="false">
      <c r="A12" s="12" t="s">
        <v>55</v>
      </c>
      <c r="B12" s="12" t="s">
        <v>56</v>
      </c>
      <c r="C12" s="13" t="s">
        <v>57</v>
      </c>
      <c r="D12" s="14" t="n">
        <v>1</v>
      </c>
      <c r="E12" s="14" t="s">
        <v>58</v>
      </c>
      <c r="F12" s="12"/>
      <c r="G12" s="19" t="s">
        <v>59</v>
      </c>
      <c r="H12" s="16" t="n">
        <v>0.48</v>
      </c>
      <c r="I12" s="16" t="n">
        <f aca="false">H12*D12</f>
        <v>0.48</v>
      </c>
      <c r="J12" s="17" t="s">
        <v>14</v>
      </c>
    </row>
    <row r="13" customFormat="false" ht="84.3" hidden="false" customHeight="true" outlineLevel="0" collapsed="false">
      <c r="A13" s="12" t="s">
        <v>60</v>
      </c>
      <c r="B13" s="12" t="s">
        <v>61</v>
      </c>
      <c r="C13" s="13" t="s">
        <v>48</v>
      </c>
      <c r="D13" s="14" t="n">
        <v>1</v>
      </c>
      <c r="E13" s="14" t="s">
        <v>62</v>
      </c>
      <c r="F13" s="12"/>
      <c r="G13" s="19" t="s">
        <v>45</v>
      </c>
      <c r="H13" s="16" t="n">
        <v>0.06</v>
      </c>
      <c r="I13" s="16" t="n">
        <f aca="false">H13*D13</f>
        <v>0.06</v>
      </c>
      <c r="J13" s="17" t="s">
        <v>14</v>
      </c>
    </row>
    <row r="14" customFormat="false" ht="84.3" hidden="false" customHeight="true" outlineLevel="0" collapsed="false">
      <c r="A14" s="12" t="s">
        <v>63</v>
      </c>
      <c r="B14" s="12" t="s">
        <v>64</v>
      </c>
      <c r="C14" s="13" t="s">
        <v>65</v>
      </c>
      <c r="D14" s="14" t="n">
        <v>4</v>
      </c>
      <c r="E14" s="14" t="s">
        <v>66</v>
      </c>
      <c r="F14" s="12"/>
      <c r="G14" s="19" t="s">
        <v>45</v>
      </c>
      <c r="H14" s="16" t="n">
        <v>0.06</v>
      </c>
      <c r="I14" s="16" t="n">
        <f aca="false">H14*D14</f>
        <v>0.24</v>
      </c>
      <c r="J14" s="17" t="s">
        <v>14</v>
      </c>
    </row>
    <row r="15" customFormat="false" ht="84.3" hidden="false" customHeight="true" outlineLevel="0" collapsed="false">
      <c r="A15" s="12" t="s">
        <v>67</v>
      </c>
      <c r="B15" s="12" t="s">
        <v>68</v>
      </c>
      <c r="C15" s="13" t="s">
        <v>69</v>
      </c>
      <c r="D15" s="14" t="n">
        <v>1</v>
      </c>
      <c r="E15" s="14" t="s">
        <v>0</v>
      </c>
      <c r="F15" s="12"/>
      <c r="G15" s="19" t="s">
        <v>70</v>
      </c>
      <c r="H15" s="16" t="n">
        <v>0.39</v>
      </c>
      <c r="I15" s="16" t="n">
        <f aca="false">H15*D15</f>
        <v>0.39</v>
      </c>
      <c r="J15" s="17" t="s">
        <v>14</v>
      </c>
    </row>
    <row r="16" customFormat="false" ht="84.3" hidden="false" customHeight="true" outlineLevel="0" collapsed="false">
      <c r="A16" s="12" t="s">
        <v>71</v>
      </c>
      <c r="B16" s="12" t="s">
        <v>72</v>
      </c>
      <c r="C16" s="13" t="s">
        <v>73</v>
      </c>
      <c r="D16" s="14" t="n">
        <v>1</v>
      </c>
      <c r="E16" s="14" t="s">
        <v>0</v>
      </c>
      <c r="F16" s="12"/>
      <c r="G16" s="19" t="s">
        <v>70</v>
      </c>
      <c r="H16" s="16" t="n">
        <v>0.48</v>
      </c>
      <c r="I16" s="16" t="n">
        <f aca="false">H16*D16</f>
        <v>0.48</v>
      </c>
      <c r="J16" s="17" t="s">
        <v>14</v>
      </c>
    </row>
    <row r="17" customFormat="false" ht="84.3" hidden="false" customHeight="true" outlineLevel="0" collapsed="false">
      <c r="A17" s="12" t="s">
        <v>74</v>
      </c>
      <c r="B17" s="12" t="s">
        <v>75</v>
      </c>
      <c r="C17" s="13" t="s">
        <v>76</v>
      </c>
      <c r="D17" s="14" t="n">
        <v>1</v>
      </c>
      <c r="E17" s="14" t="s">
        <v>77</v>
      </c>
      <c r="F17" s="12"/>
      <c r="G17" s="19" t="s">
        <v>40</v>
      </c>
      <c r="H17" s="16" t="n">
        <v>1.08</v>
      </c>
      <c r="I17" s="16" t="n">
        <f aca="false">H17*D17</f>
        <v>1.08</v>
      </c>
      <c r="J17" s="17" t="s">
        <v>14</v>
      </c>
    </row>
    <row r="18" customFormat="false" ht="84.3" hidden="false" customHeight="true" outlineLevel="0" collapsed="false">
      <c r="A18" s="12" t="s">
        <v>78</v>
      </c>
      <c r="B18" s="12" t="s">
        <v>79</v>
      </c>
      <c r="C18" s="13" t="s">
        <v>80</v>
      </c>
      <c r="D18" s="14" t="n">
        <v>1</v>
      </c>
      <c r="E18" s="14" t="s">
        <v>81</v>
      </c>
      <c r="F18" s="12"/>
      <c r="G18" s="19" t="s">
        <v>45</v>
      </c>
      <c r="H18" s="16" t="n">
        <v>0.06</v>
      </c>
      <c r="I18" s="16" t="n">
        <f aca="false">H18*D18</f>
        <v>0.06</v>
      </c>
      <c r="J18" s="17" t="s">
        <v>14</v>
      </c>
    </row>
    <row r="19" customFormat="false" ht="84.3" hidden="false" customHeight="true" outlineLevel="0" collapsed="false">
      <c r="A19" s="12" t="s">
        <v>82</v>
      </c>
      <c r="B19" s="20" t="s">
        <v>83</v>
      </c>
      <c r="C19" s="13" t="s">
        <v>84</v>
      </c>
      <c r="D19" s="14" t="n">
        <v>5</v>
      </c>
      <c r="E19" s="14" t="s">
        <v>85</v>
      </c>
      <c r="F19" s="12"/>
      <c r="G19" s="19" t="s">
        <v>45</v>
      </c>
      <c r="H19" s="16" t="n">
        <v>0.06</v>
      </c>
      <c r="I19" s="16" t="n">
        <f aca="false">H19*D19</f>
        <v>0.3</v>
      </c>
      <c r="J19" s="17" t="s">
        <v>14</v>
      </c>
    </row>
    <row r="20" customFormat="false" ht="84.3" hidden="false" customHeight="true" outlineLevel="0" collapsed="false">
      <c r="A20" s="12" t="s">
        <v>86</v>
      </c>
      <c r="B20" s="12" t="s">
        <v>87</v>
      </c>
      <c r="C20" s="13" t="s">
        <v>88</v>
      </c>
      <c r="D20" s="14" t="n">
        <v>1</v>
      </c>
      <c r="E20" s="14" t="s">
        <v>89</v>
      </c>
      <c r="F20" s="12"/>
      <c r="G20" s="19" t="s">
        <v>54</v>
      </c>
      <c r="H20" s="16"/>
      <c r="I20" s="16" t="n">
        <f aca="false">H20*D20</f>
        <v>0</v>
      </c>
      <c r="J20" s="17" t="s">
        <v>14</v>
      </c>
    </row>
    <row r="21" customFormat="false" ht="84.3" hidden="false" customHeight="true" outlineLevel="0" collapsed="false">
      <c r="A21" s="12" t="s">
        <v>90</v>
      </c>
      <c r="B21" s="12" t="s">
        <v>91</v>
      </c>
      <c r="C21" s="13" t="s">
        <v>92</v>
      </c>
      <c r="D21" s="14" t="n">
        <v>1</v>
      </c>
      <c r="E21" s="14" t="s">
        <v>93</v>
      </c>
      <c r="F21" s="12"/>
      <c r="G21" s="19" t="s">
        <v>94</v>
      </c>
      <c r="H21" s="16"/>
      <c r="I21" s="16" t="n">
        <f aca="false">H21*D21</f>
        <v>0</v>
      </c>
      <c r="J21" s="17" t="s">
        <v>14</v>
      </c>
    </row>
    <row r="22" customFormat="false" ht="84.3" hidden="false" customHeight="true" outlineLevel="0" collapsed="false">
      <c r="A22" s="12" t="s">
        <v>95</v>
      </c>
      <c r="B22" s="12" t="s">
        <v>96</v>
      </c>
      <c r="C22" s="13" t="s">
        <v>97</v>
      </c>
      <c r="D22" s="14" t="n">
        <v>2</v>
      </c>
      <c r="E22" s="14" t="s">
        <v>98</v>
      </c>
      <c r="F22" s="12"/>
      <c r="G22" s="19" t="s">
        <v>99</v>
      </c>
      <c r="H22" s="16" t="n">
        <v>0.2</v>
      </c>
      <c r="I22" s="16" t="n">
        <f aca="false">H22*D22</f>
        <v>0.4</v>
      </c>
      <c r="J22" s="17" t="s">
        <v>14</v>
      </c>
    </row>
    <row r="23" customFormat="false" ht="84.3" hidden="false" customHeight="true" outlineLevel="0" collapsed="false">
      <c r="A23" s="12" t="s">
        <v>100</v>
      </c>
      <c r="B23" s="12" t="s">
        <v>101</v>
      </c>
      <c r="C23" s="13" t="s">
        <v>102</v>
      </c>
      <c r="D23" s="14" t="n">
        <v>1</v>
      </c>
      <c r="E23" s="22" t="s">
        <v>103</v>
      </c>
      <c r="F23" s="12"/>
      <c r="G23" s="19" t="s">
        <v>102</v>
      </c>
      <c r="H23" s="16" t="n">
        <v>13.25</v>
      </c>
      <c r="I23" s="16" t="n">
        <f aca="false">H23*D23</f>
        <v>13.25</v>
      </c>
      <c r="J23" s="17" t="s">
        <v>14</v>
      </c>
    </row>
    <row r="24" customFormat="false" ht="84.3" hidden="false" customHeight="true" outlineLevel="0" collapsed="false">
      <c r="A24" s="12" t="s">
        <v>104</v>
      </c>
      <c r="B24" s="12" t="s">
        <v>105</v>
      </c>
      <c r="C24" s="13" t="s">
        <v>106</v>
      </c>
      <c r="D24" s="14" t="n">
        <v>2</v>
      </c>
      <c r="E24" s="22" t="s">
        <v>107</v>
      </c>
      <c r="F24" s="12"/>
      <c r="G24" s="19" t="s">
        <v>108</v>
      </c>
      <c r="H24" s="16" t="n">
        <v>5.5</v>
      </c>
      <c r="I24" s="16" t="n">
        <f aca="false">H24*D24</f>
        <v>11</v>
      </c>
      <c r="J24" s="17" t="s">
        <v>14</v>
      </c>
    </row>
    <row r="25" customFormat="false" ht="84.3" hidden="false" customHeight="true" outlineLevel="0" collapsed="false">
      <c r="A25" s="12" t="s">
        <v>109</v>
      </c>
      <c r="B25" s="12" t="s">
        <v>110</v>
      </c>
      <c r="C25" s="13" t="s">
        <v>111</v>
      </c>
      <c r="D25" s="14" t="n">
        <v>1</v>
      </c>
      <c r="E25" s="22" t="s">
        <v>112</v>
      </c>
      <c r="F25" s="12"/>
      <c r="G25" s="19" t="s">
        <v>113</v>
      </c>
      <c r="H25" s="16" t="n">
        <v>110</v>
      </c>
      <c r="I25" s="16" t="n">
        <f aca="false">H25*D25</f>
        <v>110</v>
      </c>
      <c r="J25" s="17" t="s">
        <v>14</v>
      </c>
    </row>
    <row r="26" customFormat="false" ht="84.3" hidden="false" customHeight="true" outlineLevel="0" collapsed="false">
      <c r="A26" s="12" t="s">
        <v>114</v>
      </c>
      <c r="B26" s="12" t="s">
        <v>115</v>
      </c>
      <c r="C26" s="13" t="s">
        <v>116</v>
      </c>
      <c r="D26" s="14" t="n">
        <v>4</v>
      </c>
      <c r="E26" s="22" t="s">
        <v>116</v>
      </c>
      <c r="F26" s="12"/>
      <c r="G26" s="19" t="s">
        <v>117</v>
      </c>
      <c r="H26" s="16" t="n">
        <v>0.71</v>
      </c>
      <c r="I26" s="16" t="n">
        <f aca="false">H26*D26</f>
        <v>2.84</v>
      </c>
      <c r="J26" s="17" t="s">
        <v>14</v>
      </c>
    </row>
    <row r="27" customFormat="false" ht="84.3" hidden="false" customHeight="true" outlineLevel="0" collapsed="false">
      <c r="A27" s="12" t="s">
        <v>118</v>
      </c>
      <c r="B27" s="20" t="s">
        <v>119</v>
      </c>
      <c r="C27" s="13" t="s">
        <v>43</v>
      </c>
      <c r="D27" s="14" t="n">
        <v>4</v>
      </c>
      <c r="E27" s="14" t="s">
        <v>44</v>
      </c>
      <c r="F27" s="12"/>
      <c r="G27" s="19" t="s">
        <v>45</v>
      </c>
      <c r="H27" s="16" t="n">
        <v>0.06</v>
      </c>
      <c r="I27" s="16" t="n">
        <f aca="false">H27*D27</f>
        <v>0.24</v>
      </c>
      <c r="J27" s="17" t="s">
        <v>14</v>
      </c>
    </row>
    <row r="28" customFormat="false" ht="12.8" hidden="false" customHeight="false" outlineLevel="0" collapsed="false">
      <c r="I28" s="4" t="n">
        <f aca="false">SUM(I2:I27)</f>
        <v>157.74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2023-11-02T16:13:54Z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