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Glen Singh" algorithmName="SHA-512" hashValue="vtEdrpEkBs8Kl3Y8qVGIS4zfE5HIOAs7qgwyZzMQJJDT/D2MDJh4mlp5K/CM44gxnkvG5HRSucE8zXPrOCyVmQ==" saltValue="+5nxsm6+Zar0/1tLMJdMzg==" spinCount="10000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lens\Google Drive\ECC Projects\04 - CCNA 200-301\Diagrams\Domain 01\"/>
    </mc:Choice>
  </mc:AlternateContent>
  <bookViews>
    <workbookView xWindow="0" yWindow="0" windowWidth="28800" windowHeight="12456"/>
  </bookViews>
  <sheets>
    <sheet name="Binary to Decimal" sheetId="1" r:id="rId1"/>
    <sheet name="Decimary to Binary" sheetId="2" r:id="rId2"/>
    <sheet name="Network ID" sheetId="3" r:id="rId3"/>
    <sheet name="Subnetting - Host IP Dec2Bin" sheetId="4" state="hidden" r:id="rId4"/>
    <sheet name="Subnetting - Subnet Dec2Bin" sheetId="5" state="hidden" r:id="rId5"/>
    <sheet name="Calc Net-ID" sheetId="6" state="hidden" r:id="rId6"/>
  </sheets>
  <definedNames>
    <definedName name="_xlnm.Print_Area" localSheetId="0">'Binary to Decimal'!$A$1:$K$12</definedName>
    <definedName name="_xlnm.Print_Area" localSheetId="1">'Decimary to Binary'!$A$1:$Q$22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E12" i="3"/>
  <c r="F12" i="3"/>
  <c r="C12" i="3"/>
  <c r="I83" i="5"/>
  <c r="I85" i="5" s="1"/>
  <c r="I56" i="5"/>
  <c r="I58" i="5" s="1"/>
  <c r="I31" i="5"/>
  <c r="C29" i="5" s="1"/>
  <c r="C31" i="5" s="1"/>
  <c r="I6" i="5"/>
  <c r="I8" i="5" s="1"/>
  <c r="I83" i="4"/>
  <c r="I85" i="4" s="1"/>
  <c r="I56" i="4"/>
  <c r="I58" i="4" s="1"/>
  <c r="I31" i="4"/>
  <c r="I33" i="4" s="1"/>
  <c r="I6" i="4"/>
  <c r="I8" i="4" s="1"/>
  <c r="C54" i="5" l="1"/>
  <c r="C56" i="5" s="1"/>
  <c r="E55" i="5" s="1"/>
  <c r="I57" i="5" s="1"/>
  <c r="C4" i="5"/>
  <c r="C6" i="5" s="1"/>
  <c r="E5" i="5" s="1"/>
  <c r="I7" i="5" s="1"/>
  <c r="C33" i="5"/>
  <c r="E30" i="5"/>
  <c r="I32" i="5" s="1"/>
  <c r="I33" i="5"/>
  <c r="C81" i="5"/>
  <c r="C83" i="5" s="1"/>
  <c r="C81" i="4"/>
  <c r="C83" i="4" s="1"/>
  <c r="E82" i="4" s="1"/>
  <c r="I84" i="4" s="1"/>
  <c r="C54" i="4"/>
  <c r="C56" i="4" s="1"/>
  <c r="C58" i="4" s="1"/>
  <c r="C29" i="4"/>
  <c r="C31" i="4" s="1"/>
  <c r="E30" i="4" s="1"/>
  <c r="I32" i="4" s="1"/>
  <c r="C4" i="4"/>
  <c r="C6" i="4" s="1"/>
  <c r="C8" i="4" s="1"/>
  <c r="D10" i="1"/>
  <c r="E10" i="1"/>
  <c r="F10" i="1"/>
  <c r="G10" i="1"/>
  <c r="H10" i="1"/>
  <c r="I10" i="1"/>
  <c r="J10" i="1"/>
  <c r="C10" i="1"/>
  <c r="C58" i="5" l="1"/>
  <c r="C60" i="5" s="1"/>
  <c r="C85" i="4"/>
  <c r="C87" i="4" s="1"/>
  <c r="E11" i="6"/>
  <c r="C31" i="6" s="1"/>
  <c r="C8" i="5"/>
  <c r="C10" i="5" s="1"/>
  <c r="C35" i="5"/>
  <c r="E32" i="5"/>
  <c r="J32" i="5" s="1"/>
  <c r="E82" i="5"/>
  <c r="I84" i="5" s="1"/>
  <c r="E21" i="6" s="1"/>
  <c r="C41" i="6" s="1"/>
  <c r="C85" i="5"/>
  <c r="E55" i="4"/>
  <c r="I57" i="4" s="1"/>
  <c r="E16" i="6" s="1"/>
  <c r="C36" i="6" s="1"/>
  <c r="C33" i="4"/>
  <c r="C35" i="4" s="1"/>
  <c r="E5" i="4"/>
  <c r="I7" i="4" s="1"/>
  <c r="E6" i="6" s="1"/>
  <c r="C26" i="6" s="1"/>
  <c r="C60" i="4"/>
  <c r="E57" i="4"/>
  <c r="J57" i="4" s="1"/>
  <c r="C10" i="4"/>
  <c r="E7" i="4"/>
  <c r="J7" i="4" s="1"/>
  <c r="C11" i="1"/>
  <c r="C4" i="2"/>
  <c r="C6" i="2" s="1"/>
  <c r="C8" i="2" s="1"/>
  <c r="E57" i="5" l="1"/>
  <c r="J57" i="5" s="1"/>
  <c r="F16" i="6" s="1"/>
  <c r="D36" i="6" s="1"/>
  <c r="E84" i="4"/>
  <c r="J84" i="4" s="1"/>
  <c r="E7" i="5"/>
  <c r="J7" i="5" s="1"/>
  <c r="C62" i="5"/>
  <c r="E59" i="5"/>
  <c r="K57" i="5" s="1"/>
  <c r="C87" i="5"/>
  <c r="E84" i="5"/>
  <c r="J84" i="5" s="1"/>
  <c r="C12" i="5"/>
  <c r="E9" i="5"/>
  <c r="K7" i="5" s="1"/>
  <c r="E34" i="5"/>
  <c r="K32" i="5" s="1"/>
  <c r="C37" i="5"/>
  <c r="E32" i="4"/>
  <c r="J32" i="4" s="1"/>
  <c r="F11" i="6" s="1"/>
  <c r="D31" i="6" s="1"/>
  <c r="E86" i="4"/>
  <c r="K84" i="4" s="1"/>
  <c r="C89" i="4"/>
  <c r="E59" i="4"/>
  <c r="K57" i="4" s="1"/>
  <c r="C62" i="4"/>
  <c r="E34" i="4"/>
  <c r="K32" i="4" s="1"/>
  <c r="C37" i="4"/>
  <c r="E9" i="4"/>
  <c r="K7" i="4" s="1"/>
  <c r="C12" i="4"/>
  <c r="E5" i="2"/>
  <c r="I7" i="2" s="1"/>
  <c r="E7" i="2"/>
  <c r="J7" i="2" s="1"/>
  <c r="C10" i="2"/>
  <c r="G11" i="6" l="1"/>
  <c r="E31" i="6" s="1"/>
  <c r="F6" i="6"/>
  <c r="D26" i="6" s="1"/>
  <c r="G16" i="6"/>
  <c r="E36" i="6" s="1"/>
  <c r="F21" i="6"/>
  <c r="D41" i="6" s="1"/>
  <c r="G6" i="6"/>
  <c r="E26" i="6" s="1"/>
  <c r="E11" i="5"/>
  <c r="L7" i="5" s="1"/>
  <c r="C14" i="5"/>
  <c r="C39" i="5"/>
  <c r="E36" i="5"/>
  <c r="L32" i="5" s="1"/>
  <c r="C89" i="5"/>
  <c r="E86" i="5"/>
  <c r="K84" i="5" s="1"/>
  <c r="G21" i="6" s="1"/>
  <c r="E41" i="6" s="1"/>
  <c r="C64" i="5"/>
  <c r="E61" i="5"/>
  <c r="L57" i="5" s="1"/>
  <c r="C91" i="4"/>
  <c r="E88" i="4"/>
  <c r="L84" i="4" s="1"/>
  <c r="C64" i="4"/>
  <c r="E61" i="4"/>
  <c r="L57" i="4" s="1"/>
  <c r="C39" i="4"/>
  <c r="E36" i="4"/>
  <c r="L32" i="4" s="1"/>
  <c r="C14" i="4"/>
  <c r="E11" i="4"/>
  <c r="L7" i="4" s="1"/>
  <c r="C12" i="2"/>
  <c r="E9" i="2"/>
  <c r="K7" i="2" s="1"/>
  <c r="H16" i="6" l="1"/>
  <c r="F36" i="6" s="1"/>
  <c r="H6" i="6"/>
  <c r="F26" i="6" s="1"/>
  <c r="H11" i="6"/>
  <c r="F31" i="6" s="1"/>
  <c r="C41" i="5"/>
  <c r="E38" i="5"/>
  <c r="M32" i="5" s="1"/>
  <c r="E88" i="5"/>
  <c r="L84" i="5" s="1"/>
  <c r="H21" i="6" s="1"/>
  <c r="F41" i="6" s="1"/>
  <c r="C91" i="5"/>
  <c r="E13" i="5"/>
  <c r="M7" i="5" s="1"/>
  <c r="C16" i="5"/>
  <c r="E63" i="5"/>
  <c r="M57" i="5" s="1"/>
  <c r="C66" i="5"/>
  <c r="C93" i="4"/>
  <c r="E90" i="4"/>
  <c r="M84" i="4" s="1"/>
  <c r="C66" i="4"/>
  <c r="E63" i="4"/>
  <c r="M57" i="4" s="1"/>
  <c r="C41" i="4"/>
  <c r="E38" i="4"/>
  <c r="M32" i="4" s="1"/>
  <c r="C16" i="4"/>
  <c r="E13" i="4"/>
  <c r="M7" i="4" s="1"/>
  <c r="E11" i="2"/>
  <c r="L7" i="2" s="1"/>
  <c r="C14" i="2"/>
  <c r="I6" i="6" l="1"/>
  <c r="G26" i="6" s="1"/>
  <c r="I11" i="6"/>
  <c r="G31" i="6" s="1"/>
  <c r="I16" i="6"/>
  <c r="G36" i="6" s="1"/>
  <c r="E65" i="5"/>
  <c r="N57" i="5" s="1"/>
  <c r="C68" i="5"/>
  <c r="C18" i="5"/>
  <c r="E15" i="5"/>
  <c r="N7" i="5" s="1"/>
  <c r="C93" i="5"/>
  <c r="E90" i="5"/>
  <c r="M84" i="5" s="1"/>
  <c r="I21" i="6" s="1"/>
  <c r="G41" i="6" s="1"/>
  <c r="C43" i="5"/>
  <c r="E40" i="5"/>
  <c r="N32" i="5" s="1"/>
  <c r="C95" i="4"/>
  <c r="E92" i="4"/>
  <c r="N84" i="4" s="1"/>
  <c r="C68" i="4"/>
  <c r="E65" i="4"/>
  <c r="N57" i="4" s="1"/>
  <c r="C43" i="4"/>
  <c r="E40" i="4"/>
  <c r="N32" i="4" s="1"/>
  <c r="C18" i="4"/>
  <c r="E15" i="4"/>
  <c r="N7" i="4" s="1"/>
  <c r="C16" i="2"/>
  <c r="E13" i="2"/>
  <c r="M7" i="2" s="1"/>
  <c r="J6" i="6" l="1"/>
  <c r="H26" i="6" s="1"/>
  <c r="J11" i="6"/>
  <c r="H31" i="6" s="1"/>
  <c r="J16" i="6"/>
  <c r="H36" i="6" s="1"/>
  <c r="C95" i="5"/>
  <c r="E92" i="5"/>
  <c r="N84" i="5" s="1"/>
  <c r="J21" i="6" s="1"/>
  <c r="H41" i="6" s="1"/>
  <c r="C20" i="5"/>
  <c r="E19" i="5" s="1"/>
  <c r="P7" i="5" s="1"/>
  <c r="E17" i="5"/>
  <c r="O7" i="5" s="1"/>
  <c r="E42" i="5"/>
  <c r="O32" i="5" s="1"/>
  <c r="C45" i="5"/>
  <c r="E44" i="5" s="1"/>
  <c r="P32" i="5" s="1"/>
  <c r="C70" i="5"/>
  <c r="E69" i="5" s="1"/>
  <c r="P57" i="5" s="1"/>
  <c r="E67" i="5"/>
  <c r="O57" i="5" s="1"/>
  <c r="E94" i="4"/>
  <c r="O84" i="4" s="1"/>
  <c r="C97" i="4"/>
  <c r="E96" i="4" s="1"/>
  <c r="P84" i="4" s="1"/>
  <c r="E67" i="4"/>
  <c r="O57" i="4" s="1"/>
  <c r="C70" i="4"/>
  <c r="E69" i="4" s="1"/>
  <c r="P57" i="4" s="1"/>
  <c r="E42" i="4"/>
  <c r="O32" i="4" s="1"/>
  <c r="C45" i="4"/>
  <c r="E44" i="4" s="1"/>
  <c r="P32" i="4" s="1"/>
  <c r="E17" i="4"/>
  <c r="O7" i="4" s="1"/>
  <c r="C20" i="4"/>
  <c r="E19" i="4" s="1"/>
  <c r="P7" i="4" s="1"/>
  <c r="E15" i="2"/>
  <c r="N7" i="2" s="1"/>
  <c r="C18" i="2"/>
  <c r="K11" i="6" l="1"/>
  <c r="I31" i="6" s="1"/>
  <c r="L11" i="6"/>
  <c r="J31" i="6" s="1"/>
  <c r="L6" i="6"/>
  <c r="J26" i="6" s="1"/>
  <c r="K6" i="6"/>
  <c r="I26" i="6" s="1"/>
  <c r="L16" i="6"/>
  <c r="J36" i="6" s="1"/>
  <c r="K16" i="6"/>
  <c r="I36" i="6" s="1"/>
  <c r="C97" i="5"/>
  <c r="E96" i="5" s="1"/>
  <c r="P84" i="5" s="1"/>
  <c r="L21" i="6" s="1"/>
  <c r="J41" i="6" s="1"/>
  <c r="E94" i="5"/>
  <c r="O84" i="5" s="1"/>
  <c r="K21" i="6" s="1"/>
  <c r="I41" i="6" s="1"/>
  <c r="C20" i="2"/>
  <c r="E19" i="2" s="1"/>
  <c r="P7" i="2" s="1"/>
  <c r="E17" i="2"/>
  <c r="O7" i="2" s="1"/>
  <c r="C42" i="6" l="1"/>
  <c r="F11" i="3" s="1"/>
  <c r="C32" i="6"/>
  <c r="D11" i="3" s="1"/>
  <c r="C27" i="6"/>
  <c r="C11" i="3" s="1"/>
  <c r="C37" i="6"/>
  <c r="E11" i="3" s="1"/>
  <c r="C14" i="3"/>
  <c r="C15" i="3" s="1"/>
  <c r="C16" i="3" s="1"/>
  <c r="C17" i="3" s="1"/>
  <c r="C18" i="3" s="1"/>
</calcChain>
</file>

<file path=xl/sharedStrings.xml><?xml version="1.0" encoding="utf-8"?>
<sst xmlns="http://schemas.openxmlformats.org/spreadsheetml/2006/main" count="169" uniqueCount="48">
  <si>
    <t>2</t>
  </si>
  <si>
    <t>1</t>
  </si>
  <si>
    <t>4</t>
  </si>
  <si>
    <t>8</t>
  </si>
  <si>
    <t>16</t>
  </si>
  <si>
    <t>32</t>
  </si>
  <si>
    <t>64</t>
  </si>
  <si>
    <t>128</t>
  </si>
  <si>
    <r>
      <t>2</t>
    </r>
    <r>
      <rPr>
        <b/>
        <sz val="20"/>
        <color theme="1"/>
        <rFont val="Calibri"/>
        <family val="2"/>
      </rPr>
      <t>⁷</t>
    </r>
  </si>
  <si>
    <r>
      <t>2</t>
    </r>
    <r>
      <rPr>
        <b/>
        <sz val="20"/>
        <color theme="1"/>
        <rFont val="Calibri"/>
        <family val="2"/>
      </rPr>
      <t>⁶</t>
    </r>
  </si>
  <si>
    <r>
      <t>2</t>
    </r>
    <r>
      <rPr>
        <b/>
        <sz val="20"/>
        <color theme="1"/>
        <rFont val="Calibri"/>
        <family val="2"/>
      </rPr>
      <t>⁵</t>
    </r>
  </si>
  <si>
    <r>
      <t>2</t>
    </r>
    <r>
      <rPr>
        <b/>
        <sz val="20"/>
        <color theme="1"/>
        <rFont val="Calibri"/>
        <family val="2"/>
      </rPr>
      <t>⁴</t>
    </r>
  </si>
  <si>
    <r>
      <t>2</t>
    </r>
    <r>
      <rPr>
        <b/>
        <sz val="20"/>
        <color theme="1"/>
        <rFont val="Calibri"/>
        <family val="2"/>
      </rPr>
      <t>³</t>
    </r>
  </si>
  <si>
    <r>
      <t>2</t>
    </r>
    <r>
      <rPr>
        <b/>
        <sz val="20"/>
        <color theme="1"/>
        <rFont val="Calibri"/>
        <family val="2"/>
      </rPr>
      <t>²</t>
    </r>
  </si>
  <si>
    <t>Coverting Binary to Decimal</t>
  </si>
  <si>
    <r>
      <t>2</t>
    </r>
    <r>
      <rPr>
        <b/>
        <sz val="20"/>
        <color theme="1"/>
        <rFont val="Calibri"/>
        <family val="2"/>
      </rPr>
      <t>⁰</t>
    </r>
  </si>
  <si>
    <r>
      <t>2</t>
    </r>
    <r>
      <rPr>
        <b/>
        <sz val="20"/>
        <color theme="1"/>
        <rFont val="Calibri"/>
        <family val="2"/>
      </rPr>
      <t>¹</t>
    </r>
  </si>
  <si>
    <t>Binary number</t>
  </si>
  <si>
    <t>Calculation</t>
  </si>
  <si>
    <t>Powers of 2</t>
  </si>
  <si>
    <t>Decimal value</t>
  </si>
  <si>
    <t xml:space="preserve">Final Results = </t>
  </si>
  <si>
    <t>Working</t>
  </si>
  <si>
    <t>Logic</t>
  </si>
  <si>
    <t>Dec2Bin</t>
  </si>
  <si>
    <t>-</t>
  </si>
  <si>
    <t>Insert Decimal Number =&gt;</t>
  </si>
  <si>
    <t>Binary Number =&gt;</t>
  </si>
  <si>
    <t>1st Octet</t>
  </si>
  <si>
    <t>2nd Octet</t>
  </si>
  <si>
    <t>3rd Octet</t>
  </si>
  <si>
    <t>4 Octet</t>
  </si>
  <si>
    <t>Host Address</t>
  </si>
  <si>
    <t>Subnet mask</t>
  </si>
  <si>
    <t>Network ID</t>
  </si>
  <si>
    <t>2nd Octect</t>
  </si>
  <si>
    <t>4th Octet</t>
  </si>
  <si>
    <t>Prefix Length</t>
  </si>
  <si>
    <t>Number of Network Bits</t>
  </si>
  <si>
    <t>Number of Host Bits</t>
  </si>
  <si>
    <t>Total IP addresses</t>
  </si>
  <si>
    <t>Usable IP addresses</t>
  </si>
  <si>
    <t>Class A</t>
  </si>
  <si>
    <t>Class B</t>
  </si>
  <si>
    <t>Class C</t>
  </si>
  <si>
    <t>Class D</t>
  </si>
  <si>
    <t>Class 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</si>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</sst>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Calibri"/>
      <family val="2"/>
    </font>
    <font>
      <b/>
      <sz val="20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7" fillId="0" borderId="11" xfId="0" applyFont="1" applyBorder="1"/>
    <xf numFmtId="0" fontId="8" fillId="0" borderId="0" xfId="0" applyFont="1" applyBorder="1" applyAlignment="1">
      <alignment horizontal="center" vertical="center"/>
    </xf>
    <xf numFmtId="0" fontId="7" fillId="0" borderId="0" xfId="0" applyFont="1" applyBorder="1"/>
    <xf numFmtId="0" fontId="7" fillId="0" borderId="12" xfId="0" applyFont="1" applyBorder="1"/>
    <xf numFmtId="0" fontId="9" fillId="0" borderId="11" xfId="0" applyFont="1" applyBorder="1" applyAlignment="1">
      <alignment horizontal="right" vertical="center"/>
    </xf>
    <xf numFmtId="0" fontId="8" fillId="0" borderId="0" xfId="0" applyFont="1" applyBorder="1"/>
    <xf numFmtId="0" fontId="8" fillId="0" borderId="11" xfId="0" applyFont="1" applyBorder="1" applyAlignment="1">
      <alignment horizontal="right" vertical="center"/>
    </xf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0" xfId="0" applyFont="1" applyBorder="1" applyAlignment="1">
      <alignment horizontal="center"/>
    </xf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0" xfId="0" applyNumberFormat="1" applyBorder="1"/>
    <xf numFmtId="49" fontId="0" fillId="0" borderId="12" xfId="0" applyNumberFormat="1" applyBorder="1"/>
    <xf numFmtId="49" fontId="2" fillId="0" borderId="0" xfId="0" applyNumberFormat="1" applyFont="1" applyBorder="1"/>
    <xf numFmtId="49" fontId="2" fillId="0" borderId="12" xfId="0" applyNumberFormat="1" applyFont="1" applyBorder="1"/>
    <xf numFmtId="49" fontId="2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49" fontId="0" fillId="0" borderId="13" xfId="0" applyNumberFormat="1" applyBorder="1"/>
    <xf numFmtId="49" fontId="2" fillId="0" borderId="14" xfId="0" applyNumberFormat="1" applyFont="1" applyBorder="1"/>
    <xf numFmtId="49" fontId="2" fillId="0" borderId="15" xfId="0" applyNumberFormat="1" applyFont="1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1" fillId="0" borderId="0" xfId="0" applyFont="1" applyBorder="1"/>
    <xf numFmtId="0" fontId="0" fillId="0" borderId="13" xfId="0" applyBorder="1"/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0" borderId="0" xfId="0" applyNumberFormat="1" applyFont="1" applyBorder="1"/>
    <xf numFmtId="49" fontId="0" fillId="0" borderId="16" xfId="0" applyNumberFormat="1" applyBorder="1"/>
    <xf numFmtId="49" fontId="2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2" fillId="0" borderId="17" xfId="0" applyNumberFormat="1" applyFont="1" applyBorder="1"/>
    <xf numFmtId="49" fontId="0" fillId="0" borderId="18" xfId="0" applyNumberFormat="1" applyBorder="1"/>
    <xf numFmtId="49" fontId="2" fillId="0" borderId="19" xfId="0" applyNumberFormat="1" applyFont="1" applyBorder="1"/>
    <xf numFmtId="49" fontId="0" fillId="0" borderId="20" xfId="0" applyNumberFormat="1" applyBorder="1"/>
    <xf numFmtId="49" fontId="2" fillId="0" borderId="21" xfId="0" applyNumberFormat="1" applyFont="1" applyBorder="1"/>
    <xf numFmtId="49" fontId="2" fillId="0" borderId="22" xfId="0" applyNumberFormat="1" applyFont="1" applyBorder="1"/>
    <xf numFmtId="0" fontId="1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13"/>
  <sheetViews>
    <sheetView showGridLines="0" tabSelected="1" zoomScale="90" zoomScaleNormal="90" workbookViewId="0">
      <pane ySplit="13" topLeftCell="A14" activePane="bottomLeft" state="frozen"/>
      <selection pane="bottomLeft" activeCell="M6" sqref="M6"/>
    </sheetView>
  </sheetViews>
  <sheetFormatPr defaultColWidth="9.109375" defaultRowHeight="14.4" x14ac:dyDescent="0.3"/>
  <cols>
    <col min="1" max="1" width="9.109375" style="1"/>
    <col min="2" max="2" width="29.5546875" style="1" customWidth="1"/>
    <col min="3" max="10" width="15.6640625" style="1" customWidth="1"/>
    <col min="11" max="11" width="10.5546875" style="1" customWidth="1"/>
    <col min="12" max="16384" width="9.109375" style="1"/>
  </cols>
  <sheetData>
    <row r="1" spans="1:12" x14ac:dyDescent="0.3">
      <c r="A1" s="23"/>
      <c r="B1" s="24"/>
      <c r="C1" s="24"/>
      <c r="D1" s="24"/>
      <c r="E1" s="24"/>
      <c r="F1" s="24"/>
      <c r="G1" s="24"/>
      <c r="H1" s="24"/>
      <c r="I1" s="24"/>
      <c r="J1" s="24"/>
      <c r="K1" s="25"/>
    </row>
    <row r="2" spans="1:12" x14ac:dyDescent="0.3">
      <c r="A2" s="26"/>
      <c r="B2" s="27"/>
      <c r="C2" s="65" t="s">
        <v>14</v>
      </c>
      <c r="D2" s="65"/>
      <c r="E2" s="65"/>
      <c r="F2" s="65"/>
      <c r="G2" s="65"/>
      <c r="H2" s="65"/>
      <c r="I2" s="65"/>
      <c r="J2" s="65"/>
      <c r="K2" s="28"/>
    </row>
    <row r="3" spans="1:12" x14ac:dyDescent="0.3">
      <c r="A3" s="26"/>
      <c r="B3" s="27"/>
      <c r="C3" s="65"/>
      <c r="D3" s="65"/>
      <c r="E3" s="65"/>
      <c r="F3" s="65"/>
      <c r="G3" s="65"/>
      <c r="H3" s="65"/>
      <c r="I3" s="65"/>
      <c r="J3" s="65"/>
      <c r="K3" s="28"/>
    </row>
    <row r="4" spans="1:12" x14ac:dyDescent="0.3">
      <c r="A4" s="26"/>
      <c r="B4" s="27"/>
      <c r="C4" s="27"/>
      <c r="D4" s="27"/>
      <c r="E4" s="27"/>
      <c r="F4" s="27"/>
      <c r="G4" s="27"/>
      <c r="H4" s="27"/>
      <c r="I4" s="27"/>
      <c r="J4" s="27"/>
      <c r="K4" s="28"/>
    </row>
    <row r="5" spans="1:12" ht="30" customHeight="1" x14ac:dyDescent="0.5">
      <c r="A5" s="26"/>
      <c r="B5" s="29"/>
      <c r="C5" s="29"/>
      <c r="D5" s="29"/>
      <c r="E5" s="29"/>
      <c r="F5" s="29"/>
      <c r="G5" s="29"/>
      <c r="H5" s="29"/>
      <c r="I5" s="29"/>
      <c r="J5" s="29"/>
      <c r="K5" s="30"/>
      <c r="L5" s="2"/>
    </row>
    <row r="6" spans="1:12" ht="39.9" customHeight="1" x14ac:dyDescent="0.5">
      <c r="A6" s="26"/>
      <c r="B6" s="4" t="s">
        <v>19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16</v>
      </c>
      <c r="J6" s="3" t="s">
        <v>15</v>
      </c>
      <c r="K6" s="30"/>
      <c r="L6" s="2"/>
    </row>
    <row r="7" spans="1:12" ht="39.9" customHeight="1" x14ac:dyDescent="0.5">
      <c r="A7" s="26"/>
      <c r="B7" s="4" t="s">
        <v>20</v>
      </c>
      <c r="C7" s="3" t="s">
        <v>7</v>
      </c>
      <c r="D7" s="3" t="s">
        <v>6</v>
      </c>
      <c r="E7" s="3" t="s">
        <v>5</v>
      </c>
      <c r="F7" s="3" t="s">
        <v>4</v>
      </c>
      <c r="G7" s="3" t="s">
        <v>3</v>
      </c>
      <c r="H7" s="3" t="s">
        <v>2</v>
      </c>
      <c r="I7" s="3" t="s">
        <v>0</v>
      </c>
      <c r="J7" s="3" t="s">
        <v>1</v>
      </c>
      <c r="K7" s="30"/>
      <c r="L7" s="2"/>
    </row>
    <row r="8" spans="1:12" ht="39.9" customHeight="1" x14ac:dyDescent="0.5">
      <c r="A8" s="26"/>
      <c r="B8" s="31"/>
      <c r="C8" s="4"/>
      <c r="D8" s="4"/>
      <c r="E8" s="4"/>
      <c r="F8" s="4"/>
      <c r="G8" s="4"/>
      <c r="H8" s="4"/>
      <c r="I8" s="4"/>
      <c r="J8" s="4"/>
      <c r="K8" s="30"/>
      <c r="L8" s="2"/>
    </row>
    <row r="9" spans="1:12" ht="39.9" customHeight="1" x14ac:dyDescent="0.5">
      <c r="A9" s="26"/>
      <c r="B9" s="32" t="s">
        <v>17</v>
      </c>
      <c r="C9" s="5"/>
      <c r="D9" s="5"/>
      <c r="E9" s="5"/>
      <c r="F9" s="5"/>
      <c r="G9" s="5"/>
      <c r="H9" s="5"/>
      <c r="I9" s="5"/>
      <c r="J9" s="5"/>
      <c r="K9" s="30"/>
      <c r="L9" s="2"/>
    </row>
    <row r="10" spans="1:12" ht="39.9" customHeight="1" x14ac:dyDescent="0.5">
      <c r="A10" s="26"/>
      <c r="B10" s="32" t="s">
        <v>18</v>
      </c>
      <c r="C10" s="5">
        <f>C7*C9</f>
        <v>0</v>
      </c>
      <c r="D10" s="5">
        <f t="shared" ref="D10:J10" si="0">D7*D9</f>
        <v>0</v>
      </c>
      <c r="E10" s="5">
        <f t="shared" si="0"/>
        <v>0</v>
      </c>
      <c r="F10" s="5">
        <f t="shared" si="0"/>
        <v>0</v>
      </c>
      <c r="G10" s="5">
        <f t="shared" si="0"/>
        <v>0</v>
      </c>
      <c r="H10" s="5">
        <f t="shared" si="0"/>
        <v>0</v>
      </c>
      <c r="I10" s="5">
        <f t="shared" si="0"/>
        <v>0</v>
      </c>
      <c r="J10" s="5">
        <f t="shared" si="0"/>
        <v>0</v>
      </c>
      <c r="K10" s="30"/>
      <c r="L10" s="2"/>
    </row>
    <row r="11" spans="1:12" ht="39.9" customHeight="1" x14ac:dyDescent="0.5">
      <c r="A11" s="26"/>
      <c r="B11" s="33" t="s">
        <v>21</v>
      </c>
      <c r="C11" s="34">
        <f>SUM(C10:J10)</f>
        <v>0</v>
      </c>
      <c r="D11" s="35"/>
      <c r="E11" s="35"/>
      <c r="F11" s="35"/>
      <c r="G11" s="35"/>
      <c r="H11" s="35"/>
      <c r="I11" s="35"/>
      <c r="J11" s="35"/>
      <c r="K11" s="30"/>
      <c r="L11" s="2"/>
    </row>
    <row r="12" spans="1:12" ht="30" customHeight="1" thickBot="1" x14ac:dyDescent="0.55000000000000004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8"/>
      <c r="L12" s="2"/>
    </row>
    <row r="13" spans="1:12" ht="30" customHeight="1" x14ac:dyDescent="0.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</sheetData>
  <mergeCells count="1">
    <mergeCell ref="C2:J3"/>
  </mergeCells>
  <pageMargins left="0.7" right="0.7" top="0.75" bottom="0.75" header="0.3" footer="0.3"/>
  <pageSetup scale="69" orientation="landscape" r:id="rId1"/>
  <ignoredErrors>
    <ignoredError sqref="C7:J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2"/>
  <sheetViews>
    <sheetView showGridLines="0" zoomScale="80" zoomScaleNormal="80" workbookViewId="0">
      <pane ySplit="23" topLeftCell="A27" activePane="bottomLeft" state="frozen"/>
      <selection pane="bottomLeft" activeCell="H13" sqref="H13"/>
    </sheetView>
  </sheetViews>
  <sheetFormatPr defaultRowHeight="14.4" x14ac:dyDescent="0.3"/>
  <cols>
    <col min="2" max="2" width="10.6640625" customWidth="1"/>
    <col min="3" max="3" width="15" customWidth="1"/>
    <col min="4" max="7" width="10.6640625" customWidth="1"/>
    <col min="8" max="8" width="37.5546875" customWidth="1"/>
    <col min="9" max="16" width="10.6640625" customWidth="1"/>
  </cols>
  <sheetData>
    <row r="1" spans="1:17" ht="15" thickBot="1" x14ac:dyDescent="0.35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</row>
    <row r="2" spans="1:17" x14ac:dyDescent="0.3">
      <c r="A2" s="39"/>
      <c r="B2" s="9"/>
      <c r="C2" s="10"/>
      <c r="D2" s="10"/>
      <c r="E2" s="10"/>
      <c r="F2" s="11"/>
      <c r="G2" s="40"/>
      <c r="H2" s="40"/>
      <c r="I2" s="40"/>
      <c r="J2" s="40"/>
      <c r="K2" s="40"/>
      <c r="L2" s="40"/>
      <c r="M2" s="40"/>
      <c r="N2" s="40"/>
      <c r="O2" s="40"/>
      <c r="P2" s="40"/>
      <c r="Q2" s="41"/>
    </row>
    <row r="3" spans="1:17" ht="39" customHeight="1" x14ac:dyDescent="0.4">
      <c r="A3" s="39"/>
      <c r="B3" s="12"/>
      <c r="C3" s="13" t="s">
        <v>22</v>
      </c>
      <c r="D3" s="14"/>
      <c r="E3" s="13" t="s">
        <v>23</v>
      </c>
      <c r="F3" s="15"/>
      <c r="G3" s="14"/>
      <c r="H3" s="14"/>
      <c r="I3" s="14"/>
      <c r="J3" s="14"/>
      <c r="K3" s="14"/>
      <c r="L3" s="14"/>
      <c r="M3" s="14"/>
      <c r="N3" s="14"/>
      <c r="O3" s="14"/>
      <c r="P3" s="14"/>
      <c r="Q3" s="15"/>
    </row>
    <row r="4" spans="1:17" ht="30" customHeight="1" x14ac:dyDescent="0.4">
      <c r="A4" s="39"/>
      <c r="B4" s="12"/>
      <c r="C4" s="14">
        <f>I6</f>
        <v>0</v>
      </c>
      <c r="D4" s="14"/>
      <c r="E4" s="14"/>
      <c r="F4" s="15"/>
      <c r="G4" s="14"/>
      <c r="H4" s="14"/>
      <c r="I4" s="14"/>
      <c r="J4" s="14"/>
      <c r="K4" s="14"/>
      <c r="L4" s="14"/>
      <c r="M4" s="14"/>
      <c r="N4" s="14"/>
      <c r="O4" s="14"/>
      <c r="P4" s="14"/>
      <c r="Q4" s="15"/>
    </row>
    <row r="5" spans="1:17" ht="30" customHeight="1" thickBot="1" x14ac:dyDescent="0.45">
      <c r="A5" s="39"/>
      <c r="B5" s="16" t="s">
        <v>25</v>
      </c>
      <c r="C5" s="17">
        <v>128</v>
      </c>
      <c r="D5" s="14"/>
      <c r="E5" s="22">
        <f>IF(C6=C4,0,1)</f>
        <v>0</v>
      </c>
      <c r="F5" s="15"/>
      <c r="G5" s="14"/>
      <c r="H5" s="14"/>
      <c r="I5" s="14"/>
      <c r="J5" s="14"/>
      <c r="K5" s="14"/>
      <c r="L5" s="14"/>
      <c r="M5" s="14"/>
      <c r="N5" s="14"/>
      <c r="O5" s="14"/>
      <c r="P5" s="14"/>
      <c r="Q5" s="15"/>
    </row>
    <row r="6" spans="1:17" ht="30" customHeight="1" thickBot="1" x14ac:dyDescent="0.45">
      <c r="A6" s="39"/>
      <c r="B6" s="18"/>
      <c r="C6" s="6">
        <f>IF(C4&gt;=C5,C4-C5,C4)</f>
        <v>0</v>
      </c>
      <c r="D6" s="14"/>
      <c r="E6" s="22"/>
      <c r="F6" s="15"/>
      <c r="G6" s="14"/>
      <c r="H6" s="8" t="s">
        <v>26</v>
      </c>
      <c r="I6" s="8"/>
      <c r="J6" s="14"/>
      <c r="K6" s="14"/>
      <c r="L6" s="14"/>
      <c r="M6" s="14"/>
      <c r="N6" s="14"/>
      <c r="O6" s="14"/>
      <c r="P6" s="14"/>
      <c r="Q6" s="15"/>
    </row>
    <row r="7" spans="1:17" ht="30" customHeight="1" thickBot="1" x14ac:dyDescent="0.45">
      <c r="A7" s="39"/>
      <c r="B7" s="16" t="s">
        <v>25</v>
      </c>
      <c r="C7" s="17">
        <v>64</v>
      </c>
      <c r="D7" s="14"/>
      <c r="E7" s="22">
        <f>IF(C8=C6,0,1)</f>
        <v>0</v>
      </c>
      <c r="F7" s="15"/>
      <c r="G7" s="14"/>
      <c r="H7" s="8" t="s">
        <v>27</v>
      </c>
      <c r="I7" s="44">
        <f>E5</f>
        <v>0</v>
      </c>
      <c r="J7" s="45">
        <f>E7</f>
        <v>0</v>
      </c>
      <c r="K7" s="45">
        <f>E9</f>
        <v>0</v>
      </c>
      <c r="L7" s="45">
        <f>E11</f>
        <v>0</v>
      </c>
      <c r="M7" s="45">
        <f>E13</f>
        <v>0</v>
      </c>
      <c r="N7" s="45">
        <f>E15</f>
        <v>0</v>
      </c>
      <c r="O7" s="45">
        <f>E17</f>
        <v>0</v>
      </c>
      <c r="P7" s="46">
        <f>E19</f>
        <v>0</v>
      </c>
      <c r="Q7" s="15"/>
    </row>
    <row r="8" spans="1:17" ht="30" customHeight="1" x14ac:dyDescent="0.4">
      <c r="A8" s="39"/>
      <c r="B8" s="18"/>
      <c r="C8" s="6">
        <f>IF(C6&gt;=C7,C6-C7,C6)</f>
        <v>0</v>
      </c>
      <c r="D8" s="14"/>
      <c r="E8" s="22"/>
      <c r="F8" s="15"/>
      <c r="G8" s="14"/>
      <c r="H8" s="14"/>
      <c r="I8" s="42"/>
      <c r="J8" s="14"/>
      <c r="K8" s="14"/>
      <c r="L8" s="14"/>
      <c r="M8" s="14"/>
      <c r="N8" s="14"/>
      <c r="O8" s="14"/>
      <c r="P8" s="14"/>
      <c r="Q8" s="15"/>
    </row>
    <row r="9" spans="1:17" ht="30" customHeight="1" x14ac:dyDescent="0.4">
      <c r="A9" s="39"/>
      <c r="B9" s="16" t="s">
        <v>25</v>
      </c>
      <c r="C9" s="17">
        <v>32</v>
      </c>
      <c r="D9" s="14"/>
      <c r="E9" s="22">
        <f>IF(C10=C8,0,1)</f>
        <v>0</v>
      </c>
      <c r="F9" s="15"/>
      <c r="G9" s="14"/>
      <c r="H9" s="14"/>
      <c r="I9" s="14"/>
      <c r="J9" s="14"/>
      <c r="K9" s="14"/>
      <c r="L9" s="14"/>
      <c r="M9" s="14"/>
      <c r="N9" s="14"/>
      <c r="O9" s="14"/>
      <c r="P9" s="14"/>
      <c r="Q9" s="15"/>
    </row>
    <row r="10" spans="1:17" ht="30" customHeight="1" x14ac:dyDescent="0.4">
      <c r="A10" s="39"/>
      <c r="B10" s="18"/>
      <c r="C10" s="6">
        <f>IF(C8&gt;=C9,C8-C9,C8)</f>
        <v>0</v>
      </c>
      <c r="D10" s="14"/>
      <c r="E10" s="22"/>
      <c r="F10" s="1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</row>
    <row r="11" spans="1:17" ht="30" customHeight="1" x14ac:dyDescent="0.4">
      <c r="A11" s="39"/>
      <c r="B11" s="16" t="s">
        <v>25</v>
      </c>
      <c r="C11" s="17">
        <v>16</v>
      </c>
      <c r="D11" s="14"/>
      <c r="E11" s="22">
        <f>IF(C12=C10,0,1)</f>
        <v>0</v>
      </c>
      <c r="F11" s="15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5"/>
    </row>
    <row r="12" spans="1:17" ht="30" customHeight="1" x14ac:dyDescent="0.4">
      <c r="A12" s="39"/>
      <c r="B12" s="18"/>
      <c r="C12" s="6">
        <f>IF(C10&gt;=C11,C10-C11,C10)</f>
        <v>0</v>
      </c>
      <c r="D12" s="14"/>
      <c r="E12" s="22"/>
      <c r="F12" s="15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</row>
    <row r="13" spans="1:17" ht="30" customHeight="1" x14ac:dyDescent="0.4">
      <c r="A13" s="39"/>
      <c r="B13" s="16" t="s">
        <v>25</v>
      </c>
      <c r="C13" s="17">
        <v>8</v>
      </c>
      <c r="D13" s="14"/>
      <c r="E13" s="22">
        <f>IF(C14=C12,0,1)</f>
        <v>0</v>
      </c>
      <c r="F13" s="15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5"/>
    </row>
    <row r="14" spans="1:17" ht="30" customHeight="1" x14ac:dyDescent="0.4">
      <c r="A14" s="39"/>
      <c r="B14" s="18"/>
      <c r="C14" s="6">
        <f>IF(C12&gt;=C13,C12-C13,C12)</f>
        <v>0</v>
      </c>
      <c r="D14" s="14"/>
      <c r="E14" s="22"/>
      <c r="F14" s="15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</row>
    <row r="15" spans="1:17" ht="30" customHeight="1" x14ac:dyDescent="0.4">
      <c r="A15" s="39"/>
      <c r="B15" s="16" t="s">
        <v>25</v>
      </c>
      <c r="C15" s="17">
        <v>4</v>
      </c>
      <c r="D15" s="14"/>
      <c r="E15" s="22">
        <f>IF(C16=C14,0,1)</f>
        <v>0</v>
      </c>
      <c r="F15" s="1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5"/>
    </row>
    <row r="16" spans="1:17" ht="30" customHeight="1" x14ac:dyDescent="0.4">
      <c r="A16" s="39"/>
      <c r="B16" s="18"/>
      <c r="C16" s="6">
        <f>IF(C14&gt;=C15,C14-C15,C14)</f>
        <v>0</v>
      </c>
      <c r="D16" s="14"/>
      <c r="E16" s="22"/>
      <c r="F16" s="15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</row>
    <row r="17" spans="1:17" ht="30" customHeight="1" x14ac:dyDescent="0.4">
      <c r="A17" s="39"/>
      <c r="B17" s="16" t="s">
        <v>25</v>
      </c>
      <c r="C17" s="17">
        <v>2</v>
      </c>
      <c r="D17" s="14"/>
      <c r="E17" s="22">
        <f>IF(C18=C16,0,1)</f>
        <v>0</v>
      </c>
      <c r="F17" s="15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</row>
    <row r="18" spans="1:17" ht="30" customHeight="1" x14ac:dyDescent="0.4">
      <c r="A18" s="39"/>
      <c r="B18" s="18"/>
      <c r="C18" s="6">
        <f>IF(C16&gt;=C17,C16-C17,C16)</f>
        <v>0</v>
      </c>
      <c r="D18" s="14"/>
      <c r="E18" s="22"/>
      <c r="F18" s="15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</row>
    <row r="19" spans="1:17" ht="30" customHeight="1" x14ac:dyDescent="0.4">
      <c r="A19" s="39"/>
      <c r="B19" s="16" t="s">
        <v>25</v>
      </c>
      <c r="C19" s="17">
        <v>1</v>
      </c>
      <c r="D19" s="14"/>
      <c r="E19" s="22">
        <f>IF(C20=C18,0,1)</f>
        <v>0</v>
      </c>
      <c r="F19" s="15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5"/>
    </row>
    <row r="20" spans="1:17" ht="30" customHeight="1" x14ac:dyDescent="0.4">
      <c r="A20" s="39"/>
      <c r="B20" s="12"/>
      <c r="C20" s="7">
        <f>IF(C18&gt;=C19,C18-C19,C18)</f>
        <v>0</v>
      </c>
      <c r="D20" s="14"/>
      <c r="E20" s="14"/>
      <c r="F20" s="1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</row>
    <row r="21" spans="1:17" ht="21.6" thickBot="1" x14ac:dyDescent="0.45">
      <c r="A21" s="39"/>
      <c r="B21" s="19"/>
      <c r="C21" s="20"/>
      <c r="D21" s="20"/>
      <c r="E21" s="20"/>
      <c r="F21" s="21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</row>
    <row r="22" spans="1:17" ht="21.6" thickBot="1" x14ac:dyDescent="0.45">
      <c r="A22" s="43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1"/>
    </row>
  </sheetData>
  <pageMargins left="0.7" right="0.7" top="0.75" bottom="0.75" header="0.3" footer="0.3"/>
  <pageSetup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5:J18"/>
  <sheetViews>
    <sheetView showGridLines="0" topLeftCell="A3" workbookViewId="0">
      <selection activeCell="E10" sqref="E10"/>
    </sheetView>
  </sheetViews>
  <sheetFormatPr defaultRowHeight="24.9" customHeight="1" x14ac:dyDescent="0.3"/>
  <cols>
    <col min="2" max="2" width="24.44140625" customWidth="1"/>
    <col min="3" max="6" width="20.6640625" customWidth="1"/>
    <col min="8" max="8" width="18.6640625" customWidth="1"/>
  </cols>
  <sheetData>
    <row r="5" spans="2:10" ht="24.9" customHeight="1" x14ac:dyDescent="0.3">
      <c r="I5" s="66" t="s">
        <v>47</v>
      </c>
      <c r="J5" s="66"/>
    </row>
    <row r="6" spans="2:10" ht="24.9" customHeight="1" x14ac:dyDescent="0.3">
      <c r="C6" s="50" t="s">
        <v>28</v>
      </c>
      <c r="D6" s="50" t="s">
        <v>29</v>
      </c>
      <c r="E6" s="50" t="s">
        <v>30</v>
      </c>
      <c r="F6" s="50" t="s">
        <v>31</v>
      </c>
      <c r="H6" s="63" t="s">
        <v>42</v>
      </c>
      <c r="I6" s="49">
        <v>1</v>
      </c>
      <c r="J6" s="49">
        <v>126</v>
      </c>
    </row>
    <row r="7" spans="2:10" ht="24.9" customHeight="1" x14ac:dyDescent="0.3">
      <c r="B7" s="50" t="s">
        <v>32</v>
      </c>
      <c r="C7" s="49"/>
      <c r="D7" s="49"/>
      <c r="E7" s="49"/>
      <c r="F7" s="49"/>
      <c r="H7" s="50" t="s">
        <v>43</v>
      </c>
      <c r="I7" s="64">
        <v>128</v>
      </c>
      <c r="J7" s="64">
        <v>191</v>
      </c>
    </row>
    <row r="8" spans="2:10" ht="24.9" customHeight="1" x14ac:dyDescent="0.3">
      <c r="B8" s="50" t="s">
        <v>33</v>
      </c>
      <c r="C8" s="49"/>
      <c r="D8" s="49"/>
      <c r="E8" s="49"/>
      <c r="F8" s="49"/>
      <c r="H8" s="50" t="s">
        <v>44</v>
      </c>
      <c r="I8" s="49">
        <v>192</v>
      </c>
      <c r="J8" s="49">
        <v>223</v>
      </c>
    </row>
    <row r="9" spans="2:10" ht="24.9" customHeight="1" x14ac:dyDescent="0.3">
      <c r="H9" s="50" t="s">
        <v>45</v>
      </c>
      <c r="I9" s="49">
        <v>224</v>
      </c>
      <c r="J9" s="49">
        <v>239</v>
      </c>
    </row>
    <row r="10" spans="2:10" ht="24.9" customHeight="1" x14ac:dyDescent="0.3">
      <c r="H10" s="50" t="s">
        <v>46</v>
      </c>
      <c r="I10" s="49">
        <v>240</v>
      </c>
      <c r="J10" s="49">
        <v>255</v>
      </c>
    </row>
    <row r="11" spans="2:10" ht="24.9" customHeight="1" x14ac:dyDescent="0.3">
      <c r="B11" s="50" t="s">
        <v>34</v>
      </c>
      <c r="C11" s="49">
        <f>'Calc Net-ID'!C27</f>
        <v>0</v>
      </c>
      <c r="D11" s="49">
        <f>'Calc Net-ID'!C32</f>
        <v>0</v>
      </c>
      <c r="E11" s="49">
        <f>'Calc Net-ID'!C37</f>
        <v>0</v>
      </c>
      <c r="F11" s="49">
        <f>'Calc Net-ID'!C42</f>
        <v>0</v>
      </c>
    </row>
    <row r="12" spans="2:10" ht="24.9" customHeight="1" x14ac:dyDescent="0.3">
      <c r="B12" s="63" t="s">
        <v>33</v>
      </c>
      <c r="C12" s="49">
        <f>C8</f>
        <v>0</v>
      </c>
      <c r="D12" s="49">
        <f t="shared" ref="D12:F12" si="0">D8</f>
        <v>0</v>
      </c>
      <c r="E12" s="49">
        <f t="shared" si="0"/>
        <v>0</v>
      </c>
      <c r="F12" s="49">
        <f t="shared" si="0"/>
        <v>0</v>
      </c>
    </row>
    <row r="13" spans="2:10" ht="24.9" customHeight="1" x14ac:dyDescent="0.3">
      <c r="B13" s="61"/>
      <c r="C13" s="62"/>
      <c r="D13" s="62"/>
      <c r="E13" s="62"/>
      <c r="F13" s="62"/>
    </row>
    <row r="14" spans="2:10" ht="24.9" customHeight="1" x14ac:dyDescent="0.3">
      <c r="B14" s="63" t="s">
        <v>37</v>
      </c>
      <c r="C14" s="49">
        <f>SUM('Subnetting - Subnet Dec2Bin'!I7:P7,'Subnetting - Subnet Dec2Bin'!I32:P32,'Subnetting - Subnet Dec2Bin'!I57:P57,'Subnetting - Subnet Dec2Bin'!I84:P84)</f>
        <v>0</v>
      </c>
    </row>
    <row r="15" spans="2:10" ht="24.9" customHeight="1" x14ac:dyDescent="0.3">
      <c r="B15" s="63" t="s">
        <v>38</v>
      </c>
      <c r="C15" s="48">
        <f>C14</f>
        <v>0</v>
      </c>
    </row>
    <row r="16" spans="2:10" ht="24.9" customHeight="1" x14ac:dyDescent="0.3">
      <c r="B16" s="63" t="s">
        <v>39</v>
      </c>
      <c r="C16" s="48">
        <f>32-C15</f>
        <v>32</v>
      </c>
    </row>
    <row r="17" spans="2:3" ht="24.9" customHeight="1" x14ac:dyDescent="0.3">
      <c r="B17" s="63" t="s">
        <v>40</v>
      </c>
      <c r="C17" s="48">
        <f>POWER(2,C16)</f>
        <v>4294967296</v>
      </c>
    </row>
    <row r="18" spans="2:3" ht="24.9" customHeight="1" x14ac:dyDescent="0.3">
      <c r="B18" s="63" t="s">
        <v>41</v>
      </c>
      <c r="C18" s="48">
        <f>C17-2</f>
        <v>4294967294</v>
      </c>
    </row>
  </sheetData>
  <mergeCells count="1">
    <mergeCell ref="I5:J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99"/>
  <sheetViews>
    <sheetView showGridLines="0" zoomScale="70" zoomScaleNormal="70" workbookViewId="0">
      <selection activeCell="J3" sqref="J3"/>
    </sheetView>
  </sheetViews>
  <sheetFormatPr defaultRowHeight="14.4" x14ac:dyDescent="0.3"/>
  <cols>
    <col min="8" max="8" width="33.6640625" bestFit="1" customWidth="1"/>
    <col min="9" max="9" width="10" customWidth="1"/>
  </cols>
  <sheetData>
    <row r="1" spans="1:17" ht="15" thickBot="1" x14ac:dyDescent="0.35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</row>
    <row r="2" spans="1:17" x14ac:dyDescent="0.3">
      <c r="A2" s="39"/>
      <c r="B2" s="9"/>
      <c r="C2" s="10"/>
      <c r="D2" s="10"/>
      <c r="E2" s="10"/>
      <c r="F2" s="11"/>
      <c r="G2" s="40"/>
      <c r="H2" s="40"/>
      <c r="I2" s="40"/>
      <c r="J2" s="40"/>
      <c r="K2" s="40"/>
      <c r="L2" s="40"/>
      <c r="M2" s="40"/>
      <c r="N2" s="40"/>
      <c r="O2" s="40"/>
      <c r="P2" s="40"/>
      <c r="Q2" s="41"/>
    </row>
    <row r="3" spans="1:17" ht="39" customHeight="1" x14ac:dyDescent="0.4">
      <c r="A3" s="39"/>
      <c r="B3" s="12"/>
      <c r="C3" s="13" t="s">
        <v>22</v>
      </c>
      <c r="D3" s="14"/>
      <c r="E3" s="13" t="s">
        <v>23</v>
      </c>
      <c r="F3" s="15"/>
      <c r="G3" s="14"/>
      <c r="H3" s="14"/>
      <c r="I3" s="14"/>
      <c r="J3" s="14"/>
      <c r="K3" s="14"/>
      <c r="L3" s="14"/>
      <c r="M3" s="14"/>
      <c r="N3" s="14"/>
      <c r="O3" s="14"/>
      <c r="P3" s="14"/>
      <c r="Q3" s="15"/>
    </row>
    <row r="4" spans="1:17" ht="30" customHeight="1" x14ac:dyDescent="0.4">
      <c r="A4" s="39"/>
      <c r="B4" s="12"/>
      <c r="C4" s="14">
        <f>I6</f>
        <v>0</v>
      </c>
      <c r="D4" s="14"/>
      <c r="E4" s="14"/>
      <c r="F4" s="15"/>
      <c r="G4" s="14"/>
      <c r="H4" s="14"/>
      <c r="I4" s="14"/>
      <c r="J4" s="14"/>
      <c r="K4" s="14"/>
      <c r="L4" s="14"/>
      <c r="M4" s="14"/>
      <c r="N4" s="14"/>
      <c r="O4" s="14"/>
      <c r="P4" s="14"/>
      <c r="Q4" s="15"/>
    </row>
    <row r="5" spans="1:17" ht="30" customHeight="1" thickBot="1" x14ac:dyDescent="0.45">
      <c r="A5" s="39"/>
      <c r="B5" s="16" t="s">
        <v>25</v>
      </c>
      <c r="C5" s="17">
        <v>128</v>
      </c>
      <c r="D5" s="14"/>
      <c r="E5" s="22">
        <f>IF(C6=C4,0,1)</f>
        <v>0</v>
      </c>
      <c r="F5" s="15"/>
      <c r="G5" s="14"/>
      <c r="H5" s="14"/>
      <c r="I5" s="14"/>
      <c r="J5" s="14"/>
      <c r="K5" s="14"/>
      <c r="L5" s="14"/>
      <c r="M5" s="14"/>
      <c r="N5" s="14"/>
      <c r="O5" s="14"/>
      <c r="P5" s="14"/>
      <c r="Q5" s="15"/>
    </row>
    <row r="6" spans="1:17" ht="30" customHeight="1" thickBot="1" x14ac:dyDescent="0.45">
      <c r="A6" s="39"/>
      <c r="B6" s="18"/>
      <c r="C6" s="6">
        <f>IF(C4&gt;=C5,C4-C5,C4)</f>
        <v>0</v>
      </c>
      <c r="D6" s="14"/>
      <c r="E6" s="22"/>
      <c r="F6" s="15"/>
      <c r="G6" s="14"/>
      <c r="H6" s="8" t="s">
        <v>26</v>
      </c>
      <c r="I6" s="8">
        <f>'Network ID'!C7</f>
        <v>0</v>
      </c>
      <c r="J6" s="14"/>
      <c r="K6" s="14"/>
      <c r="L6" s="14"/>
      <c r="M6" s="14"/>
      <c r="N6" s="14"/>
      <c r="O6" s="14"/>
      <c r="P6" s="14"/>
      <c r="Q6" s="15"/>
    </row>
    <row r="7" spans="1:17" ht="30" customHeight="1" thickBot="1" x14ac:dyDescent="0.45">
      <c r="A7" s="39"/>
      <c r="B7" s="16" t="s">
        <v>25</v>
      </c>
      <c r="C7" s="17">
        <v>64</v>
      </c>
      <c r="D7" s="14"/>
      <c r="E7" s="22">
        <f>IF(C8=C6,0,1)</f>
        <v>0</v>
      </c>
      <c r="F7" s="15"/>
      <c r="G7" s="14"/>
      <c r="H7" s="8" t="s">
        <v>27</v>
      </c>
      <c r="I7" s="44">
        <f>E5</f>
        <v>0</v>
      </c>
      <c r="J7" s="45">
        <f>E7</f>
        <v>0</v>
      </c>
      <c r="K7" s="45">
        <f>E9</f>
        <v>0</v>
      </c>
      <c r="L7" s="45">
        <f>E11</f>
        <v>0</v>
      </c>
      <c r="M7" s="45">
        <f>E13</f>
        <v>0</v>
      </c>
      <c r="N7" s="45">
        <f>E15</f>
        <v>0</v>
      </c>
      <c r="O7" s="45">
        <f>E17</f>
        <v>0</v>
      </c>
      <c r="P7" s="46">
        <f>E19</f>
        <v>0</v>
      </c>
      <c r="Q7" s="15"/>
    </row>
    <row r="8" spans="1:17" ht="30" customHeight="1" x14ac:dyDescent="0.4">
      <c r="A8" s="39"/>
      <c r="B8" s="18"/>
      <c r="C8" s="6">
        <f>IF(C6&gt;=C7,C6-C7,C6)</f>
        <v>0</v>
      </c>
      <c r="D8" s="14"/>
      <c r="E8" s="22"/>
      <c r="F8" s="15"/>
      <c r="G8" s="14"/>
      <c r="H8" s="14" t="s">
        <v>24</v>
      </c>
      <c r="I8" s="42" t="str">
        <f>DEC2BIN(I6)</f>
        <v>0</v>
      </c>
      <c r="J8" s="14"/>
      <c r="K8" s="14"/>
      <c r="L8" s="14"/>
      <c r="M8" s="14"/>
      <c r="N8" s="14"/>
      <c r="O8" s="14"/>
      <c r="P8" s="14"/>
      <c r="Q8" s="15"/>
    </row>
    <row r="9" spans="1:17" ht="30" customHeight="1" x14ac:dyDescent="0.4">
      <c r="A9" s="39"/>
      <c r="B9" s="16" t="s">
        <v>25</v>
      </c>
      <c r="C9" s="17">
        <v>32</v>
      </c>
      <c r="D9" s="14"/>
      <c r="E9" s="22">
        <f>IF(C10=C8,0,1)</f>
        <v>0</v>
      </c>
      <c r="F9" s="15"/>
      <c r="G9" s="14"/>
      <c r="H9" s="14"/>
      <c r="I9" s="14"/>
      <c r="J9" s="14"/>
      <c r="K9" s="14"/>
      <c r="L9" s="14"/>
      <c r="M9" s="14"/>
      <c r="N9" s="14"/>
      <c r="O9" s="14"/>
      <c r="P9" s="14"/>
      <c r="Q9" s="15"/>
    </row>
    <row r="10" spans="1:17" ht="30" customHeight="1" x14ac:dyDescent="0.4">
      <c r="A10" s="39"/>
      <c r="B10" s="18"/>
      <c r="C10" s="6">
        <f>IF(C8&gt;=C9,C8-C9,C8)</f>
        <v>0</v>
      </c>
      <c r="D10" s="14"/>
      <c r="E10" s="22"/>
      <c r="F10" s="1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</row>
    <row r="11" spans="1:17" ht="30" customHeight="1" x14ac:dyDescent="0.4">
      <c r="A11" s="39"/>
      <c r="B11" s="16" t="s">
        <v>25</v>
      </c>
      <c r="C11" s="17">
        <v>16</v>
      </c>
      <c r="D11" s="14"/>
      <c r="E11" s="22">
        <f>IF(C12=C10,0,1)</f>
        <v>0</v>
      </c>
      <c r="F11" s="15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5"/>
    </row>
    <row r="12" spans="1:17" ht="30" customHeight="1" x14ac:dyDescent="0.4">
      <c r="A12" s="39"/>
      <c r="B12" s="18"/>
      <c r="C12" s="6">
        <f>IF(C10&gt;=C11,C10-C11,C10)</f>
        <v>0</v>
      </c>
      <c r="D12" s="14"/>
      <c r="E12" s="22"/>
      <c r="F12" s="15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</row>
    <row r="13" spans="1:17" ht="30" customHeight="1" x14ac:dyDescent="0.4">
      <c r="A13" s="39"/>
      <c r="B13" s="16" t="s">
        <v>25</v>
      </c>
      <c r="C13" s="17">
        <v>8</v>
      </c>
      <c r="D13" s="14"/>
      <c r="E13" s="22">
        <f>IF(C14=C12,0,1)</f>
        <v>0</v>
      </c>
      <c r="F13" s="15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5"/>
    </row>
    <row r="14" spans="1:17" ht="30" customHeight="1" x14ac:dyDescent="0.4">
      <c r="A14" s="39"/>
      <c r="B14" s="18"/>
      <c r="C14" s="6">
        <f>IF(C12&gt;=C13,C12-C13,C12)</f>
        <v>0</v>
      </c>
      <c r="D14" s="14"/>
      <c r="E14" s="22"/>
      <c r="F14" s="15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</row>
    <row r="15" spans="1:17" ht="30" customHeight="1" x14ac:dyDescent="0.4">
      <c r="A15" s="39"/>
      <c r="B15" s="16" t="s">
        <v>25</v>
      </c>
      <c r="C15" s="17">
        <v>4</v>
      </c>
      <c r="D15" s="14"/>
      <c r="E15" s="22">
        <f>IF(C16=C14,0,1)</f>
        <v>0</v>
      </c>
      <c r="F15" s="1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5"/>
    </row>
    <row r="16" spans="1:17" ht="30" customHeight="1" x14ac:dyDescent="0.4">
      <c r="A16" s="39"/>
      <c r="B16" s="18"/>
      <c r="C16" s="6">
        <f>IF(C14&gt;=C15,C14-C15,C14)</f>
        <v>0</v>
      </c>
      <c r="D16" s="14"/>
      <c r="E16" s="22"/>
      <c r="F16" s="15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</row>
    <row r="17" spans="1:17" ht="30" customHeight="1" x14ac:dyDescent="0.4">
      <c r="A17" s="39"/>
      <c r="B17" s="16" t="s">
        <v>25</v>
      </c>
      <c r="C17" s="17">
        <v>2</v>
      </c>
      <c r="D17" s="14"/>
      <c r="E17" s="22">
        <f>IF(C18=C16,0,1)</f>
        <v>0</v>
      </c>
      <c r="F17" s="15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</row>
    <row r="18" spans="1:17" ht="30" customHeight="1" x14ac:dyDescent="0.4">
      <c r="A18" s="39"/>
      <c r="B18" s="18"/>
      <c r="C18" s="6">
        <f>IF(C16&gt;=C17,C16-C17,C16)</f>
        <v>0</v>
      </c>
      <c r="D18" s="14"/>
      <c r="E18" s="22"/>
      <c r="F18" s="15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</row>
    <row r="19" spans="1:17" ht="30" customHeight="1" x14ac:dyDescent="0.4">
      <c r="A19" s="39"/>
      <c r="B19" s="16" t="s">
        <v>25</v>
      </c>
      <c r="C19" s="17">
        <v>1</v>
      </c>
      <c r="D19" s="14"/>
      <c r="E19" s="22">
        <f>IF(C20=C18,0,1)</f>
        <v>0</v>
      </c>
      <c r="F19" s="15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5"/>
    </row>
    <row r="20" spans="1:17" ht="30" customHeight="1" x14ac:dyDescent="0.4">
      <c r="A20" s="39"/>
      <c r="B20" s="12"/>
      <c r="C20" s="7">
        <f>IF(C18&gt;=C19,C18-C19,C18)</f>
        <v>0</v>
      </c>
      <c r="D20" s="14"/>
      <c r="E20" s="14"/>
      <c r="F20" s="1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</row>
    <row r="21" spans="1:17" ht="21.6" thickBot="1" x14ac:dyDescent="0.45">
      <c r="A21" s="39"/>
      <c r="B21" s="19"/>
      <c r="C21" s="20"/>
      <c r="D21" s="20"/>
      <c r="E21" s="20"/>
      <c r="F21" s="21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</row>
    <row r="22" spans="1:17" ht="21.6" thickBot="1" x14ac:dyDescent="0.45">
      <c r="A22" s="43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1"/>
    </row>
    <row r="25" spans="1:17" ht="15" thickBot="1" x14ac:dyDescent="0.35"/>
    <row r="26" spans="1:17" ht="15" thickBot="1" x14ac:dyDescent="0.3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/>
    </row>
    <row r="27" spans="1:17" x14ac:dyDescent="0.3">
      <c r="A27" s="39"/>
      <c r="B27" s="9"/>
      <c r="C27" s="10"/>
      <c r="D27" s="10"/>
      <c r="E27" s="10"/>
      <c r="F27" s="11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1"/>
    </row>
    <row r="28" spans="1:17" ht="39" customHeight="1" x14ac:dyDescent="0.4">
      <c r="A28" s="39"/>
      <c r="B28" s="12"/>
      <c r="C28" s="13" t="s">
        <v>22</v>
      </c>
      <c r="D28" s="14"/>
      <c r="E28" s="13" t="s">
        <v>23</v>
      </c>
      <c r="F28" s="15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5"/>
    </row>
    <row r="29" spans="1:17" ht="30" customHeight="1" x14ac:dyDescent="0.4">
      <c r="A29" s="39"/>
      <c r="B29" s="12"/>
      <c r="C29" s="14">
        <f>I31</f>
        <v>0</v>
      </c>
      <c r="D29" s="14"/>
      <c r="E29" s="14"/>
      <c r="F29" s="15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5"/>
    </row>
    <row r="30" spans="1:17" ht="30" customHeight="1" thickBot="1" x14ac:dyDescent="0.45">
      <c r="A30" s="39"/>
      <c r="B30" s="16" t="s">
        <v>25</v>
      </c>
      <c r="C30" s="17">
        <v>128</v>
      </c>
      <c r="D30" s="14"/>
      <c r="E30" s="22">
        <f>IF(C31=C29,0,1)</f>
        <v>0</v>
      </c>
      <c r="F30" s="15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5"/>
    </row>
    <row r="31" spans="1:17" ht="30" customHeight="1" thickBot="1" x14ac:dyDescent="0.45">
      <c r="A31" s="39"/>
      <c r="B31" s="18"/>
      <c r="C31" s="6">
        <f>IF(C29&gt;=C30,C29-C30,C29)</f>
        <v>0</v>
      </c>
      <c r="D31" s="14"/>
      <c r="E31" s="22"/>
      <c r="F31" s="15"/>
      <c r="G31" s="14"/>
      <c r="H31" s="8" t="s">
        <v>26</v>
      </c>
      <c r="I31" s="8">
        <f>'Network ID'!D7</f>
        <v>0</v>
      </c>
      <c r="J31" s="14"/>
      <c r="K31" s="14"/>
      <c r="L31" s="14"/>
      <c r="M31" s="14"/>
      <c r="N31" s="14"/>
      <c r="O31" s="14"/>
      <c r="P31" s="14"/>
      <c r="Q31" s="15"/>
    </row>
    <row r="32" spans="1:17" ht="30" customHeight="1" thickBot="1" x14ac:dyDescent="0.45">
      <c r="A32" s="39"/>
      <c r="B32" s="16" t="s">
        <v>25</v>
      </c>
      <c r="C32" s="17">
        <v>64</v>
      </c>
      <c r="D32" s="14"/>
      <c r="E32" s="22">
        <f>IF(C33=C31,0,1)</f>
        <v>0</v>
      </c>
      <c r="F32" s="15"/>
      <c r="G32" s="14"/>
      <c r="H32" s="8" t="s">
        <v>27</v>
      </c>
      <c r="I32" s="44">
        <f>E30</f>
        <v>0</v>
      </c>
      <c r="J32" s="45">
        <f>E32</f>
        <v>0</v>
      </c>
      <c r="K32" s="45">
        <f>E34</f>
        <v>0</v>
      </c>
      <c r="L32" s="45">
        <f>E36</f>
        <v>0</v>
      </c>
      <c r="M32" s="45">
        <f>E38</f>
        <v>0</v>
      </c>
      <c r="N32" s="45">
        <f>E40</f>
        <v>0</v>
      </c>
      <c r="O32" s="45">
        <f>E42</f>
        <v>0</v>
      </c>
      <c r="P32" s="46">
        <f>E44</f>
        <v>0</v>
      </c>
      <c r="Q32" s="15"/>
    </row>
    <row r="33" spans="1:17" ht="30" customHeight="1" x14ac:dyDescent="0.4">
      <c r="A33" s="39"/>
      <c r="B33" s="18"/>
      <c r="C33" s="6">
        <f>IF(C31&gt;=C32,C31-C32,C31)</f>
        <v>0</v>
      </c>
      <c r="D33" s="14"/>
      <c r="E33" s="22"/>
      <c r="F33" s="15"/>
      <c r="G33" s="14"/>
      <c r="H33" s="14" t="s">
        <v>24</v>
      </c>
      <c r="I33" s="42" t="str">
        <f>DEC2BIN(I31)</f>
        <v>0</v>
      </c>
      <c r="J33" s="14"/>
      <c r="K33" s="14"/>
      <c r="L33" s="14"/>
      <c r="M33" s="14"/>
      <c r="N33" s="14"/>
      <c r="O33" s="14"/>
      <c r="P33" s="14"/>
      <c r="Q33" s="15"/>
    </row>
    <row r="34" spans="1:17" ht="30" customHeight="1" x14ac:dyDescent="0.4">
      <c r="A34" s="39"/>
      <c r="B34" s="16" t="s">
        <v>25</v>
      </c>
      <c r="C34" s="17">
        <v>32</v>
      </c>
      <c r="D34" s="14"/>
      <c r="E34" s="22">
        <f>IF(C35=C33,0,1)</f>
        <v>0</v>
      </c>
      <c r="F34" s="15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5"/>
    </row>
    <row r="35" spans="1:17" ht="30" customHeight="1" x14ac:dyDescent="0.4">
      <c r="A35" s="39"/>
      <c r="B35" s="18"/>
      <c r="C35" s="6">
        <f>IF(C33&gt;=C34,C33-C34,C33)</f>
        <v>0</v>
      </c>
      <c r="D35" s="14"/>
      <c r="E35" s="22"/>
      <c r="F35" s="15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5"/>
    </row>
    <row r="36" spans="1:17" ht="30" customHeight="1" x14ac:dyDescent="0.4">
      <c r="A36" s="39"/>
      <c r="B36" s="16" t="s">
        <v>25</v>
      </c>
      <c r="C36" s="17">
        <v>16</v>
      </c>
      <c r="D36" s="14"/>
      <c r="E36" s="22">
        <f>IF(C37=C35,0,1)</f>
        <v>0</v>
      </c>
      <c r="F36" s="15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5"/>
    </row>
    <row r="37" spans="1:17" ht="30" customHeight="1" x14ac:dyDescent="0.4">
      <c r="A37" s="39"/>
      <c r="B37" s="18"/>
      <c r="C37" s="6">
        <f>IF(C35&gt;=C36,C35-C36,C35)</f>
        <v>0</v>
      </c>
      <c r="D37" s="14"/>
      <c r="E37" s="22"/>
      <c r="F37" s="15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5"/>
    </row>
    <row r="38" spans="1:17" ht="30" customHeight="1" x14ac:dyDescent="0.4">
      <c r="A38" s="39"/>
      <c r="B38" s="16" t="s">
        <v>25</v>
      </c>
      <c r="C38" s="17">
        <v>8</v>
      </c>
      <c r="D38" s="14"/>
      <c r="E38" s="22">
        <f>IF(C39=C37,0,1)</f>
        <v>0</v>
      </c>
      <c r="F38" s="15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5"/>
    </row>
    <row r="39" spans="1:17" ht="30" customHeight="1" x14ac:dyDescent="0.4">
      <c r="A39" s="39"/>
      <c r="B39" s="18"/>
      <c r="C39" s="6">
        <f>IF(C37&gt;=C38,C37-C38,C37)</f>
        <v>0</v>
      </c>
      <c r="D39" s="14"/>
      <c r="E39" s="22"/>
      <c r="F39" s="15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5"/>
    </row>
    <row r="40" spans="1:17" ht="30" customHeight="1" x14ac:dyDescent="0.4">
      <c r="A40" s="39"/>
      <c r="B40" s="16" t="s">
        <v>25</v>
      </c>
      <c r="C40" s="17">
        <v>4</v>
      </c>
      <c r="D40" s="14"/>
      <c r="E40" s="22">
        <f>IF(C41=C39,0,1)</f>
        <v>0</v>
      </c>
      <c r="F40" s="15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5"/>
    </row>
    <row r="41" spans="1:17" ht="30" customHeight="1" x14ac:dyDescent="0.4">
      <c r="A41" s="39"/>
      <c r="B41" s="18"/>
      <c r="C41" s="6">
        <f>IF(C39&gt;=C40,C39-C40,C39)</f>
        <v>0</v>
      </c>
      <c r="D41" s="14"/>
      <c r="E41" s="22"/>
      <c r="F41" s="15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5"/>
    </row>
    <row r="42" spans="1:17" ht="30" customHeight="1" x14ac:dyDescent="0.4">
      <c r="A42" s="39"/>
      <c r="B42" s="16" t="s">
        <v>25</v>
      </c>
      <c r="C42" s="17">
        <v>2</v>
      </c>
      <c r="D42" s="14"/>
      <c r="E42" s="22">
        <f>IF(C43=C41,0,1)</f>
        <v>0</v>
      </c>
      <c r="F42" s="15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5"/>
    </row>
    <row r="43" spans="1:17" ht="30" customHeight="1" x14ac:dyDescent="0.4">
      <c r="A43" s="39"/>
      <c r="B43" s="18"/>
      <c r="C43" s="6">
        <f>IF(C41&gt;=C42,C41-C42,C41)</f>
        <v>0</v>
      </c>
      <c r="D43" s="14"/>
      <c r="E43" s="22"/>
      <c r="F43" s="15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5"/>
    </row>
    <row r="44" spans="1:17" ht="30" customHeight="1" x14ac:dyDescent="0.4">
      <c r="A44" s="39"/>
      <c r="B44" s="16" t="s">
        <v>25</v>
      </c>
      <c r="C44" s="17">
        <v>1</v>
      </c>
      <c r="D44" s="14"/>
      <c r="E44" s="22">
        <f>IF(C45=C43,0,1)</f>
        <v>0</v>
      </c>
      <c r="F44" s="15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5"/>
    </row>
    <row r="45" spans="1:17" ht="30" customHeight="1" x14ac:dyDescent="0.4">
      <c r="A45" s="39"/>
      <c r="B45" s="12"/>
      <c r="C45" s="7">
        <f>IF(C43&gt;=C44,C43-C44,C43)</f>
        <v>0</v>
      </c>
      <c r="D45" s="14"/>
      <c r="E45" s="14"/>
      <c r="F45" s="15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5"/>
    </row>
    <row r="46" spans="1:17" ht="21.6" thickBot="1" x14ac:dyDescent="0.45">
      <c r="A46" s="39"/>
      <c r="B46" s="19"/>
      <c r="C46" s="20"/>
      <c r="D46" s="20"/>
      <c r="E46" s="20"/>
      <c r="F46" s="21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5"/>
    </row>
    <row r="47" spans="1:17" ht="21.6" thickBot="1" x14ac:dyDescent="0.45">
      <c r="A47" s="43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1"/>
    </row>
    <row r="50" spans="1:17" ht="15" thickBot="1" x14ac:dyDescent="0.35"/>
    <row r="51" spans="1:17" ht="15" thickBot="1" x14ac:dyDescent="0.3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1"/>
    </row>
    <row r="52" spans="1:17" x14ac:dyDescent="0.3">
      <c r="A52" s="39"/>
      <c r="B52" s="9"/>
      <c r="C52" s="10"/>
      <c r="D52" s="10"/>
      <c r="E52" s="10"/>
      <c r="F52" s="11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1"/>
    </row>
    <row r="53" spans="1:17" ht="39" customHeight="1" x14ac:dyDescent="0.4">
      <c r="A53" s="39"/>
      <c r="B53" s="12"/>
      <c r="C53" s="13" t="s">
        <v>22</v>
      </c>
      <c r="D53" s="14"/>
      <c r="E53" s="13" t="s">
        <v>23</v>
      </c>
      <c r="F53" s="15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5"/>
    </row>
    <row r="54" spans="1:17" ht="30" customHeight="1" x14ac:dyDescent="0.4">
      <c r="A54" s="39"/>
      <c r="B54" s="12"/>
      <c r="C54" s="14">
        <f>I56</f>
        <v>0</v>
      </c>
      <c r="D54" s="14"/>
      <c r="E54" s="14"/>
      <c r="F54" s="15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5"/>
    </row>
    <row r="55" spans="1:17" ht="30" customHeight="1" thickBot="1" x14ac:dyDescent="0.45">
      <c r="A55" s="39"/>
      <c r="B55" s="16" t="s">
        <v>25</v>
      </c>
      <c r="C55" s="17">
        <v>128</v>
      </c>
      <c r="D55" s="14"/>
      <c r="E55" s="22">
        <f>IF(C56=C54,0,1)</f>
        <v>0</v>
      </c>
      <c r="F55" s="15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5"/>
    </row>
    <row r="56" spans="1:17" ht="30" customHeight="1" thickBot="1" x14ac:dyDescent="0.45">
      <c r="A56" s="39"/>
      <c r="B56" s="18"/>
      <c r="C56" s="6">
        <f>IF(C54&gt;=C55,C54-C55,C54)</f>
        <v>0</v>
      </c>
      <c r="D56" s="14"/>
      <c r="E56" s="22"/>
      <c r="F56" s="15"/>
      <c r="G56" s="14"/>
      <c r="H56" s="8" t="s">
        <v>26</v>
      </c>
      <c r="I56" s="8">
        <f>'Network ID'!E7</f>
        <v>0</v>
      </c>
      <c r="J56" s="14"/>
      <c r="K56" s="14"/>
      <c r="L56" s="14"/>
      <c r="M56" s="14"/>
      <c r="N56" s="14"/>
      <c r="O56" s="14"/>
      <c r="P56" s="14"/>
      <c r="Q56" s="15"/>
    </row>
    <row r="57" spans="1:17" ht="30" customHeight="1" thickBot="1" x14ac:dyDescent="0.45">
      <c r="A57" s="39"/>
      <c r="B57" s="16" t="s">
        <v>25</v>
      </c>
      <c r="C57" s="17">
        <v>64</v>
      </c>
      <c r="D57" s="14"/>
      <c r="E57" s="22">
        <f>IF(C58=C56,0,1)</f>
        <v>0</v>
      </c>
      <c r="F57" s="15"/>
      <c r="G57" s="14"/>
      <c r="H57" s="8" t="s">
        <v>27</v>
      </c>
      <c r="I57" s="44">
        <f>E55</f>
        <v>0</v>
      </c>
      <c r="J57" s="45">
        <f>E57</f>
        <v>0</v>
      </c>
      <c r="K57" s="45">
        <f>E59</f>
        <v>0</v>
      </c>
      <c r="L57" s="45">
        <f>E61</f>
        <v>0</v>
      </c>
      <c r="M57" s="45">
        <f>E63</f>
        <v>0</v>
      </c>
      <c r="N57" s="45">
        <f>E65</f>
        <v>0</v>
      </c>
      <c r="O57" s="45">
        <f>E67</f>
        <v>0</v>
      </c>
      <c r="P57" s="46">
        <f>E69</f>
        <v>0</v>
      </c>
      <c r="Q57" s="15"/>
    </row>
    <row r="58" spans="1:17" ht="30" customHeight="1" x14ac:dyDescent="0.4">
      <c r="A58" s="39"/>
      <c r="B58" s="18"/>
      <c r="C58" s="6">
        <f>IF(C56&gt;=C57,C56-C57,C56)</f>
        <v>0</v>
      </c>
      <c r="D58" s="14"/>
      <c r="E58" s="22"/>
      <c r="F58" s="15"/>
      <c r="G58" s="14"/>
      <c r="H58" s="14" t="s">
        <v>24</v>
      </c>
      <c r="I58" s="51" t="str">
        <f>DEC2BIN(I56)</f>
        <v>0</v>
      </c>
      <c r="J58" s="14"/>
      <c r="K58" s="14"/>
      <c r="L58" s="14"/>
      <c r="M58" s="14"/>
      <c r="N58" s="14"/>
      <c r="O58" s="14"/>
      <c r="P58" s="14"/>
      <c r="Q58" s="15"/>
    </row>
    <row r="59" spans="1:17" ht="30" customHeight="1" x14ac:dyDescent="0.4">
      <c r="A59" s="39"/>
      <c r="B59" s="16" t="s">
        <v>25</v>
      </c>
      <c r="C59" s="17">
        <v>32</v>
      </c>
      <c r="D59" s="14"/>
      <c r="E59" s="22">
        <f>IF(C60=C58,0,1)</f>
        <v>0</v>
      </c>
      <c r="F59" s="15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5"/>
    </row>
    <row r="60" spans="1:17" ht="30" customHeight="1" x14ac:dyDescent="0.4">
      <c r="A60" s="39"/>
      <c r="B60" s="18"/>
      <c r="C60" s="6">
        <f>IF(C58&gt;=C59,C58-C59,C58)</f>
        <v>0</v>
      </c>
      <c r="D60" s="14"/>
      <c r="E60" s="22"/>
      <c r="F60" s="15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5"/>
    </row>
    <row r="61" spans="1:17" ht="30" customHeight="1" x14ac:dyDescent="0.4">
      <c r="A61" s="39"/>
      <c r="B61" s="16" t="s">
        <v>25</v>
      </c>
      <c r="C61" s="17">
        <v>16</v>
      </c>
      <c r="D61" s="14"/>
      <c r="E61" s="22">
        <f>IF(C62=C60,0,1)</f>
        <v>0</v>
      </c>
      <c r="F61" s="15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5"/>
    </row>
    <row r="62" spans="1:17" ht="30" customHeight="1" x14ac:dyDescent="0.4">
      <c r="A62" s="39"/>
      <c r="B62" s="18"/>
      <c r="C62" s="6">
        <f>IF(C60&gt;=C61,C60-C61,C60)</f>
        <v>0</v>
      </c>
      <c r="D62" s="14"/>
      <c r="E62" s="22"/>
      <c r="F62" s="15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5"/>
    </row>
    <row r="63" spans="1:17" ht="30" customHeight="1" x14ac:dyDescent="0.4">
      <c r="A63" s="39"/>
      <c r="B63" s="16" t="s">
        <v>25</v>
      </c>
      <c r="C63" s="17">
        <v>8</v>
      </c>
      <c r="D63" s="14"/>
      <c r="E63" s="22">
        <f>IF(C64=C62,0,1)</f>
        <v>0</v>
      </c>
      <c r="F63" s="15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5"/>
    </row>
    <row r="64" spans="1:17" ht="30" customHeight="1" x14ac:dyDescent="0.4">
      <c r="A64" s="39"/>
      <c r="B64" s="18"/>
      <c r="C64" s="6">
        <f>IF(C62&gt;=C63,C62-C63,C62)</f>
        <v>0</v>
      </c>
      <c r="D64" s="14"/>
      <c r="E64" s="22"/>
      <c r="F64" s="15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5"/>
    </row>
    <row r="65" spans="1:17" ht="30" customHeight="1" x14ac:dyDescent="0.4">
      <c r="A65" s="39"/>
      <c r="B65" s="16" t="s">
        <v>25</v>
      </c>
      <c r="C65" s="17">
        <v>4</v>
      </c>
      <c r="D65" s="14"/>
      <c r="E65" s="22">
        <f>IF(C66=C64,0,1)</f>
        <v>0</v>
      </c>
      <c r="F65" s="15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5"/>
    </row>
    <row r="66" spans="1:17" ht="30" customHeight="1" x14ac:dyDescent="0.4">
      <c r="A66" s="39"/>
      <c r="B66" s="18"/>
      <c r="C66" s="6">
        <f>IF(C64&gt;=C65,C64-C65,C64)</f>
        <v>0</v>
      </c>
      <c r="D66" s="14"/>
      <c r="E66" s="22"/>
      <c r="F66" s="15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5"/>
    </row>
    <row r="67" spans="1:17" ht="30" customHeight="1" x14ac:dyDescent="0.4">
      <c r="A67" s="39"/>
      <c r="B67" s="16" t="s">
        <v>25</v>
      </c>
      <c r="C67" s="17">
        <v>2</v>
      </c>
      <c r="D67" s="14"/>
      <c r="E67" s="22">
        <f>IF(C68=C66,0,1)</f>
        <v>0</v>
      </c>
      <c r="F67" s="15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5"/>
    </row>
    <row r="68" spans="1:17" ht="30" customHeight="1" x14ac:dyDescent="0.4">
      <c r="A68" s="39"/>
      <c r="B68" s="18"/>
      <c r="C68" s="6">
        <f>IF(C66&gt;=C67,C66-C67,C66)</f>
        <v>0</v>
      </c>
      <c r="D68" s="14"/>
      <c r="E68" s="22"/>
      <c r="F68" s="15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5"/>
    </row>
    <row r="69" spans="1:17" ht="30" customHeight="1" x14ac:dyDescent="0.4">
      <c r="A69" s="39"/>
      <c r="B69" s="16" t="s">
        <v>25</v>
      </c>
      <c r="C69" s="17">
        <v>1</v>
      </c>
      <c r="D69" s="14"/>
      <c r="E69" s="22">
        <f>IF(C70=C68,0,1)</f>
        <v>0</v>
      </c>
      <c r="F69" s="15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5"/>
    </row>
    <row r="70" spans="1:17" ht="30" customHeight="1" x14ac:dyDescent="0.4">
      <c r="A70" s="39"/>
      <c r="B70" s="12"/>
      <c r="C70" s="7">
        <f>IF(C68&gt;=C69,C68-C69,C68)</f>
        <v>0</v>
      </c>
      <c r="D70" s="14"/>
      <c r="E70" s="14"/>
      <c r="F70" s="15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5"/>
    </row>
    <row r="71" spans="1:17" ht="21.6" thickBot="1" x14ac:dyDescent="0.45">
      <c r="A71" s="39"/>
      <c r="B71" s="19"/>
      <c r="C71" s="20"/>
      <c r="D71" s="20"/>
      <c r="E71" s="20"/>
      <c r="F71" s="21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5"/>
    </row>
    <row r="72" spans="1:17" ht="21.6" thickBot="1" x14ac:dyDescent="0.45">
      <c r="A72" s="43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1"/>
    </row>
    <row r="77" spans="1:17" ht="15" thickBot="1" x14ac:dyDescent="0.35"/>
    <row r="78" spans="1:17" ht="15" thickBot="1" x14ac:dyDescent="0.35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1"/>
    </row>
    <row r="79" spans="1:17" x14ac:dyDescent="0.3">
      <c r="A79" s="39"/>
      <c r="B79" s="9"/>
      <c r="C79" s="10"/>
      <c r="D79" s="10"/>
      <c r="E79" s="10"/>
      <c r="F79" s="11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1"/>
    </row>
    <row r="80" spans="1:17" ht="39" customHeight="1" x14ac:dyDescent="0.4">
      <c r="A80" s="39"/>
      <c r="B80" s="12"/>
      <c r="C80" s="13" t="s">
        <v>22</v>
      </c>
      <c r="D80" s="14"/>
      <c r="E80" s="13" t="s">
        <v>23</v>
      </c>
      <c r="F80" s="15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5"/>
    </row>
    <row r="81" spans="1:17" ht="30" customHeight="1" x14ac:dyDescent="0.4">
      <c r="A81" s="39"/>
      <c r="B81" s="12"/>
      <c r="C81" s="14">
        <f>I83</f>
        <v>0</v>
      </c>
      <c r="D81" s="14"/>
      <c r="E81" s="14"/>
      <c r="F81" s="15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5"/>
    </row>
    <row r="82" spans="1:17" ht="30" customHeight="1" thickBot="1" x14ac:dyDescent="0.45">
      <c r="A82" s="39"/>
      <c r="B82" s="16" t="s">
        <v>25</v>
      </c>
      <c r="C82" s="17">
        <v>128</v>
      </c>
      <c r="D82" s="14"/>
      <c r="E82" s="22">
        <f>IF(C83=C81,0,1)</f>
        <v>0</v>
      </c>
      <c r="F82" s="15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5"/>
    </row>
    <row r="83" spans="1:17" ht="30" customHeight="1" thickBot="1" x14ac:dyDescent="0.45">
      <c r="A83" s="39"/>
      <c r="B83" s="18"/>
      <c r="C83" s="6">
        <f>IF(C81&gt;=C82,C81-C82,C81)</f>
        <v>0</v>
      </c>
      <c r="D83" s="14"/>
      <c r="E83" s="22"/>
      <c r="F83" s="15"/>
      <c r="G83" s="14"/>
      <c r="H83" s="8" t="s">
        <v>26</v>
      </c>
      <c r="I83" s="8">
        <f>'Network ID'!F7</f>
        <v>0</v>
      </c>
      <c r="J83" s="14"/>
      <c r="K83" s="14"/>
      <c r="L83" s="14"/>
      <c r="M83" s="14"/>
      <c r="N83" s="14"/>
      <c r="O83" s="14"/>
      <c r="P83" s="14"/>
      <c r="Q83" s="15"/>
    </row>
    <row r="84" spans="1:17" ht="30" customHeight="1" thickBot="1" x14ac:dyDescent="0.45">
      <c r="A84" s="39"/>
      <c r="B84" s="16" t="s">
        <v>25</v>
      </c>
      <c r="C84" s="17">
        <v>64</v>
      </c>
      <c r="D84" s="14"/>
      <c r="E84" s="22">
        <f>IF(C85=C83,0,1)</f>
        <v>0</v>
      </c>
      <c r="F84" s="15"/>
      <c r="G84" s="14"/>
      <c r="H84" s="8" t="s">
        <v>27</v>
      </c>
      <c r="I84" s="44">
        <f>E82</f>
        <v>0</v>
      </c>
      <c r="J84" s="45">
        <f>E84</f>
        <v>0</v>
      </c>
      <c r="K84" s="45">
        <f>E86</f>
        <v>0</v>
      </c>
      <c r="L84" s="45">
        <f>E88</f>
        <v>0</v>
      </c>
      <c r="M84" s="45">
        <f>E90</f>
        <v>0</v>
      </c>
      <c r="N84" s="45">
        <f>E92</f>
        <v>0</v>
      </c>
      <c r="O84" s="45">
        <f>E94</f>
        <v>0</v>
      </c>
      <c r="P84" s="46">
        <f>E96</f>
        <v>0</v>
      </c>
      <c r="Q84" s="15"/>
    </row>
    <row r="85" spans="1:17" ht="30" customHeight="1" x14ac:dyDescent="0.4">
      <c r="A85" s="39"/>
      <c r="B85" s="18"/>
      <c r="C85" s="6">
        <f>IF(C83&gt;=C84,C83-C84,C83)</f>
        <v>0</v>
      </c>
      <c r="D85" s="14"/>
      <c r="E85" s="22"/>
      <c r="F85" s="15"/>
      <c r="G85" s="14"/>
      <c r="H85" s="14" t="s">
        <v>24</v>
      </c>
      <c r="I85" s="42" t="str">
        <f>DEC2BIN(I83)</f>
        <v>0</v>
      </c>
      <c r="J85" s="14"/>
      <c r="K85" s="14"/>
      <c r="L85" s="14"/>
      <c r="M85" s="14"/>
      <c r="N85" s="14"/>
      <c r="O85" s="14"/>
      <c r="P85" s="14"/>
      <c r="Q85" s="15"/>
    </row>
    <row r="86" spans="1:17" ht="30" customHeight="1" x14ac:dyDescent="0.4">
      <c r="A86" s="39"/>
      <c r="B86" s="16" t="s">
        <v>25</v>
      </c>
      <c r="C86" s="17">
        <v>32</v>
      </c>
      <c r="D86" s="14"/>
      <c r="E86" s="22">
        <f>IF(C87=C85,0,1)</f>
        <v>0</v>
      </c>
      <c r="F86" s="15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5"/>
    </row>
    <row r="87" spans="1:17" ht="30" customHeight="1" x14ac:dyDescent="0.4">
      <c r="A87" s="39"/>
      <c r="B87" s="18"/>
      <c r="C87" s="6">
        <f>IF(C85&gt;=C86,C85-C86,C85)</f>
        <v>0</v>
      </c>
      <c r="D87" s="14"/>
      <c r="E87" s="22"/>
      <c r="F87" s="15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5"/>
    </row>
    <row r="88" spans="1:17" ht="30" customHeight="1" x14ac:dyDescent="0.4">
      <c r="A88" s="39"/>
      <c r="B88" s="16" t="s">
        <v>25</v>
      </c>
      <c r="C88" s="17">
        <v>16</v>
      </c>
      <c r="D88" s="14"/>
      <c r="E88" s="22">
        <f>IF(C89=C87,0,1)</f>
        <v>0</v>
      </c>
      <c r="F88" s="15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5"/>
    </row>
    <row r="89" spans="1:17" ht="30" customHeight="1" x14ac:dyDescent="0.4">
      <c r="A89" s="39"/>
      <c r="B89" s="18"/>
      <c r="C89" s="6">
        <f>IF(C87&gt;=C88,C87-C88,C87)</f>
        <v>0</v>
      </c>
      <c r="D89" s="14"/>
      <c r="E89" s="22"/>
      <c r="F89" s="15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5"/>
    </row>
    <row r="90" spans="1:17" ht="30" customHeight="1" x14ac:dyDescent="0.4">
      <c r="A90" s="39"/>
      <c r="B90" s="16" t="s">
        <v>25</v>
      </c>
      <c r="C90" s="17">
        <v>8</v>
      </c>
      <c r="D90" s="14"/>
      <c r="E90" s="22">
        <f>IF(C91=C89,0,1)</f>
        <v>0</v>
      </c>
      <c r="F90" s="15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5"/>
    </row>
    <row r="91" spans="1:17" ht="30" customHeight="1" x14ac:dyDescent="0.4">
      <c r="A91" s="39"/>
      <c r="B91" s="18"/>
      <c r="C91" s="6">
        <f>IF(C89&gt;=C90,C89-C90,C89)</f>
        <v>0</v>
      </c>
      <c r="D91" s="14"/>
      <c r="E91" s="22"/>
      <c r="F91" s="15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5"/>
    </row>
    <row r="92" spans="1:17" ht="30" customHeight="1" x14ac:dyDescent="0.4">
      <c r="A92" s="39"/>
      <c r="B92" s="16" t="s">
        <v>25</v>
      </c>
      <c r="C92" s="17">
        <v>4</v>
      </c>
      <c r="D92" s="14"/>
      <c r="E92" s="22">
        <f>IF(C93=C91,0,1)</f>
        <v>0</v>
      </c>
      <c r="F92" s="15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5"/>
    </row>
    <row r="93" spans="1:17" ht="30" customHeight="1" x14ac:dyDescent="0.4">
      <c r="A93" s="39"/>
      <c r="B93" s="18"/>
      <c r="C93" s="6">
        <f>IF(C91&gt;=C92,C91-C92,C91)</f>
        <v>0</v>
      </c>
      <c r="D93" s="14"/>
      <c r="E93" s="22"/>
      <c r="F93" s="15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5"/>
    </row>
    <row r="94" spans="1:17" ht="30" customHeight="1" x14ac:dyDescent="0.4">
      <c r="A94" s="39"/>
      <c r="B94" s="16" t="s">
        <v>25</v>
      </c>
      <c r="C94" s="17">
        <v>2</v>
      </c>
      <c r="D94" s="14"/>
      <c r="E94" s="22">
        <f>IF(C95=C93,0,1)</f>
        <v>0</v>
      </c>
      <c r="F94" s="15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5"/>
    </row>
    <row r="95" spans="1:17" ht="30" customHeight="1" x14ac:dyDescent="0.4">
      <c r="A95" s="39"/>
      <c r="B95" s="18"/>
      <c r="C95" s="6">
        <f>IF(C93&gt;=C94,C93-C94,C93)</f>
        <v>0</v>
      </c>
      <c r="D95" s="14"/>
      <c r="E95" s="22"/>
      <c r="F95" s="15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5"/>
    </row>
    <row r="96" spans="1:17" ht="30" customHeight="1" x14ac:dyDescent="0.4">
      <c r="A96" s="39"/>
      <c r="B96" s="16" t="s">
        <v>25</v>
      </c>
      <c r="C96" s="17">
        <v>1</v>
      </c>
      <c r="D96" s="14"/>
      <c r="E96" s="22">
        <f>IF(C97=C95,0,1)</f>
        <v>0</v>
      </c>
      <c r="F96" s="15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5"/>
    </row>
    <row r="97" spans="1:17" ht="30" customHeight="1" x14ac:dyDescent="0.4">
      <c r="A97" s="39"/>
      <c r="B97" s="12"/>
      <c r="C97" s="7">
        <f>IF(C95&gt;=C96,C95-C96,C95)</f>
        <v>0</v>
      </c>
      <c r="D97" s="14"/>
      <c r="E97" s="14"/>
      <c r="F97" s="15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5"/>
    </row>
    <row r="98" spans="1:17" ht="21.6" thickBot="1" x14ac:dyDescent="0.45">
      <c r="A98" s="39"/>
      <c r="B98" s="19"/>
      <c r="C98" s="20"/>
      <c r="D98" s="20"/>
      <c r="E98" s="20"/>
      <c r="F98" s="21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5"/>
    </row>
    <row r="99" spans="1:17" ht="21.6" thickBot="1" x14ac:dyDescent="0.45">
      <c r="A99" s="43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99"/>
  <sheetViews>
    <sheetView showGridLines="0" zoomScale="70" zoomScaleNormal="70" workbookViewId="0">
      <selection activeCell="J12" sqref="J12"/>
    </sheetView>
  </sheetViews>
  <sheetFormatPr defaultRowHeight="14.4" x14ac:dyDescent="0.3"/>
  <cols>
    <col min="8" max="8" width="33.6640625" bestFit="1" customWidth="1"/>
  </cols>
  <sheetData>
    <row r="1" spans="1:17" ht="15" thickBot="1" x14ac:dyDescent="0.35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</row>
    <row r="2" spans="1:17" x14ac:dyDescent="0.3">
      <c r="A2" s="39"/>
      <c r="B2" s="9"/>
      <c r="C2" s="10"/>
      <c r="D2" s="10"/>
      <c r="E2" s="10"/>
      <c r="F2" s="11"/>
      <c r="G2" s="40"/>
      <c r="H2" s="40"/>
      <c r="I2" s="40"/>
      <c r="J2" s="40"/>
      <c r="K2" s="40"/>
      <c r="L2" s="40"/>
      <c r="M2" s="40"/>
      <c r="N2" s="40"/>
      <c r="O2" s="40"/>
      <c r="P2" s="40"/>
      <c r="Q2" s="41"/>
    </row>
    <row r="3" spans="1:17" ht="39" customHeight="1" x14ac:dyDescent="0.4">
      <c r="A3" s="39"/>
      <c r="B3" s="12"/>
      <c r="C3" s="13" t="s">
        <v>22</v>
      </c>
      <c r="D3" s="14"/>
      <c r="E3" s="13" t="s">
        <v>23</v>
      </c>
      <c r="F3" s="15"/>
      <c r="G3" s="14"/>
      <c r="H3" s="14"/>
      <c r="I3" s="14"/>
      <c r="J3" s="14"/>
      <c r="K3" s="14"/>
      <c r="L3" s="14"/>
      <c r="M3" s="14"/>
      <c r="N3" s="14"/>
      <c r="O3" s="14"/>
      <c r="P3" s="14"/>
      <c r="Q3" s="15"/>
    </row>
    <row r="4" spans="1:17" ht="30" customHeight="1" x14ac:dyDescent="0.4">
      <c r="A4" s="39"/>
      <c r="B4" s="12"/>
      <c r="C4" s="14">
        <f>I6</f>
        <v>0</v>
      </c>
      <c r="D4" s="14"/>
      <c r="E4" s="14"/>
      <c r="F4" s="15"/>
      <c r="G4" s="14"/>
      <c r="H4" s="14"/>
      <c r="I4" s="14"/>
      <c r="J4" s="14"/>
      <c r="K4" s="14"/>
      <c r="L4" s="14"/>
      <c r="M4" s="14"/>
      <c r="N4" s="14"/>
      <c r="O4" s="14"/>
      <c r="P4" s="14"/>
      <c r="Q4" s="15"/>
    </row>
    <row r="5" spans="1:17" ht="30" customHeight="1" thickBot="1" x14ac:dyDescent="0.45">
      <c r="A5" s="39"/>
      <c r="B5" s="16" t="s">
        <v>25</v>
      </c>
      <c r="C5" s="17">
        <v>128</v>
      </c>
      <c r="D5" s="14"/>
      <c r="E5" s="22">
        <f>IF(C6=C4,0,1)</f>
        <v>0</v>
      </c>
      <c r="F5" s="15"/>
      <c r="G5" s="14"/>
      <c r="H5" s="14"/>
      <c r="I5" s="14"/>
      <c r="J5" s="14"/>
      <c r="K5" s="14"/>
      <c r="L5" s="14"/>
      <c r="M5" s="14"/>
      <c r="N5" s="14"/>
      <c r="O5" s="14"/>
      <c r="P5" s="14"/>
      <c r="Q5" s="15"/>
    </row>
    <row r="6" spans="1:17" ht="30" customHeight="1" thickBot="1" x14ac:dyDescent="0.45">
      <c r="A6" s="39"/>
      <c r="B6" s="18"/>
      <c r="C6" s="6">
        <f>IF(C4&gt;=C5,C4-C5,C4)</f>
        <v>0</v>
      </c>
      <c r="D6" s="14"/>
      <c r="E6" s="22"/>
      <c r="F6" s="15"/>
      <c r="G6" s="14"/>
      <c r="H6" s="8" t="s">
        <v>26</v>
      </c>
      <c r="I6" s="8">
        <f>'Network ID'!C8</f>
        <v>0</v>
      </c>
      <c r="J6" s="14"/>
      <c r="K6" s="14"/>
      <c r="L6" s="14"/>
      <c r="M6" s="14"/>
      <c r="N6" s="14"/>
      <c r="O6" s="14"/>
      <c r="P6" s="14"/>
      <c r="Q6" s="15"/>
    </row>
    <row r="7" spans="1:17" ht="30" customHeight="1" thickBot="1" x14ac:dyDescent="0.45">
      <c r="A7" s="39"/>
      <c r="B7" s="16" t="s">
        <v>25</v>
      </c>
      <c r="C7" s="17">
        <v>64</v>
      </c>
      <c r="D7" s="14"/>
      <c r="E7" s="22">
        <f>IF(C8=C6,0,1)</f>
        <v>0</v>
      </c>
      <c r="F7" s="15"/>
      <c r="G7" s="14"/>
      <c r="H7" s="8" t="s">
        <v>27</v>
      </c>
      <c r="I7" s="44">
        <f>E5</f>
        <v>0</v>
      </c>
      <c r="J7" s="45">
        <f>E7</f>
        <v>0</v>
      </c>
      <c r="K7" s="45">
        <f>E9</f>
        <v>0</v>
      </c>
      <c r="L7" s="45">
        <f>E11</f>
        <v>0</v>
      </c>
      <c r="M7" s="45">
        <f>E13</f>
        <v>0</v>
      </c>
      <c r="N7" s="45">
        <f>E15</f>
        <v>0</v>
      </c>
      <c r="O7" s="45">
        <f>E17</f>
        <v>0</v>
      </c>
      <c r="P7" s="46">
        <f>E19</f>
        <v>0</v>
      </c>
      <c r="Q7" s="15"/>
    </row>
    <row r="8" spans="1:17" ht="30" customHeight="1" x14ac:dyDescent="0.4">
      <c r="A8" s="39"/>
      <c r="B8" s="18"/>
      <c r="C8" s="6">
        <f>IF(C6&gt;=C7,C6-C7,C6)</f>
        <v>0</v>
      </c>
      <c r="D8" s="14"/>
      <c r="E8" s="22"/>
      <c r="F8" s="15"/>
      <c r="G8" s="14"/>
      <c r="H8" s="14" t="s">
        <v>24</v>
      </c>
      <c r="I8" s="42" t="str">
        <f>DEC2BIN(I6)</f>
        <v>0</v>
      </c>
      <c r="J8" s="14"/>
      <c r="K8" s="14"/>
      <c r="L8" s="14"/>
      <c r="M8" s="14"/>
      <c r="N8" s="14"/>
      <c r="O8" s="14"/>
      <c r="P8" s="14"/>
      <c r="Q8" s="15"/>
    </row>
    <row r="9" spans="1:17" ht="30" customHeight="1" x14ac:dyDescent="0.4">
      <c r="A9" s="39"/>
      <c r="B9" s="16" t="s">
        <v>25</v>
      </c>
      <c r="C9" s="17">
        <v>32</v>
      </c>
      <c r="D9" s="14"/>
      <c r="E9" s="22">
        <f>IF(C10=C8,0,1)</f>
        <v>0</v>
      </c>
      <c r="F9" s="15"/>
      <c r="G9" s="14"/>
      <c r="H9" s="14"/>
      <c r="I9" s="14"/>
      <c r="J9" s="14"/>
      <c r="K9" s="14"/>
      <c r="L9" s="14"/>
      <c r="M9" s="14"/>
      <c r="N9" s="14"/>
      <c r="O9" s="14"/>
      <c r="P9" s="14"/>
      <c r="Q9" s="15"/>
    </row>
    <row r="10" spans="1:17" ht="30" customHeight="1" x14ac:dyDescent="0.4">
      <c r="A10" s="39"/>
      <c r="B10" s="18"/>
      <c r="C10" s="6">
        <f>IF(C8&gt;=C9,C8-C9,C8)</f>
        <v>0</v>
      </c>
      <c r="D10" s="14"/>
      <c r="E10" s="22"/>
      <c r="F10" s="1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</row>
    <row r="11" spans="1:17" ht="30" customHeight="1" x14ac:dyDescent="0.4">
      <c r="A11" s="39"/>
      <c r="B11" s="16" t="s">
        <v>25</v>
      </c>
      <c r="C11" s="17">
        <v>16</v>
      </c>
      <c r="D11" s="14"/>
      <c r="E11" s="22">
        <f>IF(C12=C10,0,1)</f>
        <v>0</v>
      </c>
      <c r="F11" s="15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5"/>
    </row>
    <row r="12" spans="1:17" ht="30" customHeight="1" x14ac:dyDescent="0.4">
      <c r="A12" s="39"/>
      <c r="B12" s="18"/>
      <c r="C12" s="6">
        <f>IF(C10&gt;=C11,C10-C11,C10)</f>
        <v>0</v>
      </c>
      <c r="D12" s="14"/>
      <c r="E12" s="22"/>
      <c r="F12" s="15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</row>
    <row r="13" spans="1:17" ht="30" customHeight="1" x14ac:dyDescent="0.4">
      <c r="A13" s="39"/>
      <c r="B13" s="16" t="s">
        <v>25</v>
      </c>
      <c r="C13" s="17">
        <v>8</v>
      </c>
      <c r="D13" s="14"/>
      <c r="E13" s="22">
        <f>IF(C14=C12,0,1)</f>
        <v>0</v>
      </c>
      <c r="F13" s="15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5"/>
    </row>
    <row r="14" spans="1:17" ht="30" customHeight="1" x14ac:dyDescent="0.4">
      <c r="A14" s="39"/>
      <c r="B14" s="18"/>
      <c r="C14" s="6">
        <f>IF(C12&gt;=C13,C12-C13,C12)</f>
        <v>0</v>
      </c>
      <c r="D14" s="14"/>
      <c r="E14" s="22"/>
      <c r="F14" s="15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5"/>
    </row>
    <row r="15" spans="1:17" ht="30" customHeight="1" x14ac:dyDescent="0.4">
      <c r="A15" s="39"/>
      <c r="B15" s="16" t="s">
        <v>25</v>
      </c>
      <c r="C15" s="17">
        <v>4</v>
      </c>
      <c r="D15" s="14"/>
      <c r="E15" s="22">
        <f>IF(C16=C14,0,1)</f>
        <v>0</v>
      </c>
      <c r="F15" s="1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5"/>
    </row>
    <row r="16" spans="1:17" ht="30" customHeight="1" x14ac:dyDescent="0.4">
      <c r="A16" s="39"/>
      <c r="B16" s="18"/>
      <c r="C16" s="6">
        <f>IF(C14&gt;=C15,C14-C15,C14)</f>
        <v>0</v>
      </c>
      <c r="D16" s="14"/>
      <c r="E16" s="22"/>
      <c r="F16" s="15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5"/>
    </row>
    <row r="17" spans="1:17" ht="30" customHeight="1" x14ac:dyDescent="0.4">
      <c r="A17" s="39"/>
      <c r="B17" s="16" t="s">
        <v>25</v>
      </c>
      <c r="C17" s="17">
        <v>2</v>
      </c>
      <c r="D17" s="14"/>
      <c r="E17" s="22">
        <f>IF(C18=C16,0,1)</f>
        <v>0</v>
      </c>
      <c r="F17" s="15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</row>
    <row r="18" spans="1:17" ht="30" customHeight="1" x14ac:dyDescent="0.4">
      <c r="A18" s="39"/>
      <c r="B18" s="18"/>
      <c r="C18" s="6">
        <f>IF(C16&gt;=C17,C16-C17,C16)</f>
        <v>0</v>
      </c>
      <c r="D18" s="14"/>
      <c r="E18" s="22"/>
      <c r="F18" s="15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5"/>
    </row>
    <row r="19" spans="1:17" ht="30" customHeight="1" x14ac:dyDescent="0.4">
      <c r="A19" s="39"/>
      <c r="B19" s="16" t="s">
        <v>25</v>
      </c>
      <c r="C19" s="17">
        <v>1</v>
      </c>
      <c r="D19" s="14"/>
      <c r="E19" s="22">
        <f>IF(C20=C18,0,1)</f>
        <v>0</v>
      </c>
      <c r="F19" s="15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5"/>
    </row>
    <row r="20" spans="1:17" ht="30" customHeight="1" x14ac:dyDescent="0.4">
      <c r="A20" s="39"/>
      <c r="B20" s="12"/>
      <c r="C20" s="7">
        <f>IF(C18&gt;=C19,C18-C19,C18)</f>
        <v>0</v>
      </c>
      <c r="D20" s="14"/>
      <c r="E20" s="14"/>
      <c r="F20" s="1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</row>
    <row r="21" spans="1:17" ht="21.6" thickBot="1" x14ac:dyDescent="0.45">
      <c r="A21" s="39"/>
      <c r="B21" s="19"/>
      <c r="C21" s="20"/>
      <c r="D21" s="20"/>
      <c r="E21" s="20"/>
      <c r="F21" s="21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</row>
    <row r="22" spans="1:17" ht="21.6" thickBot="1" x14ac:dyDescent="0.45">
      <c r="A22" s="43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1"/>
    </row>
    <row r="25" spans="1:17" ht="15" thickBot="1" x14ac:dyDescent="0.35"/>
    <row r="26" spans="1:17" ht="15" thickBot="1" x14ac:dyDescent="0.3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/>
    </row>
    <row r="27" spans="1:17" x14ac:dyDescent="0.3">
      <c r="A27" s="39"/>
      <c r="B27" s="9"/>
      <c r="C27" s="10"/>
      <c r="D27" s="10"/>
      <c r="E27" s="10"/>
      <c r="F27" s="11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1"/>
    </row>
    <row r="28" spans="1:17" ht="39" customHeight="1" x14ac:dyDescent="0.4">
      <c r="A28" s="39"/>
      <c r="B28" s="12"/>
      <c r="C28" s="13" t="s">
        <v>22</v>
      </c>
      <c r="D28" s="14"/>
      <c r="E28" s="13" t="s">
        <v>23</v>
      </c>
      <c r="F28" s="15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5"/>
    </row>
    <row r="29" spans="1:17" ht="30" customHeight="1" x14ac:dyDescent="0.4">
      <c r="A29" s="39"/>
      <c r="B29" s="12"/>
      <c r="C29" s="14">
        <f>I31</f>
        <v>0</v>
      </c>
      <c r="D29" s="14"/>
      <c r="E29" s="14"/>
      <c r="F29" s="15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5"/>
    </row>
    <row r="30" spans="1:17" ht="30" customHeight="1" thickBot="1" x14ac:dyDescent="0.45">
      <c r="A30" s="39"/>
      <c r="B30" s="16" t="s">
        <v>25</v>
      </c>
      <c r="C30" s="17">
        <v>128</v>
      </c>
      <c r="D30" s="14"/>
      <c r="E30" s="22">
        <f>IF(C31=C29,0,1)</f>
        <v>0</v>
      </c>
      <c r="F30" s="15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5"/>
    </row>
    <row r="31" spans="1:17" ht="30" customHeight="1" thickBot="1" x14ac:dyDescent="0.45">
      <c r="A31" s="39"/>
      <c r="B31" s="18"/>
      <c r="C31" s="6">
        <f>IF(C29&gt;=C30,C29-C30,C29)</f>
        <v>0</v>
      </c>
      <c r="D31" s="14"/>
      <c r="E31" s="22"/>
      <c r="F31" s="15"/>
      <c r="G31" s="14"/>
      <c r="H31" s="8" t="s">
        <v>26</v>
      </c>
      <c r="I31" s="8">
        <f>'Network ID'!D8</f>
        <v>0</v>
      </c>
      <c r="J31" s="14"/>
      <c r="K31" s="14"/>
      <c r="L31" s="14"/>
      <c r="M31" s="14"/>
      <c r="N31" s="14"/>
      <c r="O31" s="14"/>
      <c r="P31" s="14"/>
      <c r="Q31" s="15"/>
    </row>
    <row r="32" spans="1:17" ht="30" customHeight="1" thickBot="1" x14ac:dyDescent="0.45">
      <c r="A32" s="39"/>
      <c r="B32" s="16" t="s">
        <v>25</v>
      </c>
      <c r="C32" s="17">
        <v>64</v>
      </c>
      <c r="D32" s="14"/>
      <c r="E32" s="22">
        <f>IF(C33=C31,0,1)</f>
        <v>0</v>
      </c>
      <c r="F32" s="15"/>
      <c r="G32" s="14"/>
      <c r="H32" s="8" t="s">
        <v>27</v>
      </c>
      <c r="I32" s="44">
        <f>E30</f>
        <v>0</v>
      </c>
      <c r="J32" s="45">
        <f>E32</f>
        <v>0</v>
      </c>
      <c r="K32" s="45">
        <f>E34</f>
        <v>0</v>
      </c>
      <c r="L32" s="45">
        <f>E36</f>
        <v>0</v>
      </c>
      <c r="M32" s="45">
        <f>E38</f>
        <v>0</v>
      </c>
      <c r="N32" s="45">
        <f>E40</f>
        <v>0</v>
      </c>
      <c r="O32" s="45">
        <f>E42</f>
        <v>0</v>
      </c>
      <c r="P32" s="46">
        <f>E44</f>
        <v>0</v>
      </c>
      <c r="Q32" s="15"/>
    </row>
    <row r="33" spans="1:17" ht="30" customHeight="1" x14ac:dyDescent="0.4">
      <c r="A33" s="39"/>
      <c r="B33" s="18"/>
      <c r="C33" s="6">
        <f>IF(C31&gt;=C32,C31-C32,C31)</f>
        <v>0</v>
      </c>
      <c r="D33" s="14"/>
      <c r="E33" s="22"/>
      <c r="F33" s="15"/>
      <c r="G33" s="14"/>
      <c r="H33" s="14" t="s">
        <v>24</v>
      </c>
      <c r="I33" s="42" t="str">
        <f>DEC2BIN(I31)</f>
        <v>0</v>
      </c>
      <c r="J33" s="14"/>
      <c r="K33" s="14"/>
      <c r="L33" s="14"/>
      <c r="M33" s="14"/>
      <c r="N33" s="14"/>
      <c r="O33" s="14"/>
      <c r="P33" s="14"/>
      <c r="Q33" s="15"/>
    </row>
    <row r="34" spans="1:17" ht="30" customHeight="1" x14ac:dyDescent="0.4">
      <c r="A34" s="39"/>
      <c r="B34" s="16" t="s">
        <v>25</v>
      </c>
      <c r="C34" s="17">
        <v>32</v>
      </c>
      <c r="D34" s="14"/>
      <c r="E34" s="22">
        <f>IF(C35=C33,0,1)</f>
        <v>0</v>
      </c>
      <c r="F34" s="15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5"/>
    </row>
    <row r="35" spans="1:17" ht="30" customHeight="1" x14ac:dyDescent="0.4">
      <c r="A35" s="39"/>
      <c r="B35" s="18"/>
      <c r="C35" s="6">
        <f>IF(C33&gt;=C34,C33-C34,C33)</f>
        <v>0</v>
      </c>
      <c r="D35" s="14"/>
      <c r="E35" s="22"/>
      <c r="F35" s="15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5"/>
    </row>
    <row r="36" spans="1:17" ht="30" customHeight="1" x14ac:dyDescent="0.4">
      <c r="A36" s="39"/>
      <c r="B36" s="16" t="s">
        <v>25</v>
      </c>
      <c r="C36" s="17">
        <v>16</v>
      </c>
      <c r="D36" s="14"/>
      <c r="E36" s="22">
        <f>IF(C37=C35,0,1)</f>
        <v>0</v>
      </c>
      <c r="F36" s="15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5"/>
    </row>
    <row r="37" spans="1:17" ht="30" customHeight="1" x14ac:dyDescent="0.4">
      <c r="A37" s="39"/>
      <c r="B37" s="18"/>
      <c r="C37" s="6">
        <f>IF(C35&gt;=C36,C35-C36,C35)</f>
        <v>0</v>
      </c>
      <c r="D37" s="14"/>
      <c r="E37" s="22"/>
      <c r="F37" s="15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5"/>
    </row>
    <row r="38" spans="1:17" ht="30" customHeight="1" x14ac:dyDescent="0.4">
      <c r="A38" s="39"/>
      <c r="B38" s="16" t="s">
        <v>25</v>
      </c>
      <c r="C38" s="17">
        <v>8</v>
      </c>
      <c r="D38" s="14"/>
      <c r="E38" s="22">
        <f>IF(C39=C37,0,1)</f>
        <v>0</v>
      </c>
      <c r="F38" s="15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5"/>
    </row>
    <row r="39" spans="1:17" ht="30" customHeight="1" x14ac:dyDescent="0.4">
      <c r="A39" s="39"/>
      <c r="B39" s="18"/>
      <c r="C39" s="6">
        <f>IF(C37&gt;=C38,C37-C38,C37)</f>
        <v>0</v>
      </c>
      <c r="D39" s="14"/>
      <c r="E39" s="22"/>
      <c r="F39" s="15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5"/>
    </row>
    <row r="40" spans="1:17" ht="30" customHeight="1" x14ac:dyDescent="0.4">
      <c r="A40" s="39"/>
      <c r="B40" s="16" t="s">
        <v>25</v>
      </c>
      <c r="C40" s="17">
        <v>4</v>
      </c>
      <c r="D40" s="14"/>
      <c r="E40" s="22">
        <f>IF(C41=C39,0,1)</f>
        <v>0</v>
      </c>
      <c r="F40" s="15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5"/>
    </row>
    <row r="41" spans="1:17" ht="30" customHeight="1" x14ac:dyDescent="0.4">
      <c r="A41" s="39"/>
      <c r="B41" s="18"/>
      <c r="C41" s="6">
        <f>IF(C39&gt;=C40,C39-C40,C39)</f>
        <v>0</v>
      </c>
      <c r="D41" s="14"/>
      <c r="E41" s="22"/>
      <c r="F41" s="15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5"/>
    </row>
    <row r="42" spans="1:17" ht="30" customHeight="1" x14ac:dyDescent="0.4">
      <c r="A42" s="39"/>
      <c r="B42" s="16" t="s">
        <v>25</v>
      </c>
      <c r="C42" s="17">
        <v>2</v>
      </c>
      <c r="D42" s="14"/>
      <c r="E42" s="22">
        <f>IF(C43=C41,0,1)</f>
        <v>0</v>
      </c>
      <c r="F42" s="15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5"/>
    </row>
    <row r="43" spans="1:17" ht="30" customHeight="1" x14ac:dyDescent="0.4">
      <c r="A43" s="39"/>
      <c r="B43" s="18"/>
      <c r="C43" s="6">
        <f>IF(C41&gt;=C42,C41-C42,C41)</f>
        <v>0</v>
      </c>
      <c r="D43" s="14"/>
      <c r="E43" s="22"/>
      <c r="F43" s="15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5"/>
    </row>
    <row r="44" spans="1:17" ht="30" customHeight="1" x14ac:dyDescent="0.4">
      <c r="A44" s="39"/>
      <c r="B44" s="16" t="s">
        <v>25</v>
      </c>
      <c r="C44" s="17">
        <v>1</v>
      </c>
      <c r="D44" s="14"/>
      <c r="E44" s="22">
        <f>IF(C45=C43,0,1)</f>
        <v>0</v>
      </c>
      <c r="F44" s="15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5"/>
    </row>
    <row r="45" spans="1:17" ht="30" customHeight="1" x14ac:dyDescent="0.4">
      <c r="A45" s="39"/>
      <c r="B45" s="12"/>
      <c r="C45" s="7">
        <f>IF(C43&gt;=C44,C43-C44,C43)</f>
        <v>0</v>
      </c>
      <c r="D45" s="14"/>
      <c r="E45" s="14"/>
      <c r="F45" s="15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5"/>
    </row>
    <row r="46" spans="1:17" ht="21.6" thickBot="1" x14ac:dyDescent="0.45">
      <c r="A46" s="39"/>
      <c r="B46" s="19"/>
      <c r="C46" s="20"/>
      <c r="D46" s="20"/>
      <c r="E46" s="20"/>
      <c r="F46" s="21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5"/>
    </row>
    <row r="47" spans="1:17" ht="21.6" thickBot="1" x14ac:dyDescent="0.45">
      <c r="A47" s="43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1"/>
    </row>
    <row r="50" spans="1:17" ht="15" thickBot="1" x14ac:dyDescent="0.35"/>
    <row r="51" spans="1:17" ht="15" thickBot="1" x14ac:dyDescent="0.3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1"/>
    </row>
    <row r="52" spans="1:17" x14ac:dyDescent="0.3">
      <c r="A52" s="39"/>
      <c r="B52" s="9"/>
      <c r="C52" s="10"/>
      <c r="D52" s="10"/>
      <c r="E52" s="10"/>
      <c r="F52" s="11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1"/>
    </row>
    <row r="53" spans="1:17" ht="39" customHeight="1" x14ac:dyDescent="0.4">
      <c r="A53" s="39"/>
      <c r="B53" s="12"/>
      <c r="C53" s="13" t="s">
        <v>22</v>
      </c>
      <c r="D53" s="14"/>
      <c r="E53" s="13" t="s">
        <v>23</v>
      </c>
      <c r="F53" s="15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5"/>
    </row>
    <row r="54" spans="1:17" ht="30" customHeight="1" x14ac:dyDescent="0.4">
      <c r="A54" s="39"/>
      <c r="B54" s="12"/>
      <c r="C54" s="14">
        <f>I56</f>
        <v>0</v>
      </c>
      <c r="D54" s="14"/>
      <c r="E54" s="14"/>
      <c r="F54" s="15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5"/>
    </row>
    <row r="55" spans="1:17" ht="30" customHeight="1" thickBot="1" x14ac:dyDescent="0.45">
      <c r="A55" s="39"/>
      <c r="B55" s="16" t="s">
        <v>25</v>
      </c>
      <c r="C55" s="17">
        <v>128</v>
      </c>
      <c r="D55" s="14"/>
      <c r="E55" s="22">
        <f>IF(C56=C54,0,1)</f>
        <v>0</v>
      </c>
      <c r="F55" s="15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5"/>
    </row>
    <row r="56" spans="1:17" ht="30" customHeight="1" thickBot="1" x14ac:dyDescent="0.45">
      <c r="A56" s="39"/>
      <c r="B56" s="18"/>
      <c r="C56" s="6">
        <f>IF(C54&gt;=C55,C54-C55,C54)</f>
        <v>0</v>
      </c>
      <c r="D56" s="14"/>
      <c r="E56" s="22"/>
      <c r="F56" s="15"/>
      <c r="G56" s="14"/>
      <c r="H56" s="8" t="s">
        <v>26</v>
      </c>
      <c r="I56" s="8">
        <f>'Network ID'!E8</f>
        <v>0</v>
      </c>
      <c r="J56" s="14"/>
      <c r="K56" s="14"/>
      <c r="L56" s="14"/>
      <c r="M56" s="14"/>
      <c r="N56" s="14"/>
      <c r="O56" s="14"/>
      <c r="P56" s="14"/>
      <c r="Q56" s="15"/>
    </row>
    <row r="57" spans="1:17" ht="30" customHeight="1" thickBot="1" x14ac:dyDescent="0.45">
      <c r="A57" s="39"/>
      <c r="B57" s="16" t="s">
        <v>25</v>
      </c>
      <c r="C57" s="17">
        <v>64</v>
      </c>
      <c r="D57" s="14"/>
      <c r="E57" s="22">
        <f>IF(C58=C56,0,1)</f>
        <v>0</v>
      </c>
      <c r="F57" s="15"/>
      <c r="G57" s="14"/>
      <c r="H57" s="8" t="s">
        <v>27</v>
      </c>
      <c r="I57" s="44">
        <f>E55</f>
        <v>0</v>
      </c>
      <c r="J57" s="45">
        <f>E57</f>
        <v>0</v>
      </c>
      <c r="K57" s="45">
        <f>E59</f>
        <v>0</v>
      </c>
      <c r="L57" s="45">
        <f>E61</f>
        <v>0</v>
      </c>
      <c r="M57" s="45">
        <f>E63</f>
        <v>0</v>
      </c>
      <c r="N57" s="45">
        <f>E65</f>
        <v>0</v>
      </c>
      <c r="O57" s="45">
        <f>E67</f>
        <v>0</v>
      </c>
      <c r="P57" s="46">
        <f>E69</f>
        <v>0</v>
      </c>
      <c r="Q57" s="15"/>
    </row>
    <row r="58" spans="1:17" ht="30" customHeight="1" x14ac:dyDescent="0.4">
      <c r="A58" s="39"/>
      <c r="B58" s="18"/>
      <c r="C58" s="6">
        <f>IF(C56&gt;=C57,C56-C57,C56)</f>
        <v>0</v>
      </c>
      <c r="D58" s="14"/>
      <c r="E58" s="22"/>
      <c r="F58" s="15"/>
      <c r="G58" s="14"/>
      <c r="H58" s="14" t="s">
        <v>24</v>
      </c>
      <c r="I58" s="42" t="str">
        <f>DEC2BIN(I56)</f>
        <v>0</v>
      </c>
      <c r="J58" s="14"/>
      <c r="K58" s="14"/>
      <c r="L58" s="14"/>
      <c r="M58" s="14"/>
      <c r="N58" s="14"/>
      <c r="O58" s="14"/>
      <c r="P58" s="14"/>
      <c r="Q58" s="15"/>
    </row>
    <row r="59" spans="1:17" ht="30" customHeight="1" x14ac:dyDescent="0.4">
      <c r="A59" s="39"/>
      <c r="B59" s="16" t="s">
        <v>25</v>
      </c>
      <c r="C59" s="17">
        <v>32</v>
      </c>
      <c r="D59" s="14"/>
      <c r="E59" s="22">
        <f>IF(C60=C58,0,1)</f>
        <v>0</v>
      </c>
      <c r="F59" s="15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5"/>
    </row>
    <row r="60" spans="1:17" ht="30" customHeight="1" x14ac:dyDescent="0.4">
      <c r="A60" s="39"/>
      <c r="B60" s="18"/>
      <c r="C60" s="6">
        <f>IF(C58&gt;=C59,C58-C59,C58)</f>
        <v>0</v>
      </c>
      <c r="D60" s="14"/>
      <c r="E60" s="22"/>
      <c r="F60" s="15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5"/>
    </row>
    <row r="61" spans="1:17" ht="30" customHeight="1" x14ac:dyDescent="0.4">
      <c r="A61" s="39"/>
      <c r="B61" s="16" t="s">
        <v>25</v>
      </c>
      <c r="C61" s="17">
        <v>16</v>
      </c>
      <c r="D61" s="14"/>
      <c r="E61" s="22">
        <f>IF(C62=C60,0,1)</f>
        <v>0</v>
      </c>
      <c r="F61" s="15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5"/>
    </row>
    <row r="62" spans="1:17" ht="30" customHeight="1" x14ac:dyDescent="0.4">
      <c r="A62" s="39"/>
      <c r="B62" s="18"/>
      <c r="C62" s="6">
        <f>IF(C60&gt;=C61,C60-C61,C60)</f>
        <v>0</v>
      </c>
      <c r="D62" s="14"/>
      <c r="E62" s="22"/>
      <c r="F62" s="15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5"/>
    </row>
    <row r="63" spans="1:17" ht="30" customHeight="1" x14ac:dyDescent="0.4">
      <c r="A63" s="39"/>
      <c r="B63" s="16" t="s">
        <v>25</v>
      </c>
      <c r="C63" s="17">
        <v>8</v>
      </c>
      <c r="D63" s="14"/>
      <c r="E63" s="22">
        <f>IF(C64=C62,0,1)</f>
        <v>0</v>
      </c>
      <c r="F63" s="15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5"/>
    </row>
    <row r="64" spans="1:17" ht="30" customHeight="1" x14ac:dyDescent="0.4">
      <c r="A64" s="39"/>
      <c r="B64" s="18"/>
      <c r="C64" s="6">
        <f>IF(C62&gt;=C63,C62-C63,C62)</f>
        <v>0</v>
      </c>
      <c r="D64" s="14"/>
      <c r="E64" s="22"/>
      <c r="F64" s="15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5"/>
    </row>
    <row r="65" spans="1:17" ht="30" customHeight="1" x14ac:dyDescent="0.4">
      <c r="A65" s="39"/>
      <c r="B65" s="16" t="s">
        <v>25</v>
      </c>
      <c r="C65" s="17">
        <v>4</v>
      </c>
      <c r="D65" s="14"/>
      <c r="E65" s="22">
        <f>IF(C66=C64,0,1)</f>
        <v>0</v>
      </c>
      <c r="F65" s="15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5"/>
    </row>
    <row r="66" spans="1:17" ht="30" customHeight="1" x14ac:dyDescent="0.4">
      <c r="A66" s="39"/>
      <c r="B66" s="18"/>
      <c r="C66" s="6">
        <f>IF(C64&gt;=C65,C64-C65,C64)</f>
        <v>0</v>
      </c>
      <c r="D66" s="14"/>
      <c r="E66" s="22"/>
      <c r="F66" s="15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5"/>
    </row>
    <row r="67" spans="1:17" ht="30" customHeight="1" x14ac:dyDescent="0.4">
      <c r="A67" s="39"/>
      <c r="B67" s="16" t="s">
        <v>25</v>
      </c>
      <c r="C67" s="17">
        <v>2</v>
      </c>
      <c r="D67" s="14"/>
      <c r="E67" s="22">
        <f>IF(C68=C66,0,1)</f>
        <v>0</v>
      </c>
      <c r="F67" s="15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5"/>
    </row>
    <row r="68" spans="1:17" ht="30" customHeight="1" x14ac:dyDescent="0.4">
      <c r="A68" s="39"/>
      <c r="B68" s="18"/>
      <c r="C68" s="6">
        <f>IF(C66&gt;=C67,C66-C67,C66)</f>
        <v>0</v>
      </c>
      <c r="D68" s="14"/>
      <c r="E68" s="22"/>
      <c r="F68" s="15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5"/>
    </row>
    <row r="69" spans="1:17" ht="30" customHeight="1" x14ac:dyDescent="0.4">
      <c r="A69" s="39"/>
      <c r="B69" s="16" t="s">
        <v>25</v>
      </c>
      <c r="C69" s="17">
        <v>1</v>
      </c>
      <c r="D69" s="14"/>
      <c r="E69" s="22">
        <f>IF(C70=C68,0,1)</f>
        <v>0</v>
      </c>
      <c r="F69" s="15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5"/>
    </row>
    <row r="70" spans="1:17" ht="30" customHeight="1" x14ac:dyDescent="0.4">
      <c r="A70" s="39"/>
      <c r="B70" s="12"/>
      <c r="C70" s="7">
        <f>IF(C68&gt;=C69,C68-C69,C68)</f>
        <v>0</v>
      </c>
      <c r="D70" s="14"/>
      <c r="E70" s="14"/>
      <c r="F70" s="15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5"/>
    </row>
    <row r="71" spans="1:17" ht="21.6" thickBot="1" x14ac:dyDescent="0.45">
      <c r="A71" s="39"/>
      <c r="B71" s="19"/>
      <c r="C71" s="20"/>
      <c r="D71" s="20"/>
      <c r="E71" s="20"/>
      <c r="F71" s="21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5"/>
    </row>
    <row r="72" spans="1:17" ht="21.6" thickBot="1" x14ac:dyDescent="0.45">
      <c r="A72" s="43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1"/>
    </row>
    <row r="77" spans="1:17" ht="15" thickBot="1" x14ac:dyDescent="0.35"/>
    <row r="78" spans="1:17" ht="15" thickBot="1" x14ac:dyDescent="0.35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1"/>
    </row>
    <row r="79" spans="1:17" x14ac:dyDescent="0.3">
      <c r="A79" s="39"/>
      <c r="B79" s="9"/>
      <c r="C79" s="10"/>
      <c r="D79" s="10"/>
      <c r="E79" s="10"/>
      <c r="F79" s="11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1"/>
    </row>
    <row r="80" spans="1:17" ht="39" customHeight="1" x14ac:dyDescent="0.4">
      <c r="A80" s="39"/>
      <c r="B80" s="12"/>
      <c r="C80" s="13" t="s">
        <v>22</v>
      </c>
      <c r="D80" s="14"/>
      <c r="E80" s="13" t="s">
        <v>23</v>
      </c>
      <c r="F80" s="15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5"/>
    </row>
    <row r="81" spans="1:17" ht="30" customHeight="1" x14ac:dyDescent="0.4">
      <c r="A81" s="39"/>
      <c r="B81" s="12"/>
      <c r="C81" s="14">
        <f>I83</f>
        <v>0</v>
      </c>
      <c r="D81" s="14"/>
      <c r="E81" s="14"/>
      <c r="F81" s="15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5"/>
    </row>
    <row r="82" spans="1:17" ht="30" customHeight="1" thickBot="1" x14ac:dyDescent="0.45">
      <c r="A82" s="39"/>
      <c r="B82" s="16" t="s">
        <v>25</v>
      </c>
      <c r="C82" s="17">
        <v>128</v>
      </c>
      <c r="D82" s="14"/>
      <c r="E82" s="22">
        <f>IF(C83=C81,0,1)</f>
        <v>0</v>
      </c>
      <c r="F82" s="15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5"/>
    </row>
    <row r="83" spans="1:17" ht="30" customHeight="1" thickBot="1" x14ac:dyDescent="0.45">
      <c r="A83" s="39"/>
      <c r="B83" s="18"/>
      <c r="C83" s="6">
        <f>IF(C81&gt;=C82,C81-C82,C81)</f>
        <v>0</v>
      </c>
      <c r="D83" s="14"/>
      <c r="E83" s="22"/>
      <c r="F83" s="15"/>
      <c r="G83" s="14"/>
      <c r="H83" s="8" t="s">
        <v>26</v>
      </c>
      <c r="I83" s="8">
        <f>'Network ID'!F8</f>
        <v>0</v>
      </c>
      <c r="J83" s="14"/>
      <c r="K83" s="14"/>
      <c r="L83" s="14"/>
      <c r="M83" s="14"/>
      <c r="N83" s="14"/>
      <c r="O83" s="14"/>
      <c r="P83" s="14"/>
      <c r="Q83" s="15"/>
    </row>
    <row r="84" spans="1:17" ht="30" customHeight="1" thickBot="1" x14ac:dyDescent="0.45">
      <c r="A84" s="39"/>
      <c r="B84" s="16" t="s">
        <v>25</v>
      </c>
      <c r="C84" s="17">
        <v>64</v>
      </c>
      <c r="D84" s="14"/>
      <c r="E84" s="22">
        <f>IF(C85=C83,0,1)</f>
        <v>0</v>
      </c>
      <c r="F84" s="15"/>
      <c r="G84" s="14"/>
      <c r="H84" s="8" t="s">
        <v>27</v>
      </c>
      <c r="I84" s="44">
        <f>E82</f>
        <v>0</v>
      </c>
      <c r="J84" s="45">
        <f>E84</f>
        <v>0</v>
      </c>
      <c r="K84" s="45">
        <f>E86</f>
        <v>0</v>
      </c>
      <c r="L84" s="45">
        <f>E88</f>
        <v>0</v>
      </c>
      <c r="M84" s="45">
        <f>E90</f>
        <v>0</v>
      </c>
      <c r="N84" s="45">
        <f>E92</f>
        <v>0</v>
      </c>
      <c r="O84" s="45">
        <f>E94</f>
        <v>0</v>
      </c>
      <c r="P84" s="46">
        <f>E96</f>
        <v>0</v>
      </c>
      <c r="Q84" s="15"/>
    </row>
    <row r="85" spans="1:17" ht="30" customHeight="1" x14ac:dyDescent="0.4">
      <c r="A85" s="39"/>
      <c r="B85" s="18"/>
      <c r="C85" s="6">
        <f>IF(C83&gt;=C84,C83-C84,C83)</f>
        <v>0</v>
      </c>
      <c r="D85" s="14"/>
      <c r="E85" s="22"/>
      <c r="F85" s="15"/>
      <c r="G85" s="14"/>
      <c r="H85" s="14" t="s">
        <v>24</v>
      </c>
      <c r="I85" s="42" t="str">
        <f>DEC2BIN(I83)</f>
        <v>0</v>
      </c>
      <c r="J85" s="14"/>
      <c r="K85" s="14"/>
      <c r="L85" s="14"/>
      <c r="M85" s="14"/>
      <c r="N85" s="14"/>
      <c r="O85" s="14"/>
      <c r="P85" s="14"/>
      <c r="Q85" s="15"/>
    </row>
    <row r="86" spans="1:17" ht="30" customHeight="1" x14ac:dyDescent="0.4">
      <c r="A86" s="39"/>
      <c r="B86" s="16" t="s">
        <v>25</v>
      </c>
      <c r="C86" s="17">
        <v>32</v>
      </c>
      <c r="D86" s="14"/>
      <c r="E86" s="22">
        <f>IF(C87=C85,0,1)</f>
        <v>0</v>
      </c>
      <c r="F86" s="15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5"/>
    </row>
    <row r="87" spans="1:17" ht="30" customHeight="1" x14ac:dyDescent="0.4">
      <c r="A87" s="39"/>
      <c r="B87" s="18"/>
      <c r="C87" s="6">
        <f>IF(C85&gt;=C86,C85-C86,C85)</f>
        <v>0</v>
      </c>
      <c r="D87" s="14"/>
      <c r="E87" s="22"/>
      <c r="F87" s="15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5"/>
    </row>
    <row r="88" spans="1:17" ht="30" customHeight="1" x14ac:dyDescent="0.4">
      <c r="A88" s="39"/>
      <c r="B88" s="16" t="s">
        <v>25</v>
      </c>
      <c r="C88" s="17">
        <v>16</v>
      </c>
      <c r="D88" s="14"/>
      <c r="E88" s="22">
        <f>IF(C89=C87,0,1)</f>
        <v>0</v>
      </c>
      <c r="F88" s="15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5"/>
    </row>
    <row r="89" spans="1:17" ht="30" customHeight="1" x14ac:dyDescent="0.4">
      <c r="A89" s="39"/>
      <c r="B89" s="18"/>
      <c r="C89" s="6">
        <f>IF(C87&gt;=C88,C87-C88,C87)</f>
        <v>0</v>
      </c>
      <c r="D89" s="14"/>
      <c r="E89" s="22"/>
      <c r="F89" s="15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5"/>
    </row>
    <row r="90" spans="1:17" ht="30" customHeight="1" x14ac:dyDescent="0.4">
      <c r="A90" s="39"/>
      <c r="B90" s="16" t="s">
        <v>25</v>
      </c>
      <c r="C90" s="17">
        <v>8</v>
      </c>
      <c r="D90" s="14"/>
      <c r="E90" s="22">
        <f>IF(C91=C89,0,1)</f>
        <v>0</v>
      </c>
      <c r="F90" s="15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5"/>
    </row>
    <row r="91" spans="1:17" ht="30" customHeight="1" x14ac:dyDescent="0.4">
      <c r="A91" s="39"/>
      <c r="B91" s="18"/>
      <c r="C91" s="6">
        <f>IF(C89&gt;=C90,C89-C90,C89)</f>
        <v>0</v>
      </c>
      <c r="D91" s="14"/>
      <c r="E91" s="22"/>
      <c r="F91" s="15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5"/>
    </row>
    <row r="92" spans="1:17" ht="30" customHeight="1" x14ac:dyDescent="0.4">
      <c r="A92" s="39"/>
      <c r="B92" s="16" t="s">
        <v>25</v>
      </c>
      <c r="C92" s="17">
        <v>4</v>
      </c>
      <c r="D92" s="14"/>
      <c r="E92" s="22">
        <f>IF(C93=C91,0,1)</f>
        <v>0</v>
      </c>
      <c r="F92" s="15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5"/>
    </row>
    <row r="93" spans="1:17" ht="30" customHeight="1" x14ac:dyDescent="0.4">
      <c r="A93" s="39"/>
      <c r="B93" s="18"/>
      <c r="C93" s="6">
        <f>IF(C91&gt;=C92,C91-C92,C91)</f>
        <v>0</v>
      </c>
      <c r="D93" s="14"/>
      <c r="E93" s="22"/>
      <c r="F93" s="15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5"/>
    </row>
    <row r="94" spans="1:17" ht="30" customHeight="1" x14ac:dyDescent="0.4">
      <c r="A94" s="39"/>
      <c r="B94" s="16" t="s">
        <v>25</v>
      </c>
      <c r="C94" s="17">
        <v>2</v>
      </c>
      <c r="D94" s="14"/>
      <c r="E94" s="22">
        <f>IF(C95=C93,0,1)</f>
        <v>0</v>
      </c>
      <c r="F94" s="15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5"/>
    </row>
    <row r="95" spans="1:17" ht="30" customHeight="1" x14ac:dyDescent="0.4">
      <c r="A95" s="39"/>
      <c r="B95" s="18"/>
      <c r="C95" s="6">
        <f>IF(C93&gt;=C94,C93-C94,C93)</f>
        <v>0</v>
      </c>
      <c r="D95" s="14"/>
      <c r="E95" s="22"/>
      <c r="F95" s="15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5"/>
    </row>
    <row r="96" spans="1:17" ht="30" customHeight="1" x14ac:dyDescent="0.4">
      <c r="A96" s="39"/>
      <c r="B96" s="16" t="s">
        <v>25</v>
      </c>
      <c r="C96" s="17">
        <v>1</v>
      </c>
      <c r="D96" s="14"/>
      <c r="E96" s="22">
        <f>IF(C97=C95,0,1)</f>
        <v>0</v>
      </c>
      <c r="F96" s="15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5"/>
    </row>
    <row r="97" spans="1:17" ht="30" customHeight="1" x14ac:dyDescent="0.4">
      <c r="A97" s="39"/>
      <c r="B97" s="12"/>
      <c r="C97" s="7">
        <f>IF(C95&gt;=C96,C95-C96,C95)</f>
        <v>0</v>
      </c>
      <c r="D97" s="14"/>
      <c r="E97" s="14"/>
      <c r="F97" s="15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5"/>
    </row>
    <row r="98" spans="1:17" ht="21.6" thickBot="1" x14ac:dyDescent="0.45">
      <c r="A98" s="39"/>
      <c r="B98" s="19"/>
      <c r="C98" s="20"/>
      <c r="D98" s="20"/>
      <c r="E98" s="20"/>
      <c r="F98" s="21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5"/>
    </row>
    <row r="99" spans="1:17" ht="21.6" thickBot="1" x14ac:dyDescent="0.45">
      <c r="A99" s="43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4:L43"/>
  <sheetViews>
    <sheetView showGridLines="0" workbookViewId="0">
      <selection activeCell="O12" sqref="O12"/>
    </sheetView>
  </sheetViews>
  <sheetFormatPr defaultRowHeight="14.4" x14ac:dyDescent="0.3"/>
  <cols>
    <col min="2" max="2" width="19.88671875" bestFit="1" customWidth="1"/>
  </cols>
  <sheetData>
    <row r="4" spans="5:12" x14ac:dyDescent="0.3">
      <c r="E4" s="67" t="s">
        <v>28</v>
      </c>
      <c r="F4" s="67"/>
      <c r="G4" s="67"/>
      <c r="H4" s="67"/>
      <c r="I4" s="67"/>
      <c r="J4" s="67"/>
      <c r="K4" s="67"/>
      <c r="L4" s="67"/>
    </row>
    <row r="6" spans="5:12" x14ac:dyDescent="0.3">
      <c r="E6" s="47">
        <f>_xlfn.BITAND('Subnetting - Host IP Dec2Bin'!I7,'Subnetting - Subnet Dec2Bin'!I7)</f>
        <v>0</v>
      </c>
      <c r="F6" s="47">
        <f>_xlfn.BITAND('Subnetting - Host IP Dec2Bin'!J7,'Subnetting - Subnet Dec2Bin'!J7)</f>
        <v>0</v>
      </c>
      <c r="G6" s="47">
        <f>_xlfn.BITAND('Subnetting - Host IP Dec2Bin'!K7,'Subnetting - Subnet Dec2Bin'!K7)</f>
        <v>0</v>
      </c>
      <c r="H6" s="47">
        <f>_xlfn.BITAND('Subnetting - Host IP Dec2Bin'!L7,'Subnetting - Subnet Dec2Bin'!L7)</f>
        <v>0</v>
      </c>
      <c r="I6" s="47">
        <f>_xlfn.BITAND('Subnetting - Host IP Dec2Bin'!M7,'Subnetting - Subnet Dec2Bin'!M7)</f>
        <v>0</v>
      </c>
      <c r="J6" s="47">
        <f>_xlfn.BITAND('Subnetting - Host IP Dec2Bin'!N7,'Subnetting - Subnet Dec2Bin'!N7)</f>
        <v>0</v>
      </c>
      <c r="K6" s="47">
        <f>_xlfn.BITAND('Subnetting - Host IP Dec2Bin'!O7,'Subnetting - Subnet Dec2Bin'!O7)</f>
        <v>0</v>
      </c>
      <c r="L6" s="47">
        <f>_xlfn.BITAND('Subnetting - Host IP Dec2Bin'!P7,'Subnetting - Subnet Dec2Bin'!P7)</f>
        <v>0</v>
      </c>
    </row>
    <row r="9" spans="5:12" x14ac:dyDescent="0.3">
      <c r="E9" s="67" t="s">
        <v>35</v>
      </c>
      <c r="F9" s="67"/>
      <c r="G9" s="67"/>
      <c r="H9" s="67"/>
      <c r="I9" s="67"/>
      <c r="J9" s="67"/>
      <c r="K9" s="67"/>
      <c r="L9" s="67"/>
    </row>
    <row r="11" spans="5:12" x14ac:dyDescent="0.3">
      <c r="E11" s="47">
        <f>_xlfn.BITAND('Subnetting - Host IP Dec2Bin'!I32,'Subnetting - Subnet Dec2Bin'!I32)</f>
        <v>0</v>
      </c>
      <c r="F11" s="47">
        <f>_xlfn.BITAND('Subnetting - Host IP Dec2Bin'!J32,'Subnetting - Subnet Dec2Bin'!J32)</f>
        <v>0</v>
      </c>
      <c r="G11" s="47">
        <f>_xlfn.BITAND('Subnetting - Host IP Dec2Bin'!K32,'Subnetting - Subnet Dec2Bin'!K32)</f>
        <v>0</v>
      </c>
      <c r="H11" s="47">
        <f>_xlfn.BITAND('Subnetting - Host IP Dec2Bin'!L32,'Subnetting - Subnet Dec2Bin'!L32)</f>
        <v>0</v>
      </c>
      <c r="I11" s="47">
        <f>_xlfn.BITAND('Subnetting - Host IP Dec2Bin'!M32,'Subnetting - Subnet Dec2Bin'!M32)</f>
        <v>0</v>
      </c>
      <c r="J11" s="47">
        <f>_xlfn.BITAND('Subnetting - Host IP Dec2Bin'!N32,'Subnetting - Subnet Dec2Bin'!N32)</f>
        <v>0</v>
      </c>
      <c r="K11" s="47">
        <f>_xlfn.BITAND('Subnetting - Host IP Dec2Bin'!O32,'Subnetting - Subnet Dec2Bin'!O32)</f>
        <v>0</v>
      </c>
      <c r="L11" s="47">
        <f>_xlfn.BITAND('Subnetting - Host IP Dec2Bin'!P32,'Subnetting - Subnet Dec2Bin'!P32)</f>
        <v>0</v>
      </c>
    </row>
    <row r="14" spans="5:12" x14ac:dyDescent="0.3">
      <c r="E14" s="67" t="s">
        <v>30</v>
      </c>
      <c r="F14" s="67"/>
      <c r="G14" s="67"/>
      <c r="H14" s="67"/>
      <c r="I14" s="67"/>
      <c r="J14" s="67"/>
      <c r="K14" s="67"/>
      <c r="L14" s="67"/>
    </row>
    <row r="16" spans="5:12" x14ac:dyDescent="0.3">
      <c r="E16" s="47">
        <f>_xlfn.BITAND('Subnetting - Host IP Dec2Bin'!I57,'Subnetting - Subnet Dec2Bin'!I57)</f>
        <v>0</v>
      </c>
      <c r="F16" s="47">
        <f>_xlfn.BITAND('Subnetting - Host IP Dec2Bin'!J57,'Subnetting - Subnet Dec2Bin'!J57)</f>
        <v>0</v>
      </c>
      <c r="G16" s="47">
        <f>_xlfn.BITAND('Subnetting - Host IP Dec2Bin'!K57,'Subnetting - Subnet Dec2Bin'!K57)</f>
        <v>0</v>
      </c>
      <c r="H16" s="47">
        <f>_xlfn.BITAND('Subnetting - Host IP Dec2Bin'!L57,'Subnetting - Subnet Dec2Bin'!L57)</f>
        <v>0</v>
      </c>
      <c r="I16" s="47">
        <f>_xlfn.BITAND('Subnetting - Host IP Dec2Bin'!M57,'Subnetting - Subnet Dec2Bin'!M57)</f>
        <v>0</v>
      </c>
      <c r="J16" s="47">
        <f>_xlfn.BITAND('Subnetting - Host IP Dec2Bin'!N57,'Subnetting - Subnet Dec2Bin'!N57)</f>
        <v>0</v>
      </c>
      <c r="K16" s="47">
        <f>_xlfn.BITAND('Subnetting - Host IP Dec2Bin'!O57,'Subnetting - Subnet Dec2Bin'!O57)</f>
        <v>0</v>
      </c>
      <c r="L16" s="47">
        <f>_xlfn.BITAND('Subnetting - Host IP Dec2Bin'!P57,'Subnetting - Subnet Dec2Bin'!P57)</f>
        <v>0</v>
      </c>
    </row>
    <row r="19" spans="1:12" x14ac:dyDescent="0.3">
      <c r="E19" s="67" t="s">
        <v>36</v>
      </c>
      <c r="F19" s="67"/>
      <c r="G19" s="67"/>
      <c r="H19" s="67"/>
      <c r="I19" s="67"/>
      <c r="J19" s="67"/>
      <c r="K19" s="67"/>
      <c r="L19" s="67"/>
    </row>
    <row r="21" spans="1:12" x14ac:dyDescent="0.3">
      <c r="E21" s="47">
        <f>_xlfn.BITAND('Subnetting - Host IP Dec2Bin'!I84,'Subnetting - Subnet Dec2Bin'!I84)</f>
        <v>0</v>
      </c>
      <c r="F21" s="47">
        <f>_xlfn.BITAND('Subnetting - Host IP Dec2Bin'!J84,'Subnetting - Subnet Dec2Bin'!J84)</f>
        <v>0</v>
      </c>
      <c r="G21" s="47">
        <f>_xlfn.BITAND('Subnetting - Host IP Dec2Bin'!K84,'Subnetting - Subnet Dec2Bin'!K84)</f>
        <v>0</v>
      </c>
      <c r="H21" s="47">
        <f>_xlfn.BITAND('Subnetting - Host IP Dec2Bin'!L84,'Subnetting - Subnet Dec2Bin'!L84)</f>
        <v>0</v>
      </c>
      <c r="I21" s="47">
        <f>_xlfn.BITAND('Subnetting - Host IP Dec2Bin'!M84,'Subnetting - Subnet Dec2Bin'!M84)</f>
        <v>0</v>
      </c>
      <c r="J21" s="47">
        <f>_xlfn.BITAND('Subnetting - Host IP Dec2Bin'!N84,'Subnetting - Subnet Dec2Bin'!N84)</f>
        <v>0</v>
      </c>
      <c r="K21" s="47">
        <f>_xlfn.BITAND('Subnetting - Host IP Dec2Bin'!O84,'Subnetting - Subnet Dec2Bin'!O84)</f>
        <v>0</v>
      </c>
      <c r="L21" s="47">
        <f>_xlfn.BITAND('Subnetting - Host IP Dec2Bin'!P84,'Subnetting - Subnet Dec2Bin'!P84)</f>
        <v>0</v>
      </c>
    </row>
    <row r="25" spans="1:12" s="1" customFormat="1" ht="39.9" customHeight="1" x14ac:dyDescent="0.5">
      <c r="A25" s="52"/>
      <c r="B25" s="53"/>
      <c r="C25" s="54"/>
      <c r="D25" s="54"/>
      <c r="E25" s="54"/>
      <c r="F25" s="54"/>
      <c r="G25" s="54"/>
      <c r="H25" s="54"/>
      <c r="I25" s="54"/>
      <c r="J25" s="54"/>
      <c r="K25" s="55"/>
      <c r="L25" s="2"/>
    </row>
    <row r="26" spans="1:12" s="1" customFormat="1" ht="39.9" customHeight="1" x14ac:dyDescent="0.5">
      <c r="A26" s="56"/>
      <c r="B26" s="32" t="s">
        <v>18</v>
      </c>
      <c r="C26" s="5">
        <f>E6*'Binary to Decimal'!C7</f>
        <v>0</v>
      </c>
      <c r="D26" s="5">
        <f>F6*'Binary to Decimal'!D7</f>
        <v>0</v>
      </c>
      <c r="E26" s="5">
        <f>G6*'Binary to Decimal'!E7</f>
        <v>0</v>
      </c>
      <c r="F26" s="5">
        <f>H6*'Binary to Decimal'!F7</f>
        <v>0</v>
      </c>
      <c r="G26" s="5">
        <f>I6*'Binary to Decimal'!G7</f>
        <v>0</v>
      </c>
      <c r="H26" s="5">
        <f>J6*'Binary to Decimal'!H7</f>
        <v>0</v>
      </c>
      <c r="I26" s="5">
        <f>K6*'Binary to Decimal'!I7</f>
        <v>0</v>
      </c>
      <c r="J26" s="5">
        <f>L6*'Binary to Decimal'!J7</f>
        <v>0</v>
      </c>
      <c r="K26" s="57"/>
      <c r="L26" s="2"/>
    </row>
    <row r="27" spans="1:12" s="1" customFormat="1" ht="39.9" customHeight="1" x14ac:dyDescent="0.5">
      <c r="A27" s="56"/>
      <c r="B27" s="33" t="s">
        <v>21</v>
      </c>
      <c r="C27" s="34">
        <f>SUM(C26:J26)</f>
        <v>0</v>
      </c>
      <c r="D27" s="35"/>
      <c r="E27" s="35"/>
      <c r="F27" s="35"/>
      <c r="G27" s="35"/>
      <c r="H27" s="35"/>
      <c r="I27" s="35"/>
      <c r="J27" s="35"/>
      <c r="K27" s="57"/>
      <c r="L27" s="2"/>
    </row>
    <row r="28" spans="1:12" s="1" customFormat="1" ht="30" customHeight="1" x14ac:dyDescent="0.5">
      <c r="A28" s="58"/>
      <c r="B28" s="59"/>
      <c r="C28" s="59"/>
      <c r="D28" s="59"/>
      <c r="E28" s="59"/>
      <c r="F28" s="59"/>
      <c r="G28" s="59"/>
      <c r="H28" s="59"/>
      <c r="I28" s="59"/>
      <c r="J28" s="59"/>
      <c r="K28" s="60"/>
      <c r="L28" s="2"/>
    </row>
    <row r="30" spans="1:12" s="1" customFormat="1" ht="39.9" customHeight="1" x14ac:dyDescent="0.5">
      <c r="A30" s="52"/>
      <c r="B30" s="53"/>
      <c r="C30" s="54"/>
      <c r="D30" s="54"/>
      <c r="E30" s="54"/>
      <c r="F30" s="54"/>
      <c r="G30" s="54"/>
      <c r="H30" s="54"/>
      <c r="I30" s="54"/>
      <c r="J30" s="54"/>
      <c r="K30" s="55"/>
      <c r="L30" s="2"/>
    </row>
    <row r="31" spans="1:12" s="1" customFormat="1" ht="39.9" customHeight="1" x14ac:dyDescent="0.5">
      <c r="A31" s="56"/>
      <c r="B31" s="32" t="s">
        <v>18</v>
      </c>
      <c r="C31" s="5">
        <f>E11*'Binary to Decimal'!C7</f>
        <v>0</v>
      </c>
      <c r="D31" s="5">
        <f>F11*'Binary to Decimal'!D7</f>
        <v>0</v>
      </c>
      <c r="E31" s="5">
        <f>G11*'Binary to Decimal'!E7</f>
        <v>0</v>
      </c>
      <c r="F31" s="5">
        <f>H11*'Binary to Decimal'!F7</f>
        <v>0</v>
      </c>
      <c r="G31" s="5">
        <f>I11*'Binary to Decimal'!G7</f>
        <v>0</v>
      </c>
      <c r="H31" s="5">
        <f>J11*'Binary to Decimal'!H7</f>
        <v>0</v>
      </c>
      <c r="I31" s="5">
        <f>K11*'Binary to Decimal'!I7</f>
        <v>0</v>
      </c>
      <c r="J31" s="5">
        <f>L11*'Binary to Decimal'!J7</f>
        <v>0</v>
      </c>
      <c r="K31" s="57"/>
      <c r="L31" s="2"/>
    </row>
    <row r="32" spans="1:12" s="1" customFormat="1" ht="39.9" customHeight="1" x14ac:dyDescent="0.5">
      <c r="A32" s="56"/>
      <c r="B32" s="33" t="s">
        <v>21</v>
      </c>
      <c r="C32" s="34">
        <f>SUM(C31:J31)</f>
        <v>0</v>
      </c>
      <c r="D32" s="35"/>
      <c r="E32" s="35"/>
      <c r="F32" s="35"/>
      <c r="G32" s="35"/>
      <c r="H32" s="35"/>
      <c r="I32" s="35"/>
      <c r="J32" s="35"/>
      <c r="K32" s="57"/>
      <c r="L32" s="2"/>
    </row>
    <row r="33" spans="1:12" s="1" customFormat="1" ht="30" customHeight="1" x14ac:dyDescent="0.5">
      <c r="A33" s="58"/>
      <c r="B33" s="59"/>
      <c r="C33" s="59"/>
      <c r="D33" s="59"/>
      <c r="E33" s="59"/>
      <c r="F33" s="59"/>
      <c r="G33" s="59"/>
      <c r="H33" s="59"/>
      <c r="I33" s="59"/>
      <c r="J33" s="59"/>
      <c r="K33" s="60"/>
      <c r="L33" s="2"/>
    </row>
    <row r="35" spans="1:12" s="1" customFormat="1" ht="39.9" customHeight="1" x14ac:dyDescent="0.5">
      <c r="A35" s="52"/>
      <c r="B35" s="53"/>
      <c r="C35" s="54"/>
      <c r="D35" s="54"/>
      <c r="E35" s="54"/>
      <c r="F35" s="54"/>
      <c r="G35" s="54"/>
      <c r="H35" s="54"/>
      <c r="I35" s="54"/>
      <c r="J35" s="54"/>
      <c r="K35" s="55"/>
      <c r="L35" s="2"/>
    </row>
    <row r="36" spans="1:12" s="1" customFormat="1" ht="39.9" customHeight="1" x14ac:dyDescent="0.5">
      <c r="A36" s="56"/>
      <c r="B36" s="32" t="s">
        <v>18</v>
      </c>
      <c r="C36" s="5">
        <f>E16*'Binary to Decimal'!C7</f>
        <v>0</v>
      </c>
      <c r="D36" s="5">
        <f>F16*'Binary to Decimal'!D7</f>
        <v>0</v>
      </c>
      <c r="E36" s="5">
        <f>G16*'Binary to Decimal'!E7</f>
        <v>0</v>
      </c>
      <c r="F36" s="5">
        <f>H16*'Binary to Decimal'!F7</f>
        <v>0</v>
      </c>
      <c r="G36" s="5">
        <f>I16*'Binary to Decimal'!G7</f>
        <v>0</v>
      </c>
      <c r="H36" s="5">
        <f>J16*'Binary to Decimal'!H7</f>
        <v>0</v>
      </c>
      <c r="I36" s="5">
        <f>K16*'Binary to Decimal'!I7</f>
        <v>0</v>
      </c>
      <c r="J36" s="5">
        <f>L16*'Binary to Decimal'!J7</f>
        <v>0</v>
      </c>
      <c r="K36" s="57"/>
      <c r="L36" s="2"/>
    </row>
    <row r="37" spans="1:12" s="1" customFormat="1" ht="39.9" customHeight="1" x14ac:dyDescent="0.5">
      <c r="A37" s="56"/>
      <c r="B37" s="33" t="s">
        <v>21</v>
      </c>
      <c r="C37" s="34">
        <f>SUM(C36:J36)</f>
        <v>0</v>
      </c>
      <c r="D37" s="35"/>
      <c r="E37" s="35"/>
      <c r="F37" s="35"/>
      <c r="G37" s="35"/>
      <c r="H37" s="35"/>
      <c r="I37" s="35"/>
      <c r="J37" s="35"/>
      <c r="K37" s="57"/>
      <c r="L37" s="2"/>
    </row>
    <row r="38" spans="1:12" s="1" customFormat="1" ht="30" customHeight="1" x14ac:dyDescent="0.5">
      <c r="A38" s="58"/>
      <c r="B38" s="59"/>
      <c r="C38" s="59"/>
      <c r="D38" s="59"/>
      <c r="E38" s="59"/>
      <c r="F38" s="59"/>
      <c r="G38" s="59"/>
      <c r="H38" s="59"/>
      <c r="I38" s="59"/>
      <c r="J38" s="59"/>
      <c r="K38" s="60"/>
      <c r="L38" s="2"/>
    </row>
    <row r="40" spans="1:12" s="1" customFormat="1" ht="39.9" customHeight="1" x14ac:dyDescent="0.5">
      <c r="A40" s="52"/>
      <c r="B40" s="53"/>
      <c r="C40" s="54"/>
      <c r="D40" s="54"/>
      <c r="E40" s="54"/>
      <c r="F40" s="54"/>
      <c r="G40" s="54"/>
      <c r="H40" s="54"/>
      <c r="I40" s="54"/>
      <c r="J40" s="54"/>
      <c r="K40" s="55"/>
      <c r="L40" s="2"/>
    </row>
    <row r="41" spans="1:12" s="1" customFormat="1" ht="39.9" customHeight="1" x14ac:dyDescent="0.5">
      <c r="A41" s="56"/>
      <c r="B41" s="32" t="s">
        <v>18</v>
      </c>
      <c r="C41" s="5">
        <f>E21*'Binary to Decimal'!C7</f>
        <v>0</v>
      </c>
      <c r="D41" s="5">
        <f>F21*'Binary to Decimal'!D7</f>
        <v>0</v>
      </c>
      <c r="E41" s="5">
        <f>G21*'Binary to Decimal'!E7</f>
        <v>0</v>
      </c>
      <c r="F41" s="5">
        <f>H21*'Binary to Decimal'!F7</f>
        <v>0</v>
      </c>
      <c r="G41" s="5">
        <f>I21*'Binary to Decimal'!G7</f>
        <v>0</v>
      </c>
      <c r="H41" s="5">
        <f>J21*'Binary to Decimal'!H7</f>
        <v>0</v>
      </c>
      <c r="I41" s="5">
        <f>K21*'Binary to Decimal'!I7</f>
        <v>0</v>
      </c>
      <c r="J41" s="5">
        <f>L21*'Binary to Decimal'!J7</f>
        <v>0</v>
      </c>
      <c r="K41" s="57"/>
      <c r="L41" s="2"/>
    </row>
    <row r="42" spans="1:12" s="1" customFormat="1" ht="39.9" customHeight="1" x14ac:dyDescent="0.5">
      <c r="A42" s="56"/>
      <c r="B42" s="33" t="s">
        <v>21</v>
      </c>
      <c r="C42" s="34">
        <f>SUM(C41:J41)</f>
        <v>0</v>
      </c>
      <c r="D42" s="35"/>
      <c r="E42" s="35"/>
      <c r="F42" s="35"/>
      <c r="G42" s="35"/>
      <c r="H42" s="35"/>
      <c r="I42" s="35"/>
      <c r="J42" s="35"/>
      <c r="K42" s="57"/>
      <c r="L42" s="2"/>
    </row>
    <row r="43" spans="1:12" s="1" customFormat="1" ht="30" customHeight="1" x14ac:dyDescent="0.5">
      <c r="A43" s="58"/>
      <c r="B43" s="59"/>
      <c r="C43" s="59"/>
      <c r="D43" s="59"/>
      <c r="E43" s="59"/>
      <c r="F43" s="59"/>
      <c r="G43" s="59"/>
      <c r="H43" s="59"/>
      <c r="I43" s="59"/>
      <c r="J43" s="59"/>
      <c r="K43" s="60"/>
      <c r="L43" s="2"/>
    </row>
  </sheetData>
  <mergeCells count="4">
    <mergeCell ref="E4:L4"/>
    <mergeCell ref="E9:L9"/>
    <mergeCell ref="E14:L14"/>
    <mergeCell ref="E19:L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Binary to Decimal</vt:lpstr>
      <vt:lpstr>Decimary to Binary</vt:lpstr>
      <vt:lpstr>Network ID</vt:lpstr>
      <vt:lpstr>Subnetting - Host IP Dec2Bin</vt:lpstr>
      <vt:lpstr>Subnetting - Subnet Dec2Bin</vt:lpstr>
      <vt:lpstr>Calc Net-ID</vt:lpstr>
      <vt:lpstr>'Binary to Decimal'!Print_Area</vt:lpstr>
      <vt:lpstr>'Decimary to Binary'!Print_Area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D. Singh</dc:creator>
  <cp:lastModifiedBy>Glen Singh</cp:lastModifiedBy>
  <dcterms:created xsi:type="dcterms:W3CDTF">2020-10-14T14:07:47Z</dcterms:created>
  <dcterms:modified xsi:type="dcterms:W3CDTF">2020-10-17T13:50:09Z</dcterms:modified>
</cp:coreProperties>
</file>