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L\MEASControl\Protocol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04" i="3" l="1"/>
  <c r="E204" i="3" s="1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2" i="3"/>
  <c r="I31" i="3"/>
</calcChain>
</file>

<file path=xl/sharedStrings.xml><?xml version="1.0" encoding="utf-8"?>
<sst xmlns="http://schemas.openxmlformats.org/spreadsheetml/2006/main" count="596" uniqueCount="149">
  <si>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 +7 (495) 491-05-31, 22-68, e-mail: ogmetr@vympelmkb.ru</t>
  </si>
  <si>
    <t>Протокол поверки № 10/11-11-2022/</t>
  </si>
  <si>
    <t>LCRY3808N60555</t>
  </si>
  <si>
    <t xml:space="preserve">Наименование и тип СИ: </t>
  </si>
  <si>
    <t>Осциллограф цифровой запоминающий</t>
  </si>
  <si>
    <t>HDO8108A</t>
  </si>
  <si>
    <t>Заводской номер:</t>
  </si>
  <si>
    <t xml:space="preserve">Год выпуска: </t>
  </si>
  <si>
    <t>Номер в реестре:</t>
  </si>
  <si>
    <t xml:space="preserve">68188-17 </t>
  </si>
  <si>
    <t>Заказчик:</t>
  </si>
  <si>
    <t xml:space="preserve">Методика поверки: </t>
  </si>
  <si>
    <t xml:space="preserve">Осциллографы цифровые запоминающие серий HDO4000AR,  HDO4000AR-MS, HDO6000AR, HDO6000AR-MS, HDO8000AR, MDA800AR, модель WaveSurfer 510R. 
Методика поверки ПР-04-2017 МП. </t>
  </si>
  <si>
    <t xml:space="preserve">Вид поверки: </t>
  </si>
  <si>
    <t>периодическая</t>
  </si>
  <si>
    <t>Условия проведения поверки:</t>
  </si>
  <si>
    <t>Параметр</t>
  </si>
  <si>
    <t>Действительные значения</t>
  </si>
  <si>
    <t>Допустимые значения</t>
  </si>
  <si>
    <t>Температура окружающего воздуха, °С</t>
  </si>
  <si>
    <t>25 ± 5</t>
  </si>
  <si>
    <t>Относительная влажность, %</t>
  </si>
  <si>
    <t>от 30 до 80</t>
  </si>
  <si>
    <t>Атмосферное давление, кПа</t>
  </si>
  <si>
    <t>от 84 до 106</t>
  </si>
  <si>
    <t>Эталоны: Fluke 9500B/9530 № 276568182 с формирователем импульсов 9530 № 279668118</t>
  </si>
  <si>
    <t>1 Внешний осмотр (п. 7.1): соответствует</t>
  </si>
  <si>
    <t>2 Опробование (п. 7.2): соответствует</t>
  </si>
  <si>
    <t>3 Проверка программного обеспечения 8.5.1.1 (не ниже 8.4.0.4) (п. 7.3)</t>
  </si>
  <si>
    <t>4 Определение входных сопротивлений каналов осциллографа (п. 7.4)</t>
  </si>
  <si>
    <t>Номер канала</t>
  </si>
  <si>
    <t>Установленный коэффициент отклонения, мВ/дел.</t>
  </si>
  <si>
    <t>Номинальное значение входного сопротивления, Ом</t>
  </si>
  <si>
    <t>Измеренное значение входного сопротивления, Ом</t>
  </si>
  <si>
    <t>Отклонение от номинального значения сопротивления, Ом</t>
  </si>
  <si>
    <t>Допустимое отклонение от номинального значения сопротивления, Ом</t>
  </si>
  <si>
    <t>± 1</t>
  </si>
  <si>
    <t>1×106</t>
  </si>
  <si>
    <t>± 2×104</t>
  </si>
  <si>
    <t>5 Определение абсолютной погрешности измерения напряжения постоянного тока (п. 7.5)</t>
  </si>
  <si>
    <t>Коэффициент отклонения</t>
  </si>
  <si>
    <t>Выходное напряжение, В</t>
  </si>
  <si>
    <t>Измеренное значение напряжения постоянного тока, В</t>
  </si>
  <si>
    <t>Пределы допускаемой абсолютной погрешности измерения постоянного напряжения, В</t>
  </si>
  <si>
    <t>1 канал</t>
  </si>
  <si>
    <t>2 канал</t>
  </si>
  <si>
    <t>3 канал</t>
  </si>
  <si>
    <t>4 канал</t>
  </si>
  <si>
    <t>Rвх=50 Ом</t>
  </si>
  <si>
    <t>Rвх=1 МОм</t>
  </si>
  <si>
    <t>2 мВ/дел</t>
  </si>
  <si>
    <t>+0,006</t>
  </si>
  <si>
    <t>± 0,00108</t>
  </si>
  <si>
    <t>5 мВ/дел</t>
  </si>
  <si>
    <t>+0,015</t>
  </si>
  <si>
    <t>± 0,0012</t>
  </si>
  <si>
    <t>10 мВ/дел</t>
  </si>
  <si>
    <t>+0,030</t>
  </si>
  <si>
    <t>± 0,0014</t>
  </si>
  <si>
    <t>20 мВ/дел</t>
  </si>
  <si>
    <t>+0,06</t>
  </si>
  <si>
    <t>± 0,0018</t>
  </si>
  <si>
    <t>50 мВ/дел</t>
  </si>
  <si>
    <t>+0,15</t>
  </si>
  <si>
    <t>± 0,003</t>
  </si>
  <si>
    <t>100 мВ/дел</t>
  </si>
  <si>
    <t>+0,300</t>
  </si>
  <si>
    <t>± 0,005</t>
  </si>
  <si>
    <t>200 мВ/дел</t>
  </si>
  <si>
    <t>+0,600</t>
  </si>
  <si>
    <t>± 0,009</t>
  </si>
  <si>
    <t>dcv2_1_14</t>
  </si>
  <si>
    <t>500 мВ/дел</t>
  </si>
  <si>
    <t>+1,5</t>
  </si>
  <si>
    <t>dcv2_1_15</t>
  </si>
  <si>
    <t>± 0,021</t>
  </si>
  <si>
    <t>dcv2_1_16</t>
  </si>
  <si>
    <t>1 В/дел</t>
  </si>
  <si>
    <t>+3,0</t>
  </si>
  <si>
    <t>dcv2_1_17</t>
  </si>
  <si>
    <t>± 0,041</t>
  </si>
  <si>
    <t>dcv2_1_18</t>
  </si>
  <si>
    <t>-</t>
  </si>
  <si>
    <t>2 В/дел</t>
  </si>
  <si>
    <t>+6,0</t>
  </si>
  <si>
    <t>dcv2_1_19</t>
  </si>
  <si>
    <t>± 0,081</t>
  </si>
  <si>
    <t>dcv2_1_20</t>
  </si>
  <si>
    <t>5 В/дел</t>
  </si>
  <si>
    <t>+15,0</t>
  </si>
  <si>
    <t>dcv2_1_21</t>
  </si>
  <si>
    <t>± 0,201</t>
  </si>
  <si>
    <t>dcv2_1_22</t>
  </si>
  <si>
    <t>10 В/дел</t>
  </si>
  <si>
    <t>+30,0</t>
  </si>
  <si>
    <t>dcv2_1_23</t>
  </si>
  <si>
    <t>± 0,401</t>
  </si>
  <si>
    <t>dcv2_1_24</t>
  </si>
  <si>
    <t>5 канал</t>
  </si>
  <si>
    <t>6 канал</t>
  </si>
  <si>
    <t>7 канал</t>
  </si>
  <si>
    <t>8 канал</t>
  </si>
  <si>
    <t>6 Определение абсолютной погрешности измерения напряжения постоянного тока постоянным смещением (п. 7.6)</t>
  </si>
  <si>
    <t>Установленный уровень постоянного напряжения с калибратора, В</t>
  </si>
  <si>
    <t>+0,5</t>
  </si>
  <si>
    <t>± 0,00866</t>
  </si>
  <si>
    <t>+1,4</t>
  </si>
  <si>
    <t>± 0,0224</t>
  </si>
  <si>
    <t>+2,8</t>
  </si>
  <si>
    <t>± 0,0438</t>
  </si>
  <si>
    <t>+4,0</t>
  </si>
  <si>
    <t>± 0,0626</t>
  </si>
  <si>
    <t>± 0,0926</t>
  </si>
  <si>
    <t>+60,0</t>
  </si>
  <si>
    <t>± 0,9026</t>
  </si>
  <si>
    <t>+160,0</t>
  </si>
  <si>
    <t>± 3,201</t>
  </si>
  <si>
    <t>7 Определение ширины полосы пропускания (п.7.7)</t>
  </si>
  <si>
    <t>Измеренное значение частоты при U-3 дБ = 0,708×Uоп, МГц</t>
  </si>
  <si>
    <t>Полоса пропускания по уровню -3 дБ, МГц, не менее</t>
  </si>
  <si>
    <t>8 Определение времени нарастания переходной характеристики (п. 7.8)</t>
  </si>
  <si>
    <t>Время нарастания переходной характеристики, пс</t>
  </si>
  <si>
    <t>Допускаемое значение ПХ, пс, не более</t>
  </si>
  <si>
    <t>9 Определение относительной погрешности частоты внутреннего опорного генератора (п. 7.9)</t>
  </si>
  <si>
    <t>Fстроб, Гц</t>
  </si>
  <si>
    <t>DF, Гц</t>
  </si>
  <si>
    <t>dF</t>
  </si>
  <si>
    <t>Допустимое значение dF</t>
  </si>
  <si>
    <t>± 2,5×10-6</t>
  </si>
  <si>
    <t>10 Определение абсолютной погрешности измерения временных итервалов (п. 7.10)</t>
  </si>
  <si>
    <t>Установленный временной интервал</t>
  </si>
  <si>
    <t>Измеренный временной интервал</t>
  </si>
  <si>
    <t>Пределы допускаемой абсолютной погрешности измерения временных интервалов</t>
  </si>
  <si>
    <t>0,1 с</t>
  </si>
  <si>
    <t>± 250 нс</t>
  </si>
  <si>
    <t>1 мс</t>
  </si>
  <si>
    <t>± 2,5 нс</t>
  </si>
  <si>
    <t>1 мкс</t>
  </si>
  <si>
    <t>± 2,5 пс</t>
  </si>
  <si>
    <t>100 нс</t>
  </si>
  <si>
    <t>± 0,25 пс</t>
  </si>
  <si>
    <t>Заключение: признан пригодным к применению в качестве рабочего эталона 2 разряда по приказу Росстандарта № 3463 от 30.12.2019 г.</t>
  </si>
  <si>
    <t>Поверку провёл:</t>
  </si>
  <si>
    <t>(</t>
  </si>
  <si>
    <t>)</t>
  </si>
  <si>
    <t>Начальник лаборатории:</t>
  </si>
  <si>
    <t>Крючкова М.О.</t>
  </si>
  <si>
    <t>Дата проведения поверки:</t>
  </si>
  <si>
    <t>10-11-2023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</si>
</sst>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"/>
  </numFmts>
  <fonts count="9" x14ac:knownFonts="1">
    <font>
      <sz val="10"/>
      <name val="Arial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DAB9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2" xfId="0" quotePrefix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right"/>
    </xf>
    <xf numFmtId="0" fontId="1" fillId="0" borderId="0" xfId="0" applyFont="1"/>
    <xf numFmtId="0" fontId="1" fillId="0" borderId="8" xfId="0" applyFont="1" applyBorder="1" applyAlignment="1" applyProtection="1">
      <alignment horizontal="right" vertical="center"/>
      <protection locked="0"/>
    </xf>
    <xf numFmtId="0" fontId="4" fillId="0" borderId="0" xfId="0" applyFont="1" applyProtection="1">
      <protection locked="0"/>
    </xf>
    <xf numFmtId="0" fontId="4" fillId="0" borderId="7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7" fontId="4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65" fontId="4" fillId="0" borderId="1" xfId="0" applyNumberFormat="1" applyFont="1" applyBorder="1" applyAlignment="1" applyProtection="1">
      <alignment horizontal="center" vertical="center"/>
      <protection locked="0"/>
    </xf>
    <xf numFmtId="166" fontId="4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/>
    </xf>
    <xf numFmtId="0" fontId="1" fillId="0" borderId="0" xfId="0" applyFont="1" applyAlignment="1" applyProtection="1">
      <alignment horizontal="right"/>
      <protection locked="0"/>
    </xf>
    <xf numFmtId="165" fontId="4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quotePrefix="1" applyFont="1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4" fillId="0" borderId="8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1" fontId="4" fillId="3" borderId="1" xfId="0" applyNumberFormat="1" applyFont="1" applyFill="1" applyBorder="1" applyAlignment="1" applyProtection="1">
      <alignment horizontal="center" vertical="center"/>
      <protection locked="0"/>
    </xf>
    <xf numFmtId="1" fontId="4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3"/>
  <sheetViews>
    <sheetView tabSelected="1" view="pageLayout" topLeftCell="A36" zoomScale="115" zoomScaleNormal="90" zoomScalePageLayoutView="115" workbookViewId="0">
      <selection activeCell="G51" sqref="G51:H51"/>
    </sheetView>
  </sheetViews>
  <sheetFormatPr defaultRowHeight="12.75" x14ac:dyDescent="0.2"/>
  <cols>
    <col min="1" max="13" width="9.28515625" customWidth="1"/>
    <col min="14" max="14" width="10" customWidth="1"/>
    <col min="15" max="15" width="9.42578125" customWidth="1"/>
    <col min="16" max="16" width="10.85546875" customWidth="1"/>
    <col min="17" max="17" width="11.7109375" customWidth="1"/>
  </cols>
  <sheetData>
    <row r="1" spans="1:20" s="1" customFormat="1" ht="67.5" customHeight="1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8"/>
      <c r="P1" s="8"/>
      <c r="Q1" s="8"/>
      <c r="R1" s="8"/>
      <c r="S1" s="8"/>
      <c r="T1" s="8"/>
    </row>
    <row r="2" spans="1:20" s="1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0" s="1" customFormat="1" ht="12.75" customHeight="1" x14ac:dyDescent="0.25">
      <c r="A3" s="56" t="s">
        <v>1</v>
      </c>
      <c r="B3" s="56"/>
      <c r="C3" s="56"/>
      <c r="D3" s="56"/>
      <c r="E3" s="56"/>
      <c r="F3" s="56"/>
      <c r="G3" s="56"/>
      <c r="H3" s="56"/>
      <c r="I3" s="29" t="s">
        <v>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 ht="6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s="1" customFormat="1" ht="12.75" customHeight="1" x14ac:dyDescent="0.25">
      <c r="A5" s="47" t="s">
        <v>3</v>
      </c>
      <c r="B5" s="47"/>
      <c r="C5" s="47"/>
      <c r="D5" s="47"/>
      <c r="E5" s="20" t="s">
        <v>4</v>
      </c>
      <c r="F5" s="21"/>
      <c r="G5" s="21"/>
      <c r="H5" s="21"/>
      <c r="I5" s="30" t="s">
        <v>5</v>
      </c>
      <c r="J5" s="21"/>
      <c r="K5" s="21"/>
      <c r="L5" s="21"/>
      <c r="M5" s="22"/>
    </row>
    <row r="6" spans="1:20" s="1" customFormat="1" ht="12.75" customHeight="1" x14ac:dyDescent="0.25">
      <c r="A6" s="47" t="s">
        <v>6</v>
      </c>
      <c r="B6" s="47"/>
      <c r="C6" s="47"/>
      <c r="D6" s="47"/>
      <c r="E6" s="31" t="s">
        <v>2</v>
      </c>
      <c r="F6" s="21"/>
      <c r="G6" s="21"/>
      <c r="H6" s="21"/>
      <c r="I6" s="21"/>
      <c r="J6" s="21"/>
      <c r="K6" s="21"/>
      <c r="L6" s="21"/>
      <c r="M6" s="22"/>
    </row>
    <row r="7" spans="1:20" s="1" customFormat="1" ht="12.75" customHeight="1" x14ac:dyDescent="0.2">
      <c r="A7" s="47" t="s">
        <v>7</v>
      </c>
      <c r="B7" s="47"/>
      <c r="C7" s="47"/>
      <c r="D7" s="47"/>
      <c r="E7" s="23">
        <v>2018</v>
      </c>
      <c r="F7" s="21"/>
      <c r="G7" s="21"/>
      <c r="H7" s="21"/>
      <c r="I7" s="21"/>
      <c r="J7" s="21"/>
      <c r="K7" s="21"/>
      <c r="L7" s="21"/>
      <c r="M7" s="22"/>
    </row>
    <row r="8" spans="1:20" s="1" customFormat="1" ht="12.75" customHeight="1" x14ac:dyDescent="0.2">
      <c r="A8" s="47" t="s">
        <v>8</v>
      </c>
      <c r="B8" s="47"/>
      <c r="C8" s="47"/>
      <c r="D8" s="47"/>
      <c r="E8" s="20" t="s">
        <v>9</v>
      </c>
      <c r="F8" s="21"/>
      <c r="G8" s="21"/>
      <c r="H8" s="21"/>
      <c r="I8" s="21"/>
      <c r="J8" s="21"/>
      <c r="K8" s="21"/>
      <c r="L8" s="21"/>
      <c r="M8" s="22"/>
    </row>
    <row r="9" spans="1:20" s="1" customFormat="1" ht="12.75" customHeight="1" x14ac:dyDescent="0.25">
      <c r="A9" s="47" t="s">
        <v>10</v>
      </c>
      <c r="B9" s="47"/>
      <c r="C9" s="47"/>
      <c r="D9" s="47"/>
      <c r="E9" s="31"/>
      <c r="F9" s="21"/>
      <c r="G9" s="21"/>
      <c r="H9" s="21"/>
      <c r="I9" s="21"/>
      <c r="J9" s="21"/>
      <c r="K9" s="21"/>
      <c r="L9" s="21"/>
      <c r="M9" s="22"/>
    </row>
    <row r="10" spans="1:20" s="1" customFormat="1" ht="42" customHeight="1" x14ac:dyDescent="0.2">
      <c r="A10" s="47" t="s">
        <v>11</v>
      </c>
      <c r="B10" s="47"/>
      <c r="C10" s="47"/>
      <c r="D10" s="47"/>
      <c r="E10" s="48" t="s">
        <v>12</v>
      </c>
      <c r="F10" s="48"/>
      <c r="G10" s="48"/>
      <c r="H10" s="48"/>
      <c r="I10" s="48"/>
      <c r="J10" s="48"/>
      <c r="K10" s="48"/>
      <c r="L10" s="48"/>
      <c r="M10" s="48"/>
    </row>
    <row r="11" spans="1:20" s="1" customFormat="1" ht="12.75" customHeight="1" x14ac:dyDescent="0.2">
      <c r="A11" s="47" t="s">
        <v>13</v>
      </c>
      <c r="B11" s="47"/>
      <c r="C11" s="47"/>
      <c r="D11" s="47"/>
      <c r="E11" s="20" t="s">
        <v>14</v>
      </c>
      <c r="F11" s="21"/>
      <c r="G11" s="21"/>
      <c r="H11" s="21"/>
      <c r="I11" s="21"/>
      <c r="J11" s="21"/>
      <c r="K11" s="21"/>
      <c r="L11" s="21"/>
      <c r="M11" s="22"/>
    </row>
    <row r="12" spans="1:20" s="1" customFormat="1" ht="5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20" s="1" customFormat="1" x14ac:dyDescent="0.2">
      <c r="A13" s="7" t="s">
        <v>15</v>
      </c>
      <c r="B13" s="7"/>
      <c r="C13" s="7"/>
      <c r="D13" s="7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0" s="1" customFormat="1" ht="9" customHeight="1" x14ac:dyDescent="0.2">
      <c r="A14" s="7"/>
      <c r="B14" s="7"/>
      <c r="C14" s="7"/>
      <c r="D14" s="7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0" s="1" customFormat="1" ht="23.45" customHeight="1" x14ac:dyDescent="0.2">
      <c r="A15" s="43" t="s">
        <v>16</v>
      </c>
      <c r="B15" s="43"/>
      <c r="C15" s="43"/>
      <c r="D15" s="43"/>
      <c r="E15" s="46" t="s">
        <v>17</v>
      </c>
      <c r="F15" s="46"/>
      <c r="G15" s="46" t="s">
        <v>18</v>
      </c>
      <c r="H15" s="46"/>
      <c r="I15" s="3"/>
      <c r="J15" s="3"/>
      <c r="K15" s="3"/>
      <c r="L15" s="3"/>
      <c r="M15" s="3"/>
      <c r="N15" s="3"/>
      <c r="O15" s="3"/>
      <c r="P15" s="3"/>
    </row>
    <row r="16" spans="1:20" s="1" customFormat="1" ht="13.9" customHeight="1" x14ac:dyDescent="0.25">
      <c r="A16" s="47" t="s">
        <v>19</v>
      </c>
      <c r="B16" s="47"/>
      <c r="C16" s="47"/>
      <c r="D16" s="47"/>
      <c r="E16" s="55"/>
      <c r="F16" s="55"/>
      <c r="G16" s="52" t="s">
        <v>20</v>
      </c>
      <c r="H16" s="52"/>
      <c r="I16" s="3"/>
      <c r="J16" s="3"/>
      <c r="K16" s="3"/>
      <c r="L16" s="3"/>
      <c r="M16" s="3"/>
      <c r="N16" s="3"/>
      <c r="O16" s="3"/>
      <c r="P16" s="3"/>
    </row>
    <row r="17" spans="1:16" s="1" customFormat="1" ht="13.9" customHeight="1" x14ac:dyDescent="0.25">
      <c r="A17" s="47" t="s">
        <v>21</v>
      </c>
      <c r="B17" s="47"/>
      <c r="C17" s="47"/>
      <c r="D17" s="47"/>
      <c r="E17" s="55"/>
      <c r="F17" s="55"/>
      <c r="G17" s="52" t="s">
        <v>22</v>
      </c>
      <c r="H17" s="52"/>
      <c r="I17" s="3"/>
      <c r="J17" s="3"/>
      <c r="K17" s="3"/>
      <c r="L17" s="3"/>
      <c r="M17" s="3"/>
      <c r="N17" s="3"/>
      <c r="O17" s="3"/>
      <c r="P17" s="3"/>
    </row>
    <row r="18" spans="1:16" s="1" customFormat="1" ht="13.9" customHeight="1" x14ac:dyDescent="0.25">
      <c r="A18" s="47" t="s">
        <v>23</v>
      </c>
      <c r="B18" s="47"/>
      <c r="C18" s="47"/>
      <c r="D18" s="47"/>
      <c r="E18" s="55"/>
      <c r="F18" s="55"/>
      <c r="G18" s="52" t="s">
        <v>24</v>
      </c>
      <c r="H18" s="52"/>
      <c r="I18" s="3"/>
      <c r="J18" s="3"/>
      <c r="K18" s="3"/>
      <c r="L18" s="3"/>
      <c r="M18" s="3"/>
      <c r="N18" s="3"/>
      <c r="O18" s="3"/>
      <c r="P18" s="3"/>
    </row>
    <row r="19" spans="1:16" s="1" customFormat="1" ht="5.25" customHeight="1" x14ac:dyDescent="0.2">
      <c r="A19" s="2"/>
      <c r="B19" s="2"/>
      <c r="C19" s="2"/>
      <c r="D19" s="3"/>
      <c r="E19" s="4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1" customFormat="1" ht="16.149999999999999" customHeight="1" x14ac:dyDescent="0.2">
      <c r="A20" s="18" t="s">
        <v>25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s="1" customFormat="1" ht="4.5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1" customFormat="1" ht="13.5" customHeight="1" x14ac:dyDescent="0.2">
      <c r="A22" s="7" t="s">
        <v>26</v>
      </c>
      <c r="B22" s="7"/>
      <c r="C22" s="7"/>
      <c r="D22" s="7"/>
      <c r="E22" s="7"/>
      <c r="F22" s="5"/>
      <c r="G22" s="6"/>
      <c r="H22" s="3"/>
      <c r="I22" s="3"/>
      <c r="J22" s="3"/>
      <c r="K22" s="3"/>
      <c r="L22" s="3"/>
      <c r="M22" s="3"/>
      <c r="N22" s="3"/>
      <c r="O22" s="3"/>
      <c r="P22" s="3"/>
    </row>
    <row r="23" spans="1:16" s="1" customFormat="1" ht="6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1" customFormat="1" ht="13.5" customHeight="1" x14ac:dyDescent="0.2">
      <c r="A24" s="7" t="s">
        <v>27</v>
      </c>
      <c r="B24" s="7"/>
      <c r="C24" s="7"/>
      <c r="D24" s="7"/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s="1" customFormat="1" ht="5.25" customHeight="1" x14ac:dyDescent="0.2">
      <c r="A25" s="7"/>
      <c r="B25" s="7"/>
      <c r="C25" s="7"/>
      <c r="D25" s="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s="1" customFormat="1" ht="12.75" customHeight="1" x14ac:dyDescent="0.2">
      <c r="A26" s="7" t="s">
        <v>28</v>
      </c>
      <c r="B26" s="7"/>
      <c r="C26" s="7"/>
      <c r="D26" s="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s="1" customFormat="1" ht="6" customHeight="1" x14ac:dyDescent="0.2">
      <c r="A27" s="7"/>
      <c r="B27" s="7"/>
      <c r="C27" s="7"/>
      <c r="D27" s="7"/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s="1" customFormat="1" ht="13.15" customHeight="1" x14ac:dyDescent="0.2">
      <c r="A28" s="7" t="s">
        <v>29</v>
      </c>
      <c r="B28" s="7"/>
      <c r="C28" s="7"/>
      <c r="D28" s="7"/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s="1" customFormat="1" ht="6" customHeight="1" x14ac:dyDescent="0.2">
      <c r="A29" s="7"/>
      <c r="B29" s="7"/>
      <c r="C29" s="7"/>
      <c r="D29" s="7"/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s="10" customFormat="1" ht="64.900000000000006" customHeight="1" x14ac:dyDescent="0.2">
      <c r="A30" s="46" t="s">
        <v>30</v>
      </c>
      <c r="B30" s="46"/>
      <c r="C30" s="46" t="s">
        <v>31</v>
      </c>
      <c r="D30" s="46"/>
      <c r="E30" s="46" t="s">
        <v>32</v>
      </c>
      <c r="F30" s="46"/>
      <c r="G30" s="53" t="s">
        <v>33</v>
      </c>
      <c r="H30" s="53"/>
      <c r="I30" s="46" t="s">
        <v>34</v>
      </c>
      <c r="J30" s="46"/>
      <c r="K30" s="46" t="s">
        <v>35</v>
      </c>
      <c r="L30" s="46"/>
      <c r="M30" s="9"/>
      <c r="N30" s="9"/>
      <c r="O30" s="9"/>
      <c r="P30" s="9"/>
    </row>
    <row r="31" spans="1:16" s="12" customFormat="1" ht="12.75" customHeight="1" x14ac:dyDescent="0.2">
      <c r="A31" s="49">
        <v>1</v>
      </c>
      <c r="B31" s="49"/>
      <c r="C31" s="43">
        <v>50</v>
      </c>
      <c r="D31" s="43"/>
      <c r="E31" s="43">
        <v>50</v>
      </c>
      <c r="F31" s="43"/>
      <c r="G31" s="45">
        <v>50.314999999999998</v>
      </c>
      <c r="H31" s="45"/>
      <c r="I31" s="51">
        <f>G31-50</f>
        <v>0.31499999999999773</v>
      </c>
      <c r="J31" s="51"/>
      <c r="K31" s="43" t="s">
        <v>36</v>
      </c>
      <c r="L31" s="43"/>
      <c r="M31" s="11"/>
      <c r="N31" s="11"/>
      <c r="O31" s="11"/>
      <c r="P31" s="11"/>
    </row>
    <row r="32" spans="1:16" s="12" customFormat="1" ht="12.75" customHeight="1" x14ac:dyDescent="0.2">
      <c r="A32" s="49"/>
      <c r="B32" s="49"/>
      <c r="C32" s="43">
        <v>200</v>
      </c>
      <c r="D32" s="43"/>
      <c r="E32" s="43"/>
      <c r="F32" s="43"/>
      <c r="G32" s="45">
        <v>50.29</v>
      </c>
      <c r="H32" s="45"/>
      <c r="I32" s="51">
        <f>G32-50</f>
        <v>0.28999999999999915</v>
      </c>
      <c r="J32" s="51"/>
      <c r="K32" s="43"/>
      <c r="L32" s="43"/>
      <c r="M32" s="11"/>
      <c r="N32" s="11"/>
      <c r="O32" s="11"/>
      <c r="P32" s="11"/>
    </row>
    <row r="33" spans="1:16" s="10" customFormat="1" ht="64.900000000000006" customHeight="1" x14ac:dyDescent="0.2">
      <c r="A33" s="46" t="s">
        <v>30</v>
      </c>
      <c r="B33" s="46"/>
      <c r="C33" s="46" t="s">
        <v>31</v>
      </c>
      <c r="D33" s="46"/>
      <c r="E33" s="46" t="s">
        <v>32</v>
      </c>
      <c r="F33" s="46"/>
      <c r="G33" s="53" t="s">
        <v>33</v>
      </c>
      <c r="H33" s="53"/>
      <c r="I33" s="46" t="s">
        <v>34</v>
      </c>
      <c r="J33" s="46"/>
      <c r="K33" s="46" t="s">
        <v>35</v>
      </c>
      <c r="L33" s="46"/>
      <c r="M33" s="9"/>
      <c r="N33" s="9"/>
      <c r="O33" s="9"/>
      <c r="P33" s="9"/>
    </row>
    <row r="34" spans="1:16" s="12" customFormat="1" ht="12.75" customHeight="1" x14ac:dyDescent="0.2">
      <c r="A34" s="49">
        <v>1</v>
      </c>
      <c r="B34" s="49"/>
      <c r="C34" s="43">
        <v>50</v>
      </c>
      <c r="D34" s="43"/>
      <c r="E34" s="43" t="s">
        <v>37</v>
      </c>
      <c r="F34" s="43"/>
      <c r="G34" s="45">
        <v>1.0001</v>
      </c>
      <c r="H34" s="45"/>
      <c r="I34" s="57">
        <f>(G34-1)*1000000</f>
        <v>99.999999999988987</v>
      </c>
      <c r="J34" s="57"/>
      <c r="K34" s="43" t="s">
        <v>38</v>
      </c>
      <c r="L34" s="43"/>
      <c r="M34" s="11"/>
      <c r="N34" s="11"/>
      <c r="O34" s="11"/>
      <c r="P34" s="11"/>
    </row>
    <row r="35" spans="1:16" s="12" customFormat="1" ht="12.75" customHeight="1" x14ac:dyDescent="0.2">
      <c r="A35" s="49"/>
      <c r="B35" s="49"/>
      <c r="C35" s="43">
        <v>200</v>
      </c>
      <c r="D35" s="43"/>
      <c r="E35" s="43"/>
      <c r="F35" s="43"/>
      <c r="G35" s="45">
        <v>1.0002</v>
      </c>
      <c r="H35" s="45"/>
      <c r="I35" s="57">
        <f>(G35-1)*1000000</f>
        <v>199.99999999997797</v>
      </c>
      <c r="J35" s="57"/>
      <c r="K35" s="43"/>
      <c r="L35" s="43"/>
      <c r="M35" s="11"/>
      <c r="N35" s="11"/>
      <c r="O35" s="11"/>
      <c r="P35" s="11"/>
    </row>
    <row r="36" spans="1:16" s="12" customFormat="1" ht="12.75" customHeight="1" x14ac:dyDescent="0.2">
      <c r="A36" s="43">
        <v>2</v>
      </c>
      <c r="B36" s="43"/>
      <c r="C36" s="43">
        <v>50</v>
      </c>
      <c r="D36" s="43"/>
      <c r="E36" s="43">
        <v>50</v>
      </c>
      <c r="F36" s="43"/>
      <c r="G36" s="45">
        <v>50.216999999999999</v>
      </c>
      <c r="H36" s="65"/>
      <c r="I36" s="57">
        <f>G36-50</f>
        <v>0.21699999999999875</v>
      </c>
      <c r="J36" s="57"/>
      <c r="K36" s="43" t="s">
        <v>36</v>
      </c>
      <c r="L36" s="43"/>
      <c r="M36" s="11"/>
      <c r="N36" s="11"/>
      <c r="O36" s="11"/>
      <c r="P36" s="11"/>
    </row>
    <row r="37" spans="1:16" s="12" customFormat="1" ht="12.75" customHeight="1" x14ac:dyDescent="0.2">
      <c r="A37" s="43"/>
      <c r="B37" s="43"/>
      <c r="C37" s="43">
        <v>200</v>
      </c>
      <c r="D37" s="43"/>
      <c r="E37" s="43"/>
      <c r="F37" s="43"/>
      <c r="G37" s="45">
        <v>50.213999999999999</v>
      </c>
      <c r="H37" s="65"/>
      <c r="I37" s="57">
        <f>G37-50</f>
        <v>0.21399999999999864</v>
      </c>
      <c r="J37" s="57"/>
      <c r="K37" s="43"/>
      <c r="L37" s="43"/>
      <c r="M37" s="11"/>
      <c r="N37" s="11"/>
      <c r="O37" s="11"/>
      <c r="P37" s="11"/>
    </row>
    <row r="38" spans="1:16" s="12" customFormat="1" ht="12.75" customHeight="1" x14ac:dyDescent="0.2">
      <c r="A38" s="43"/>
      <c r="B38" s="43"/>
      <c r="C38" s="43">
        <v>50</v>
      </c>
      <c r="D38" s="43"/>
      <c r="E38" s="43" t="s">
        <v>37</v>
      </c>
      <c r="F38" s="43"/>
      <c r="G38" s="45">
        <v>1.0002</v>
      </c>
      <c r="H38" s="65"/>
      <c r="I38" s="57">
        <f>(G38-1)*1000000</f>
        <v>199.99999999997797</v>
      </c>
      <c r="J38" s="57"/>
      <c r="K38" s="43" t="s">
        <v>38</v>
      </c>
      <c r="L38" s="43"/>
      <c r="M38" s="11"/>
      <c r="N38" s="11"/>
      <c r="O38" s="11"/>
      <c r="P38" s="11"/>
    </row>
    <row r="39" spans="1:16" s="12" customFormat="1" ht="12.75" customHeight="1" x14ac:dyDescent="0.2">
      <c r="A39" s="43"/>
      <c r="B39" s="43"/>
      <c r="C39" s="43">
        <v>200</v>
      </c>
      <c r="D39" s="43"/>
      <c r="E39" s="43"/>
      <c r="F39" s="43"/>
      <c r="G39" s="45">
        <v>1.0002</v>
      </c>
      <c r="H39" s="65"/>
      <c r="I39" s="57">
        <f>(G39-1)*1000000</f>
        <v>199.99999999997797</v>
      </c>
      <c r="J39" s="57"/>
      <c r="K39" s="43"/>
      <c r="L39" s="43"/>
      <c r="M39" s="11"/>
      <c r="N39" s="11"/>
      <c r="O39" s="11"/>
      <c r="P39" s="11"/>
    </row>
    <row r="40" spans="1:16" s="12" customFormat="1" ht="12.75" customHeight="1" x14ac:dyDescent="0.2">
      <c r="A40" s="43">
        <v>3</v>
      </c>
      <c r="B40" s="43"/>
      <c r="C40" s="43">
        <v>50</v>
      </c>
      <c r="D40" s="43"/>
      <c r="E40" s="43">
        <v>50</v>
      </c>
      <c r="F40" s="43"/>
      <c r="G40" s="45">
        <v>50.271000000000001</v>
      </c>
      <c r="H40" s="45"/>
      <c r="I40" s="57">
        <f>G40-50</f>
        <v>0.2710000000000008</v>
      </c>
      <c r="J40" s="57"/>
      <c r="K40" s="43" t="s">
        <v>36</v>
      </c>
      <c r="L40" s="43"/>
      <c r="M40" s="11"/>
      <c r="N40" s="11"/>
      <c r="O40" s="11"/>
      <c r="P40" s="11"/>
    </row>
    <row r="41" spans="1:16" s="12" customFormat="1" ht="12.75" customHeight="1" x14ac:dyDescent="0.2">
      <c r="A41" s="43"/>
      <c r="B41" s="43"/>
      <c r="C41" s="43">
        <v>200</v>
      </c>
      <c r="D41" s="43"/>
      <c r="E41" s="43"/>
      <c r="F41" s="43"/>
      <c r="G41" s="45">
        <v>50.249000000000002</v>
      </c>
      <c r="H41" s="45"/>
      <c r="I41" s="57">
        <f>G41-50</f>
        <v>0.24900000000000233</v>
      </c>
      <c r="J41" s="57"/>
      <c r="K41" s="43"/>
      <c r="L41" s="43"/>
      <c r="M41" s="11"/>
      <c r="N41" s="11"/>
      <c r="O41" s="11"/>
      <c r="P41" s="11"/>
    </row>
    <row r="42" spans="1:16" s="12" customFormat="1" ht="12.75" customHeight="1" x14ac:dyDescent="0.2">
      <c r="A42" s="43"/>
      <c r="B42" s="43"/>
      <c r="C42" s="43">
        <v>50</v>
      </c>
      <c r="D42" s="43"/>
      <c r="E42" s="43" t="s">
        <v>37</v>
      </c>
      <c r="F42" s="43"/>
      <c r="G42" s="45">
        <v>1.0002</v>
      </c>
      <c r="H42" s="45"/>
      <c r="I42" s="57">
        <f>(G42-1)*1000000</f>
        <v>199.99999999997797</v>
      </c>
      <c r="J42" s="57"/>
      <c r="K42" s="43" t="s">
        <v>38</v>
      </c>
      <c r="L42" s="43"/>
      <c r="M42" s="11"/>
      <c r="N42" s="11"/>
      <c r="O42" s="11"/>
      <c r="P42" s="11"/>
    </row>
    <row r="43" spans="1:16" s="12" customFormat="1" ht="12.75" customHeight="1" x14ac:dyDescent="0.2">
      <c r="A43" s="43"/>
      <c r="B43" s="43"/>
      <c r="C43" s="43">
        <v>200</v>
      </c>
      <c r="D43" s="43"/>
      <c r="E43" s="43"/>
      <c r="F43" s="43"/>
      <c r="G43" s="45">
        <v>1.0002</v>
      </c>
      <c r="H43" s="45"/>
      <c r="I43" s="57">
        <f>(G43-1)*1000000</f>
        <v>199.99999999997797</v>
      </c>
      <c r="J43" s="57"/>
      <c r="K43" s="43"/>
      <c r="L43" s="43"/>
      <c r="M43" s="11"/>
      <c r="N43" s="11"/>
      <c r="O43" s="11"/>
      <c r="P43" s="11"/>
    </row>
    <row r="44" spans="1:16" s="12" customFormat="1" ht="12.75" customHeight="1" x14ac:dyDescent="0.2">
      <c r="A44" s="43">
        <v>4</v>
      </c>
      <c r="B44" s="43"/>
      <c r="C44" s="43">
        <v>50</v>
      </c>
      <c r="D44" s="43"/>
      <c r="E44" s="43">
        <v>50</v>
      </c>
      <c r="F44" s="43"/>
      <c r="G44" s="45">
        <v>50.223999999999997</v>
      </c>
      <c r="H44" s="45"/>
      <c r="I44" s="57">
        <f>G44-50</f>
        <v>0.22399999999999665</v>
      </c>
      <c r="J44" s="57"/>
      <c r="K44" s="43" t="s">
        <v>36</v>
      </c>
      <c r="L44" s="43"/>
      <c r="M44" s="11"/>
      <c r="N44" s="11"/>
      <c r="O44" s="11"/>
      <c r="P44" s="11"/>
    </row>
    <row r="45" spans="1:16" s="12" customFormat="1" ht="12.75" customHeight="1" x14ac:dyDescent="0.2">
      <c r="A45" s="43"/>
      <c r="B45" s="43"/>
      <c r="C45" s="43">
        <v>200</v>
      </c>
      <c r="D45" s="43"/>
      <c r="E45" s="43"/>
      <c r="F45" s="43"/>
      <c r="G45" s="45">
        <v>50.223999999999997</v>
      </c>
      <c r="H45" s="45"/>
      <c r="I45" s="57">
        <f>G45-50</f>
        <v>0.22399999999999665</v>
      </c>
      <c r="J45" s="57"/>
      <c r="K45" s="43"/>
      <c r="L45" s="43"/>
      <c r="M45" s="11"/>
      <c r="N45" s="11"/>
      <c r="O45" s="11"/>
      <c r="P45" s="11"/>
    </row>
    <row r="46" spans="1:16" s="12" customFormat="1" ht="12.75" customHeight="1" x14ac:dyDescent="0.2">
      <c r="A46" s="43"/>
      <c r="B46" s="43"/>
      <c r="C46" s="43">
        <v>50</v>
      </c>
      <c r="D46" s="43"/>
      <c r="E46" s="43" t="s">
        <v>37</v>
      </c>
      <c r="F46" s="43"/>
      <c r="G46" s="45">
        <v>1.0001</v>
      </c>
      <c r="H46" s="45"/>
      <c r="I46" s="57">
        <f>(G46-1)*1000000</f>
        <v>99.999999999988987</v>
      </c>
      <c r="J46" s="57"/>
      <c r="K46" s="43" t="s">
        <v>38</v>
      </c>
      <c r="L46" s="43"/>
      <c r="M46" s="11"/>
      <c r="N46" s="11"/>
      <c r="O46" s="11"/>
      <c r="P46" s="11"/>
    </row>
    <row r="47" spans="1:16" s="12" customFormat="1" ht="12.75" customHeight="1" x14ac:dyDescent="0.2">
      <c r="A47" s="43"/>
      <c r="B47" s="43"/>
      <c r="C47" s="43">
        <v>200</v>
      </c>
      <c r="D47" s="43"/>
      <c r="E47" s="43"/>
      <c r="F47" s="43"/>
      <c r="G47" s="45">
        <v>1.0002</v>
      </c>
      <c r="H47" s="45"/>
      <c r="I47" s="57">
        <f>(G47-1)*1000000</f>
        <v>199.99999999997797</v>
      </c>
      <c r="J47" s="57"/>
      <c r="K47" s="43"/>
      <c r="L47" s="43"/>
      <c r="M47" s="11"/>
      <c r="N47" s="11"/>
      <c r="O47" s="11"/>
      <c r="P47" s="11"/>
    </row>
    <row r="48" spans="1:16" s="12" customFormat="1" ht="12.75" customHeight="1" x14ac:dyDescent="0.2">
      <c r="A48" s="43">
        <v>5</v>
      </c>
      <c r="B48" s="43"/>
      <c r="C48" s="43">
        <v>50</v>
      </c>
      <c r="D48" s="43"/>
      <c r="E48" s="43">
        <v>50</v>
      </c>
      <c r="F48" s="43"/>
      <c r="G48" s="45">
        <v>50.222000000000001</v>
      </c>
      <c r="H48" s="45"/>
      <c r="I48" s="57">
        <f>G48-50</f>
        <v>0.22200000000000131</v>
      </c>
      <c r="J48" s="57"/>
      <c r="K48" s="43" t="s">
        <v>36</v>
      </c>
      <c r="L48" s="43"/>
      <c r="M48" s="11"/>
      <c r="N48" s="11"/>
      <c r="O48" s="11"/>
      <c r="P48" s="11"/>
    </row>
    <row r="49" spans="1:16" s="12" customFormat="1" ht="12.75" customHeight="1" x14ac:dyDescent="0.2">
      <c r="A49" s="43"/>
      <c r="B49" s="43"/>
      <c r="C49" s="43">
        <v>200</v>
      </c>
      <c r="D49" s="43"/>
      <c r="E49" s="43"/>
      <c r="F49" s="43"/>
      <c r="G49" s="45">
        <v>50.21</v>
      </c>
      <c r="H49" s="45"/>
      <c r="I49" s="57">
        <f>G49-50</f>
        <v>0.21000000000000085</v>
      </c>
      <c r="J49" s="57"/>
      <c r="K49" s="43"/>
      <c r="L49" s="43"/>
      <c r="M49" s="11"/>
      <c r="N49" s="11"/>
      <c r="O49" s="11"/>
      <c r="P49" s="11"/>
    </row>
    <row r="50" spans="1:16" s="12" customFormat="1" ht="12.75" customHeight="1" x14ac:dyDescent="0.2">
      <c r="A50" s="43"/>
      <c r="B50" s="43"/>
      <c r="C50" s="43">
        <v>50</v>
      </c>
      <c r="D50" s="43"/>
      <c r="E50" s="43" t="s">
        <v>37</v>
      </c>
      <c r="F50" s="43"/>
      <c r="G50" s="45">
        <v>1.0001</v>
      </c>
      <c r="H50" s="45"/>
      <c r="I50" s="57">
        <f>(G50-1)*1000000</f>
        <v>99.999999999988987</v>
      </c>
      <c r="J50" s="57"/>
      <c r="K50" s="43" t="s">
        <v>38</v>
      </c>
      <c r="L50" s="43"/>
      <c r="M50" s="11"/>
      <c r="N50" s="11"/>
      <c r="O50" s="11"/>
      <c r="P50" s="11"/>
    </row>
    <row r="51" spans="1:16" s="12" customFormat="1" ht="12.75" customHeight="1" x14ac:dyDescent="0.2">
      <c r="A51" s="43"/>
      <c r="B51" s="43"/>
      <c r="C51" s="43">
        <v>200</v>
      </c>
      <c r="D51" s="43"/>
      <c r="E51" s="43"/>
      <c r="F51" s="43"/>
      <c r="G51" s="45">
        <v>1.0002</v>
      </c>
      <c r="H51" s="45"/>
      <c r="I51" s="57">
        <f>(G51-1)*1000000</f>
        <v>199.99999999997797</v>
      </c>
      <c r="J51" s="57"/>
      <c r="K51" s="43"/>
      <c r="L51" s="43"/>
      <c r="M51" s="11"/>
      <c r="N51" s="11"/>
      <c r="O51" s="11"/>
      <c r="P51" s="11"/>
    </row>
    <row r="52" spans="1:16" s="12" customFormat="1" ht="12.75" customHeight="1" x14ac:dyDescent="0.2">
      <c r="A52" s="43">
        <v>6</v>
      </c>
      <c r="B52" s="43"/>
      <c r="C52" s="43">
        <v>50</v>
      </c>
      <c r="D52" s="43"/>
      <c r="E52" s="43">
        <v>50</v>
      </c>
      <c r="F52" s="43"/>
      <c r="G52" s="45">
        <v>50.819000000000003</v>
      </c>
      <c r="H52" s="45"/>
      <c r="I52" s="57">
        <f>G52-50</f>
        <v>0.81900000000000261</v>
      </c>
      <c r="J52" s="57"/>
      <c r="K52" s="43" t="s">
        <v>36</v>
      </c>
      <c r="L52" s="43"/>
      <c r="M52" s="11"/>
      <c r="N52" s="11"/>
      <c r="O52" s="11"/>
      <c r="P52" s="11"/>
    </row>
    <row r="53" spans="1:16" s="12" customFormat="1" ht="12.75" customHeight="1" x14ac:dyDescent="0.2">
      <c r="A53" s="43"/>
      <c r="B53" s="43"/>
      <c r="C53" s="43">
        <v>200</v>
      </c>
      <c r="D53" s="43"/>
      <c r="E53" s="43"/>
      <c r="F53" s="43"/>
      <c r="G53" s="45">
        <v>50.768999999999998</v>
      </c>
      <c r="H53" s="45"/>
      <c r="I53" s="57">
        <f>G53-50</f>
        <v>0.76899999999999835</v>
      </c>
      <c r="J53" s="57"/>
      <c r="K53" s="43"/>
      <c r="L53" s="43"/>
      <c r="M53" s="11"/>
      <c r="N53" s="11"/>
      <c r="O53" s="11"/>
      <c r="P53" s="11"/>
    </row>
    <row r="54" spans="1:16" s="12" customFormat="1" ht="12.75" customHeight="1" x14ac:dyDescent="0.2">
      <c r="A54" s="43"/>
      <c r="B54" s="43"/>
      <c r="C54" s="43">
        <v>50</v>
      </c>
      <c r="D54" s="43"/>
      <c r="E54" s="43" t="s">
        <v>37</v>
      </c>
      <c r="F54" s="43"/>
      <c r="G54" s="45">
        <v>1.0004999999999999</v>
      </c>
      <c r="H54" s="45"/>
      <c r="I54" s="57">
        <f>(G54-1)*1000000</f>
        <v>499.99999999994492</v>
      </c>
      <c r="J54" s="57"/>
      <c r="K54" s="43" t="s">
        <v>38</v>
      </c>
      <c r="L54" s="43"/>
      <c r="M54" s="11"/>
      <c r="N54" s="11"/>
      <c r="O54" s="11"/>
      <c r="P54" s="11"/>
    </row>
    <row r="55" spans="1:16" s="12" customFormat="1" ht="12.75" customHeight="1" x14ac:dyDescent="0.2">
      <c r="A55" s="43"/>
      <c r="B55" s="43"/>
      <c r="C55" s="43">
        <v>200</v>
      </c>
      <c r="D55" s="43"/>
      <c r="E55" s="43"/>
      <c r="F55" s="43"/>
      <c r="G55" s="45">
        <v>1.0004999999999999</v>
      </c>
      <c r="H55" s="45"/>
      <c r="I55" s="57">
        <f>(G55-1)*1000000</f>
        <v>499.99999999994492</v>
      </c>
      <c r="J55" s="57"/>
      <c r="K55" s="43"/>
      <c r="L55" s="43"/>
      <c r="M55" s="11"/>
      <c r="N55" s="11"/>
      <c r="O55" s="11"/>
      <c r="P55" s="11"/>
    </row>
    <row r="56" spans="1:16" s="12" customFormat="1" ht="12.75" customHeight="1" x14ac:dyDescent="0.2">
      <c r="A56" s="43">
        <v>7</v>
      </c>
      <c r="B56" s="43"/>
      <c r="C56" s="43">
        <v>50</v>
      </c>
      <c r="D56" s="43"/>
      <c r="E56" s="43">
        <v>50</v>
      </c>
      <c r="F56" s="43"/>
      <c r="G56" s="45">
        <v>50.276000000000003</v>
      </c>
      <c r="H56" s="45"/>
      <c r="I56" s="57">
        <f>G56-50</f>
        <v>0.27600000000000335</v>
      </c>
      <c r="J56" s="57"/>
      <c r="K56" s="43" t="s">
        <v>36</v>
      </c>
      <c r="L56" s="43"/>
      <c r="M56" s="11"/>
      <c r="N56" s="11"/>
      <c r="O56" s="11"/>
      <c r="P56" s="11"/>
    </row>
    <row r="57" spans="1:16" s="12" customFormat="1" ht="12.75" customHeight="1" x14ac:dyDescent="0.2">
      <c r="A57" s="43"/>
      <c r="B57" s="43"/>
      <c r="C57" s="43">
        <v>200</v>
      </c>
      <c r="D57" s="43"/>
      <c r="E57" s="43"/>
      <c r="F57" s="43"/>
      <c r="G57" s="45">
        <v>50.247</v>
      </c>
      <c r="H57" s="45"/>
      <c r="I57" s="57">
        <f>G57-50</f>
        <v>0.24699999999999989</v>
      </c>
      <c r="J57" s="57"/>
      <c r="K57" s="43"/>
      <c r="L57" s="43"/>
      <c r="M57" s="11"/>
      <c r="N57" s="11"/>
      <c r="O57" s="11"/>
      <c r="P57" s="11"/>
    </row>
    <row r="58" spans="1:16" s="12" customFormat="1" ht="12.75" customHeight="1" x14ac:dyDescent="0.2">
      <c r="A58" s="43"/>
      <c r="B58" s="43"/>
      <c r="C58" s="43">
        <v>50</v>
      </c>
      <c r="D58" s="43"/>
      <c r="E58" s="43" t="s">
        <v>37</v>
      </c>
      <c r="F58" s="43"/>
      <c r="G58" s="45">
        <v>1.0007999999999999</v>
      </c>
      <c r="H58" s="45"/>
      <c r="I58" s="57">
        <f>(G58-1)*1000000</f>
        <v>799.99999999991189</v>
      </c>
      <c r="J58" s="57"/>
      <c r="K58" s="43" t="s">
        <v>38</v>
      </c>
      <c r="L58" s="43"/>
      <c r="M58" s="11"/>
      <c r="N58" s="11"/>
      <c r="O58" s="11"/>
      <c r="P58" s="11"/>
    </row>
    <row r="59" spans="1:16" s="12" customFormat="1" ht="12.75" customHeight="1" x14ac:dyDescent="0.2">
      <c r="A59" s="43"/>
      <c r="B59" s="43"/>
      <c r="C59" s="43">
        <v>200</v>
      </c>
      <c r="D59" s="43"/>
      <c r="E59" s="43"/>
      <c r="F59" s="43"/>
      <c r="G59" s="45">
        <v>1.0004</v>
      </c>
      <c r="H59" s="45"/>
      <c r="I59" s="57">
        <f>(G59-1)*1000000</f>
        <v>399.99999999995595</v>
      </c>
      <c r="J59" s="57"/>
      <c r="K59" s="43"/>
      <c r="L59" s="43"/>
      <c r="M59" s="11"/>
      <c r="N59" s="11"/>
      <c r="O59" s="11"/>
      <c r="P59" s="11"/>
    </row>
    <row r="60" spans="1:16" s="12" customFormat="1" ht="12.75" customHeight="1" x14ac:dyDescent="0.2">
      <c r="A60" s="43">
        <v>8</v>
      </c>
      <c r="B60" s="43"/>
      <c r="C60" s="43">
        <v>50</v>
      </c>
      <c r="D60" s="43"/>
      <c r="E60" s="43">
        <v>50</v>
      </c>
      <c r="F60" s="43"/>
      <c r="G60" s="45">
        <v>50.23</v>
      </c>
      <c r="H60" s="45"/>
      <c r="I60" s="57">
        <f>G60-50</f>
        <v>0.22999999999999687</v>
      </c>
      <c r="J60" s="57"/>
      <c r="K60" s="43" t="s">
        <v>36</v>
      </c>
      <c r="L60" s="43"/>
      <c r="M60" s="11"/>
      <c r="N60" s="11"/>
      <c r="O60" s="11"/>
      <c r="P60" s="11"/>
    </row>
    <row r="61" spans="1:16" s="12" customFormat="1" ht="12.75" customHeight="1" x14ac:dyDescent="0.2">
      <c r="A61" s="43"/>
      <c r="B61" s="43"/>
      <c r="C61" s="43">
        <v>200</v>
      </c>
      <c r="D61" s="43"/>
      <c r="E61" s="43"/>
      <c r="F61" s="43"/>
      <c r="G61" s="45">
        <v>50.218000000000004</v>
      </c>
      <c r="H61" s="45"/>
      <c r="I61" s="57">
        <f>G61-50</f>
        <v>0.21800000000000352</v>
      </c>
      <c r="J61" s="57"/>
      <c r="K61" s="43"/>
      <c r="L61" s="43"/>
      <c r="M61" s="11"/>
      <c r="N61" s="11"/>
      <c r="O61" s="11"/>
      <c r="P61" s="11"/>
    </row>
    <row r="62" spans="1:16" s="12" customFormat="1" ht="12.75" customHeight="1" x14ac:dyDescent="0.2">
      <c r="A62" s="43"/>
      <c r="B62" s="43"/>
      <c r="C62" s="43">
        <v>50</v>
      </c>
      <c r="D62" s="43"/>
      <c r="E62" s="43" t="s">
        <v>37</v>
      </c>
      <c r="F62" s="43"/>
      <c r="G62" s="45">
        <v>1.0004999999999999</v>
      </c>
      <c r="H62" s="45"/>
      <c r="I62" s="57">
        <f>(G62-1)*1000000</f>
        <v>499.99999999994492</v>
      </c>
      <c r="J62" s="57"/>
      <c r="K62" s="43" t="s">
        <v>38</v>
      </c>
      <c r="L62" s="43"/>
      <c r="M62" s="11"/>
      <c r="N62" s="11"/>
      <c r="O62" s="11"/>
      <c r="P62" s="11"/>
    </row>
    <row r="63" spans="1:16" s="12" customFormat="1" ht="12.75" customHeight="1" x14ac:dyDescent="0.2">
      <c r="A63" s="43"/>
      <c r="B63" s="43"/>
      <c r="C63" s="43">
        <v>200</v>
      </c>
      <c r="D63" s="43"/>
      <c r="E63" s="43"/>
      <c r="F63" s="43"/>
      <c r="G63" s="45">
        <v>1.0002</v>
      </c>
      <c r="H63" s="45"/>
      <c r="I63" s="57">
        <f>(G63-1)*1000000</f>
        <v>199.99999999997797</v>
      </c>
      <c r="J63" s="57"/>
      <c r="K63" s="43"/>
      <c r="L63" s="43"/>
      <c r="M63" s="11"/>
      <c r="N63" s="11"/>
      <c r="O63" s="11"/>
      <c r="P63" s="11"/>
    </row>
    <row r="64" spans="1:16" s="27" customFormat="1" ht="6.6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s="27" customFormat="1" ht="12.75" customHeight="1" x14ac:dyDescent="0.2">
      <c r="A65" s="7" t="s">
        <v>39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s="27" customFormat="1" ht="4.9000000000000004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s="14" customFormat="1" ht="27" customHeight="1" x14ac:dyDescent="0.2">
      <c r="A67" s="46" t="s">
        <v>40</v>
      </c>
      <c r="B67" s="46"/>
      <c r="C67" s="46" t="s">
        <v>41</v>
      </c>
      <c r="D67" s="46"/>
      <c r="E67" s="46" t="s">
        <v>42</v>
      </c>
      <c r="F67" s="46"/>
      <c r="G67" s="46"/>
      <c r="H67" s="46"/>
      <c r="I67" s="46"/>
      <c r="J67" s="46"/>
      <c r="K67" s="46"/>
      <c r="L67" s="46"/>
      <c r="M67" s="46" t="s">
        <v>43</v>
      </c>
      <c r="N67" s="46"/>
      <c r="O67" s="13"/>
      <c r="P67" s="13"/>
    </row>
    <row r="68" spans="1:16" s="14" customFormat="1" ht="27" customHeight="1" x14ac:dyDescent="0.2">
      <c r="A68" s="46"/>
      <c r="B68" s="46"/>
      <c r="C68" s="46"/>
      <c r="D68" s="46"/>
      <c r="E68" s="46" t="s">
        <v>44</v>
      </c>
      <c r="F68" s="46"/>
      <c r="G68" s="46" t="s">
        <v>45</v>
      </c>
      <c r="H68" s="46"/>
      <c r="I68" s="46" t="s">
        <v>46</v>
      </c>
      <c r="J68" s="46"/>
      <c r="K68" s="46" t="s">
        <v>47</v>
      </c>
      <c r="L68" s="46"/>
      <c r="M68" s="46"/>
      <c r="N68" s="46"/>
      <c r="O68" s="13"/>
      <c r="P68" s="13"/>
    </row>
    <row r="69" spans="1:16" s="14" customFormat="1" ht="30.75" customHeight="1" x14ac:dyDescent="0.2">
      <c r="A69" s="15" t="s">
        <v>48</v>
      </c>
      <c r="B69" s="15" t="s">
        <v>49</v>
      </c>
      <c r="C69" s="46"/>
      <c r="D69" s="46"/>
      <c r="E69" s="15" t="s">
        <v>48</v>
      </c>
      <c r="F69" s="15" t="s">
        <v>49</v>
      </c>
      <c r="G69" s="15" t="s">
        <v>48</v>
      </c>
      <c r="H69" s="15" t="s">
        <v>49</v>
      </c>
      <c r="I69" s="15" t="s">
        <v>48</v>
      </c>
      <c r="J69" s="15" t="s">
        <v>49</v>
      </c>
      <c r="K69" s="15" t="s">
        <v>48</v>
      </c>
      <c r="L69" s="15" t="s">
        <v>49</v>
      </c>
      <c r="M69" s="46"/>
      <c r="N69" s="46"/>
      <c r="O69" s="13"/>
      <c r="P69" s="13"/>
    </row>
    <row r="70" spans="1:16" s="12" customFormat="1" ht="14.45" customHeight="1" x14ac:dyDescent="0.2">
      <c r="A70" s="43" t="s">
        <v>50</v>
      </c>
      <c r="B70" s="43" t="s">
        <v>50</v>
      </c>
      <c r="C70" s="58" t="s">
        <v>51</v>
      </c>
      <c r="D70" s="58"/>
      <c r="E70" s="35">
        <v>6.038E-3</v>
      </c>
      <c r="F70" s="35">
        <v>6.0809999999999996E-3</v>
      </c>
      <c r="G70" s="35">
        <v>6.1209999999999997E-3</v>
      </c>
      <c r="H70" s="35">
        <v>6.0140000000000002E-3</v>
      </c>
      <c r="I70" s="35">
        <v>6.0679999999999996E-3</v>
      </c>
      <c r="J70" s="35">
        <v>6.1390000000000004E-3</v>
      </c>
      <c r="K70" s="35">
        <v>6.058E-3</v>
      </c>
      <c r="L70" s="35">
        <v>6.0910000000000001E-3</v>
      </c>
      <c r="M70" s="43" t="s">
        <v>52</v>
      </c>
      <c r="N70" s="43"/>
      <c r="O70" s="11"/>
      <c r="P70" s="11"/>
    </row>
    <row r="71" spans="1:16" s="12" customFormat="1" ht="14.45" customHeight="1" x14ac:dyDescent="0.2">
      <c r="A71" s="43"/>
      <c r="B71" s="43"/>
      <c r="C71" s="43">
        <v>-6.0000000000000001E-3</v>
      </c>
      <c r="D71" s="43"/>
      <c r="E71" s="35">
        <v>-5.9329999999999999E-3</v>
      </c>
      <c r="F71" s="35">
        <v>-5.8659999999999997E-3</v>
      </c>
      <c r="G71" s="35">
        <v>-5.8919999999999997E-3</v>
      </c>
      <c r="H71" s="35">
        <v>-6.0289999999999996E-3</v>
      </c>
      <c r="I71" s="35">
        <v>-5.8890000000000001E-3</v>
      </c>
      <c r="J71" s="35">
        <v>-5.8409999999999998E-3</v>
      </c>
      <c r="K71" s="35">
        <v>-5.9449999999999998E-3</v>
      </c>
      <c r="L71" s="35">
        <v>-5.8609999999999999E-3</v>
      </c>
      <c r="M71" s="43"/>
      <c r="N71" s="43"/>
      <c r="O71" s="11"/>
      <c r="P71" s="11"/>
    </row>
    <row r="72" spans="1:16" s="12" customFormat="1" ht="14.45" customHeight="1" x14ac:dyDescent="0.2">
      <c r="A72" s="43" t="s">
        <v>53</v>
      </c>
      <c r="B72" s="43" t="s">
        <v>53</v>
      </c>
      <c r="C72" s="58" t="s">
        <v>54</v>
      </c>
      <c r="D72" s="58"/>
      <c r="E72" s="35">
        <v>1.5011E-2</v>
      </c>
      <c r="F72" s="35">
        <v>1.5032999999999999E-2</v>
      </c>
      <c r="G72" s="35">
        <v>1.5181E-2</v>
      </c>
      <c r="H72" s="35">
        <v>1.5103E-2</v>
      </c>
      <c r="I72" s="35">
        <v>1.5141999999999999E-2</v>
      </c>
      <c r="J72" s="35">
        <v>1.5169E-2</v>
      </c>
      <c r="K72" s="35">
        <v>1.4999E-2</v>
      </c>
      <c r="L72" s="35">
        <v>1.5007E-2</v>
      </c>
      <c r="M72" s="43" t="s">
        <v>55</v>
      </c>
      <c r="N72" s="43"/>
      <c r="O72" s="11"/>
      <c r="P72" s="11"/>
    </row>
    <row r="73" spans="1:16" s="12" customFormat="1" ht="14.45" customHeight="1" x14ac:dyDescent="0.2">
      <c r="A73" s="43"/>
      <c r="B73" s="43"/>
      <c r="C73" s="43">
        <v>-1.4999999999999999E-2</v>
      </c>
      <c r="D73" s="43"/>
      <c r="E73" s="35">
        <v>-1.4904000000000001E-2</v>
      </c>
      <c r="F73" s="35">
        <v>-1.4905E-2</v>
      </c>
      <c r="G73" s="35">
        <v>-1.4914999999999999E-2</v>
      </c>
      <c r="H73" s="35">
        <v>-1.4876E-2</v>
      </c>
      <c r="I73" s="35">
        <v>-1.4721E-2</v>
      </c>
      <c r="J73" s="35">
        <v>-1.4746E-2</v>
      </c>
      <c r="K73" s="35">
        <v>-1.4989000000000001E-2</v>
      </c>
      <c r="L73" s="35">
        <v>-1.4959999999999999E-2</v>
      </c>
      <c r="M73" s="43"/>
      <c r="N73" s="43"/>
      <c r="O73" s="11"/>
      <c r="P73" s="11"/>
    </row>
    <row r="74" spans="1:16" s="12" customFormat="1" ht="14.45" customHeight="1" x14ac:dyDescent="0.2">
      <c r="A74" s="43" t="s">
        <v>56</v>
      </c>
      <c r="B74" s="43" t="s">
        <v>56</v>
      </c>
      <c r="C74" s="58" t="s">
        <v>57</v>
      </c>
      <c r="D74" s="58"/>
      <c r="E74" s="35">
        <v>2.9905999999999999E-2</v>
      </c>
      <c r="F74" s="35">
        <v>3.0169999999999999E-2</v>
      </c>
      <c r="G74" s="35">
        <v>3.0077E-2</v>
      </c>
      <c r="H74" s="35">
        <v>3.0047000000000001E-2</v>
      </c>
      <c r="I74" s="35">
        <v>3.0237E-2</v>
      </c>
      <c r="J74" s="35">
        <v>3.0203000000000001E-2</v>
      </c>
      <c r="K74" s="35">
        <v>2.9971999999999999E-2</v>
      </c>
      <c r="L74" s="35">
        <v>2.9909999999999999E-2</v>
      </c>
      <c r="M74" s="43" t="s">
        <v>58</v>
      </c>
      <c r="N74" s="43"/>
      <c r="O74" s="11"/>
      <c r="P74" s="11"/>
    </row>
    <row r="75" spans="1:16" s="12" customFormat="1" ht="14.45" customHeight="1" x14ac:dyDescent="0.2">
      <c r="A75" s="43"/>
      <c r="B75" s="43"/>
      <c r="C75" s="59">
        <v>-0.03</v>
      </c>
      <c r="D75" s="59"/>
      <c r="E75" s="35">
        <v>-3.007E-2</v>
      </c>
      <c r="F75" s="35">
        <v>-2.9731E-2</v>
      </c>
      <c r="G75" s="35">
        <v>-2.9828E-2</v>
      </c>
      <c r="H75" s="35">
        <v>-2.9912999999999999E-2</v>
      </c>
      <c r="I75" s="35">
        <v>-2.9663999999999999E-2</v>
      </c>
      <c r="J75" s="35">
        <v>-2.9666999999999999E-2</v>
      </c>
      <c r="K75" s="35">
        <v>-3.0065999999999999E-2</v>
      </c>
      <c r="L75" s="35">
        <v>-3.0172000000000001E-2</v>
      </c>
      <c r="M75" s="43"/>
      <c r="N75" s="43"/>
      <c r="O75" s="11"/>
      <c r="P75" s="11"/>
    </row>
    <row r="76" spans="1:16" s="12" customFormat="1" ht="14.45" customHeight="1" x14ac:dyDescent="0.2">
      <c r="A76" s="43" t="s">
        <v>59</v>
      </c>
      <c r="B76" s="43" t="s">
        <v>59</v>
      </c>
      <c r="C76" s="58" t="s">
        <v>60</v>
      </c>
      <c r="D76" s="58"/>
      <c r="E76" s="35">
        <v>6.0010000000000001E-2</v>
      </c>
      <c r="F76" s="35">
        <v>6.0049999999999999E-2</v>
      </c>
      <c r="G76" s="35">
        <v>6.0089999999999998E-2</v>
      </c>
      <c r="H76" s="35">
        <v>5.9810000000000002E-2</v>
      </c>
      <c r="I76" s="35">
        <v>6.0220000000000003E-2</v>
      </c>
      <c r="J76" s="35">
        <v>6.0260000000000001E-2</v>
      </c>
      <c r="K76" s="35">
        <v>6.0100000000000001E-2</v>
      </c>
      <c r="L76" s="35">
        <v>5.9880000000000003E-2</v>
      </c>
      <c r="M76" s="43" t="s">
        <v>61</v>
      </c>
      <c r="N76" s="43"/>
      <c r="O76" s="11"/>
      <c r="P76" s="11"/>
    </row>
    <row r="77" spans="1:16" s="12" customFormat="1" ht="14.45" customHeight="1" x14ac:dyDescent="0.2">
      <c r="A77" s="43"/>
      <c r="B77" s="43"/>
      <c r="C77" s="43">
        <v>-0.06</v>
      </c>
      <c r="D77" s="43"/>
      <c r="E77" s="35">
        <v>-6.0010000000000001E-2</v>
      </c>
      <c r="F77" s="35">
        <v>-6.0049999999999999E-2</v>
      </c>
      <c r="G77" s="35">
        <v>-5.9900000000000002E-2</v>
      </c>
      <c r="H77" s="35">
        <v>-5.9979999999999999E-2</v>
      </c>
      <c r="I77" s="35">
        <v>-5.9589999999999997E-2</v>
      </c>
      <c r="J77" s="35">
        <v>-5.9610000000000003E-2</v>
      </c>
      <c r="K77" s="35">
        <v>-5.9959999999999999E-2</v>
      </c>
      <c r="L77" s="35">
        <v>-5.9790000000000003E-2</v>
      </c>
      <c r="M77" s="43"/>
      <c r="N77" s="43"/>
      <c r="O77" s="11"/>
      <c r="P77" s="11"/>
    </row>
    <row r="78" spans="1:16" s="12" customFormat="1" ht="14.45" customHeight="1" x14ac:dyDescent="0.2">
      <c r="A78" s="43" t="s">
        <v>62</v>
      </c>
      <c r="B78" s="43" t="s">
        <v>62</v>
      </c>
      <c r="C78" s="58" t="s">
        <v>63</v>
      </c>
      <c r="D78" s="58"/>
      <c r="E78" s="35">
        <v>0.14957000000000001</v>
      </c>
      <c r="F78" s="35">
        <v>0.14995</v>
      </c>
      <c r="G78" s="35">
        <v>0.14960999999999999</v>
      </c>
      <c r="H78" s="35">
        <v>0.14963000000000001</v>
      </c>
      <c r="I78" s="35">
        <v>0.14973</v>
      </c>
      <c r="J78" s="35">
        <v>0.14965000000000001</v>
      </c>
      <c r="K78" s="35">
        <v>0.14993999999999999</v>
      </c>
      <c r="L78" s="35">
        <v>0.14985000000000001</v>
      </c>
      <c r="M78" s="43" t="s">
        <v>64</v>
      </c>
      <c r="N78" s="43"/>
      <c r="O78" s="11"/>
      <c r="P78" s="11"/>
    </row>
    <row r="79" spans="1:16" s="12" customFormat="1" ht="14.45" customHeight="1" x14ac:dyDescent="0.2">
      <c r="A79" s="43"/>
      <c r="B79" s="43"/>
      <c r="C79" s="43">
        <v>-0.15</v>
      </c>
      <c r="D79" s="43"/>
      <c r="E79" s="35">
        <v>-0.14968000000000001</v>
      </c>
      <c r="F79" s="35">
        <v>-0.15017</v>
      </c>
      <c r="G79" s="35">
        <v>-0.14974000000000001</v>
      </c>
      <c r="H79" s="35">
        <v>-0.14974000000000001</v>
      </c>
      <c r="I79" s="35">
        <v>-0.15003</v>
      </c>
      <c r="J79" s="35">
        <v>-0.14990999999999999</v>
      </c>
      <c r="K79" s="35">
        <v>-0.14981</v>
      </c>
      <c r="L79" s="35">
        <v>-0.14976</v>
      </c>
      <c r="M79" s="43"/>
      <c r="N79" s="43"/>
      <c r="O79" s="11"/>
      <c r="P79" s="11"/>
    </row>
    <row r="80" spans="1:16" s="12" customFormat="1" ht="14.45" customHeight="1" x14ac:dyDescent="0.2">
      <c r="A80" s="43" t="s">
        <v>65</v>
      </c>
      <c r="B80" s="43" t="s">
        <v>65</v>
      </c>
      <c r="C80" s="58" t="s">
        <v>66</v>
      </c>
      <c r="D80" s="58"/>
      <c r="E80" s="35">
        <v>0.29905999999999999</v>
      </c>
      <c r="F80" s="35">
        <v>0.29973</v>
      </c>
      <c r="G80" s="35">
        <v>0.29957</v>
      </c>
      <c r="H80" s="35">
        <v>0.29947000000000001</v>
      </c>
      <c r="I80" s="35">
        <v>0.2999</v>
      </c>
      <c r="J80" s="35">
        <v>0.29998000000000002</v>
      </c>
      <c r="K80" s="35">
        <v>0.29966999999999999</v>
      </c>
      <c r="L80" s="35">
        <v>0.29918</v>
      </c>
      <c r="M80" s="43" t="s">
        <v>67</v>
      </c>
      <c r="N80" s="43"/>
      <c r="O80" s="11"/>
      <c r="P80" s="11"/>
    </row>
    <row r="81" spans="1:16" s="12" customFormat="1" ht="14.45" customHeight="1" x14ac:dyDescent="0.2">
      <c r="A81" s="43"/>
      <c r="B81" s="43"/>
      <c r="C81" s="59">
        <v>-0.3</v>
      </c>
      <c r="D81" s="59"/>
      <c r="E81" s="35">
        <v>-0.30063000000000001</v>
      </c>
      <c r="F81" s="35">
        <v>-0.30037000000000003</v>
      </c>
      <c r="G81" s="35">
        <v>-0.29987999999999998</v>
      </c>
      <c r="H81" s="35">
        <v>-0.29970000000000002</v>
      </c>
      <c r="I81" s="35">
        <v>-0.29992999999999997</v>
      </c>
      <c r="J81" s="35">
        <v>-0.29992000000000002</v>
      </c>
      <c r="K81" s="35">
        <v>-0.29998999999999998</v>
      </c>
      <c r="L81" s="35">
        <v>-0.30098999999999998</v>
      </c>
      <c r="M81" s="43"/>
      <c r="N81" s="43"/>
      <c r="O81" s="11"/>
      <c r="P81" s="11"/>
    </row>
    <row r="82" spans="1:16" s="12" customFormat="1" ht="14.45" customHeight="1" x14ac:dyDescent="0.2">
      <c r="A82" s="43" t="s">
        <v>68</v>
      </c>
      <c r="B82" s="43" t="s">
        <v>68</v>
      </c>
      <c r="C82" s="58" t="s">
        <v>69</v>
      </c>
      <c r="D82" s="58"/>
      <c r="E82" s="35">
        <v>0.5998</v>
      </c>
      <c r="F82" s="35">
        <v>0.6</v>
      </c>
      <c r="G82" s="35">
        <v>0.59870000000000001</v>
      </c>
      <c r="H82" s="35">
        <v>0.59860000000000002</v>
      </c>
      <c r="I82" s="35">
        <v>0.60299999999999998</v>
      </c>
      <c r="J82" s="35">
        <v>0.6008</v>
      </c>
      <c r="K82" s="35">
        <v>0.59330000000000005</v>
      </c>
      <c r="L82" s="35">
        <v>0.59930000000000005</v>
      </c>
      <c r="M82" s="43" t="s">
        <v>70</v>
      </c>
      <c r="N82" s="43"/>
      <c r="O82" s="11"/>
      <c r="P82" s="11"/>
    </row>
    <row r="83" spans="1:16" s="12" customFormat="1" ht="14.45" customHeight="1" x14ac:dyDescent="0.2">
      <c r="A83" s="43"/>
      <c r="B83" s="43"/>
      <c r="C83" s="59">
        <v>-0.6</v>
      </c>
      <c r="D83" s="59"/>
      <c r="E83" s="35">
        <v>-0.60170000000000001</v>
      </c>
      <c r="F83" s="35">
        <v>-0.6028</v>
      </c>
      <c r="G83" s="35">
        <v>-0.59970000000000001</v>
      </c>
      <c r="H83" s="35" t="s">
        <v>71</v>
      </c>
      <c r="I83" s="35">
        <v>-0.59799999999999998</v>
      </c>
      <c r="J83" s="35">
        <v>-0.59830000000000005</v>
      </c>
      <c r="K83" s="35">
        <v>-0.60629999999999995</v>
      </c>
      <c r="L83" s="35">
        <v>-0.60060000000000002</v>
      </c>
      <c r="M83" s="43"/>
      <c r="N83" s="43"/>
      <c r="O83" s="11"/>
      <c r="P83" s="11"/>
    </row>
    <row r="84" spans="1:16" s="12" customFormat="1" ht="14.45" customHeight="1" x14ac:dyDescent="0.2">
      <c r="A84" s="43" t="s">
        <v>72</v>
      </c>
      <c r="B84" s="43" t="s">
        <v>72</v>
      </c>
      <c r="C84" s="58" t="s">
        <v>73</v>
      </c>
      <c r="D84" s="58"/>
      <c r="E84" s="35">
        <v>1.4959</v>
      </c>
      <c r="F84" s="35">
        <v>1.4941</v>
      </c>
      <c r="G84" s="35">
        <v>1.4945999999999999</v>
      </c>
      <c r="H84" s="35" t="s">
        <v>74</v>
      </c>
      <c r="I84" s="35">
        <v>1.4961</v>
      </c>
      <c r="J84" s="35">
        <v>1.4958</v>
      </c>
      <c r="K84" s="35">
        <v>1.49</v>
      </c>
      <c r="L84" s="35">
        <v>1.4955000000000001</v>
      </c>
      <c r="M84" s="43" t="s">
        <v>75</v>
      </c>
      <c r="N84" s="43"/>
      <c r="O84" s="11"/>
      <c r="P84" s="11"/>
    </row>
    <row r="85" spans="1:16" s="12" customFormat="1" ht="14.45" customHeight="1" x14ac:dyDescent="0.2">
      <c r="A85" s="43"/>
      <c r="B85" s="43"/>
      <c r="C85" s="43">
        <v>-1.5</v>
      </c>
      <c r="D85" s="43"/>
      <c r="E85" s="35">
        <v>-1.5</v>
      </c>
      <c r="F85" s="35">
        <v>-1.4995000000000001</v>
      </c>
      <c r="G85" s="35">
        <v>-1.4978</v>
      </c>
      <c r="H85" s="35" t="s">
        <v>76</v>
      </c>
      <c r="I85" s="35">
        <v>-1.5024999999999999</v>
      </c>
      <c r="J85" s="35">
        <v>-1.5012000000000001</v>
      </c>
      <c r="K85" s="35">
        <v>-1.5045999999999999</v>
      </c>
      <c r="L85" s="35">
        <v>-1.4975000000000001</v>
      </c>
      <c r="M85" s="43"/>
      <c r="N85" s="43"/>
      <c r="O85" s="11"/>
      <c r="P85" s="11"/>
    </row>
    <row r="86" spans="1:16" s="12" customFormat="1" ht="14.45" customHeight="1" x14ac:dyDescent="0.2">
      <c r="A86" s="43" t="s">
        <v>77</v>
      </c>
      <c r="B86" s="43" t="s">
        <v>77</v>
      </c>
      <c r="C86" s="58" t="s">
        <v>78</v>
      </c>
      <c r="D86" s="58"/>
      <c r="E86" s="35">
        <v>2.9923000000000002</v>
      </c>
      <c r="F86" s="35">
        <v>2.992</v>
      </c>
      <c r="G86" s="35">
        <v>2.9963000000000002</v>
      </c>
      <c r="H86" s="35" t="s">
        <v>79</v>
      </c>
      <c r="I86" s="35">
        <v>2.9992999999999999</v>
      </c>
      <c r="J86" s="35">
        <v>2.9986000000000002</v>
      </c>
      <c r="K86" s="35">
        <v>2.9927999999999999</v>
      </c>
      <c r="L86" s="35">
        <v>2.9908999999999999</v>
      </c>
      <c r="M86" s="43" t="s">
        <v>80</v>
      </c>
      <c r="N86" s="43"/>
      <c r="O86" s="11"/>
      <c r="P86" s="11"/>
    </row>
    <row r="87" spans="1:16" s="12" customFormat="1" ht="14.45" customHeight="1" x14ac:dyDescent="0.2">
      <c r="A87" s="43"/>
      <c r="B87" s="43"/>
      <c r="C87" s="60">
        <v>-3</v>
      </c>
      <c r="D87" s="60"/>
      <c r="E87" s="35">
        <v>-3.0005999999999999</v>
      </c>
      <c r="F87" s="35">
        <v>-2.9975000000000001</v>
      </c>
      <c r="G87" s="35">
        <v>-2.9982000000000002</v>
      </c>
      <c r="H87" s="35" t="s">
        <v>81</v>
      </c>
      <c r="I87" s="35">
        <v>-3.0017</v>
      </c>
      <c r="J87" s="35">
        <v>-3.0004</v>
      </c>
      <c r="K87" s="35">
        <v>-2.9990000000000001</v>
      </c>
      <c r="L87" s="35">
        <v>-3.0093999999999999</v>
      </c>
      <c r="M87" s="43"/>
      <c r="N87" s="43"/>
      <c r="O87" s="11"/>
      <c r="P87" s="11"/>
    </row>
    <row r="88" spans="1:16" s="12" customFormat="1" ht="14.45" customHeight="1" x14ac:dyDescent="0.2">
      <c r="A88" s="43" t="s">
        <v>82</v>
      </c>
      <c r="B88" s="43" t="s">
        <v>83</v>
      </c>
      <c r="C88" s="58" t="s">
        <v>84</v>
      </c>
      <c r="D88" s="58"/>
      <c r="E88" s="38" t="s">
        <v>82</v>
      </c>
      <c r="F88" s="35">
        <v>5.9850000000000003</v>
      </c>
      <c r="G88" s="38" t="s">
        <v>82</v>
      </c>
      <c r="H88" s="35" t="s">
        <v>85</v>
      </c>
      <c r="I88" s="38" t="s">
        <v>82</v>
      </c>
      <c r="J88" s="35">
        <v>6.01</v>
      </c>
      <c r="K88" s="38" t="s">
        <v>82</v>
      </c>
      <c r="L88" s="35">
        <v>5.97</v>
      </c>
      <c r="M88" s="43" t="s">
        <v>86</v>
      </c>
      <c r="N88" s="43"/>
      <c r="O88" s="11"/>
      <c r="P88" s="11"/>
    </row>
    <row r="89" spans="1:16" s="12" customFormat="1" ht="14.45" customHeight="1" x14ac:dyDescent="0.2">
      <c r="A89" s="43"/>
      <c r="B89" s="43"/>
      <c r="C89" s="60">
        <v>-6</v>
      </c>
      <c r="D89" s="60"/>
      <c r="E89" s="38" t="s">
        <v>82</v>
      </c>
      <c r="F89" s="35">
        <v>-6.0110000000000001</v>
      </c>
      <c r="G89" s="38" t="s">
        <v>82</v>
      </c>
      <c r="H89" s="35" t="s">
        <v>87</v>
      </c>
      <c r="I89" s="38" t="s">
        <v>82</v>
      </c>
      <c r="J89" s="35">
        <v>-5.9880000000000004</v>
      </c>
      <c r="K89" s="38" t="s">
        <v>82</v>
      </c>
      <c r="L89" s="35">
        <v>-6.0289999999999999</v>
      </c>
      <c r="M89" s="43"/>
      <c r="N89" s="43"/>
      <c r="O89" s="11"/>
      <c r="P89" s="11"/>
    </row>
    <row r="90" spans="1:16" s="12" customFormat="1" ht="14.45" customHeight="1" x14ac:dyDescent="0.2">
      <c r="A90" s="43" t="s">
        <v>82</v>
      </c>
      <c r="B90" s="43" t="s">
        <v>88</v>
      </c>
      <c r="C90" s="58" t="s">
        <v>89</v>
      </c>
      <c r="D90" s="58"/>
      <c r="E90" s="38" t="s">
        <v>82</v>
      </c>
      <c r="F90" s="35">
        <v>14.942</v>
      </c>
      <c r="G90" s="38" t="s">
        <v>82</v>
      </c>
      <c r="H90" s="35" t="s">
        <v>90</v>
      </c>
      <c r="I90" s="38" t="s">
        <v>82</v>
      </c>
      <c r="J90" s="35">
        <v>14.941000000000001</v>
      </c>
      <c r="K90" s="38" t="s">
        <v>82</v>
      </c>
      <c r="L90" s="35">
        <v>14.930999999999999</v>
      </c>
      <c r="M90" s="43" t="s">
        <v>91</v>
      </c>
      <c r="N90" s="43"/>
      <c r="O90" s="11"/>
      <c r="P90" s="11"/>
    </row>
    <row r="91" spans="1:16" s="12" customFormat="1" ht="14.45" customHeight="1" x14ac:dyDescent="0.2">
      <c r="A91" s="43"/>
      <c r="B91" s="43"/>
      <c r="C91" s="60">
        <v>-15</v>
      </c>
      <c r="D91" s="60"/>
      <c r="E91" s="38" t="s">
        <v>82</v>
      </c>
      <c r="F91" s="35">
        <v>-14.994999999999999</v>
      </c>
      <c r="G91" s="38" t="s">
        <v>82</v>
      </c>
      <c r="H91" s="35" t="s">
        <v>92</v>
      </c>
      <c r="I91" s="38" t="s">
        <v>82</v>
      </c>
      <c r="J91" s="35">
        <v>-15.016</v>
      </c>
      <c r="K91" s="38" t="s">
        <v>82</v>
      </c>
      <c r="L91" s="35">
        <v>-14.999000000000001</v>
      </c>
      <c r="M91" s="43"/>
      <c r="N91" s="43"/>
      <c r="O91" s="11"/>
      <c r="P91" s="11"/>
    </row>
    <row r="92" spans="1:16" s="12" customFormat="1" ht="14.45" customHeight="1" x14ac:dyDescent="0.2">
      <c r="A92" s="43" t="s">
        <v>82</v>
      </c>
      <c r="B92" s="43" t="s">
        <v>93</v>
      </c>
      <c r="C92" s="58" t="s">
        <v>94</v>
      </c>
      <c r="D92" s="58"/>
      <c r="E92" s="38" t="s">
        <v>82</v>
      </c>
      <c r="F92" s="35">
        <v>29.917999999999999</v>
      </c>
      <c r="G92" s="38" t="s">
        <v>82</v>
      </c>
      <c r="H92" s="35" t="s">
        <v>95</v>
      </c>
      <c r="I92" s="38" t="s">
        <v>82</v>
      </c>
      <c r="J92" s="35">
        <v>29.975000000000001</v>
      </c>
      <c r="K92" s="38" t="s">
        <v>82</v>
      </c>
      <c r="L92" s="35">
        <v>29.95</v>
      </c>
      <c r="M92" s="43" t="s">
        <v>96</v>
      </c>
      <c r="N92" s="43"/>
      <c r="O92" s="11"/>
      <c r="P92" s="11"/>
    </row>
    <row r="93" spans="1:16" s="12" customFormat="1" ht="14.45" customHeight="1" x14ac:dyDescent="0.2">
      <c r="A93" s="43"/>
      <c r="B93" s="43"/>
      <c r="C93" s="60">
        <v>-30</v>
      </c>
      <c r="D93" s="60"/>
      <c r="E93" s="38" t="s">
        <v>82</v>
      </c>
      <c r="F93" s="35">
        <v>-30.050999999999998</v>
      </c>
      <c r="G93" s="38" t="s">
        <v>82</v>
      </c>
      <c r="H93" s="35" t="s">
        <v>97</v>
      </c>
      <c r="I93" s="38" t="s">
        <v>82</v>
      </c>
      <c r="J93" s="35">
        <v>-30.001999999999999</v>
      </c>
      <c r="K93" s="38" t="s">
        <v>82</v>
      </c>
      <c r="L93" s="35">
        <v>-30.018000000000001</v>
      </c>
      <c r="M93" s="43"/>
      <c r="N93" s="43"/>
      <c r="O93" s="11"/>
      <c r="P93" s="11"/>
    </row>
    <row r="94" spans="1:16" s="14" customFormat="1" ht="27" customHeight="1" x14ac:dyDescent="0.2">
      <c r="A94" s="46" t="s">
        <v>40</v>
      </c>
      <c r="B94" s="46"/>
      <c r="C94" s="46" t="s">
        <v>41</v>
      </c>
      <c r="D94" s="46"/>
      <c r="E94" s="46" t="s">
        <v>42</v>
      </c>
      <c r="F94" s="46"/>
      <c r="G94" s="46"/>
      <c r="H94" s="46"/>
      <c r="I94" s="46"/>
      <c r="J94" s="46"/>
      <c r="K94" s="46"/>
      <c r="L94" s="46"/>
      <c r="M94" s="46" t="s">
        <v>43</v>
      </c>
      <c r="N94" s="46"/>
      <c r="O94" s="13"/>
      <c r="P94" s="13"/>
    </row>
    <row r="95" spans="1:16" s="14" customFormat="1" ht="20.25" customHeight="1" x14ac:dyDescent="0.2">
      <c r="A95" s="46"/>
      <c r="B95" s="46"/>
      <c r="C95" s="46"/>
      <c r="D95" s="46"/>
      <c r="E95" s="46" t="s">
        <v>98</v>
      </c>
      <c r="F95" s="46"/>
      <c r="G95" s="46" t="s">
        <v>99</v>
      </c>
      <c r="H95" s="46"/>
      <c r="I95" s="46" t="s">
        <v>100</v>
      </c>
      <c r="J95" s="46"/>
      <c r="K95" s="46" t="s">
        <v>101</v>
      </c>
      <c r="L95" s="46"/>
      <c r="M95" s="46"/>
      <c r="N95" s="46"/>
      <c r="O95" s="13"/>
      <c r="P95" s="13"/>
    </row>
    <row r="96" spans="1:16" s="14" customFormat="1" ht="31.5" customHeight="1" x14ac:dyDescent="0.2">
      <c r="A96" s="15" t="s">
        <v>48</v>
      </c>
      <c r="B96" s="15" t="s">
        <v>49</v>
      </c>
      <c r="C96" s="46"/>
      <c r="D96" s="46"/>
      <c r="E96" s="15" t="s">
        <v>48</v>
      </c>
      <c r="F96" s="15" t="s">
        <v>49</v>
      </c>
      <c r="G96" s="15" t="s">
        <v>48</v>
      </c>
      <c r="H96" s="15" t="s">
        <v>49</v>
      </c>
      <c r="I96" s="15" t="s">
        <v>48</v>
      </c>
      <c r="J96" s="15" t="s">
        <v>49</v>
      </c>
      <c r="K96" s="15" t="s">
        <v>48</v>
      </c>
      <c r="L96" s="15" t="s">
        <v>49</v>
      </c>
      <c r="M96" s="46"/>
      <c r="N96" s="46"/>
      <c r="O96" s="13"/>
      <c r="P96" s="13"/>
    </row>
    <row r="97" spans="1:16" s="12" customFormat="1" ht="14.45" customHeight="1" x14ac:dyDescent="0.2">
      <c r="A97" s="43" t="s">
        <v>50</v>
      </c>
      <c r="B97" s="43" t="s">
        <v>50</v>
      </c>
      <c r="C97" s="58" t="s">
        <v>51</v>
      </c>
      <c r="D97" s="58"/>
      <c r="E97" s="35">
        <v>5.8859999999999997E-3</v>
      </c>
      <c r="F97" s="35">
        <v>5.8409999999999998E-3</v>
      </c>
      <c r="G97" s="35">
        <v>5.9930000000000001E-3</v>
      </c>
      <c r="H97" s="35">
        <v>5.9849999999999999E-3</v>
      </c>
      <c r="I97" s="35">
        <v>5.9829999999999996E-3</v>
      </c>
      <c r="J97" s="35">
        <v>6.045E-3</v>
      </c>
      <c r="K97" s="35">
        <v>6.0179999999999999E-3</v>
      </c>
      <c r="L97" s="35">
        <v>6.045E-3</v>
      </c>
      <c r="M97" s="43" t="s">
        <v>52</v>
      </c>
      <c r="N97" s="43"/>
      <c r="O97" s="11"/>
      <c r="P97" s="11"/>
    </row>
    <row r="98" spans="1:16" s="12" customFormat="1" ht="14.45" customHeight="1" x14ac:dyDescent="0.2">
      <c r="A98" s="43"/>
      <c r="B98" s="43"/>
      <c r="C98" s="43">
        <v>-6.0000000000000001E-3</v>
      </c>
      <c r="D98" s="43"/>
      <c r="E98" s="35">
        <v>-6.1180000000000002E-3</v>
      </c>
      <c r="F98" s="35">
        <v>-6.1879999999999999E-3</v>
      </c>
      <c r="G98" s="35">
        <v>-5.9979999999999999E-3</v>
      </c>
      <c r="H98" s="35">
        <v>-5.9880000000000003E-3</v>
      </c>
      <c r="I98" s="35">
        <v>-6.0049999999999999E-3</v>
      </c>
      <c r="J98" s="35">
        <v>-5.9569999999999996E-3</v>
      </c>
      <c r="K98" s="35">
        <v>-5.9430000000000004E-3</v>
      </c>
      <c r="L98" s="35">
        <v>-5.9300000000000004E-3</v>
      </c>
      <c r="M98" s="43"/>
      <c r="N98" s="43"/>
      <c r="O98" s="11"/>
      <c r="P98" s="11"/>
    </row>
    <row r="99" spans="1:16" s="12" customFormat="1" ht="18.600000000000001" customHeight="1" x14ac:dyDescent="0.2">
      <c r="A99" s="43" t="s">
        <v>53</v>
      </c>
      <c r="B99" s="43" t="s">
        <v>53</v>
      </c>
      <c r="C99" s="58" t="s">
        <v>54</v>
      </c>
      <c r="D99" s="58"/>
      <c r="E99" s="35">
        <v>1.49E-2</v>
      </c>
      <c r="F99" s="35">
        <v>1.4756999999999999E-2</v>
      </c>
      <c r="G99" s="35">
        <v>1.4954E-2</v>
      </c>
      <c r="H99" s="35">
        <v>1.4943E-2</v>
      </c>
      <c r="I99" s="35">
        <v>1.4892000000000001E-2</v>
      </c>
      <c r="J99" s="35">
        <v>1.5015000000000001E-2</v>
      </c>
      <c r="K99" s="35">
        <v>1.5041000000000001E-2</v>
      </c>
      <c r="L99" s="35">
        <v>1.5030999999999999E-2</v>
      </c>
      <c r="M99" s="43" t="s">
        <v>55</v>
      </c>
      <c r="N99" s="43"/>
      <c r="O99" s="11"/>
      <c r="P99" s="11"/>
    </row>
    <row r="100" spans="1:16" s="12" customFormat="1" ht="18.600000000000001" customHeight="1" x14ac:dyDescent="0.2">
      <c r="A100" s="43"/>
      <c r="B100" s="43"/>
      <c r="C100" s="43">
        <v>-1.4999999999999999E-2</v>
      </c>
      <c r="D100" s="43"/>
      <c r="E100" s="35">
        <v>-1.5093000000000001E-2</v>
      </c>
      <c r="F100" s="35">
        <v>-1.528E-2</v>
      </c>
      <c r="G100" s="35">
        <v>-1.5065E-2</v>
      </c>
      <c r="H100" s="35">
        <v>-1.5056E-2</v>
      </c>
      <c r="I100" s="35">
        <v>-1.5089999999999999E-2</v>
      </c>
      <c r="J100" s="35">
        <v>-1.4991000000000001E-2</v>
      </c>
      <c r="K100" s="35">
        <v>-1.4951000000000001E-2</v>
      </c>
      <c r="L100" s="35">
        <v>-1.4932000000000001E-2</v>
      </c>
      <c r="M100" s="43"/>
      <c r="N100" s="43"/>
      <c r="O100" s="11"/>
      <c r="P100" s="11"/>
    </row>
    <row r="101" spans="1:16" s="12" customFormat="1" ht="18.600000000000001" customHeight="1" x14ac:dyDescent="0.2">
      <c r="A101" s="43" t="s">
        <v>56</v>
      </c>
      <c r="B101" s="43" t="s">
        <v>56</v>
      </c>
      <c r="C101" s="58" t="s">
        <v>57</v>
      </c>
      <c r="D101" s="58"/>
      <c r="E101" s="35">
        <v>2.9971999999999999E-2</v>
      </c>
      <c r="F101" s="35">
        <v>2.9721999999999998E-2</v>
      </c>
      <c r="G101" s="35">
        <v>3.0089999999999999E-2</v>
      </c>
      <c r="H101" s="35">
        <v>2.9756000000000001E-2</v>
      </c>
      <c r="I101" s="35">
        <v>2.9961000000000002E-2</v>
      </c>
      <c r="J101" s="35">
        <v>3.0022E-2</v>
      </c>
      <c r="K101" s="35">
        <v>3.0029E-2</v>
      </c>
      <c r="L101" s="35">
        <v>3.0051999999999999E-2</v>
      </c>
      <c r="M101" s="43" t="s">
        <v>58</v>
      </c>
      <c r="N101" s="43"/>
      <c r="O101" s="11"/>
      <c r="P101" s="11"/>
    </row>
    <row r="102" spans="1:16" s="12" customFormat="1" ht="18.600000000000001" customHeight="1" x14ac:dyDescent="0.2">
      <c r="A102" s="43"/>
      <c r="B102" s="43"/>
      <c r="C102" s="59">
        <v>-0.03</v>
      </c>
      <c r="D102" s="59"/>
      <c r="E102" s="35">
        <v>-2.9898000000000001E-2</v>
      </c>
      <c r="F102" s="35">
        <v>-3.0200000000000001E-2</v>
      </c>
      <c r="G102" s="35">
        <v>-2.9812999999999999E-2</v>
      </c>
      <c r="H102" s="35">
        <v>-3.0134999999999999E-2</v>
      </c>
      <c r="I102" s="35">
        <v>-3.0019000000000001E-2</v>
      </c>
      <c r="J102" s="35">
        <v>-2.9953E-2</v>
      </c>
      <c r="K102" s="35">
        <v>-2.9871000000000002E-2</v>
      </c>
      <c r="L102" s="35">
        <v>-2.9835E-2</v>
      </c>
      <c r="M102" s="43"/>
      <c r="N102" s="43"/>
      <c r="O102" s="11"/>
      <c r="P102" s="11"/>
    </row>
    <row r="103" spans="1:16" s="12" customFormat="1" ht="18.600000000000001" customHeight="1" x14ac:dyDescent="0.2">
      <c r="A103" s="43" t="s">
        <v>59</v>
      </c>
      <c r="B103" s="43" t="s">
        <v>59</v>
      </c>
      <c r="C103" s="58" t="s">
        <v>60</v>
      </c>
      <c r="D103" s="58"/>
      <c r="E103" s="35">
        <v>6.0139999999999999E-2</v>
      </c>
      <c r="F103" s="35">
        <v>6.0109999999999997E-2</v>
      </c>
      <c r="G103" s="35">
        <v>6.053E-2</v>
      </c>
      <c r="H103" s="35">
        <v>6.0420000000000001E-2</v>
      </c>
      <c r="I103" s="35">
        <v>5.9950000000000003E-2</v>
      </c>
      <c r="J103" s="35">
        <v>5.9769999999999997E-2</v>
      </c>
      <c r="K103" s="35">
        <v>5.994E-2</v>
      </c>
      <c r="L103" s="35">
        <v>5.9810000000000002E-2</v>
      </c>
      <c r="M103" s="43" t="s">
        <v>61</v>
      </c>
      <c r="N103" s="43"/>
      <c r="O103" s="11"/>
      <c r="P103" s="11"/>
    </row>
    <row r="104" spans="1:16" s="12" customFormat="1" ht="18.600000000000001" customHeight="1" x14ac:dyDescent="0.2">
      <c r="A104" s="43"/>
      <c r="B104" s="43"/>
      <c r="C104" s="43">
        <v>-0.06</v>
      </c>
      <c r="D104" s="43"/>
      <c r="E104" s="35">
        <v>-6.0100000000000001E-2</v>
      </c>
      <c r="F104" s="35">
        <v>-6.0109999999999997E-2</v>
      </c>
      <c r="G104" s="35">
        <v>-5.9659999999999998E-2</v>
      </c>
      <c r="H104" s="35">
        <v>-5.9630000000000002E-2</v>
      </c>
      <c r="I104" s="35">
        <v>-6.021E-2</v>
      </c>
      <c r="J104" s="35">
        <v>-6.0150000000000002E-2</v>
      </c>
      <c r="K104" s="35">
        <v>-6.028E-2</v>
      </c>
      <c r="L104" s="35">
        <v>-6.0310000000000002E-2</v>
      </c>
      <c r="M104" s="43"/>
      <c r="N104" s="43"/>
      <c r="O104" s="11"/>
      <c r="P104" s="11"/>
    </row>
    <row r="105" spans="1:16" s="12" customFormat="1" ht="18.600000000000001" customHeight="1" x14ac:dyDescent="0.2">
      <c r="A105" s="43" t="s">
        <v>62</v>
      </c>
      <c r="B105" s="43" t="s">
        <v>62</v>
      </c>
      <c r="C105" s="58" t="s">
        <v>63</v>
      </c>
      <c r="D105" s="58"/>
      <c r="E105" s="35">
        <v>0.14924000000000001</v>
      </c>
      <c r="F105" s="35">
        <v>0.1492</v>
      </c>
      <c r="G105" s="35">
        <v>0.14957999999999999</v>
      </c>
      <c r="H105" s="35">
        <v>0.14990000000000001</v>
      </c>
      <c r="I105" s="35">
        <v>0.14990000000000001</v>
      </c>
      <c r="J105" s="35">
        <v>0.14976999999999999</v>
      </c>
      <c r="K105" s="35">
        <v>0.14940999999999999</v>
      </c>
      <c r="L105" s="35">
        <v>0.14979999999999999</v>
      </c>
      <c r="M105" s="43" t="s">
        <v>64</v>
      </c>
      <c r="N105" s="43"/>
      <c r="O105" s="11"/>
      <c r="P105" s="11"/>
    </row>
    <row r="106" spans="1:16" s="12" customFormat="1" ht="18.600000000000001" customHeight="1" x14ac:dyDescent="0.2">
      <c r="A106" s="43"/>
      <c r="B106" s="43"/>
      <c r="C106" s="43">
        <v>-0.15</v>
      </c>
      <c r="D106" s="43"/>
      <c r="E106" s="35">
        <v>-0.15026</v>
      </c>
      <c r="F106" s="35">
        <v>-0.15029000000000001</v>
      </c>
      <c r="G106" s="35">
        <v>-0.14956</v>
      </c>
      <c r="H106" s="35">
        <v>-0.15004000000000001</v>
      </c>
      <c r="I106" s="35">
        <v>-0.15024000000000001</v>
      </c>
      <c r="J106" s="35">
        <v>-0.15003</v>
      </c>
      <c r="K106" s="35">
        <v>-0.14990999999999999</v>
      </c>
      <c r="L106" s="35">
        <v>-0.15010000000000001</v>
      </c>
      <c r="M106" s="43"/>
      <c r="N106" s="43"/>
      <c r="O106" s="11"/>
      <c r="P106" s="11"/>
    </row>
    <row r="107" spans="1:16" s="12" customFormat="1" ht="18.600000000000001" customHeight="1" x14ac:dyDescent="0.2">
      <c r="A107" s="43" t="s">
        <v>65</v>
      </c>
      <c r="B107" s="43" t="s">
        <v>65</v>
      </c>
      <c r="C107" s="58" t="s">
        <v>66</v>
      </c>
      <c r="D107" s="58"/>
      <c r="E107" s="35">
        <v>0.29873</v>
      </c>
      <c r="F107" s="35">
        <v>0.29909000000000002</v>
      </c>
      <c r="G107" s="35">
        <v>0.29851</v>
      </c>
      <c r="H107" s="35">
        <v>0.29926000000000003</v>
      </c>
      <c r="I107" s="35">
        <v>0.29941000000000001</v>
      </c>
      <c r="J107" s="35">
        <v>0.29991000000000001</v>
      </c>
      <c r="K107" s="35">
        <v>0.29909000000000002</v>
      </c>
      <c r="L107" s="35">
        <v>0.29902000000000001</v>
      </c>
      <c r="M107" s="43" t="s">
        <v>67</v>
      </c>
      <c r="N107" s="43"/>
      <c r="O107" s="11"/>
      <c r="P107" s="11"/>
    </row>
    <row r="108" spans="1:16" s="12" customFormat="1" ht="18.600000000000001" customHeight="1" x14ac:dyDescent="0.2">
      <c r="A108" s="43"/>
      <c r="B108" s="43"/>
      <c r="C108" s="59">
        <v>-0.3</v>
      </c>
      <c r="D108" s="59"/>
      <c r="E108" s="35">
        <v>-0.29984</v>
      </c>
      <c r="F108" s="35">
        <v>-0.30012</v>
      </c>
      <c r="G108" s="35">
        <v>-0.29987000000000003</v>
      </c>
      <c r="H108" s="35">
        <v>-0.30063000000000001</v>
      </c>
      <c r="I108" s="35">
        <v>-0.30064000000000002</v>
      </c>
      <c r="J108" s="35">
        <v>-0.29992000000000002</v>
      </c>
      <c r="K108" s="35">
        <v>-0.30044999999999999</v>
      </c>
      <c r="L108" s="35">
        <v>-0.30038999999999999</v>
      </c>
      <c r="M108" s="43"/>
      <c r="N108" s="43"/>
      <c r="O108" s="11"/>
      <c r="P108" s="11"/>
    </row>
    <row r="109" spans="1:16" s="12" customFormat="1" ht="18.600000000000001" customHeight="1" x14ac:dyDescent="0.2">
      <c r="A109" s="43" t="s">
        <v>68</v>
      </c>
      <c r="B109" s="43" t="s">
        <v>68</v>
      </c>
      <c r="C109" s="58" t="s">
        <v>69</v>
      </c>
      <c r="D109" s="58"/>
      <c r="E109" s="35">
        <v>0.6018</v>
      </c>
      <c r="F109" s="35">
        <v>0.60189999999999999</v>
      </c>
      <c r="G109" s="35">
        <v>0.60460000000000003</v>
      </c>
      <c r="H109" s="35">
        <v>0.59809999999999997</v>
      </c>
      <c r="I109" s="35">
        <v>0.59740000000000004</v>
      </c>
      <c r="J109" s="35">
        <v>0.59960000000000002</v>
      </c>
      <c r="K109" s="35">
        <v>0.5968</v>
      </c>
      <c r="L109" s="35">
        <v>0.59840000000000004</v>
      </c>
      <c r="M109" s="43" t="s">
        <v>70</v>
      </c>
      <c r="N109" s="43"/>
      <c r="O109" s="11"/>
      <c r="P109" s="11"/>
    </row>
    <row r="110" spans="1:16" s="12" customFormat="1" ht="18.600000000000001" customHeight="1" x14ac:dyDescent="0.2">
      <c r="A110" s="43"/>
      <c r="B110" s="43"/>
      <c r="C110" s="59">
        <v>-0.6</v>
      </c>
      <c r="D110" s="59"/>
      <c r="E110" s="35">
        <v>-0.59989999999999999</v>
      </c>
      <c r="F110" s="35">
        <v>-0.60150000000000003</v>
      </c>
      <c r="G110" s="35">
        <v>-0.59619999999999995</v>
      </c>
      <c r="H110" s="35">
        <v>-0.60199999999999998</v>
      </c>
      <c r="I110" s="35">
        <v>-0.60350000000000004</v>
      </c>
      <c r="J110" s="35">
        <v>-0.60299999999999998</v>
      </c>
      <c r="K110" s="35">
        <v>-0.60399999999999998</v>
      </c>
      <c r="L110" s="35">
        <v>-0.60460000000000003</v>
      </c>
      <c r="M110" s="43"/>
      <c r="N110" s="43"/>
      <c r="O110" s="11"/>
      <c r="P110" s="11"/>
    </row>
    <row r="111" spans="1:16" s="12" customFormat="1" ht="18.600000000000001" customHeight="1" x14ac:dyDescent="0.2">
      <c r="A111" s="43" t="s">
        <v>72</v>
      </c>
      <c r="B111" s="43" t="s">
        <v>72</v>
      </c>
      <c r="C111" s="58" t="s">
        <v>73</v>
      </c>
      <c r="D111" s="58"/>
      <c r="E111" s="35">
        <v>1.4942</v>
      </c>
      <c r="F111" s="35">
        <v>1.4944999999999999</v>
      </c>
      <c r="G111" s="35">
        <v>1.4979</v>
      </c>
      <c r="H111" s="35">
        <v>1.4964999999999999</v>
      </c>
      <c r="I111" s="35">
        <v>1.4987999999999999</v>
      </c>
      <c r="J111" s="35">
        <v>1.4979</v>
      </c>
      <c r="K111" s="35">
        <v>1.4957</v>
      </c>
      <c r="L111" s="35">
        <v>1.4961</v>
      </c>
      <c r="M111" s="43" t="s">
        <v>75</v>
      </c>
      <c r="N111" s="43"/>
      <c r="O111" s="11"/>
      <c r="P111" s="11"/>
    </row>
    <row r="112" spans="1:16" s="12" customFormat="1" ht="18.600000000000001" customHeight="1" x14ac:dyDescent="0.2">
      <c r="A112" s="43"/>
      <c r="B112" s="43"/>
      <c r="C112" s="43">
        <v>-1.5</v>
      </c>
      <c r="D112" s="43"/>
      <c r="E112" s="35">
        <v>-1.5035000000000001</v>
      </c>
      <c r="F112" s="35">
        <v>-1.5037</v>
      </c>
      <c r="G112" s="35">
        <v>-1.4979</v>
      </c>
      <c r="H112" s="35">
        <v>-1.4977</v>
      </c>
      <c r="I112" s="35">
        <v>-1.5012000000000001</v>
      </c>
      <c r="J112" s="35">
        <v>-1.5011000000000001</v>
      </c>
      <c r="K112" s="35">
        <v>-1.5001</v>
      </c>
      <c r="L112" s="35">
        <v>-1.5004999999999999</v>
      </c>
      <c r="M112" s="43"/>
      <c r="N112" s="43"/>
      <c r="O112" s="11"/>
      <c r="P112" s="11"/>
    </row>
    <row r="113" spans="1:16" s="12" customFormat="1" ht="18.600000000000001" customHeight="1" x14ac:dyDescent="0.2">
      <c r="A113" s="43" t="s">
        <v>77</v>
      </c>
      <c r="B113" s="43" t="s">
        <v>77</v>
      </c>
      <c r="C113" s="58" t="s">
        <v>78</v>
      </c>
      <c r="D113" s="58"/>
      <c r="E113" s="35">
        <v>2.9904999999999999</v>
      </c>
      <c r="F113" s="35">
        <v>2.9881000000000002</v>
      </c>
      <c r="G113" s="35">
        <v>2.9950999999999999</v>
      </c>
      <c r="H113" s="35">
        <v>2.9870999999999999</v>
      </c>
      <c r="I113" s="35">
        <v>2.9961000000000002</v>
      </c>
      <c r="J113" s="35">
        <v>2.9981</v>
      </c>
      <c r="K113" s="35">
        <v>2.9895999999999998</v>
      </c>
      <c r="L113" s="35">
        <v>2.9893999999999998</v>
      </c>
      <c r="M113" s="43" t="s">
        <v>80</v>
      </c>
      <c r="N113" s="43"/>
      <c r="O113" s="11"/>
      <c r="P113" s="11"/>
    </row>
    <row r="114" spans="1:16" s="12" customFormat="1" ht="18.600000000000001" customHeight="1" x14ac:dyDescent="0.2">
      <c r="A114" s="43"/>
      <c r="B114" s="43"/>
      <c r="C114" s="60">
        <v>-3</v>
      </c>
      <c r="D114" s="60"/>
      <c r="E114" s="35">
        <v>-3.0007000000000001</v>
      </c>
      <c r="F114" s="35">
        <v>-2.9998999999999998</v>
      </c>
      <c r="G114" s="35">
        <v>-2.9975000000000001</v>
      </c>
      <c r="H114" s="35">
        <v>-3.0013999999999998</v>
      </c>
      <c r="I114" s="35">
        <v>-2.996</v>
      </c>
      <c r="J114" s="35">
        <v>-2.9986000000000002</v>
      </c>
      <c r="K114" s="35">
        <v>-3.0028000000000001</v>
      </c>
      <c r="L114" s="35">
        <v>-3.0047000000000001</v>
      </c>
      <c r="M114" s="43"/>
      <c r="N114" s="43"/>
      <c r="O114" s="11"/>
      <c r="P114" s="11"/>
    </row>
    <row r="115" spans="1:16" s="12" customFormat="1" ht="18.600000000000001" customHeight="1" x14ac:dyDescent="0.2">
      <c r="A115" s="43" t="s">
        <v>82</v>
      </c>
      <c r="B115" s="43" t="s">
        <v>83</v>
      </c>
      <c r="C115" s="58" t="s">
        <v>84</v>
      </c>
      <c r="D115" s="58"/>
      <c r="E115" s="38" t="s">
        <v>82</v>
      </c>
      <c r="F115" s="35">
        <v>5.9790000000000001</v>
      </c>
      <c r="G115" s="38" t="s">
        <v>82</v>
      </c>
      <c r="H115" s="35">
        <v>5.9960000000000004</v>
      </c>
      <c r="I115" s="38" t="s">
        <v>82</v>
      </c>
      <c r="J115" s="35">
        <v>5.9950000000000001</v>
      </c>
      <c r="K115" s="38" t="s">
        <v>82</v>
      </c>
      <c r="L115" s="35">
        <v>6.0110000000000001</v>
      </c>
      <c r="M115" s="43" t="s">
        <v>86</v>
      </c>
      <c r="N115" s="43"/>
      <c r="O115" s="11"/>
      <c r="P115" s="11"/>
    </row>
    <row r="116" spans="1:16" s="12" customFormat="1" ht="18.600000000000001" customHeight="1" x14ac:dyDescent="0.2">
      <c r="A116" s="43"/>
      <c r="B116" s="43"/>
      <c r="C116" s="60">
        <v>-6</v>
      </c>
      <c r="D116" s="60"/>
      <c r="E116" s="38" t="s">
        <v>82</v>
      </c>
      <c r="F116" s="35">
        <v>-6.032</v>
      </c>
      <c r="G116" s="38" t="s">
        <v>82</v>
      </c>
      <c r="H116" s="35">
        <v>-6.0149999999999997</v>
      </c>
      <c r="I116" s="38" t="s">
        <v>82</v>
      </c>
      <c r="J116" s="35">
        <v>-6.0010000000000003</v>
      </c>
      <c r="K116" s="38" t="s">
        <v>82</v>
      </c>
      <c r="L116" s="35">
        <v>-6.0140000000000002</v>
      </c>
      <c r="M116" s="43"/>
      <c r="N116" s="43"/>
      <c r="O116" s="11"/>
      <c r="P116" s="11"/>
    </row>
    <row r="117" spans="1:16" s="12" customFormat="1" ht="18.600000000000001" customHeight="1" x14ac:dyDescent="0.2">
      <c r="A117" s="43" t="s">
        <v>82</v>
      </c>
      <c r="B117" s="43" t="s">
        <v>88</v>
      </c>
      <c r="C117" s="58" t="s">
        <v>89</v>
      </c>
      <c r="D117" s="58"/>
      <c r="E117" s="38" t="s">
        <v>82</v>
      </c>
      <c r="F117" s="35">
        <v>14.961</v>
      </c>
      <c r="G117" s="38" t="s">
        <v>82</v>
      </c>
      <c r="H117" s="35">
        <v>14.952</v>
      </c>
      <c r="I117" s="38" t="s">
        <v>82</v>
      </c>
      <c r="J117" s="35">
        <v>14.968</v>
      </c>
      <c r="K117" s="38" t="s">
        <v>82</v>
      </c>
      <c r="L117" s="35">
        <v>14.958</v>
      </c>
      <c r="M117" s="43" t="s">
        <v>91</v>
      </c>
      <c r="N117" s="43"/>
      <c r="O117" s="11"/>
      <c r="P117" s="11"/>
    </row>
    <row r="118" spans="1:16" s="12" customFormat="1" ht="18.600000000000001" customHeight="1" x14ac:dyDescent="0.2">
      <c r="A118" s="43"/>
      <c r="B118" s="43"/>
      <c r="C118" s="60">
        <v>-15</v>
      </c>
      <c r="D118" s="60"/>
      <c r="E118" s="38" t="s">
        <v>82</v>
      </c>
      <c r="F118" s="35">
        <v>-15.002000000000001</v>
      </c>
      <c r="G118" s="38" t="s">
        <v>82</v>
      </c>
      <c r="H118" s="35">
        <v>-14.988</v>
      </c>
      <c r="I118" s="38" t="s">
        <v>82</v>
      </c>
      <c r="J118" s="35">
        <v>-15.023</v>
      </c>
      <c r="K118" s="38" t="s">
        <v>82</v>
      </c>
      <c r="L118" s="35">
        <v>-15.012</v>
      </c>
      <c r="M118" s="43"/>
      <c r="N118" s="43"/>
      <c r="O118" s="11"/>
      <c r="P118" s="11"/>
    </row>
    <row r="119" spans="1:16" s="12" customFormat="1" ht="18.600000000000001" customHeight="1" x14ac:dyDescent="0.2">
      <c r="A119" s="43" t="s">
        <v>82</v>
      </c>
      <c r="B119" s="43" t="s">
        <v>93</v>
      </c>
      <c r="C119" s="58" t="s">
        <v>94</v>
      </c>
      <c r="D119" s="58"/>
      <c r="E119" s="38" t="s">
        <v>82</v>
      </c>
      <c r="F119" s="35">
        <v>29.908999999999999</v>
      </c>
      <c r="G119" s="38" t="s">
        <v>82</v>
      </c>
      <c r="H119" s="35">
        <v>29.878</v>
      </c>
      <c r="I119" s="38" t="s">
        <v>82</v>
      </c>
      <c r="J119" s="35">
        <v>29.960999999999999</v>
      </c>
      <c r="K119" s="38" t="s">
        <v>82</v>
      </c>
      <c r="L119" s="35">
        <v>29.937000000000001</v>
      </c>
      <c r="M119" s="43" t="s">
        <v>96</v>
      </c>
      <c r="N119" s="43"/>
      <c r="O119" s="11"/>
      <c r="P119" s="11"/>
    </row>
    <row r="120" spans="1:16" s="12" customFormat="1" ht="18.600000000000001" customHeight="1" x14ac:dyDescent="0.2">
      <c r="A120" s="43"/>
      <c r="B120" s="43"/>
      <c r="C120" s="60">
        <v>-30</v>
      </c>
      <c r="D120" s="60"/>
      <c r="E120" s="38" t="s">
        <v>82</v>
      </c>
      <c r="F120" s="35">
        <v>-29.956</v>
      </c>
      <c r="G120" s="38" t="s">
        <v>82</v>
      </c>
      <c r="H120" s="35">
        <v>-30.006</v>
      </c>
      <c r="I120" s="38" t="s">
        <v>82</v>
      </c>
      <c r="J120" s="35">
        <v>-30.007999999999999</v>
      </c>
      <c r="K120" s="38" t="s">
        <v>82</v>
      </c>
      <c r="L120" s="35">
        <v>-29.957000000000001</v>
      </c>
      <c r="M120" s="43"/>
      <c r="N120" s="43"/>
      <c r="O120" s="11"/>
      <c r="P120" s="11"/>
    </row>
    <row r="121" spans="1:16" s="27" customFormat="1" ht="12.75" customHeight="1" x14ac:dyDescent="0.2">
      <c r="A121" s="7" t="s">
        <v>102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s="12" customFormat="1" ht="5.4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s="14" customFormat="1" ht="27" customHeight="1" x14ac:dyDescent="0.2">
      <c r="A123" s="46" t="s">
        <v>40</v>
      </c>
      <c r="B123" s="46"/>
      <c r="C123" s="42" t="s">
        <v>103</v>
      </c>
      <c r="D123" s="42"/>
      <c r="E123" s="46" t="s">
        <v>42</v>
      </c>
      <c r="F123" s="46"/>
      <c r="G123" s="46"/>
      <c r="H123" s="46"/>
      <c r="I123" s="46"/>
      <c r="J123" s="46"/>
      <c r="K123" s="46"/>
      <c r="L123" s="46"/>
      <c r="M123" s="42" t="s">
        <v>43</v>
      </c>
      <c r="N123" s="42"/>
      <c r="O123" s="13"/>
      <c r="P123" s="13"/>
    </row>
    <row r="124" spans="1:16" s="14" customFormat="1" ht="55.15" customHeight="1" x14ac:dyDescent="0.2">
      <c r="A124" s="46"/>
      <c r="B124" s="46"/>
      <c r="C124" s="42"/>
      <c r="D124" s="42"/>
      <c r="E124" s="46" t="s">
        <v>44</v>
      </c>
      <c r="F124" s="46"/>
      <c r="G124" s="46" t="s">
        <v>45</v>
      </c>
      <c r="H124" s="46"/>
      <c r="I124" s="46" t="s">
        <v>46</v>
      </c>
      <c r="J124" s="46"/>
      <c r="K124" s="46" t="s">
        <v>47</v>
      </c>
      <c r="L124" s="46"/>
      <c r="M124" s="42"/>
      <c r="N124" s="42"/>
      <c r="O124" s="13"/>
      <c r="P124" s="13"/>
    </row>
    <row r="125" spans="1:16" s="14" customFormat="1" ht="24" customHeight="1" x14ac:dyDescent="0.2">
      <c r="A125" s="15" t="s">
        <v>48</v>
      </c>
      <c r="B125" s="15" t="s">
        <v>49</v>
      </c>
      <c r="C125" s="15" t="s">
        <v>48</v>
      </c>
      <c r="D125" s="15" t="s">
        <v>49</v>
      </c>
      <c r="E125" s="15" t="s">
        <v>48</v>
      </c>
      <c r="F125" s="15" t="s">
        <v>49</v>
      </c>
      <c r="G125" s="15" t="s">
        <v>48</v>
      </c>
      <c r="H125" s="15" t="s">
        <v>49</v>
      </c>
      <c r="I125" s="15" t="s">
        <v>48</v>
      </c>
      <c r="J125" s="15" t="s">
        <v>49</v>
      </c>
      <c r="K125" s="15" t="s">
        <v>48</v>
      </c>
      <c r="L125" s="15" t="s">
        <v>49</v>
      </c>
      <c r="M125" s="15" t="s">
        <v>48</v>
      </c>
      <c r="N125" s="15" t="s">
        <v>49</v>
      </c>
      <c r="O125" s="13"/>
      <c r="P125" s="13"/>
    </row>
    <row r="126" spans="1:16" s="12" customFormat="1" ht="14.45" customHeight="1" x14ac:dyDescent="0.2">
      <c r="A126" s="43" t="s">
        <v>50</v>
      </c>
      <c r="B126" s="43" t="s">
        <v>50</v>
      </c>
      <c r="C126" s="16" t="s">
        <v>104</v>
      </c>
      <c r="D126" s="16" t="s">
        <v>104</v>
      </c>
      <c r="E126" s="39">
        <v>0.49991099999999999</v>
      </c>
      <c r="F126" s="39">
        <v>0.49997399999999997</v>
      </c>
      <c r="G126" s="39">
        <v>0.49990099999999998</v>
      </c>
      <c r="H126" s="39">
        <v>0.49984800000000001</v>
      </c>
      <c r="I126" s="39">
        <v>0.49995400000000001</v>
      </c>
      <c r="J126" s="39">
        <v>0.50007699999999999</v>
      </c>
      <c r="K126" s="39">
        <v>0.499838</v>
      </c>
      <c r="L126" s="39">
        <v>0.49991400000000003</v>
      </c>
      <c r="M126" s="43" t="s">
        <v>105</v>
      </c>
      <c r="N126" s="43" t="s">
        <v>105</v>
      </c>
      <c r="O126" s="11"/>
      <c r="P126" s="11"/>
    </row>
    <row r="127" spans="1:16" s="12" customFormat="1" ht="14.45" customHeight="1" x14ac:dyDescent="0.2">
      <c r="A127" s="43"/>
      <c r="B127" s="43"/>
      <c r="C127" s="34">
        <v>-0.5</v>
      </c>
      <c r="D127" s="34">
        <v>-0.5</v>
      </c>
      <c r="E127" s="39">
        <v>-0.49972100000000003</v>
      </c>
      <c r="F127" s="39">
        <v>-0.49968400000000002</v>
      </c>
      <c r="G127" s="39">
        <v>-0.49978</v>
      </c>
      <c r="H127" s="39">
        <v>-0.49989400000000001</v>
      </c>
      <c r="I127" s="39">
        <v>-0.49972</v>
      </c>
      <c r="J127" s="39">
        <v>-0.49968600000000002</v>
      </c>
      <c r="K127" s="39">
        <v>-0.49977700000000003</v>
      </c>
      <c r="L127" s="39">
        <v>-0.49975000000000003</v>
      </c>
      <c r="M127" s="43"/>
      <c r="N127" s="43"/>
      <c r="O127" s="11"/>
      <c r="P127" s="11"/>
    </row>
    <row r="128" spans="1:16" s="12" customFormat="1" ht="14.45" customHeight="1" x14ac:dyDescent="0.2">
      <c r="A128" s="43" t="s">
        <v>53</v>
      </c>
      <c r="B128" s="43" t="s">
        <v>53</v>
      </c>
      <c r="C128" s="16" t="s">
        <v>106</v>
      </c>
      <c r="D128" s="16" t="s">
        <v>106</v>
      </c>
      <c r="E128" s="39">
        <v>1.3996170000000001</v>
      </c>
      <c r="F128" s="39">
        <v>1.3995439999999999</v>
      </c>
      <c r="G128" s="39">
        <v>1.399567</v>
      </c>
      <c r="H128" s="39">
        <v>1.399648</v>
      </c>
      <c r="I128" s="39">
        <v>1.39971</v>
      </c>
      <c r="J128" s="39">
        <v>1.3997729999999999</v>
      </c>
      <c r="K128" s="39">
        <v>1.399678</v>
      </c>
      <c r="L128" s="39">
        <v>1.3996459999999999</v>
      </c>
      <c r="M128" s="43" t="s">
        <v>107</v>
      </c>
      <c r="N128" s="43" t="s">
        <v>107</v>
      </c>
      <c r="O128" s="11"/>
      <c r="P128" s="11"/>
    </row>
    <row r="129" spans="1:16" s="12" customFormat="1" ht="14.45" customHeight="1" x14ac:dyDescent="0.2">
      <c r="A129" s="43"/>
      <c r="B129" s="43"/>
      <c r="C129" s="34">
        <v>-1.4</v>
      </c>
      <c r="D129" s="34">
        <v>-1.4</v>
      </c>
      <c r="E129" s="39">
        <v>-1.3994709999999999</v>
      </c>
      <c r="F129" s="39">
        <v>-1.399546</v>
      </c>
      <c r="G129" s="39">
        <v>-1.3993089999999999</v>
      </c>
      <c r="H129" s="39">
        <v>-1.3996789999999999</v>
      </c>
      <c r="I129" s="39">
        <v>-1.3994279999999999</v>
      </c>
      <c r="J129" s="39">
        <v>-1.3995089999999999</v>
      </c>
      <c r="K129" s="39">
        <v>-1.399573</v>
      </c>
      <c r="L129" s="39">
        <v>-1.399532</v>
      </c>
      <c r="M129" s="43"/>
      <c r="N129" s="43"/>
      <c r="O129" s="11"/>
      <c r="P129" s="11"/>
    </row>
    <row r="130" spans="1:16" s="12" customFormat="1" ht="14.45" customHeight="1" x14ac:dyDescent="0.2">
      <c r="A130" s="43" t="s">
        <v>56</v>
      </c>
      <c r="B130" s="43" t="s">
        <v>56</v>
      </c>
      <c r="C130" s="16" t="s">
        <v>108</v>
      </c>
      <c r="D130" s="16" t="s">
        <v>108</v>
      </c>
      <c r="E130" s="39">
        <v>2.7993830000000002</v>
      </c>
      <c r="F130" s="39">
        <v>2.7994979999999998</v>
      </c>
      <c r="G130" s="39">
        <v>2.7990680000000001</v>
      </c>
      <c r="H130" s="39">
        <v>2.7993980000000001</v>
      </c>
      <c r="I130" s="39">
        <v>2.7993830000000002</v>
      </c>
      <c r="J130" s="39">
        <v>2.7995260000000002</v>
      </c>
      <c r="K130" s="39">
        <v>2.7992110000000001</v>
      </c>
      <c r="L130" s="39">
        <v>2.7991069999999998</v>
      </c>
      <c r="M130" s="43" t="s">
        <v>109</v>
      </c>
      <c r="N130" s="43" t="s">
        <v>109</v>
      </c>
      <c r="O130" s="11"/>
      <c r="P130" s="11"/>
    </row>
    <row r="131" spans="1:16" s="12" customFormat="1" ht="14.45" customHeight="1" x14ac:dyDescent="0.2">
      <c r="A131" s="43"/>
      <c r="B131" s="43"/>
      <c r="C131" s="40">
        <v>-2.8</v>
      </c>
      <c r="D131" s="40">
        <v>-2.8</v>
      </c>
      <c r="E131" s="39">
        <v>-2.7990370000000002</v>
      </c>
      <c r="F131" s="39">
        <v>-2.7991990000000002</v>
      </c>
      <c r="G131" s="39">
        <v>-2.7988270000000002</v>
      </c>
      <c r="H131" s="39">
        <v>-2.7992159999999999</v>
      </c>
      <c r="I131" s="39">
        <v>-2.7987839999999999</v>
      </c>
      <c r="J131" s="39">
        <v>-2.7991830000000002</v>
      </c>
      <c r="K131" s="39">
        <v>-2.7991079999999999</v>
      </c>
      <c r="L131" s="39">
        <v>-2.7992409999999999</v>
      </c>
      <c r="M131" s="43"/>
      <c r="N131" s="43"/>
      <c r="O131" s="11"/>
      <c r="P131" s="11"/>
    </row>
    <row r="132" spans="1:16" s="12" customFormat="1" ht="14.45" customHeight="1" x14ac:dyDescent="0.2">
      <c r="A132" s="43" t="s">
        <v>59</v>
      </c>
      <c r="B132" s="43" t="s">
        <v>59</v>
      </c>
      <c r="C132" s="16" t="s">
        <v>110</v>
      </c>
      <c r="D132" s="16" t="s">
        <v>84</v>
      </c>
      <c r="E132" s="39">
        <v>3.9991400000000001</v>
      </c>
      <c r="F132" s="39">
        <v>5.99831</v>
      </c>
      <c r="G132" s="39">
        <v>3.9987400000000002</v>
      </c>
      <c r="H132" s="39">
        <v>5.9989400000000002</v>
      </c>
      <c r="I132" s="39">
        <v>3.99891</v>
      </c>
      <c r="J132" s="39">
        <v>5.9991300000000001</v>
      </c>
      <c r="K132" s="39">
        <v>3.9988600000000001</v>
      </c>
      <c r="L132" s="39">
        <v>5.9990600000000001</v>
      </c>
      <c r="M132" s="43" t="s">
        <v>111</v>
      </c>
      <c r="N132" s="43" t="s">
        <v>112</v>
      </c>
      <c r="O132" s="11"/>
      <c r="P132" s="11"/>
    </row>
    <row r="133" spans="1:16" s="12" customFormat="1" ht="14.45" customHeight="1" x14ac:dyDescent="0.2">
      <c r="A133" s="43"/>
      <c r="B133" s="43"/>
      <c r="C133" s="40">
        <v>-4</v>
      </c>
      <c r="D133" s="40">
        <v>-6</v>
      </c>
      <c r="E133" s="39">
        <v>-3.9981300000000002</v>
      </c>
      <c r="F133" s="39">
        <v>-5.9985200000000001</v>
      </c>
      <c r="G133" s="39">
        <v>-3.9981800000000001</v>
      </c>
      <c r="H133" s="39">
        <v>-5.9980799999999999</v>
      </c>
      <c r="I133" s="39">
        <v>-3.9983200000000001</v>
      </c>
      <c r="J133" s="39">
        <v>-5.99803</v>
      </c>
      <c r="K133" s="39">
        <v>-3.99892</v>
      </c>
      <c r="L133" s="39">
        <v>-5.9982699999999998</v>
      </c>
      <c r="M133" s="43"/>
      <c r="N133" s="43"/>
      <c r="O133" s="11"/>
      <c r="P133" s="11"/>
    </row>
    <row r="134" spans="1:16" s="12" customFormat="1" ht="14.45" customHeight="1" x14ac:dyDescent="0.2">
      <c r="A134" s="43" t="s">
        <v>82</v>
      </c>
      <c r="B134" s="43" t="s">
        <v>68</v>
      </c>
      <c r="C134" s="16" t="s">
        <v>82</v>
      </c>
      <c r="D134" s="16" t="s">
        <v>113</v>
      </c>
      <c r="E134" s="39" t="s">
        <v>82</v>
      </c>
      <c r="F134" s="39">
        <v>60.004800000000003</v>
      </c>
      <c r="G134" s="38" t="s">
        <v>82</v>
      </c>
      <c r="H134" s="39">
        <v>59.976900000000001</v>
      </c>
      <c r="I134" s="38" t="s">
        <v>82</v>
      </c>
      <c r="J134" s="39">
        <v>59.9542</v>
      </c>
      <c r="K134" s="38" t="s">
        <v>82</v>
      </c>
      <c r="L134" s="39">
        <v>60.0077</v>
      </c>
      <c r="M134" s="50" t="s">
        <v>82</v>
      </c>
      <c r="N134" s="43" t="s">
        <v>114</v>
      </c>
      <c r="O134" s="11"/>
      <c r="P134" s="11"/>
    </row>
    <row r="135" spans="1:16" s="12" customFormat="1" ht="14.45" customHeight="1" x14ac:dyDescent="0.2">
      <c r="A135" s="43"/>
      <c r="B135" s="43"/>
      <c r="C135" s="41" t="s">
        <v>82</v>
      </c>
      <c r="D135" s="40">
        <v>-60</v>
      </c>
      <c r="E135" s="39" t="s">
        <v>82</v>
      </c>
      <c r="F135" s="39">
        <v>-59.983800000000002</v>
      </c>
      <c r="G135" s="38" t="s">
        <v>82</v>
      </c>
      <c r="H135" s="39">
        <v>-59.997999999999998</v>
      </c>
      <c r="I135" s="38" t="s">
        <v>82</v>
      </c>
      <c r="J135" s="39">
        <v>-60.007399999999997</v>
      </c>
      <c r="K135" s="38" t="s">
        <v>82</v>
      </c>
      <c r="L135" s="39">
        <v>-60.029400000000003</v>
      </c>
      <c r="M135" s="50"/>
      <c r="N135" s="43"/>
      <c r="O135" s="11"/>
      <c r="P135" s="11"/>
    </row>
    <row r="136" spans="1:16" s="12" customFormat="1" ht="14.45" customHeight="1" x14ac:dyDescent="0.2">
      <c r="A136" s="43" t="s">
        <v>82</v>
      </c>
      <c r="B136" s="43" t="s">
        <v>93</v>
      </c>
      <c r="C136" s="16" t="s">
        <v>82</v>
      </c>
      <c r="D136" s="16" t="s">
        <v>115</v>
      </c>
      <c r="E136" s="39" t="s">
        <v>82</v>
      </c>
      <c r="F136" s="39">
        <v>160.244</v>
      </c>
      <c r="G136" s="38" t="s">
        <v>82</v>
      </c>
      <c r="H136" s="39">
        <v>159.78200000000001</v>
      </c>
      <c r="I136" s="38" t="s">
        <v>82</v>
      </c>
      <c r="J136" s="39">
        <v>159.77199999999999</v>
      </c>
      <c r="K136" s="38" t="s">
        <v>82</v>
      </c>
      <c r="L136" s="39">
        <v>160.22499999999999</v>
      </c>
      <c r="M136" s="50" t="s">
        <v>82</v>
      </c>
      <c r="N136" s="43" t="s">
        <v>116</v>
      </c>
      <c r="O136" s="11"/>
      <c r="P136" s="11"/>
    </row>
    <row r="137" spans="1:16" s="12" customFormat="1" ht="14.45" customHeight="1" x14ac:dyDescent="0.2">
      <c r="A137" s="43"/>
      <c r="B137" s="43"/>
      <c r="C137" s="40" t="s">
        <v>82</v>
      </c>
      <c r="D137" s="40">
        <v>-160</v>
      </c>
      <c r="E137" s="39" t="s">
        <v>82</v>
      </c>
      <c r="F137" s="39">
        <v>-160.32599999999999</v>
      </c>
      <c r="G137" s="38" t="s">
        <v>82</v>
      </c>
      <c r="H137" s="39">
        <v>-159.881</v>
      </c>
      <c r="I137" s="38" t="s">
        <v>82</v>
      </c>
      <c r="J137" s="39">
        <v>-159.827</v>
      </c>
      <c r="K137" s="38" t="s">
        <v>82</v>
      </c>
      <c r="L137" s="39">
        <v>-159.77500000000001</v>
      </c>
      <c r="M137" s="50"/>
      <c r="N137" s="43"/>
      <c r="O137" s="11"/>
      <c r="P137" s="11"/>
    </row>
    <row r="138" spans="1:16" s="14" customFormat="1" ht="27" customHeight="1" x14ac:dyDescent="0.2">
      <c r="A138" s="42" t="s">
        <v>40</v>
      </c>
      <c r="B138" s="42"/>
      <c r="C138" s="42" t="s">
        <v>103</v>
      </c>
      <c r="D138" s="42"/>
      <c r="E138" s="44" t="s">
        <v>42</v>
      </c>
      <c r="F138" s="44"/>
      <c r="G138" s="44"/>
      <c r="H138" s="44"/>
      <c r="I138" s="44"/>
      <c r="J138" s="44"/>
      <c r="K138" s="44"/>
      <c r="L138" s="44"/>
      <c r="M138" s="42" t="s">
        <v>43</v>
      </c>
      <c r="N138" s="42"/>
      <c r="O138" s="13"/>
      <c r="P138" s="13"/>
    </row>
    <row r="139" spans="1:16" s="14" customFormat="1" ht="48.75" customHeight="1" x14ac:dyDescent="0.2">
      <c r="A139" s="42"/>
      <c r="B139" s="42"/>
      <c r="C139" s="42"/>
      <c r="D139" s="42"/>
      <c r="E139" s="44" t="s">
        <v>98</v>
      </c>
      <c r="F139" s="44"/>
      <c r="G139" s="44" t="s">
        <v>99</v>
      </c>
      <c r="H139" s="44"/>
      <c r="I139" s="44" t="s">
        <v>100</v>
      </c>
      <c r="J139" s="44"/>
      <c r="K139" s="44" t="s">
        <v>101</v>
      </c>
      <c r="L139" s="44"/>
      <c r="M139" s="42"/>
      <c r="N139" s="42"/>
      <c r="O139" s="13"/>
      <c r="P139" s="13"/>
    </row>
    <row r="140" spans="1:16" s="14" customFormat="1" ht="27" customHeight="1" x14ac:dyDescent="0.2">
      <c r="A140" s="15" t="s">
        <v>48</v>
      </c>
      <c r="B140" s="15" t="s">
        <v>49</v>
      </c>
      <c r="C140" s="15" t="s">
        <v>48</v>
      </c>
      <c r="D140" s="15" t="s">
        <v>49</v>
      </c>
      <c r="E140" s="15" t="s">
        <v>48</v>
      </c>
      <c r="F140" s="15" t="s">
        <v>49</v>
      </c>
      <c r="G140" s="15" t="s">
        <v>48</v>
      </c>
      <c r="H140" s="15" t="s">
        <v>49</v>
      </c>
      <c r="I140" s="15" t="s">
        <v>48</v>
      </c>
      <c r="J140" s="15" t="s">
        <v>49</v>
      </c>
      <c r="K140" s="15" t="s">
        <v>48</v>
      </c>
      <c r="L140" s="15" t="s">
        <v>49</v>
      </c>
      <c r="M140" s="15" t="s">
        <v>48</v>
      </c>
      <c r="N140" s="15" t="s">
        <v>49</v>
      </c>
      <c r="O140" s="13"/>
      <c r="P140" s="13"/>
    </row>
    <row r="141" spans="1:16" s="12" customFormat="1" ht="14.45" customHeight="1" x14ac:dyDescent="0.2">
      <c r="A141" s="43" t="s">
        <v>50</v>
      </c>
      <c r="B141" s="43" t="s">
        <v>50</v>
      </c>
      <c r="C141" s="16" t="s">
        <v>104</v>
      </c>
      <c r="D141" s="16" t="s">
        <v>104</v>
      </c>
      <c r="E141" s="39">
        <v>0.499616</v>
      </c>
      <c r="F141" s="39">
        <v>0.49965999999999999</v>
      </c>
      <c r="G141" s="39">
        <v>0.49984499999999998</v>
      </c>
      <c r="H141" s="39">
        <v>0.49987900000000002</v>
      </c>
      <c r="I141" s="39">
        <v>0.49979400000000002</v>
      </c>
      <c r="J141" s="39">
        <v>0.49989400000000001</v>
      </c>
      <c r="K141" s="39">
        <v>0.49988199999999999</v>
      </c>
      <c r="L141" s="39">
        <v>0.499946</v>
      </c>
      <c r="M141" s="43" t="s">
        <v>105</v>
      </c>
      <c r="N141" s="43" t="s">
        <v>105</v>
      </c>
      <c r="O141" s="11"/>
      <c r="P141" s="11"/>
    </row>
    <row r="142" spans="1:16" s="12" customFormat="1" ht="14.45" customHeight="1" x14ac:dyDescent="0.2">
      <c r="A142" s="43"/>
      <c r="B142" s="43"/>
      <c r="C142" s="34">
        <v>-0.5</v>
      </c>
      <c r="D142" s="34">
        <v>-0.5</v>
      </c>
      <c r="E142" s="39">
        <v>-0.49993700000000002</v>
      </c>
      <c r="F142" s="39">
        <v>-0.50002199999999997</v>
      </c>
      <c r="G142" s="39">
        <v>-0.499805</v>
      </c>
      <c r="H142" s="39">
        <v>-0.499809</v>
      </c>
      <c r="I142" s="39">
        <v>-0.49979699999999999</v>
      </c>
      <c r="J142" s="39">
        <v>-0.49981500000000001</v>
      </c>
      <c r="K142" s="39">
        <v>-0.499807</v>
      </c>
      <c r="L142" s="39">
        <v>-0.49977300000000002</v>
      </c>
      <c r="M142" s="43"/>
      <c r="N142" s="43"/>
      <c r="O142" s="11"/>
      <c r="P142" s="11"/>
    </row>
    <row r="143" spans="1:16" s="12" customFormat="1" ht="14.45" customHeight="1" x14ac:dyDescent="0.2">
      <c r="A143" s="43" t="s">
        <v>53</v>
      </c>
      <c r="B143" s="43" t="s">
        <v>53</v>
      </c>
      <c r="C143" s="16" t="s">
        <v>106</v>
      </c>
      <c r="D143" s="16" t="s">
        <v>106</v>
      </c>
      <c r="E143" s="39">
        <v>1.3993599999999999</v>
      </c>
      <c r="F143" s="39">
        <v>1.3994249999999999</v>
      </c>
      <c r="G143" s="39">
        <v>1.399351</v>
      </c>
      <c r="H143" s="39">
        <v>1.3995329999999999</v>
      </c>
      <c r="I143" s="39">
        <v>1.399467</v>
      </c>
      <c r="J143" s="39">
        <v>1.399535</v>
      </c>
      <c r="K143" s="39">
        <v>1.399664</v>
      </c>
      <c r="L143" s="39">
        <v>1.3995979999999999</v>
      </c>
      <c r="M143" s="43" t="s">
        <v>107</v>
      </c>
      <c r="N143" s="43" t="s">
        <v>107</v>
      </c>
      <c r="O143" s="11"/>
      <c r="P143" s="11"/>
    </row>
    <row r="144" spans="1:16" s="12" customFormat="1" ht="14.45" customHeight="1" x14ac:dyDescent="0.2">
      <c r="A144" s="43"/>
      <c r="B144" s="43"/>
      <c r="C144" s="34">
        <v>-1.4</v>
      </c>
      <c r="D144" s="34">
        <v>-1.4</v>
      </c>
      <c r="E144" s="39">
        <v>-1.399626</v>
      </c>
      <c r="F144" s="39">
        <v>-1.3998280000000001</v>
      </c>
      <c r="G144" s="39">
        <v>-1.399483</v>
      </c>
      <c r="H144" s="39">
        <v>-1.3995439999999999</v>
      </c>
      <c r="I144" s="39">
        <v>-1.3994580000000001</v>
      </c>
      <c r="J144" s="39">
        <v>-1.39967</v>
      </c>
      <c r="K144" s="39">
        <v>-1.399545</v>
      </c>
      <c r="L144" s="39">
        <v>-1.399656</v>
      </c>
      <c r="M144" s="43"/>
      <c r="N144" s="43"/>
      <c r="O144" s="11"/>
      <c r="P144" s="11"/>
    </row>
    <row r="145" spans="1:16" s="12" customFormat="1" ht="14.45" customHeight="1" x14ac:dyDescent="0.2">
      <c r="A145" s="43" t="s">
        <v>56</v>
      </c>
      <c r="B145" s="43" t="s">
        <v>56</v>
      </c>
      <c r="C145" s="16" t="s">
        <v>108</v>
      </c>
      <c r="D145" s="16" t="s">
        <v>108</v>
      </c>
      <c r="E145" s="39">
        <v>2.7989130000000002</v>
      </c>
      <c r="F145" s="39">
        <v>2.799058</v>
      </c>
      <c r="G145" s="39">
        <v>2.7993049999999999</v>
      </c>
      <c r="H145" s="39">
        <v>2.7992089999999998</v>
      </c>
      <c r="I145" s="39">
        <v>2.799166</v>
      </c>
      <c r="J145" s="39">
        <v>2.799264</v>
      </c>
      <c r="K145" s="39">
        <v>2.7991259999999998</v>
      </c>
      <c r="L145" s="39">
        <v>2.7993760000000001</v>
      </c>
      <c r="M145" s="43" t="s">
        <v>109</v>
      </c>
      <c r="N145" s="43" t="s">
        <v>109</v>
      </c>
      <c r="O145" s="11"/>
      <c r="P145" s="11"/>
    </row>
    <row r="146" spans="1:16" s="12" customFormat="1" ht="14.45" customHeight="1" x14ac:dyDescent="0.2">
      <c r="A146" s="43"/>
      <c r="B146" s="43"/>
      <c r="C146" s="40">
        <v>-2.8</v>
      </c>
      <c r="D146" s="40">
        <v>-2.8</v>
      </c>
      <c r="E146" s="39">
        <v>-2.7990529999999998</v>
      </c>
      <c r="F146" s="39">
        <v>-2.7995130000000001</v>
      </c>
      <c r="G146" s="39">
        <v>-2.799083</v>
      </c>
      <c r="H146" s="39">
        <v>-2.7991229999999998</v>
      </c>
      <c r="I146" s="39">
        <v>-2.7988569999999999</v>
      </c>
      <c r="J146" s="39">
        <v>-2.7988770000000001</v>
      </c>
      <c r="K146" s="39">
        <v>-2.7994509999999999</v>
      </c>
      <c r="L146" s="39">
        <v>-2.7990900000000001</v>
      </c>
      <c r="M146" s="43"/>
      <c r="N146" s="43"/>
      <c r="O146" s="11"/>
      <c r="P146" s="11"/>
    </row>
    <row r="147" spans="1:16" s="12" customFormat="1" ht="14.45" customHeight="1" x14ac:dyDescent="0.2">
      <c r="A147" s="43" t="s">
        <v>59</v>
      </c>
      <c r="B147" s="43" t="s">
        <v>59</v>
      </c>
      <c r="C147" s="16" t="s">
        <v>110</v>
      </c>
      <c r="D147" s="16" t="s">
        <v>84</v>
      </c>
      <c r="E147" s="39">
        <v>3.9985900000000001</v>
      </c>
      <c r="F147" s="39">
        <v>5.9982800000000003</v>
      </c>
      <c r="G147" s="39">
        <v>3.9991599999999998</v>
      </c>
      <c r="H147" s="39">
        <v>5.9982100000000003</v>
      </c>
      <c r="I147" s="39">
        <v>3.9986199999999998</v>
      </c>
      <c r="J147" s="39">
        <v>5.9976200000000004</v>
      </c>
      <c r="K147" s="39">
        <v>3.99838</v>
      </c>
      <c r="L147" s="39">
        <v>5.99892</v>
      </c>
      <c r="M147" s="43" t="s">
        <v>111</v>
      </c>
      <c r="N147" s="43" t="s">
        <v>112</v>
      </c>
      <c r="O147" s="11"/>
      <c r="P147" s="11"/>
    </row>
    <row r="148" spans="1:16" s="12" customFormat="1" ht="14.45" customHeight="1" x14ac:dyDescent="0.2">
      <c r="A148" s="43"/>
      <c r="B148" s="43"/>
      <c r="C148" s="40">
        <v>-4</v>
      </c>
      <c r="D148" s="40">
        <v>-6</v>
      </c>
      <c r="E148" s="39">
        <v>-3.99837</v>
      </c>
      <c r="F148" s="39">
        <v>-5.9985900000000001</v>
      </c>
      <c r="G148" s="39">
        <v>-3.9982899999999999</v>
      </c>
      <c r="H148" s="39">
        <v>-5.9977400000000003</v>
      </c>
      <c r="I148" s="39">
        <v>-3.9985200000000001</v>
      </c>
      <c r="J148" s="39">
        <v>-5.9975100000000001</v>
      </c>
      <c r="K148" s="39">
        <v>-3.99939</v>
      </c>
      <c r="L148" s="39">
        <v>-5.9985499999999998</v>
      </c>
      <c r="M148" s="43"/>
      <c r="N148" s="43"/>
      <c r="O148" s="11"/>
      <c r="P148" s="11"/>
    </row>
    <row r="149" spans="1:16" s="14" customFormat="1" ht="27" customHeight="1" x14ac:dyDescent="0.2">
      <c r="A149" s="42" t="s">
        <v>40</v>
      </c>
      <c r="B149" s="42"/>
      <c r="C149" s="42" t="s">
        <v>103</v>
      </c>
      <c r="D149" s="42"/>
      <c r="E149" s="44" t="s">
        <v>42</v>
      </c>
      <c r="F149" s="44"/>
      <c r="G149" s="44"/>
      <c r="H149" s="44"/>
      <c r="I149" s="44"/>
      <c r="J149" s="44"/>
      <c r="K149" s="44"/>
      <c r="L149" s="44"/>
      <c r="M149" s="42" t="s">
        <v>43</v>
      </c>
      <c r="N149" s="42"/>
      <c r="O149" s="13"/>
      <c r="P149" s="13"/>
    </row>
    <row r="150" spans="1:16" s="14" customFormat="1" ht="48.75" customHeight="1" x14ac:dyDescent="0.2">
      <c r="A150" s="42"/>
      <c r="B150" s="42"/>
      <c r="C150" s="42"/>
      <c r="D150" s="42"/>
      <c r="E150" s="44" t="s">
        <v>98</v>
      </c>
      <c r="F150" s="44"/>
      <c r="G150" s="44" t="s">
        <v>99</v>
      </c>
      <c r="H150" s="44"/>
      <c r="I150" s="44" t="s">
        <v>100</v>
      </c>
      <c r="J150" s="44"/>
      <c r="K150" s="44" t="s">
        <v>101</v>
      </c>
      <c r="L150" s="44"/>
      <c r="M150" s="42"/>
      <c r="N150" s="42"/>
      <c r="O150" s="13"/>
      <c r="P150" s="13"/>
    </row>
    <row r="151" spans="1:16" s="14" customFormat="1" ht="27" customHeight="1" x14ac:dyDescent="0.2">
      <c r="A151" s="15" t="s">
        <v>48</v>
      </c>
      <c r="B151" s="15" t="s">
        <v>49</v>
      </c>
      <c r="C151" s="15" t="s">
        <v>48</v>
      </c>
      <c r="D151" s="15" t="s">
        <v>49</v>
      </c>
      <c r="E151" s="15" t="s">
        <v>48</v>
      </c>
      <c r="F151" s="15" t="s">
        <v>49</v>
      </c>
      <c r="G151" s="15" t="s">
        <v>48</v>
      </c>
      <c r="H151" s="15" t="s">
        <v>49</v>
      </c>
      <c r="I151" s="15" t="s">
        <v>48</v>
      </c>
      <c r="J151" s="15" t="s">
        <v>49</v>
      </c>
      <c r="K151" s="15" t="s">
        <v>48</v>
      </c>
      <c r="L151" s="15" t="s">
        <v>49</v>
      </c>
      <c r="M151" s="15" t="s">
        <v>48</v>
      </c>
      <c r="N151" s="15" t="s">
        <v>49</v>
      </c>
      <c r="O151" s="13"/>
      <c r="P151" s="13"/>
    </row>
    <row r="152" spans="1:16" s="12" customFormat="1" ht="14.45" customHeight="1" x14ac:dyDescent="0.2">
      <c r="A152" s="43" t="s">
        <v>82</v>
      </c>
      <c r="B152" s="43" t="s">
        <v>68</v>
      </c>
      <c r="C152" s="16" t="s">
        <v>82</v>
      </c>
      <c r="D152" s="16" t="s">
        <v>113</v>
      </c>
      <c r="E152" s="33" t="s">
        <v>82</v>
      </c>
      <c r="F152" s="39">
        <v>59.983699999999999</v>
      </c>
      <c r="G152" s="33" t="s">
        <v>82</v>
      </c>
      <c r="H152" s="39">
        <v>59.981999999999999</v>
      </c>
      <c r="I152" s="33" t="s">
        <v>82</v>
      </c>
      <c r="J152" s="39">
        <v>59.9741</v>
      </c>
      <c r="K152" s="33" t="s">
        <v>82</v>
      </c>
      <c r="L152" s="39">
        <v>59.976399999999998</v>
      </c>
      <c r="M152" s="50" t="s">
        <v>82</v>
      </c>
      <c r="N152" s="43" t="s">
        <v>114</v>
      </c>
      <c r="O152" s="11"/>
      <c r="P152" s="11"/>
    </row>
    <row r="153" spans="1:16" s="12" customFormat="1" ht="14.45" customHeight="1" x14ac:dyDescent="0.2">
      <c r="A153" s="43"/>
      <c r="B153" s="43"/>
      <c r="C153" s="41" t="s">
        <v>82</v>
      </c>
      <c r="D153" s="40">
        <v>-60</v>
      </c>
      <c r="E153" s="33" t="s">
        <v>82</v>
      </c>
      <c r="F153" s="39">
        <v>-60.013199999999998</v>
      </c>
      <c r="G153" s="33" t="s">
        <v>82</v>
      </c>
      <c r="H153" s="39">
        <v>-59.994500000000002</v>
      </c>
      <c r="I153" s="33" t="s">
        <v>82</v>
      </c>
      <c r="J153" s="39">
        <v>-59.967199999999998</v>
      </c>
      <c r="K153" s="33" t="s">
        <v>82</v>
      </c>
      <c r="L153" s="39">
        <v>-59.997599999999998</v>
      </c>
      <c r="M153" s="50"/>
      <c r="N153" s="43"/>
      <c r="O153" s="11"/>
      <c r="P153" s="11"/>
    </row>
    <row r="154" spans="1:16" s="12" customFormat="1" ht="14.45" customHeight="1" x14ac:dyDescent="0.2">
      <c r="A154" s="43" t="s">
        <v>82</v>
      </c>
      <c r="B154" s="43" t="s">
        <v>93</v>
      </c>
      <c r="C154" s="16" t="s">
        <v>82</v>
      </c>
      <c r="D154" s="16" t="s">
        <v>115</v>
      </c>
      <c r="E154" s="33" t="s">
        <v>82</v>
      </c>
      <c r="F154" s="39">
        <v>159.99100000000001</v>
      </c>
      <c r="G154" s="33" t="s">
        <v>82</v>
      </c>
      <c r="H154" s="39">
        <v>159.56800000000001</v>
      </c>
      <c r="I154" s="33" t="s">
        <v>82</v>
      </c>
      <c r="J154" s="39">
        <v>160.03899999999999</v>
      </c>
      <c r="K154" s="33" t="s">
        <v>82</v>
      </c>
      <c r="L154" s="39">
        <v>160.167</v>
      </c>
      <c r="M154" s="50" t="s">
        <v>82</v>
      </c>
      <c r="N154" s="43" t="s">
        <v>116</v>
      </c>
      <c r="O154" s="11"/>
      <c r="P154" s="11"/>
    </row>
    <row r="155" spans="1:16" s="12" customFormat="1" ht="14.45" customHeight="1" x14ac:dyDescent="0.2">
      <c r="A155" s="43"/>
      <c r="B155" s="43"/>
      <c r="C155" s="40" t="s">
        <v>82</v>
      </c>
      <c r="D155" s="40">
        <v>-160</v>
      </c>
      <c r="E155" s="33" t="s">
        <v>82</v>
      </c>
      <c r="F155" s="39">
        <v>-160.11600000000001</v>
      </c>
      <c r="G155" s="33" t="s">
        <v>82</v>
      </c>
      <c r="H155" s="39">
        <v>-160.227</v>
      </c>
      <c r="I155" s="33" t="s">
        <v>82</v>
      </c>
      <c r="J155" s="39">
        <v>-160.125</v>
      </c>
      <c r="K155" s="33" t="s">
        <v>82</v>
      </c>
      <c r="L155" s="39">
        <v>-159.71600000000001</v>
      </c>
      <c r="M155" s="50"/>
      <c r="N155" s="43"/>
      <c r="O155" s="11"/>
      <c r="P155" s="11"/>
    </row>
    <row r="156" spans="1:16" s="12" customFormat="1" ht="4.9000000000000004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s="12" customFormat="1" ht="12.75" customHeight="1" x14ac:dyDescent="0.2">
      <c r="A157" s="17" t="s">
        <v>117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s="12" customFormat="1" ht="6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s="12" customFormat="1" ht="19.899999999999999" customHeight="1" x14ac:dyDescent="0.2">
      <c r="A159" s="46" t="s">
        <v>40</v>
      </c>
      <c r="B159" s="46"/>
      <c r="C159" s="46" t="s">
        <v>118</v>
      </c>
      <c r="D159" s="46"/>
      <c r="E159" s="46"/>
      <c r="F159" s="46"/>
      <c r="G159" s="46"/>
      <c r="H159" s="46"/>
      <c r="I159" s="46"/>
      <c r="J159" s="46"/>
      <c r="K159" s="46" t="s">
        <v>119</v>
      </c>
      <c r="L159" s="46"/>
      <c r="M159" s="11"/>
      <c r="N159" s="11"/>
      <c r="O159" s="11"/>
      <c r="P159" s="11"/>
    </row>
    <row r="160" spans="1:16" s="12" customFormat="1" ht="17.45" customHeight="1" x14ac:dyDescent="0.2">
      <c r="A160" s="46"/>
      <c r="B160" s="46"/>
      <c r="C160" s="46" t="s">
        <v>44</v>
      </c>
      <c r="D160" s="46"/>
      <c r="E160" s="46" t="s">
        <v>45</v>
      </c>
      <c r="F160" s="46"/>
      <c r="G160" s="46" t="s">
        <v>46</v>
      </c>
      <c r="H160" s="46"/>
      <c r="I160" s="46" t="s">
        <v>47</v>
      </c>
      <c r="J160" s="46"/>
      <c r="K160" s="46"/>
      <c r="L160" s="46"/>
      <c r="M160" s="11"/>
      <c r="N160" s="11"/>
      <c r="O160" s="11"/>
      <c r="P160" s="11"/>
    </row>
    <row r="161" spans="1:16" s="12" customFormat="1" ht="19.899999999999999" customHeight="1" x14ac:dyDescent="0.2">
      <c r="A161" s="15" t="s">
        <v>48</v>
      </c>
      <c r="B161" s="15" t="s">
        <v>49</v>
      </c>
      <c r="C161" s="15" t="s">
        <v>48</v>
      </c>
      <c r="D161" s="15" t="s">
        <v>49</v>
      </c>
      <c r="E161" s="15" t="s">
        <v>48</v>
      </c>
      <c r="F161" s="15" t="s">
        <v>49</v>
      </c>
      <c r="G161" s="15" t="s">
        <v>48</v>
      </c>
      <c r="H161" s="15" t="s">
        <v>49</v>
      </c>
      <c r="I161" s="15" t="s">
        <v>48</v>
      </c>
      <c r="J161" s="15" t="s">
        <v>49</v>
      </c>
      <c r="K161" s="46"/>
      <c r="L161" s="46"/>
      <c r="M161" s="11"/>
      <c r="N161" s="11"/>
      <c r="O161" s="11"/>
      <c r="P161" s="11"/>
    </row>
    <row r="162" spans="1:16" s="12" customFormat="1" ht="19.899999999999999" customHeight="1" x14ac:dyDescent="0.2">
      <c r="A162" s="32" t="s">
        <v>50</v>
      </c>
      <c r="B162" s="32" t="s">
        <v>50</v>
      </c>
      <c r="C162" s="67">
        <v>1190</v>
      </c>
      <c r="D162" s="67">
        <v>1090</v>
      </c>
      <c r="E162" s="25">
        <v>1200</v>
      </c>
      <c r="F162" s="25">
        <v>1090</v>
      </c>
      <c r="G162" s="25">
        <v>1200</v>
      </c>
      <c r="H162" s="25">
        <v>1090</v>
      </c>
      <c r="I162" s="25">
        <v>1200</v>
      </c>
      <c r="J162" s="25">
        <v>1090</v>
      </c>
      <c r="K162" s="43">
        <v>1000</v>
      </c>
      <c r="L162" s="43"/>
      <c r="M162" s="11"/>
      <c r="N162" s="11"/>
      <c r="O162" s="11"/>
      <c r="P162" s="11"/>
    </row>
    <row r="163" spans="1:16" s="12" customFormat="1" ht="19.899999999999999" customHeight="1" x14ac:dyDescent="0.2">
      <c r="A163" s="32" t="s">
        <v>53</v>
      </c>
      <c r="B163" s="32" t="s">
        <v>53</v>
      </c>
      <c r="C163" s="67">
        <v>1200</v>
      </c>
      <c r="D163" s="67">
        <v>1090</v>
      </c>
      <c r="E163" s="25">
        <v>1200</v>
      </c>
      <c r="F163" s="25">
        <v>1090</v>
      </c>
      <c r="G163" s="25">
        <v>1200</v>
      </c>
      <c r="H163" s="25">
        <v>1090</v>
      </c>
      <c r="I163" s="25">
        <v>1200</v>
      </c>
      <c r="J163" s="25">
        <v>1090</v>
      </c>
      <c r="K163" s="43"/>
      <c r="L163" s="43"/>
      <c r="M163" s="11"/>
      <c r="N163" s="11"/>
      <c r="O163" s="11"/>
      <c r="P163" s="11"/>
    </row>
    <row r="164" spans="1:16" s="12" customFormat="1" ht="19.899999999999999" customHeight="1" x14ac:dyDescent="0.2">
      <c r="A164" s="32" t="s">
        <v>56</v>
      </c>
      <c r="B164" s="32" t="s">
        <v>56</v>
      </c>
      <c r="C164" s="67">
        <v>1200</v>
      </c>
      <c r="D164" s="67">
        <v>1090</v>
      </c>
      <c r="E164" s="25">
        <v>1200</v>
      </c>
      <c r="F164" s="25">
        <v>1090</v>
      </c>
      <c r="G164" s="25">
        <v>1200</v>
      </c>
      <c r="H164" s="25">
        <v>1090</v>
      </c>
      <c r="I164" s="25">
        <v>1200</v>
      </c>
      <c r="J164" s="25">
        <v>1090</v>
      </c>
      <c r="K164" s="43"/>
      <c r="L164" s="43"/>
      <c r="M164" s="11"/>
      <c r="N164" s="11"/>
      <c r="O164" s="11"/>
      <c r="P164" s="11"/>
    </row>
    <row r="165" spans="1:16" s="12" customFormat="1" ht="19.899999999999999" customHeight="1" x14ac:dyDescent="0.2">
      <c r="A165" s="32" t="s">
        <v>59</v>
      </c>
      <c r="B165" s="32" t="s">
        <v>59</v>
      </c>
      <c r="C165" s="67">
        <v>1180</v>
      </c>
      <c r="D165" s="67">
        <v>1090</v>
      </c>
      <c r="E165" s="25">
        <v>1200</v>
      </c>
      <c r="F165" s="25">
        <v>1090</v>
      </c>
      <c r="G165" s="25">
        <v>1200</v>
      </c>
      <c r="H165" s="25">
        <v>1090</v>
      </c>
      <c r="I165" s="25">
        <v>1200</v>
      </c>
      <c r="J165" s="25">
        <v>1090</v>
      </c>
      <c r="K165" s="43"/>
      <c r="L165" s="43"/>
      <c r="M165" s="11"/>
      <c r="N165" s="11"/>
      <c r="O165" s="11"/>
      <c r="P165" s="11"/>
    </row>
    <row r="166" spans="1:16" s="12" customFormat="1" ht="19.899999999999999" customHeight="1" x14ac:dyDescent="0.2">
      <c r="A166" s="32" t="s">
        <v>62</v>
      </c>
      <c r="B166" s="32" t="s">
        <v>62</v>
      </c>
      <c r="C166" s="67">
        <v>1120</v>
      </c>
      <c r="D166" s="67">
        <v>1090</v>
      </c>
      <c r="E166" s="25">
        <v>1140</v>
      </c>
      <c r="F166" s="25">
        <v>1090</v>
      </c>
      <c r="G166" s="25">
        <v>1170</v>
      </c>
      <c r="H166" s="25">
        <v>1090</v>
      </c>
      <c r="I166" s="25">
        <v>1170</v>
      </c>
      <c r="J166" s="25">
        <v>1090</v>
      </c>
      <c r="K166" s="43"/>
      <c r="L166" s="43"/>
      <c r="M166" s="11"/>
      <c r="N166" s="11"/>
      <c r="O166" s="11"/>
      <c r="P166" s="11"/>
    </row>
    <row r="167" spans="1:16" s="12" customFormat="1" ht="19.899999999999999" customHeight="1" x14ac:dyDescent="0.2">
      <c r="A167" s="32" t="s">
        <v>65</v>
      </c>
      <c r="B167" s="32" t="s">
        <v>65</v>
      </c>
      <c r="C167" s="67">
        <v>1100</v>
      </c>
      <c r="D167" s="67">
        <v>1090</v>
      </c>
      <c r="E167" s="25">
        <v>1110</v>
      </c>
      <c r="F167" s="25">
        <v>1090</v>
      </c>
      <c r="G167" s="25">
        <v>1120</v>
      </c>
      <c r="H167" s="25">
        <v>1090</v>
      </c>
      <c r="I167" s="25">
        <v>1130</v>
      </c>
      <c r="J167" s="25">
        <v>1090</v>
      </c>
      <c r="K167" s="43"/>
      <c r="L167" s="43"/>
      <c r="M167" s="11"/>
      <c r="N167" s="11"/>
      <c r="O167" s="11"/>
      <c r="P167" s="11"/>
    </row>
    <row r="168" spans="1:16" s="12" customFormat="1" ht="19.899999999999999" customHeight="1" x14ac:dyDescent="0.2">
      <c r="A168" s="32" t="s">
        <v>68</v>
      </c>
      <c r="B168" s="32" t="s">
        <v>68</v>
      </c>
      <c r="C168" s="67">
        <v>1200</v>
      </c>
      <c r="D168" s="67">
        <v>1090</v>
      </c>
      <c r="E168" s="25">
        <v>1200</v>
      </c>
      <c r="F168" s="25">
        <v>1090</v>
      </c>
      <c r="G168" s="25">
        <v>1200</v>
      </c>
      <c r="H168" s="25">
        <v>1090</v>
      </c>
      <c r="I168" s="25">
        <v>1200</v>
      </c>
      <c r="J168" s="25">
        <v>1090</v>
      </c>
      <c r="K168" s="43"/>
      <c r="L168" s="43"/>
      <c r="M168" s="11"/>
      <c r="N168" s="11"/>
      <c r="O168" s="11"/>
      <c r="P168" s="11"/>
    </row>
    <row r="169" spans="1:16" s="12" customFormat="1" ht="19.899999999999999" customHeight="1" x14ac:dyDescent="0.2">
      <c r="A169" s="32" t="s">
        <v>72</v>
      </c>
      <c r="B169" s="32" t="s">
        <v>72</v>
      </c>
      <c r="C169" s="67">
        <v>1150</v>
      </c>
      <c r="D169" s="67">
        <v>1090</v>
      </c>
      <c r="E169" s="25">
        <v>1190</v>
      </c>
      <c r="F169" s="25">
        <v>1090</v>
      </c>
      <c r="G169" s="25">
        <v>1190</v>
      </c>
      <c r="H169" s="25">
        <v>1090</v>
      </c>
      <c r="I169" s="25">
        <v>1200</v>
      </c>
      <c r="J169" s="25">
        <v>1090</v>
      </c>
      <c r="K169" s="43"/>
      <c r="L169" s="43"/>
      <c r="M169" s="11"/>
      <c r="N169" s="11"/>
      <c r="O169" s="11"/>
      <c r="P169" s="11"/>
    </row>
    <row r="170" spans="1:16" s="12" customFormat="1" ht="19.899999999999999" customHeight="1" x14ac:dyDescent="0.2">
      <c r="A170" s="32" t="s">
        <v>77</v>
      </c>
      <c r="B170" s="32" t="s">
        <v>77</v>
      </c>
      <c r="C170" s="67">
        <v>1160</v>
      </c>
      <c r="D170" s="67">
        <v>1070</v>
      </c>
      <c r="E170" s="25">
        <v>1190</v>
      </c>
      <c r="F170" s="25">
        <v>1070</v>
      </c>
      <c r="G170" s="25">
        <v>1200</v>
      </c>
      <c r="H170" s="25">
        <v>1070</v>
      </c>
      <c r="I170" s="25">
        <v>1200</v>
      </c>
      <c r="J170" s="25">
        <v>1070</v>
      </c>
      <c r="K170" s="43"/>
      <c r="L170" s="43"/>
      <c r="M170" s="11"/>
      <c r="N170" s="11"/>
      <c r="O170" s="11"/>
      <c r="P170" s="11"/>
    </row>
    <row r="171" spans="1:16" s="12" customFormat="1" ht="19.899999999999999" customHeight="1" x14ac:dyDescent="0.2">
      <c r="A171" s="32" t="s">
        <v>82</v>
      </c>
      <c r="B171" s="32" t="s">
        <v>83</v>
      </c>
      <c r="C171" s="66" t="s">
        <v>82</v>
      </c>
      <c r="D171" s="67">
        <v>1090</v>
      </c>
      <c r="E171" s="33" t="s">
        <v>82</v>
      </c>
      <c r="F171" s="25">
        <v>1090</v>
      </c>
      <c r="G171" s="33" t="s">
        <v>82</v>
      </c>
      <c r="H171" s="25">
        <v>1090</v>
      </c>
      <c r="I171" s="33" t="s">
        <v>82</v>
      </c>
      <c r="J171" s="25">
        <v>1090</v>
      </c>
      <c r="K171" s="43"/>
      <c r="L171" s="43"/>
      <c r="M171" s="11"/>
      <c r="N171" s="11"/>
      <c r="O171" s="11"/>
      <c r="P171" s="11"/>
    </row>
    <row r="172" spans="1:16" s="12" customFormat="1" ht="19.899999999999999" customHeight="1" x14ac:dyDescent="0.2">
      <c r="A172" s="32" t="s">
        <v>82</v>
      </c>
      <c r="B172" s="32" t="s">
        <v>88</v>
      </c>
      <c r="C172" s="66" t="s">
        <v>82</v>
      </c>
      <c r="D172" s="67">
        <v>1090</v>
      </c>
      <c r="E172" s="33" t="s">
        <v>82</v>
      </c>
      <c r="F172" s="25">
        <v>1090</v>
      </c>
      <c r="G172" s="33" t="s">
        <v>82</v>
      </c>
      <c r="H172" s="25">
        <v>1090</v>
      </c>
      <c r="I172" s="33" t="s">
        <v>82</v>
      </c>
      <c r="J172" s="25">
        <v>1090</v>
      </c>
      <c r="K172" s="43"/>
      <c r="L172" s="43"/>
      <c r="M172" s="11"/>
      <c r="N172" s="11"/>
      <c r="O172" s="11"/>
      <c r="P172" s="11"/>
    </row>
    <row r="173" spans="1:16" s="12" customFormat="1" ht="19.899999999999999" customHeight="1" x14ac:dyDescent="0.2">
      <c r="A173" s="32" t="s">
        <v>82</v>
      </c>
      <c r="B173" s="32" t="s">
        <v>93</v>
      </c>
      <c r="C173" s="66" t="s">
        <v>82</v>
      </c>
      <c r="D173" s="67">
        <v>1090</v>
      </c>
      <c r="E173" s="33" t="s">
        <v>82</v>
      </c>
      <c r="F173" s="25">
        <v>1090</v>
      </c>
      <c r="G173" s="33" t="s">
        <v>82</v>
      </c>
      <c r="H173" s="25">
        <v>1090</v>
      </c>
      <c r="I173" s="33" t="s">
        <v>82</v>
      </c>
      <c r="J173" s="25">
        <v>1090</v>
      </c>
      <c r="K173" s="43"/>
      <c r="L173" s="43"/>
      <c r="M173" s="11"/>
      <c r="N173" s="11"/>
      <c r="O173" s="11"/>
      <c r="P173" s="11"/>
    </row>
    <row r="174" spans="1:16" s="12" customFormat="1" ht="19.899999999999999" customHeight="1" x14ac:dyDescent="0.2">
      <c r="A174" s="46" t="s">
        <v>40</v>
      </c>
      <c r="B174" s="46"/>
      <c r="C174" s="46" t="s">
        <v>118</v>
      </c>
      <c r="D174" s="46"/>
      <c r="E174" s="46"/>
      <c r="F174" s="46"/>
      <c r="G174" s="46"/>
      <c r="H174" s="46"/>
      <c r="I174" s="46"/>
      <c r="J174" s="46"/>
      <c r="K174" s="46" t="s">
        <v>119</v>
      </c>
      <c r="L174" s="46"/>
      <c r="M174" s="11"/>
      <c r="N174" s="11"/>
      <c r="O174" s="11"/>
      <c r="P174" s="11"/>
    </row>
    <row r="175" spans="1:16" s="12" customFormat="1" ht="17.45" customHeight="1" x14ac:dyDescent="0.2">
      <c r="A175" s="46"/>
      <c r="B175" s="46"/>
      <c r="C175" s="46" t="s">
        <v>98</v>
      </c>
      <c r="D175" s="46"/>
      <c r="E175" s="46" t="s">
        <v>99</v>
      </c>
      <c r="F175" s="46"/>
      <c r="G175" s="46" t="s">
        <v>100</v>
      </c>
      <c r="H175" s="46"/>
      <c r="I175" s="46" t="s">
        <v>101</v>
      </c>
      <c r="J175" s="46"/>
      <c r="K175" s="46"/>
      <c r="L175" s="46"/>
      <c r="M175" s="11"/>
      <c r="N175" s="11"/>
      <c r="O175" s="11"/>
      <c r="P175" s="11"/>
    </row>
    <row r="176" spans="1:16" s="12" customFormat="1" ht="19.899999999999999" customHeight="1" x14ac:dyDescent="0.2">
      <c r="A176" s="15" t="s">
        <v>48</v>
      </c>
      <c r="B176" s="15" t="s">
        <v>49</v>
      </c>
      <c r="C176" s="15" t="s">
        <v>48</v>
      </c>
      <c r="D176" s="15" t="s">
        <v>49</v>
      </c>
      <c r="E176" s="15" t="s">
        <v>48</v>
      </c>
      <c r="F176" s="15" t="s">
        <v>49</v>
      </c>
      <c r="G176" s="15" t="s">
        <v>48</v>
      </c>
      <c r="H176" s="15" t="s">
        <v>49</v>
      </c>
      <c r="I176" s="15" t="s">
        <v>48</v>
      </c>
      <c r="J176" s="15" t="s">
        <v>49</v>
      </c>
      <c r="K176" s="46"/>
      <c r="L176" s="46"/>
      <c r="M176" s="11"/>
      <c r="N176" s="11"/>
      <c r="O176" s="11"/>
      <c r="P176" s="11"/>
    </row>
    <row r="177" spans="1:16" s="12" customFormat="1" ht="19.899999999999999" customHeight="1" x14ac:dyDescent="0.2">
      <c r="A177" s="32" t="s">
        <v>50</v>
      </c>
      <c r="B177" s="32" t="s">
        <v>50</v>
      </c>
      <c r="C177" s="25">
        <v>1200</v>
      </c>
      <c r="D177" s="25">
        <v>1090</v>
      </c>
      <c r="E177" s="25">
        <v>1200</v>
      </c>
      <c r="F177" s="25">
        <v>1090</v>
      </c>
      <c r="G177" s="25">
        <v>1200</v>
      </c>
      <c r="H177" s="25">
        <v>1090</v>
      </c>
      <c r="I177" s="25">
        <v>1190</v>
      </c>
      <c r="J177" s="25">
        <v>1090</v>
      </c>
      <c r="K177" s="49">
        <v>1000</v>
      </c>
      <c r="L177" s="49"/>
      <c r="M177" s="11"/>
      <c r="N177" s="11"/>
      <c r="O177" s="11"/>
      <c r="P177" s="11"/>
    </row>
    <row r="178" spans="1:16" s="12" customFormat="1" ht="19.899999999999999" customHeight="1" x14ac:dyDescent="0.2">
      <c r="A178" s="32" t="s">
        <v>53</v>
      </c>
      <c r="B178" s="32" t="s">
        <v>53</v>
      </c>
      <c r="C178" s="25">
        <v>1200</v>
      </c>
      <c r="D178" s="25">
        <v>1090</v>
      </c>
      <c r="E178" s="25">
        <v>1200</v>
      </c>
      <c r="F178" s="25">
        <v>1090</v>
      </c>
      <c r="G178" s="25">
        <v>1200</v>
      </c>
      <c r="H178" s="25">
        <v>1090</v>
      </c>
      <c r="I178" s="25">
        <v>1190</v>
      </c>
      <c r="J178" s="25">
        <v>1090</v>
      </c>
      <c r="K178" s="49"/>
      <c r="L178" s="49"/>
      <c r="M178" s="11"/>
      <c r="N178" s="11"/>
      <c r="O178" s="11"/>
      <c r="P178" s="11"/>
    </row>
    <row r="179" spans="1:16" s="12" customFormat="1" ht="19.899999999999999" customHeight="1" x14ac:dyDescent="0.2">
      <c r="A179" s="32" t="s">
        <v>56</v>
      </c>
      <c r="B179" s="32" t="s">
        <v>56</v>
      </c>
      <c r="C179" s="25">
        <v>1200</v>
      </c>
      <c r="D179" s="25">
        <v>1090</v>
      </c>
      <c r="E179" s="25">
        <v>1200</v>
      </c>
      <c r="F179" s="25">
        <v>1090</v>
      </c>
      <c r="G179" s="25">
        <v>1200</v>
      </c>
      <c r="H179" s="25">
        <v>1090</v>
      </c>
      <c r="I179" s="25">
        <v>1180</v>
      </c>
      <c r="J179" s="25">
        <v>1090</v>
      </c>
      <c r="K179" s="49"/>
      <c r="L179" s="49"/>
      <c r="M179" s="11"/>
      <c r="N179" s="11"/>
      <c r="O179" s="11"/>
      <c r="P179" s="11"/>
    </row>
    <row r="180" spans="1:16" s="12" customFormat="1" ht="19.899999999999999" customHeight="1" x14ac:dyDescent="0.2">
      <c r="A180" s="32" t="s">
        <v>59</v>
      </c>
      <c r="B180" s="32" t="s">
        <v>59</v>
      </c>
      <c r="C180" s="25">
        <v>1190</v>
      </c>
      <c r="D180" s="25">
        <v>1090</v>
      </c>
      <c r="E180" s="25">
        <v>1200</v>
      </c>
      <c r="F180" s="25">
        <v>1090</v>
      </c>
      <c r="G180" s="25">
        <v>1200</v>
      </c>
      <c r="H180" s="25">
        <v>1090</v>
      </c>
      <c r="I180" s="25">
        <v>1160</v>
      </c>
      <c r="J180" s="25">
        <v>1090</v>
      </c>
      <c r="K180" s="49"/>
      <c r="L180" s="49"/>
      <c r="M180" s="11"/>
      <c r="N180" s="11"/>
      <c r="O180" s="11"/>
      <c r="P180" s="11"/>
    </row>
    <row r="181" spans="1:16" s="12" customFormat="1" ht="19.899999999999999" customHeight="1" x14ac:dyDescent="0.2">
      <c r="A181" s="32" t="s">
        <v>62</v>
      </c>
      <c r="B181" s="32" t="s">
        <v>62</v>
      </c>
      <c r="C181" s="25">
        <v>1130</v>
      </c>
      <c r="D181" s="25">
        <v>1090</v>
      </c>
      <c r="E181" s="25">
        <v>1140</v>
      </c>
      <c r="F181" s="25">
        <v>1090</v>
      </c>
      <c r="G181" s="25">
        <v>1170</v>
      </c>
      <c r="H181" s="25">
        <v>1090</v>
      </c>
      <c r="I181" s="25">
        <v>1110</v>
      </c>
      <c r="J181" s="25">
        <v>1090</v>
      </c>
      <c r="K181" s="49"/>
      <c r="L181" s="49"/>
      <c r="M181" s="11"/>
      <c r="N181" s="11"/>
      <c r="O181" s="11"/>
      <c r="P181" s="11"/>
    </row>
    <row r="182" spans="1:16" s="12" customFormat="1" ht="19.899999999999999" customHeight="1" x14ac:dyDescent="0.2">
      <c r="A182" s="32" t="s">
        <v>65</v>
      </c>
      <c r="B182" s="32" t="s">
        <v>65</v>
      </c>
      <c r="C182" s="25">
        <v>1100</v>
      </c>
      <c r="D182" s="25">
        <v>1090</v>
      </c>
      <c r="E182" s="25">
        <v>1110</v>
      </c>
      <c r="F182" s="25">
        <v>1090</v>
      </c>
      <c r="G182" s="25">
        <v>1130</v>
      </c>
      <c r="H182" s="25">
        <v>1090</v>
      </c>
      <c r="I182" s="25">
        <v>1080</v>
      </c>
      <c r="J182" s="25">
        <v>1090</v>
      </c>
      <c r="K182" s="49"/>
      <c r="L182" s="49"/>
      <c r="M182" s="11"/>
      <c r="N182" s="11"/>
      <c r="O182" s="11"/>
      <c r="P182" s="11"/>
    </row>
    <row r="183" spans="1:16" s="12" customFormat="1" ht="19.899999999999999" customHeight="1" x14ac:dyDescent="0.2">
      <c r="A183" s="32" t="s">
        <v>68</v>
      </c>
      <c r="B183" s="32" t="s">
        <v>68</v>
      </c>
      <c r="C183" s="25">
        <v>1200</v>
      </c>
      <c r="D183" s="25">
        <v>1090</v>
      </c>
      <c r="E183" s="25">
        <v>1200</v>
      </c>
      <c r="F183" s="25">
        <v>1090</v>
      </c>
      <c r="G183" s="25">
        <v>1200</v>
      </c>
      <c r="H183" s="25">
        <v>1090</v>
      </c>
      <c r="I183" s="25">
        <v>1180</v>
      </c>
      <c r="J183" s="25">
        <v>1090</v>
      </c>
      <c r="K183" s="49"/>
      <c r="L183" s="49"/>
      <c r="M183" s="11"/>
      <c r="N183" s="11"/>
      <c r="O183" s="11"/>
      <c r="P183" s="11"/>
    </row>
    <row r="184" spans="1:16" s="12" customFormat="1" ht="19.899999999999999" customHeight="1" x14ac:dyDescent="0.2">
      <c r="A184" s="32" t="s">
        <v>72</v>
      </c>
      <c r="B184" s="32" t="s">
        <v>72</v>
      </c>
      <c r="C184" s="25">
        <v>1150</v>
      </c>
      <c r="D184" s="25">
        <v>1090</v>
      </c>
      <c r="E184" s="25">
        <v>1160</v>
      </c>
      <c r="F184" s="25">
        <v>1090</v>
      </c>
      <c r="G184" s="25">
        <v>1200</v>
      </c>
      <c r="H184" s="25">
        <v>1090</v>
      </c>
      <c r="I184" s="25">
        <v>1150</v>
      </c>
      <c r="J184" s="25">
        <v>1090</v>
      </c>
      <c r="K184" s="49"/>
      <c r="L184" s="49"/>
      <c r="M184" s="11"/>
      <c r="N184" s="11"/>
      <c r="O184" s="11"/>
      <c r="P184" s="11"/>
    </row>
    <row r="185" spans="1:16" s="12" customFormat="1" ht="19.899999999999999" customHeight="1" x14ac:dyDescent="0.2">
      <c r="A185" s="32" t="s">
        <v>77</v>
      </c>
      <c r="B185" s="32" t="s">
        <v>77</v>
      </c>
      <c r="C185" s="25">
        <v>1150</v>
      </c>
      <c r="D185" s="25">
        <v>1070</v>
      </c>
      <c r="E185" s="25">
        <v>1160</v>
      </c>
      <c r="F185" s="25">
        <v>1070</v>
      </c>
      <c r="G185" s="25">
        <v>1200</v>
      </c>
      <c r="H185" s="25">
        <v>1090</v>
      </c>
      <c r="I185" s="25">
        <v>1150</v>
      </c>
      <c r="J185" s="25">
        <v>1070</v>
      </c>
      <c r="K185" s="49"/>
      <c r="L185" s="49"/>
      <c r="M185" s="11"/>
      <c r="N185" s="11"/>
      <c r="O185" s="11"/>
      <c r="P185" s="11"/>
    </row>
    <row r="186" spans="1:16" s="12" customFormat="1" ht="19.899999999999999" customHeight="1" x14ac:dyDescent="0.2">
      <c r="A186" s="32" t="s">
        <v>82</v>
      </c>
      <c r="B186" s="32" t="s">
        <v>83</v>
      </c>
      <c r="C186" s="33" t="s">
        <v>82</v>
      </c>
      <c r="D186" s="25">
        <v>1090</v>
      </c>
      <c r="E186" s="33" t="s">
        <v>82</v>
      </c>
      <c r="F186" s="25">
        <v>1090</v>
      </c>
      <c r="G186" s="33" t="s">
        <v>82</v>
      </c>
      <c r="H186" s="25">
        <v>1090</v>
      </c>
      <c r="I186" s="33" t="s">
        <v>82</v>
      </c>
      <c r="J186" s="25">
        <v>1090</v>
      </c>
      <c r="K186" s="49"/>
      <c r="L186" s="49"/>
      <c r="M186" s="11"/>
      <c r="N186" s="11"/>
      <c r="O186" s="11"/>
      <c r="P186" s="11"/>
    </row>
    <row r="187" spans="1:16" s="12" customFormat="1" ht="19.899999999999999" customHeight="1" x14ac:dyDescent="0.2">
      <c r="A187" s="32" t="s">
        <v>82</v>
      </c>
      <c r="B187" s="32" t="s">
        <v>88</v>
      </c>
      <c r="C187" s="33" t="s">
        <v>82</v>
      </c>
      <c r="D187" s="25">
        <v>1090</v>
      </c>
      <c r="E187" s="33" t="s">
        <v>82</v>
      </c>
      <c r="F187" s="25">
        <v>1090</v>
      </c>
      <c r="G187" s="33" t="s">
        <v>82</v>
      </c>
      <c r="H187" s="25">
        <v>1090</v>
      </c>
      <c r="I187" s="33" t="s">
        <v>82</v>
      </c>
      <c r="J187" s="25">
        <v>1090</v>
      </c>
      <c r="K187" s="49"/>
      <c r="L187" s="49"/>
      <c r="M187" s="11"/>
      <c r="N187" s="11"/>
      <c r="O187" s="11"/>
      <c r="P187" s="11"/>
    </row>
    <row r="188" spans="1:16" s="12" customFormat="1" ht="19.899999999999999" customHeight="1" x14ac:dyDescent="0.2">
      <c r="A188" s="32" t="s">
        <v>82</v>
      </c>
      <c r="B188" s="32" t="s">
        <v>93</v>
      </c>
      <c r="C188" s="33" t="s">
        <v>82</v>
      </c>
      <c r="D188" s="25">
        <v>1090</v>
      </c>
      <c r="E188" s="33" t="s">
        <v>82</v>
      </c>
      <c r="F188" s="25">
        <v>1090</v>
      </c>
      <c r="G188" s="33" t="s">
        <v>82</v>
      </c>
      <c r="H188" s="25">
        <v>1090</v>
      </c>
      <c r="I188" s="33" t="s">
        <v>82</v>
      </c>
      <c r="J188" s="25">
        <v>1090</v>
      </c>
      <c r="K188" s="49"/>
      <c r="L188" s="49"/>
      <c r="M188" s="11"/>
      <c r="N188" s="11"/>
      <c r="O188" s="11"/>
      <c r="P188" s="11"/>
    </row>
    <row r="189" spans="1:16" s="12" customFormat="1" ht="6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s="12" customFormat="1" ht="12.75" customHeight="1" x14ac:dyDescent="0.2">
      <c r="A190" s="17" t="s">
        <v>120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s="12" customFormat="1" ht="6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s="12" customFormat="1" ht="19.899999999999999" customHeight="1" x14ac:dyDescent="0.2">
      <c r="A192" s="46" t="s">
        <v>40</v>
      </c>
      <c r="B192" s="46"/>
      <c r="C192" s="43" t="s">
        <v>121</v>
      </c>
      <c r="D192" s="43"/>
      <c r="E192" s="43"/>
      <c r="F192" s="43"/>
      <c r="G192" s="43"/>
      <c r="H192" s="43"/>
      <c r="I192" s="43"/>
      <c r="J192" s="43"/>
      <c r="K192" s="46" t="s">
        <v>122</v>
      </c>
      <c r="L192" s="46"/>
      <c r="M192" s="11"/>
      <c r="N192" s="11"/>
      <c r="O192" s="11"/>
      <c r="P192" s="11"/>
    </row>
    <row r="193" spans="1:21" s="12" customFormat="1" ht="19.899999999999999" customHeight="1" x14ac:dyDescent="0.2">
      <c r="A193" s="46"/>
      <c r="B193" s="46"/>
      <c r="C193" s="32" t="s">
        <v>44</v>
      </c>
      <c r="D193" s="32" t="s">
        <v>45</v>
      </c>
      <c r="E193" s="32" t="s">
        <v>46</v>
      </c>
      <c r="F193" s="32" t="s">
        <v>47</v>
      </c>
      <c r="G193" s="32" t="s">
        <v>98</v>
      </c>
      <c r="H193" s="32" t="s">
        <v>99</v>
      </c>
      <c r="I193" s="32" t="s">
        <v>100</v>
      </c>
      <c r="J193" s="32" t="s">
        <v>101</v>
      </c>
      <c r="K193" s="46"/>
      <c r="L193" s="46"/>
      <c r="M193" s="11"/>
      <c r="N193" s="11"/>
      <c r="O193" s="11"/>
      <c r="P193" s="11"/>
    </row>
    <row r="194" spans="1:21" s="12" customFormat="1" ht="17.45" customHeight="1" x14ac:dyDescent="0.2">
      <c r="A194" s="43" t="s">
        <v>56</v>
      </c>
      <c r="B194" s="43"/>
      <c r="C194" s="25">
        <v>432.71237560300949</v>
      </c>
      <c r="D194" s="25">
        <v>352.58332348538551</v>
      </c>
      <c r="E194" s="25">
        <v>388.09277241401958</v>
      </c>
      <c r="F194" s="25">
        <v>356.9131547029333</v>
      </c>
      <c r="G194" s="25">
        <v>412.59544350368202</v>
      </c>
      <c r="H194" s="25">
        <v>376.30705547464828</v>
      </c>
      <c r="I194" s="25">
        <v>382.74142707577403</v>
      </c>
      <c r="J194" s="25">
        <v>388.09277241401958</v>
      </c>
      <c r="K194" s="43">
        <v>450</v>
      </c>
      <c r="L194" s="43"/>
      <c r="M194" s="11"/>
      <c r="N194" s="24"/>
      <c r="O194" s="24"/>
      <c r="P194" s="24"/>
      <c r="Q194" s="24"/>
      <c r="R194" s="24"/>
      <c r="S194" s="24"/>
      <c r="T194" s="24"/>
      <c r="U194" s="24"/>
    </row>
    <row r="195" spans="1:21" s="12" customFormat="1" ht="17.45" customHeight="1" x14ac:dyDescent="0.2">
      <c r="A195" s="43" t="s">
        <v>59</v>
      </c>
      <c r="B195" s="43"/>
      <c r="C195" s="25">
        <v>396.63585314492178</v>
      </c>
      <c r="D195" s="25">
        <v>395.56921012636968</v>
      </c>
      <c r="E195" s="25">
        <v>425.31282604689932</v>
      </c>
      <c r="F195" s="25">
        <v>369.8580808904951</v>
      </c>
      <c r="G195" s="25">
        <v>387.02325511524498</v>
      </c>
      <c r="H195" s="25">
        <v>397.70214985589399</v>
      </c>
      <c r="I195" s="25">
        <v>410.47167990008762</v>
      </c>
      <c r="J195" s="25">
        <v>394.50221799123011</v>
      </c>
      <c r="K195" s="43"/>
      <c r="L195" s="43"/>
      <c r="M195" s="11"/>
      <c r="N195" s="24"/>
      <c r="O195" s="24"/>
      <c r="P195" s="24"/>
      <c r="Q195" s="24"/>
      <c r="R195" s="24"/>
      <c r="S195" s="24"/>
      <c r="T195" s="24"/>
      <c r="U195" s="24"/>
    </row>
    <row r="196" spans="1:21" s="12" customFormat="1" ht="17.45" customHeight="1" x14ac:dyDescent="0.2">
      <c r="A196" s="43" t="s">
        <v>62</v>
      </c>
      <c r="B196" s="43"/>
      <c r="C196" s="25">
        <v>407.28368491752781</v>
      </c>
      <c r="D196" s="25">
        <v>410.47167990008762</v>
      </c>
      <c r="E196" s="25">
        <v>448.52536160177158</v>
      </c>
      <c r="F196" s="25">
        <v>404.09281112140559</v>
      </c>
      <c r="G196" s="25">
        <v>436.93477774148403</v>
      </c>
      <c r="H196" s="25">
        <v>407.28368491752781</v>
      </c>
      <c r="I196" s="25">
        <v>396.63585314492178</v>
      </c>
      <c r="J196" s="25">
        <v>412.59544350368202</v>
      </c>
      <c r="K196" s="43"/>
      <c r="L196" s="43"/>
      <c r="M196" s="11"/>
      <c r="N196" s="24"/>
      <c r="O196" s="24"/>
      <c r="P196" s="24"/>
      <c r="Q196" s="24"/>
      <c r="R196" s="24"/>
      <c r="S196" s="24"/>
      <c r="T196" s="24"/>
      <c r="U196" s="24"/>
    </row>
    <row r="197" spans="1:21" s="12" customFormat="1" ht="17.45" customHeight="1" x14ac:dyDescent="0.2">
      <c r="A197" s="43" t="s">
        <v>65</v>
      </c>
      <c r="B197" s="43"/>
      <c r="C197" s="25">
        <v>429.54278017445478</v>
      </c>
      <c r="D197" s="25">
        <v>404.09281112140559</v>
      </c>
      <c r="E197" s="25">
        <v>448.52536160177158</v>
      </c>
      <c r="F197" s="25">
        <v>439.04441688740332</v>
      </c>
      <c r="G197" s="25">
        <v>418.95942524306582</v>
      </c>
      <c r="H197" s="25">
        <v>412.59544350368202</v>
      </c>
      <c r="I197" s="25">
        <v>422.13741838410868</v>
      </c>
      <c r="J197" s="25">
        <v>410.47167990008762</v>
      </c>
      <c r="K197" s="43"/>
      <c r="L197" s="43"/>
      <c r="M197" s="11"/>
      <c r="N197" s="24"/>
      <c r="O197" s="24"/>
      <c r="P197" s="24"/>
      <c r="Q197" s="24"/>
      <c r="R197" s="24"/>
      <c r="S197" s="24"/>
      <c r="T197" s="24"/>
      <c r="U197" s="24"/>
    </row>
    <row r="198" spans="1:21" s="12" customFormat="1" ht="17.45" customHeight="1" x14ac:dyDescent="0.2">
      <c r="A198" s="43" t="s">
        <v>68</v>
      </c>
      <c r="B198" s="43"/>
      <c r="C198" s="25">
        <v>353.66650958212028</v>
      </c>
      <c r="D198" s="66">
        <v>374.15905708668868</v>
      </c>
      <c r="E198" s="67">
        <v>443.13145209145699</v>
      </c>
      <c r="F198" s="67">
        <v>441.13663918626099</v>
      </c>
      <c r="G198" s="67">
        <v>443.784089628537</v>
      </c>
      <c r="H198" s="66">
        <v>397.70214985589399</v>
      </c>
      <c r="I198" s="66">
        <v>367.70504483893058</v>
      </c>
      <c r="J198" s="66">
        <v>364.47222116369858</v>
      </c>
      <c r="K198" s="43"/>
      <c r="L198" s="43"/>
      <c r="M198" s="11"/>
      <c r="N198" s="24"/>
      <c r="O198" s="24"/>
      <c r="P198" s="24"/>
      <c r="Q198" s="24"/>
      <c r="R198" s="24"/>
      <c r="S198" s="24"/>
      <c r="T198" s="24"/>
      <c r="U198" s="24"/>
    </row>
    <row r="199" spans="1:21" s="12" customFormat="1" ht="17.45" customHeight="1" x14ac:dyDescent="0.2">
      <c r="A199" s="43" t="s">
        <v>72</v>
      </c>
      <c r="B199" s="43"/>
      <c r="C199" s="25">
        <v>383.81245420126697</v>
      </c>
      <c r="D199" s="67">
        <v>447.74692364694698</v>
      </c>
      <c r="E199" s="66">
        <v>388.09277241401958</v>
      </c>
      <c r="F199" s="67">
        <v>443.784089628537</v>
      </c>
      <c r="G199" s="66">
        <v>379.52602018833971</v>
      </c>
      <c r="H199" s="66">
        <v>418.95942524306582</v>
      </c>
      <c r="I199" s="66">
        <v>391.29911832254362</v>
      </c>
      <c r="J199" s="66">
        <v>392.36717497772418</v>
      </c>
      <c r="K199" s="43"/>
      <c r="L199" s="43"/>
      <c r="M199" s="11"/>
      <c r="N199" s="24"/>
      <c r="O199" s="24"/>
      <c r="P199" s="24"/>
      <c r="Q199" s="24"/>
      <c r="R199" s="24"/>
      <c r="S199" s="24"/>
      <c r="T199" s="24"/>
      <c r="U199" s="24"/>
    </row>
    <row r="200" spans="1:21" s="12" customFormat="1" ht="17.45" customHeight="1" x14ac:dyDescent="0.2">
      <c r="A200" s="43" t="s">
        <v>77</v>
      </c>
      <c r="B200" s="43"/>
      <c r="C200" s="67">
        <v>442.66901738954698</v>
      </c>
      <c r="D200" s="67">
        <v>445.66117459409702</v>
      </c>
      <c r="E200" s="66">
        <v>415.77878733768989</v>
      </c>
      <c r="F200" s="66">
        <v>351.49964438104342</v>
      </c>
      <c r="G200" s="67">
        <v>442.18610970041101</v>
      </c>
      <c r="H200" s="66">
        <v>396.63585314492178</v>
      </c>
      <c r="I200" s="66">
        <v>410.47167990008762</v>
      </c>
      <c r="J200" s="67">
        <v>447.310988999838</v>
      </c>
      <c r="K200" s="43"/>
      <c r="L200" s="43"/>
      <c r="M200" s="11"/>
      <c r="N200" s="24"/>
      <c r="O200" s="24"/>
      <c r="P200" s="24"/>
      <c r="Q200" s="24"/>
      <c r="R200" s="24"/>
      <c r="S200" s="24"/>
      <c r="T200" s="24"/>
      <c r="U200" s="24"/>
    </row>
    <row r="201" spans="1:21" s="12" customFormat="1" ht="12.6" customHeight="1" x14ac:dyDescent="0.2">
      <c r="A201" s="17" t="s">
        <v>123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21" s="12" customFormat="1" ht="5.45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21" s="12" customFormat="1" ht="27.6" customHeight="1" x14ac:dyDescent="0.2">
      <c r="A203" s="43" t="s">
        <v>124</v>
      </c>
      <c r="B203" s="43"/>
      <c r="C203" s="43" t="s">
        <v>125</v>
      </c>
      <c r="D203" s="43"/>
      <c r="E203" s="43" t="s">
        <v>126</v>
      </c>
      <c r="F203" s="43"/>
      <c r="G203" s="46" t="s">
        <v>127</v>
      </c>
      <c r="H203" s="46"/>
      <c r="I203" s="11"/>
      <c r="J203" s="11"/>
      <c r="K203" s="11"/>
      <c r="L203" s="11"/>
      <c r="M203" s="11"/>
      <c r="N203" s="11"/>
      <c r="O203" s="11"/>
      <c r="P203" s="11"/>
    </row>
    <row r="204" spans="1:21" s="12" customFormat="1" ht="19.899999999999999" customHeight="1" x14ac:dyDescent="0.2">
      <c r="A204" s="51">
        <v>8001.8</v>
      </c>
      <c r="B204" s="51"/>
      <c r="C204" s="51">
        <f>A204-8000</f>
        <v>1.8000000000001819</v>
      </c>
      <c r="D204" s="51"/>
      <c r="E204" s="51">
        <f>C204/10000000</f>
        <v>1.8000000000001818E-7</v>
      </c>
      <c r="F204" s="51"/>
      <c r="G204" s="43" t="s">
        <v>128</v>
      </c>
      <c r="H204" s="43"/>
      <c r="I204" s="11"/>
      <c r="J204" s="11"/>
      <c r="K204" s="11"/>
      <c r="L204" s="11"/>
      <c r="M204" s="11"/>
      <c r="N204" s="11"/>
      <c r="O204" s="11"/>
      <c r="P204" s="11"/>
    </row>
    <row r="205" spans="1:21" s="12" customFormat="1" ht="7.9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21" s="12" customFormat="1" ht="12.75" customHeight="1" x14ac:dyDescent="0.2">
      <c r="A206" s="17" t="s">
        <v>129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21" s="12" customFormat="1" ht="6.6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21" s="14" customFormat="1" ht="33.6" customHeight="1" x14ac:dyDescent="0.2">
      <c r="A208" s="46" t="s">
        <v>130</v>
      </c>
      <c r="B208" s="46"/>
      <c r="C208" s="46" t="s">
        <v>131</v>
      </c>
      <c r="D208" s="46"/>
      <c r="E208" s="46"/>
      <c r="F208" s="46"/>
      <c r="G208" s="46"/>
      <c r="H208" s="46"/>
      <c r="I208" s="46"/>
      <c r="J208" s="46"/>
      <c r="K208" s="46" t="s">
        <v>132</v>
      </c>
      <c r="L208" s="46"/>
      <c r="M208" s="13"/>
      <c r="N208" s="13"/>
      <c r="O208" s="13"/>
      <c r="P208" s="13"/>
    </row>
    <row r="209" spans="1:16" s="14" customFormat="1" ht="44.25" customHeight="1" x14ac:dyDescent="0.2">
      <c r="A209" s="46"/>
      <c r="B209" s="46"/>
      <c r="C209" s="32" t="s">
        <v>44</v>
      </c>
      <c r="D209" s="32" t="s">
        <v>45</v>
      </c>
      <c r="E209" s="32" t="s">
        <v>46</v>
      </c>
      <c r="F209" s="32" t="s">
        <v>47</v>
      </c>
      <c r="G209" s="32" t="s">
        <v>98</v>
      </c>
      <c r="H209" s="32" t="s">
        <v>99</v>
      </c>
      <c r="I209" s="32" t="s">
        <v>100</v>
      </c>
      <c r="J209" s="32" t="s">
        <v>101</v>
      </c>
      <c r="K209" s="46"/>
      <c r="L209" s="46"/>
      <c r="M209" s="13"/>
      <c r="N209" s="13"/>
      <c r="O209" s="13"/>
      <c r="P209" s="13"/>
    </row>
    <row r="210" spans="1:16" s="12" customFormat="1" ht="16.149999999999999" customHeight="1" x14ac:dyDescent="0.2">
      <c r="A210" s="43" t="s">
        <v>133</v>
      </c>
      <c r="B210" s="43"/>
      <c r="C210" s="36">
        <v>99.999998000000005</v>
      </c>
      <c r="D210" s="36">
        <v>100.000001</v>
      </c>
      <c r="E210" s="36">
        <v>99.999911999999995</v>
      </c>
      <c r="F210" s="36">
        <v>99.999983999999998</v>
      </c>
      <c r="G210" s="36">
        <v>99.999983</v>
      </c>
      <c r="H210" s="36">
        <v>100</v>
      </c>
      <c r="I210" s="36">
        <v>99.999981000000005</v>
      </c>
      <c r="J210" s="36">
        <v>100</v>
      </c>
      <c r="K210" s="43" t="s">
        <v>134</v>
      </c>
      <c r="L210" s="43"/>
      <c r="M210" s="11"/>
      <c r="N210" s="11"/>
      <c r="O210" s="11"/>
      <c r="P210" s="11"/>
    </row>
    <row r="211" spans="1:16" s="12" customFormat="1" ht="16.149999999999999" customHeight="1" x14ac:dyDescent="0.2">
      <c r="A211" s="43" t="s">
        <v>135</v>
      </c>
      <c r="B211" s="43"/>
      <c r="C211" s="37">
        <v>0.99999956999999995</v>
      </c>
      <c r="D211" s="37">
        <v>0.99999983999999997</v>
      </c>
      <c r="E211" s="37">
        <v>0.99999972000000004</v>
      </c>
      <c r="F211" s="37">
        <v>0.99999961000000004</v>
      </c>
      <c r="G211" s="37">
        <v>0.99999983999999997</v>
      </c>
      <c r="H211" s="37">
        <v>0.99999953999999991</v>
      </c>
      <c r="I211" s="37">
        <v>0.99999956000000001</v>
      </c>
      <c r="J211" s="37">
        <v>0.99999969999999994</v>
      </c>
      <c r="K211" s="43" t="s">
        <v>136</v>
      </c>
      <c r="L211" s="43"/>
      <c r="M211" s="11"/>
      <c r="N211" s="11"/>
      <c r="O211" s="11"/>
      <c r="P211" s="11"/>
    </row>
    <row r="212" spans="1:16" s="12" customFormat="1" ht="16.149999999999999" customHeight="1" x14ac:dyDescent="0.2">
      <c r="A212" s="43" t="s">
        <v>137</v>
      </c>
      <c r="B212" s="43"/>
      <c r="C212" s="68">
        <v>1.000038</v>
      </c>
      <c r="D212" s="37">
        <v>0.99960600000000011</v>
      </c>
      <c r="E212" s="37">
        <v>0.999386</v>
      </c>
      <c r="F212" s="68">
        <v>1.0000027</v>
      </c>
      <c r="G212" s="68">
        <v>1.0000587000000001</v>
      </c>
      <c r="H212" s="37">
        <v>0.99946700000000011</v>
      </c>
      <c r="I212" s="37">
        <v>0.999502</v>
      </c>
      <c r="J212" s="37">
        <v>0.99998900000000013</v>
      </c>
      <c r="K212" s="43" t="s">
        <v>138</v>
      </c>
      <c r="L212" s="43"/>
      <c r="M212" s="11"/>
      <c r="N212" s="11"/>
      <c r="O212" s="11"/>
      <c r="P212" s="11"/>
    </row>
    <row r="213" spans="1:16" s="12" customFormat="1" ht="16.149999999999999" customHeight="1" x14ac:dyDescent="0.2">
      <c r="A213" s="43" t="s">
        <v>139</v>
      </c>
      <c r="B213" s="43"/>
      <c r="C213" s="37">
        <v>99.991</v>
      </c>
      <c r="D213" s="68">
        <v>100.002</v>
      </c>
      <c r="E213" s="37">
        <v>99.956000000000003</v>
      </c>
      <c r="F213" s="37">
        <v>99.917999999999992</v>
      </c>
      <c r="G213" s="37">
        <v>100</v>
      </c>
      <c r="H213" s="37">
        <v>99.995000000000005</v>
      </c>
      <c r="I213" s="37">
        <v>99.98899999999999</v>
      </c>
      <c r="J213" s="37">
        <v>100</v>
      </c>
      <c r="K213" s="43" t="s">
        <v>140</v>
      </c>
      <c r="L213" s="43"/>
      <c r="M213" s="11"/>
      <c r="N213" s="11"/>
      <c r="O213" s="11"/>
      <c r="P213" s="11"/>
    </row>
    <row r="214" spans="1:16" s="12" customFormat="1" ht="12.75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s="12" customFormat="1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s="12" customFormat="1" ht="12.75" customHeight="1" x14ac:dyDescent="0.2">
      <c r="A216" s="17" t="s">
        <v>141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s="12" customFormat="1" ht="12.75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s="12" customFormat="1" ht="12.75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s="12" customFormat="1" ht="12.75" customHeight="1" x14ac:dyDescent="0.25">
      <c r="A219" s="17"/>
      <c r="B219" s="64" t="s">
        <v>142</v>
      </c>
      <c r="C219" s="64"/>
      <c r="D219" s="26" t="s">
        <v>143</v>
      </c>
      <c r="E219" s="63"/>
      <c r="F219" s="63"/>
      <c r="G219" s="27" t="s">
        <v>144</v>
      </c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s="12" customFormat="1" ht="12.75" customHeight="1" x14ac:dyDescent="0.2">
      <c r="A220" s="17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s="12" customFormat="1" ht="12.75" customHeight="1" x14ac:dyDescent="0.2">
      <c r="A221" s="17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s="12" customFormat="1" ht="12.75" customHeight="1" x14ac:dyDescent="0.2">
      <c r="A222" s="62" t="s">
        <v>145</v>
      </c>
      <c r="B222" s="62"/>
      <c r="C222" s="62"/>
      <c r="D222" s="28" t="s">
        <v>143</v>
      </c>
      <c r="E222" s="61" t="s">
        <v>146</v>
      </c>
      <c r="F222" s="61"/>
      <c r="G222" s="17" t="s">
        <v>144</v>
      </c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s="12" customFormat="1" ht="12.75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s="12" customFormat="1" ht="12.75" customHeight="1" x14ac:dyDescent="0.25">
      <c r="A224" s="62" t="s">
        <v>147</v>
      </c>
      <c r="B224" s="62"/>
      <c r="C224" s="62"/>
      <c r="D224" s="63" t="s">
        <v>148</v>
      </c>
      <c r="E224" s="63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s="12" customFormat="1" ht="12.75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s="12" customFormat="1" ht="12.7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s="12" customFormat="1" ht="12.7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s="12" customFormat="1" ht="12.75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s="12" customFormat="1" ht="12.75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s="12" customFormat="1" ht="12.75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s="12" customFormat="1" ht="12.7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s="12" customFormat="1" ht="12.75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s="12" customFormat="1" ht="12.75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s="12" customFormat="1" ht="12.75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s="12" customFormat="1" ht="12.75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s="12" customFormat="1" ht="12.75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s="12" customFormat="1" ht="12.75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s="12" customFormat="1" ht="12.75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s="12" customFormat="1" ht="12.75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s="12" customFormat="1" ht="12.7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s="12" customFormat="1" ht="12.75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s="12" customFormat="1" ht="12.7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 s="12" customFormat="1" ht="12.75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</sheetData>
  <mergeCells count="431">
    <mergeCell ref="E222:F222"/>
    <mergeCell ref="A224:C224"/>
    <mergeCell ref="D224:E224"/>
    <mergeCell ref="A222:C222"/>
    <mergeCell ref="B219:C219"/>
    <mergeCell ref="E219:F219"/>
    <mergeCell ref="A117:A118"/>
    <mergeCell ref="B117:B118"/>
    <mergeCell ref="C117:D117"/>
    <mergeCell ref="E123:L123"/>
    <mergeCell ref="E124:F124"/>
    <mergeCell ref="G124:H124"/>
    <mergeCell ref="I124:J124"/>
    <mergeCell ref="K124:L124"/>
    <mergeCell ref="A213:B213"/>
    <mergeCell ref="K210:L210"/>
    <mergeCell ref="K211:L211"/>
    <mergeCell ref="K212:L212"/>
    <mergeCell ref="K213:L213"/>
    <mergeCell ref="B130:B131"/>
    <mergeCell ref="A128:A129"/>
    <mergeCell ref="B128:B129"/>
    <mergeCell ref="A126:A127"/>
    <mergeCell ref="B126:B127"/>
    <mergeCell ref="M117:N118"/>
    <mergeCell ref="C118:D118"/>
    <mergeCell ref="A119:A120"/>
    <mergeCell ref="B119:B120"/>
    <mergeCell ref="C119:D119"/>
    <mergeCell ref="M119:N120"/>
    <mergeCell ref="C120:D120"/>
    <mergeCell ref="A113:A114"/>
    <mergeCell ref="B113:B114"/>
    <mergeCell ref="C113:D113"/>
    <mergeCell ref="M113:N114"/>
    <mergeCell ref="C114:D114"/>
    <mergeCell ref="A115:A116"/>
    <mergeCell ref="B115:B116"/>
    <mergeCell ref="C115:D115"/>
    <mergeCell ref="M115:N116"/>
    <mergeCell ref="C116:D116"/>
    <mergeCell ref="A109:A110"/>
    <mergeCell ref="B109:B110"/>
    <mergeCell ref="C109:D109"/>
    <mergeCell ref="M109:N110"/>
    <mergeCell ref="C110:D110"/>
    <mergeCell ref="A111:A112"/>
    <mergeCell ref="B111:B112"/>
    <mergeCell ref="C111:D111"/>
    <mergeCell ref="M111:N112"/>
    <mergeCell ref="C112:D112"/>
    <mergeCell ref="A105:A106"/>
    <mergeCell ref="B105:B106"/>
    <mergeCell ref="C105:D105"/>
    <mergeCell ref="M105:N106"/>
    <mergeCell ref="C106:D106"/>
    <mergeCell ref="A107:A108"/>
    <mergeCell ref="B107:B108"/>
    <mergeCell ref="C107:D107"/>
    <mergeCell ref="M107:N108"/>
    <mergeCell ref="C108:D108"/>
    <mergeCell ref="A101:A102"/>
    <mergeCell ref="B101:B102"/>
    <mergeCell ref="C101:D101"/>
    <mergeCell ref="M101:N102"/>
    <mergeCell ref="C102:D102"/>
    <mergeCell ref="A103:A104"/>
    <mergeCell ref="B103:B104"/>
    <mergeCell ref="C103:D103"/>
    <mergeCell ref="M103:N104"/>
    <mergeCell ref="C104:D104"/>
    <mergeCell ref="A97:A98"/>
    <mergeCell ref="B97:B98"/>
    <mergeCell ref="C97:D97"/>
    <mergeCell ref="M97:N98"/>
    <mergeCell ref="C98:D98"/>
    <mergeCell ref="A99:A100"/>
    <mergeCell ref="B99:B100"/>
    <mergeCell ref="C99:D99"/>
    <mergeCell ref="M99:N100"/>
    <mergeCell ref="C100:D100"/>
    <mergeCell ref="A94:B95"/>
    <mergeCell ref="C94:D96"/>
    <mergeCell ref="E94:L94"/>
    <mergeCell ref="M94:N96"/>
    <mergeCell ref="E95:F95"/>
    <mergeCell ref="G95:H95"/>
    <mergeCell ref="I95:J95"/>
    <mergeCell ref="K95:L95"/>
    <mergeCell ref="M82:N83"/>
    <mergeCell ref="M84:N85"/>
    <mergeCell ref="M86:N87"/>
    <mergeCell ref="M88:N89"/>
    <mergeCell ref="M90:N91"/>
    <mergeCell ref="M92:N93"/>
    <mergeCell ref="B88:B89"/>
    <mergeCell ref="B90:B91"/>
    <mergeCell ref="B92:B93"/>
    <mergeCell ref="C93:D93"/>
    <mergeCell ref="C87:D87"/>
    <mergeCell ref="C89:D89"/>
    <mergeCell ref="C91:D91"/>
    <mergeCell ref="C92:D92"/>
    <mergeCell ref="M70:N71"/>
    <mergeCell ref="M72:N73"/>
    <mergeCell ref="M74:N75"/>
    <mergeCell ref="M76:N77"/>
    <mergeCell ref="M78:N79"/>
    <mergeCell ref="M80:N81"/>
    <mergeCell ref="A92:A93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A80:A81"/>
    <mergeCell ref="A82:A83"/>
    <mergeCell ref="A84:A85"/>
    <mergeCell ref="A86:A87"/>
    <mergeCell ref="A88:A89"/>
    <mergeCell ref="A90:A91"/>
    <mergeCell ref="C83:D83"/>
    <mergeCell ref="C85:D85"/>
    <mergeCell ref="A70:A71"/>
    <mergeCell ref="A72:A73"/>
    <mergeCell ref="A74:A75"/>
    <mergeCell ref="A76:A77"/>
    <mergeCell ref="A78:A79"/>
    <mergeCell ref="C84:D84"/>
    <mergeCell ref="C86:D86"/>
    <mergeCell ref="C88:D88"/>
    <mergeCell ref="C90:D90"/>
    <mergeCell ref="C71:D71"/>
    <mergeCell ref="C73:D73"/>
    <mergeCell ref="C75:D75"/>
    <mergeCell ref="C77:D77"/>
    <mergeCell ref="C79:D79"/>
    <mergeCell ref="C74:D74"/>
    <mergeCell ref="C76:D76"/>
    <mergeCell ref="C78:D78"/>
    <mergeCell ref="C80:D80"/>
    <mergeCell ref="C82:D82"/>
    <mergeCell ref="C81:D81"/>
    <mergeCell ref="C67:D69"/>
    <mergeCell ref="E67:L67"/>
    <mergeCell ref="M67:N69"/>
    <mergeCell ref="A67:B68"/>
    <mergeCell ref="C70:D70"/>
    <mergeCell ref="C72:D72"/>
    <mergeCell ref="E52:F53"/>
    <mergeCell ref="K68:L68"/>
    <mergeCell ref="I68:J68"/>
    <mergeCell ref="G68:H68"/>
    <mergeCell ref="E68:F68"/>
    <mergeCell ref="I57:J57"/>
    <mergeCell ref="E58:F59"/>
    <mergeCell ref="K58:L59"/>
    <mergeCell ref="I53:J53"/>
    <mergeCell ref="G57:H57"/>
    <mergeCell ref="A56:B59"/>
    <mergeCell ref="C56:D56"/>
    <mergeCell ref="E56:F57"/>
    <mergeCell ref="I56:J56"/>
    <mergeCell ref="C54:D54"/>
    <mergeCell ref="E54:F55"/>
    <mergeCell ref="I54:J54"/>
    <mergeCell ref="I58:J58"/>
    <mergeCell ref="I59:J59"/>
    <mergeCell ref="K54:L55"/>
    <mergeCell ref="C55:D55"/>
    <mergeCell ref="I55:J55"/>
    <mergeCell ref="K56:L57"/>
    <mergeCell ref="C57:D57"/>
    <mergeCell ref="G54:H54"/>
    <mergeCell ref="G55:H55"/>
    <mergeCell ref="G56:H56"/>
    <mergeCell ref="C51:D51"/>
    <mergeCell ref="I51:J51"/>
    <mergeCell ref="C52:D52"/>
    <mergeCell ref="I52:J52"/>
    <mergeCell ref="K52:L53"/>
    <mergeCell ref="C53:D53"/>
    <mergeCell ref="C50:D50"/>
    <mergeCell ref="E50:F51"/>
    <mergeCell ref="A60:B63"/>
    <mergeCell ref="C60:D60"/>
    <mergeCell ref="E60:F61"/>
    <mergeCell ref="I60:J60"/>
    <mergeCell ref="K60:L61"/>
    <mergeCell ref="E62:F63"/>
    <mergeCell ref="I62:J62"/>
    <mergeCell ref="K62:L63"/>
    <mergeCell ref="C63:D63"/>
    <mergeCell ref="I63:J63"/>
    <mergeCell ref="C61:D61"/>
    <mergeCell ref="I61:J61"/>
    <mergeCell ref="C62:D62"/>
    <mergeCell ref="A52:B55"/>
    <mergeCell ref="C58:D58"/>
    <mergeCell ref="C59:D59"/>
    <mergeCell ref="A44:B47"/>
    <mergeCell ref="C44:D44"/>
    <mergeCell ref="E44:F45"/>
    <mergeCell ref="I44:J44"/>
    <mergeCell ref="A48:B51"/>
    <mergeCell ref="C48:D48"/>
    <mergeCell ref="E48:F49"/>
    <mergeCell ref="I48:J48"/>
    <mergeCell ref="K44:L45"/>
    <mergeCell ref="C45:D45"/>
    <mergeCell ref="I45:J45"/>
    <mergeCell ref="C46:D46"/>
    <mergeCell ref="E46:F47"/>
    <mergeCell ref="I46:J46"/>
    <mergeCell ref="K46:L47"/>
    <mergeCell ref="C47:D47"/>
    <mergeCell ref="I47:J47"/>
    <mergeCell ref="G47:H47"/>
    <mergeCell ref="K48:L49"/>
    <mergeCell ref="C49:D49"/>
    <mergeCell ref="I49:J49"/>
    <mergeCell ref="I50:J50"/>
    <mergeCell ref="G44:H44"/>
    <mergeCell ref="K50:L51"/>
    <mergeCell ref="K38:L39"/>
    <mergeCell ref="C39:D39"/>
    <mergeCell ref="I39:J39"/>
    <mergeCell ref="K42:L43"/>
    <mergeCell ref="C43:D43"/>
    <mergeCell ref="I43:J43"/>
    <mergeCell ref="A40:B43"/>
    <mergeCell ref="C40:D40"/>
    <mergeCell ref="E40:F41"/>
    <mergeCell ref="I40:J40"/>
    <mergeCell ref="K40:L41"/>
    <mergeCell ref="C41:D41"/>
    <mergeCell ref="I41:J41"/>
    <mergeCell ref="C42:D42"/>
    <mergeCell ref="E42:F43"/>
    <mergeCell ref="I42:J42"/>
    <mergeCell ref="G40:H40"/>
    <mergeCell ref="G41:H41"/>
    <mergeCell ref="G42:H42"/>
    <mergeCell ref="G43:H43"/>
    <mergeCell ref="C38:D38"/>
    <mergeCell ref="E38:F39"/>
    <mergeCell ref="I38:J38"/>
    <mergeCell ref="A36:B39"/>
    <mergeCell ref="K36:L37"/>
    <mergeCell ref="C37:D37"/>
    <mergeCell ref="K30:L30"/>
    <mergeCell ref="C31:D31"/>
    <mergeCell ref="C32:D32"/>
    <mergeCell ref="E31:F32"/>
    <mergeCell ref="K31:L32"/>
    <mergeCell ref="G31:H31"/>
    <mergeCell ref="G32:H32"/>
    <mergeCell ref="G35:H35"/>
    <mergeCell ref="G36:H36"/>
    <mergeCell ref="G37:H37"/>
    <mergeCell ref="I31:J31"/>
    <mergeCell ref="I32:J32"/>
    <mergeCell ref="I34:J34"/>
    <mergeCell ref="I35:J35"/>
    <mergeCell ref="G34:H34"/>
    <mergeCell ref="K34:L35"/>
    <mergeCell ref="C34:D34"/>
    <mergeCell ref="C35:D35"/>
    <mergeCell ref="C33:D33"/>
    <mergeCell ref="E33:F33"/>
    <mergeCell ref="I33:J33"/>
    <mergeCell ref="K33:L33"/>
    <mergeCell ref="G38:H38"/>
    <mergeCell ref="G39:H39"/>
    <mergeCell ref="G33:H33"/>
    <mergeCell ref="I37:J37"/>
    <mergeCell ref="A31:B32"/>
    <mergeCell ref="A34:B35"/>
    <mergeCell ref="A33:B33"/>
    <mergeCell ref="E34:F35"/>
    <mergeCell ref="E17:F17"/>
    <mergeCell ref="C36:D36"/>
    <mergeCell ref="E36:F37"/>
    <mergeCell ref="I36:J36"/>
    <mergeCell ref="G15:H15"/>
    <mergeCell ref="G16:H16"/>
    <mergeCell ref="G17:H17"/>
    <mergeCell ref="G18:H18"/>
    <mergeCell ref="I30:J30"/>
    <mergeCell ref="G30:H30"/>
    <mergeCell ref="A1:N1"/>
    <mergeCell ref="A30:B30"/>
    <mergeCell ref="C30:D30"/>
    <mergeCell ref="A18:D18"/>
    <mergeCell ref="E18:F18"/>
    <mergeCell ref="A15:D15"/>
    <mergeCell ref="E15:F15"/>
    <mergeCell ref="A16:D16"/>
    <mergeCell ref="E16:F16"/>
    <mergeCell ref="A17:D17"/>
    <mergeCell ref="A3:H3"/>
    <mergeCell ref="A7:D7"/>
    <mergeCell ref="A8:D8"/>
    <mergeCell ref="A9:D9"/>
    <mergeCell ref="A5:D5"/>
    <mergeCell ref="A6:D6"/>
    <mergeCell ref="E30:F30"/>
    <mergeCell ref="A123:B124"/>
    <mergeCell ref="C149:D150"/>
    <mergeCell ref="A132:A133"/>
    <mergeCell ref="B132:B133"/>
    <mergeCell ref="K162:L173"/>
    <mergeCell ref="C174:J174"/>
    <mergeCell ref="K174:L176"/>
    <mergeCell ref="E175:F175"/>
    <mergeCell ref="G175:H175"/>
    <mergeCell ref="K159:L161"/>
    <mergeCell ref="G139:H139"/>
    <mergeCell ref="A145:A146"/>
    <mergeCell ref="A134:A135"/>
    <mergeCell ref="B134:B135"/>
    <mergeCell ref="A154:A155"/>
    <mergeCell ref="B154:B155"/>
    <mergeCell ref="B141:B142"/>
    <mergeCell ref="B143:B144"/>
    <mergeCell ref="A149:B150"/>
    <mergeCell ref="C160:D160"/>
    <mergeCell ref="E160:F160"/>
    <mergeCell ref="I175:J175"/>
    <mergeCell ref="G160:H160"/>
    <mergeCell ref="I160:J160"/>
    <mergeCell ref="A204:B204"/>
    <mergeCell ref="C204:D204"/>
    <mergeCell ref="E204:F204"/>
    <mergeCell ref="G204:H204"/>
    <mergeCell ref="A174:B175"/>
    <mergeCell ref="A203:B203"/>
    <mergeCell ref="C203:D203"/>
    <mergeCell ref="E203:F203"/>
    <mergeCell ref="G203:H203"/>
    <mergeCell ref="A198:B198"/>
    <mergeCell ref="B152:B153"/>
    <mergeCell ref="A195:B195"/>
    <mergeCell ref="A196:B196"/>
    <mergeCell ref="B145:B146"/>
    <mergeCell ref="A159:B160"/>
    <mergeCell ref="A192:B193"/>
    <mergeCell ref="C192:J192"/>
    <mergeCell ref="C159:J159"/>
    <mergeCell ref="C175:D175"/>
    <mergeCell ref="A152:A153"/>
    <mergeCell ref="N154:N155"/>
    <mergeCell ref="M145:M146"/>
    <mergeCell ref="N145:N146"/>
    <mergeCell ref="M147:M148"/>
    <mergeCell ref="N147:N148"/>
    <mergeCell ref="M152:M153"/>
    <mergeCell ref="N152:N153"/>
    <mergeCell ref="N128:N129"/>
    <mergeCell ref="N130:N131"/>
    <mergeCell ref="N132:N133"/>
    <mergeCell ref="N134:N135"/>
    <mergeCell ref="N136:N137"/>
    <mergeCell ref="M136:M137"/>
    <mergeCell ref="M128:M129"/>
    <mergeCell ref="M130:M131"/>
    <mergeCell ref="M132:M133"/>
    <mergeCell ref="M134:M135"/>
    <mergeCell ref="M138:N139"/>
    <mergeCell ref="A138:B139"/>
    <mergeCell ref="C138:D139"/>
    <mergeCell ref="E138:L138"/>
    <mergeCell ref="A130:A131"/>
    <mergeCell ref="B136:B137"/>
    <mergeCell ref="K139:L139"/>
    <mergeCell ref="E139:F139"/>
    <mergeCell ref="I139:J139"/>
    <mergeCell ref="M126:M127"/>
    <mergeCell ref="A136:A137"/>
    <mergeCell ref="C123:D124"/>
    <mergeCell ref="A208:B209"/>
    <mergeCell ref="C208:J208"/>
    <mergeCell ref="K208:L209"/>
    <mergeCell ref="A210:B210"/>
    <mergeCell ref="A211:B211"/>
    <mergeCell ref="A212:B212"/>
    <mergeCell ref="A10:D10"/>
    <mergeCell ref="A11:D11"/>
    <mergeCell ref="E10:M10"/>
    <mergeCell ref="K177:L188"/>
    <mergeCell ref="K192:L193"/>
    <mergeCell ref="K194:L200"/>
    <mergeCell ref="A199:B199"/>
    <mergeCell ref="A200:B200"/>
    <mergeCell ref="A197:B197"/>
    <mergeCell ref="A194:B194"/>
    <mergeCell ref="M141:M142"/>
    <mergeCell ref="M143:M144"/>
    <mergeCell ref="M154:M155"/>
    <mergeCell ref="A147:A148"/>
    <mergeCell ref="B147:B148"/>
    <mergeCell ref="A141:A142"/>
    <mergeCell ref="A143:A144"/>
    <mergeCell ref="M123:N124"/>
    <mergeCell ref="N126:N127"/>
    <mergeCell ref="E149:L149"/>
    <mergeCell ref="M149:N150"/>
    <mergeCell ref="E150:F150"/>
    <mergeCell ref="G150:H150"/>
    <mergeCell ref="I150:J150"/>
    <mergeCell ref="K150:L150"/>
    <mergeCell ref="G45:H45"/>
    <mergeCell ref="G46:H46"/>
    <mergeCell ref="G63:H63"/>
    <mergeCell ref="G48:H48"/>
    <mergeCell ref="G49:H49"/>
    <mergeCell ref="G50:H50"/>
    <mergeCell ref="G51:H51"/>
    <mergeCell ref="G52:H52"/>
    <mergeCell ref="G53:H53"/>
    <mergeCell ref="G58:H58"/>
    <mergeCell ref="G59:H59"/>
    <mergeCell ref="G60:H60"/>
    <mergeCell ref="G61:H61"/>
    <mergeCell ref="G62:H62"/>
    <mergeCell ref="N141:N142"/>
    <mergeCell ref="N143:N144"/>
  </mergeCells>
  <pageMargins left="0.98425196850393704" right="0.39370078740157483" top="0.59055118110236227" bottom="0.70866141732283472" header="0.51181102362204722" footer="0.51181102362204722"/>
  <pageSetup paperSize="9" orientation="landscape" r:id="rId1"/>
  <headerFooter alignWithMargins="0">
    <oddFooter>&amp;R&amp;"Times New Roman,обычный"Страница &amp;P из &amp;N</oddFooter>
  </headerFooter>
  <rowBreaks count="4" manualBreakCount="4">
    <brk id="64" max="16383" man="1"/>
    <brk id="93" max="16383" man="1"/>
    <brk id="173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2022-11-11T12:01:07Z</cp:lastPrinted>
  <dcterms:created xsi:type="dcterms:W3CDTF">1996-10-08T23:32:33Z</dcterms:created>
  <dcterms:modified xsi:type="dcterms:W3CDTF">2023-11-10T10:43:19Z</dcterms:modified>
</cp:coreProperties>
</file>