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Лист1!$A$1:$H$103</definedName>
  </definedNames>
  <calcPr calcId="152511"/>
</workbook>
</file>

<file path=xl/calcChain.xml><?xml version="1.0" encoding="utf-8"?>
<calcChain xmlns="http://schemas.openxmlformats.org/spreadsheetml/2006/main">
  <c r="F83" i="1" l="1"/>
  <c r="F84" i="1"/>
  <c r="F85" i="1"/>
  <c r="F86" i="1"/>
  <c r="F87" i="1"/>
  <c r="F88" i="1"/>
  <c r="F89" i="1"/>
  <c r="F90" i="1"/>
  <c r="F91" i="1"/>
  <c r="F92" i="1"/>
  <c r="F93" i="1"/>
  <c r="F94" i="1"/>
  <c r="F95" i="1"/>
  <c r="F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82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7" i="1"/>
  <c r="E69" i="1"/>
  <c r="E70" i="1"/>
  <c r="E71" i="1"/>
  <c r="E72" i="1"/>
  <c r="E73" i="1"/>
  <c r="E74" i="1"/>
  <c r="E75" i="1"/>
  <c r="E76" i="1"/>
  <c r="E77" i="1"/>
  <c r="E78" i="1"/>
  <c r="E79" i="1"/>
  <c r="E80" i="1"/>
  <c r="E68" i="1"/>
  <c r="E67" i="1"/>
  <c r="A7" i="1" l="1"/>
</calcChain>
</file>

<file path=xl/sharedStrings.xml><?xml version="1.0" encoding="utf-8"?>
<sst xmlns="http://schemas.openxmlformats.org/spreadsheetml/2006/main" count="219" uniqueCount="177">
  <si>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</si>
  <si>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</si>
  <si>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</si>
  <si>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</si>
  <si>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Частота</t>
  </si>
  <si>
    <t>Дата:</t>
  </si>
  <si>
    <t>(</t>
  </si>
  <si>
    <t>)</t>
  </si>
  <si>
    <t>1 кГц</t>
  </si>
  <si>
    <t>3 Определение метрологических характеристик</t>
  </si>
  <si>
    <t>Параметр</t>
  </si>
  <si>
    <t>Температура окружающего воздуха</t>
  </si>
  <si>
    <t>Относительная влажность</t>
  </si>
  <si>
    <t>Действительные значения</t>
  </si>
  <si>
    <t>Допускаемые значения</t>
  </si>
  <si>
    <t>Атмосферное давление</t>
  </si>
  <si>
    <t>Напряжение питания переменного тока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</si>
  <si>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</si>
  <si>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 30 до 80 %</t>
  </si>
  <si>
    <t>от 84 до 106 кПа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</si>
  <si>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</si>
  <si>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</si>
  <si>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</si>
  <si>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</si>
  <si>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t>_type</t>
  </si>
  <si>
    <t>_numb</t>
  </si>
  <si>
    <t>_temp</t>
  </si>
  <si>
    <t>_hum</t>
  </si>
  <si>
    <t>_pres</t>
  </si>
  <si>
    <t>_pov</t>
  </si>
  <si>
    <t>_date</t>
  </si>
  <si>
    <t>Поверку провёл:</t>
  </si>
  <si>
    <t xml:space="preserve">Наименование и тип СИ: 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</si>
  <si>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</si>
  <si>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</si>
  <si>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</si>
  <si>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</si>
  <si>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</si>
  <si>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</si>
  <si>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</si>
  <si>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_customer</t>
  </si>
  <si>
    <t>-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</si>
  <si>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</si>
  <si>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</si>
  <si>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</si>
  <si>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</si>
  <si>
    <t>Генератор сигналов произвольной формы</t>
  </si>
  <si>
    <t>79866-20</t>
  </si>
  <si>
    <t>МП 206.1-018-2020</t>
  </si>
  <si>
    <t>Выходной сигнал</t>
  </si>
  <si>
    <t>Синус</t>
  </si>
  <si>
    <t>Размах выходного напряжения генератора, В</t>
  </si>
  <si>
    <t>Частота генератора, Гц</t>
  </si>
  <si>
    <t>Измеренное значение частоты, Гц</t>
  </si>
  <si>
    <t>Пределы допускаемой абсолютной погрешности, Гц</t>
  </si>
  <si>
    <t>± 0,00001</t>
  </si>
  <si>
    <t>± 10</t>
  </si>
  <si>
    <t>± 30</t>
  </si>
  <si>
    <t>± 60</t>
  </si>
  <si>
    <t>± 80</t>
  </si>
  <si>
    <t>± 120</t>
  </si>
  <si>
    <t>3.1 Определение абсолютной погрешности установки частоты выходного сигнала</t>
  </si>
  <si>
    <t>3.2 Определение абсолютной погрешности установки размаха выходного сигнала</t>
  </si>
  <si>
    <t>Часота сигнала</t>
  </si>
  <si>
    <t>СКЗ выходного напряжения генератора, В</t>
  </si>
  <si>
    <t>Измеренное значение напряжения, Гц</t>
  </si>
  <si>
    <t>± 0,004707</t>
  </si>
  <si>
    <t>± 0,010707</t>
  </si>
  <si>
    <t>± 0,025707</t>
  </si>
  <si>
    <t>± 0,070707</t>
  </si>
  <si>
    <t>3.3 Определение абсолютной погрешности установки постоянного напряжения смещения</t>
  </si>
  <si>
    <t>Напряжение постоянноо тока</t>
  </si>
  <si>
    <t>Амплитуда, В</t>
  </si>
  <si>
    <t>Измеренное значение напряжения смещения, Гц</t>
  </si>
  <si>
    <t>± 0,002</t>
  </si>
  <si>
    <t>± 0,007</t>
  </si>
  <si>
    <t>± 0,102</t>
  </si>
  <si>
    <t>3.4 Определение  неравномерности АЧХ синусоидальногосигнала</t>
  </si>
  <si>
    <t>Значение амплитуды, дБм</t>
  </si>
  <si>
    <t>+3,99
 (0,354 Вскз)</t>
  </si>
  <si>
    <t>Значение частоты сигнала, МГц</t>
  </si>
  <si>
    <t>Неравномерность АЧХ, дБм</t>
  </si>
  <si>
    <t>± 0,1</t>
  </si>
  <si>
    <t>± 0,2</t>
  </si>
  <si>
    <t>± 0,3</t>
  </si>
  <si>
    <t>± 0,4</t>
  </si>
  <si>
    <t>Измеренное значение амплитуды, дБм</t>
  </si>
  <si>
    <t>+16,019
 (1,414 Вскз)</t>
  </si>
  <si>
    <t>dbm1_2</t>
  </si>
  <si>
    <t>dbm1_3</t>
  </si>
  <si>
    <t>dbm1_4</t>
  </si>
  <si>
    <t>dbm1_5</t>
  </si>
  <si>
    <t>dbm1_6</t>
  </si>
  <si>
    <t>dbm1_7</t>
  </si>
  <si>
    <t>dbm1_8</t>
  </si>
  <si>
    <t>dbm1_9</t>
  </si>
  <si>
    <t>dbm1_10</t>
  </si>
  <si>
    <t>dbm1_11</t>
  </si>
  <si>
    <t>dbm1_12</t>
  </si>
  <si>
    <t>dbm1_13</t>
  </si>
  <si>
    <t>dbm1_14</t>
  </si>
  <si>
    <t>dbm1_15</t>
  </si>
  <si>
    <t>dbm2_2</t>
  </si>
  <si>
    <t>dbm2_3</t>
  </si>
  <si>
    <t>dbm2_4</t>
  </si>
  <si>
    <t>dbm2_5</t>
  </si>
  <si>
    <t>dbm2_6</t>
  </si>
  <si>
    <t>dbm2_7</t>
  </si>
  <si>
    <t>dbm2_8</t>
  </si>
  <si>
    <t>dbm2_9</t>
  </si>
  <si>
    <t>dbm2_10</t>
  </si>
  <si>
    <t>dbm2_11</t>
  </si>
  <si>
    <t>dbm2_12</t>
  </si>
  <si>
    <t>dbm2_13</t>
  </si>
  <si>
    <t>dbm2_14</t>
  </si>
  <si>
    <t>dbm2_15</t>
  </si>
  <si>
    <t>f1_1</t>
  </si>
  <si>
    <t>f1_2</t>
  </si>
  <si>
    <t>f1_3</t>
  </si>
  <si>
    <t>f1_4</t>
  </si>
  <si>
    <t>f1_5</t>
  </si>
  <si>
    <t>f1_6</t>
  </si>
  <si>
    <t>f2_1</t>
  </si>
  <si>
    <t>f2_2</t>
  </si>
  <si>
    <t>f2_3</t>
  </si>
  <si>
    <t>f2_4</t>
  </si>
  <si>
    <t>f2_5</t>
  </si>
  <si>
    <t>f2_6</t>
  </si>
  <si>
    <t>1 канал</t>
  </si>
  <si>
    <t>2 канал</t>
  </si>
  <si>
    <t>vac1_1</t>
  </si>
  <si>
    <t>vac2_1</t>
  </si>
  <si>
    <t>vac1_2</t>
  </si>
  <si>
    <t>vac2_2</t>
  </si>
  <si>
    <t>vac1_3</t>
  </si>
  <si>
    <t>vac2_3</t>
  </si>
  <si>
    <t>vac1_4</t>
  </si>
  <si>
    <t>vac2_4</t>
  </si>
  <si>
    <t>vdc1_1</t>
  </si>
  <si>
    <t>vdc2_1</t>
  </si>
  <si>
    <t>vdc1_2</t>
  </si>
  <si>
    <t>vdc2_2</t>
  </si>
  <si>
    <t>vdc1_3</t>
  </si>
  <si>
    <t>vdc2_3</t>
  </si>
  <si>
    <t>dbm1_17</t>
  </si>
  <si>
    <t>dbm1_18</t>
  </si>
  <si>
    <t>dbm1_19</t>
  </si>
  <si>
    <t>dbm1_20</t>
  </si>
  <si>
    <t>dbm1_21</t>
  </si>
  <si>
    <t>dbm1_22</t>
  </si>
  <si>
    <t>dbm1_23</t>
  </si>
  <si>
    <t>dbm1_24</t>
  </si>
  <si>
    <t>dbm1_25</t>
  </si>
  <si>
    <t>dbm1_26</t>
  </si>
  <si>
    <t>dbm1_27</t>
  </si>
  <si>
    <t>dbm1_28</t>
  </si>
  <si>
    <t>dbm1_29</t>
  </si>
  <si>
    <t>dbm1_30</t>
  </si>
  <si>
    <t>dbm2_17</t>
  </si>
  <si>
    <t>dbm2_18</t>
  </si>
  <si>
    <t>dbm2_19</t>
  </si>
  <si>
    <t>dbm2_20</t>
  </si>
  <si>
    <t>dbm2_21</t>
  </si>
  <si>
    <t>dbm2_22</t>
  </si>
  <si>
    <t>dbm2_23</t>
  </si>
  <si>
    <t>dbm2_24</t>
  </si>
  <si>
    <t>dbm2_25</t>
  </si>
  <si>
    <t>dbm2_26</t>
  </si>
  <si>
    <t>dbm2_27</t>
  </si>
  <si>
    <t>dbm2_28</t>
  </si>
  <si>
    <t>dbm2_29</t>
  </si>
  <si>
    <t>dbm2_30</t>
  </si>
  <si>
    <t>Эталоны:</t>
  </si>
  <si>
    <t>vac_dbm1_1</t>
  </si>
  <si>
    <t>vac_dbm2_1</t>
  </si>
  <si>
    <t>vac_dbm1_16</t>
  </si>
  <si>
    <t>vac_dbm2_16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</si>
</sst>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"/>
    <numFmt numFmtId="168" formatCode="0.00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sz val="10"/>
      <name val="Arial Cyr"/>
      <charset val="204"/>
    </font>
    <font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3" fillId="0" borderId="0"/>
  </cellStyleXfs>
  <cellXfs count="89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8" fillId="0" borderId="0" xfId="0" applyFont="1" applyBorder="1"/>
    <xf numFmtId="0" fontId="4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2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16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168" fontId="10" fillId="0" borderId="4" xfId="0" applyNumberFormat="1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/>
    <xf numFmtId="2" fontId="15" fillId="0" borderId="4" xfId="0" applyNumberFormat="1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6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168" fontId="4" fillId="0" borderId="4" xfId="0" applyNumberFormat="1" applyFont="1" applyBorder="1" applyAlignment="1">
      <alignment horizontal="center"/>
    </xf>
    <xf numFmtId="168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Денежный" xfId="1" builtinId="4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view="pageLayout" topLeftCell="A79" zoomScale="115" zoomScaleNormal="100" zoomScaleSheetLayoutView="115" zoomScalePageLayoutView="115" workbookViewId="0">
      <selection activeCell="F84" sqref="F84"/>
    </sheetView>
  </sheetViews>
  <sheetFormatPr defaultRowHeight="15" x14ac:dyDescent="0.25"/>
  <cols>
    <col min="1" max="1" width="10.7109375" style="4" customWidth="1"/>
    <col min="2" max="3" width="11.7109375" style="4" customWidth="1"/>
    <col min="4" max="8" width="10.7109375" style="4" customWidth="1"/>
    <col min="9" max="16384" width="9.140625" style="1"/>
  </cols>
  <sheetData>
    <row r="1" spans="1:8" x14ac:dyDescent="0.25">
      <c r="A1" s="79" t="s">
        <v>0</v>
      </c>
      <c r="B1" s="79"/>
      <c r="C1" s="79"/>
      <c r="D1" s="79"/>
      <c r="E1" s="79"/>
      <c r="F1" s="79"/>
      <c r="G1" s="79"/>
      <c r="H1" s="79"/>
    </row>
    <row r="2" spans="1:8" x14ac:dyDescent="0.25">
      <c r="A2" s="79" t="s">
        <v>42</v>
      </c>
      <c r="B2" s="79"/>
      <c r="C2" s="79"/>
      <c r="D2" s="79"/>
      <c r="E2" s="79"/>
      <c r="F2" s="79"/>
      <c r="G2" s="79"/>
      <c r="H2" s="79"/>
    </row>
    <row r="3" spans="1:8" x14ac:dyDescent="0.25">
      <c r="A3" s="79" t="s">
        <v>1</v>
      </c>
      <c r="B3" s="79"/>
      <c r="C3" s="79"/>
      <c r="D3" s="79"/>
      <c r="E3" s="79"/>
      <c r="F3" s="79"/>
      <c r="G3" s="79"/>
      <c r="H3" s="79"/>
    </row>
    <row r="4" spans="1:8" x14ac:dyDescent="0.25">
      <c r="A4" s="88" t="s">
        <v>43</v>
      </c>
      <c r="B4" s="88"/>
      <c r="C4" s="88"/>
      <c r="D4" s="88"/>
      <c r="E4" s="88"/>
      <c r="F4" s="88"/>
      <c r="G4" s="88"/>
      <c r="H4" s="88"/>
    </row>
    <row r="5" spans="1:8" x14ac:dyDescent="0.25">
      <c r="A5" s="88" t="s">
        <v>2</v>
      </c>
      <c r="B5" s="88"/>
      <c r="C5" s="88"/>
      <c r="D5" s="88"/>
      <c r="E5" s="88"/>
      <c r="F5" s="88"/>
      <c r="G5" s="88"/>
      <c r="H5" s="88"/>
    </row>
    <row r="7" spans="1:8" x14ac:dyDescent="0.25">
      <c r="A7" s="85" t="str">
        <f>"Протокол поверки № 10/"&amp;C102&amp;"/"&amp;D10</f>
        <v>Протокол поверки № 10/_date/_numb</v>
      </c>
      <c r="B7" s="85"/>
      <c r="C7" s="85"/>
      <c r="D7" s="85"/>
      <c r="E7" s="85"/>
      <c r="F7" s="85"/>
      <c r="G7" s="85"/>
      <c r="H7" s="85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86" t="s">
        <v>32</v>
      </c>
      <c r="B9" s="86"/>
      <c r="C9" s="86"/>
      <c r="D9" s="31" t="s">
        <v>46</v>
      </c>
      <c r="E9" s="32"/>
      <c r="F9" s="33"/>
      <c r="G9" s="45" t="s">
        <v>24</v>
      </c>
      <c r="H9" s="34"/>
    </row>
    <row r="10" spans="1:8" x14ac:dyDescent="0.25">
      <c r="A10" s="86" t="s">
        <v>33</v>
      </c>
      <c r="B10" s="86"/>
      <c r="C10" s="86"/>
      <c r="D10" s="46" t="s">
        <v>25</v>
      </c>
      <c r="E10" s="32"/>
      <c r="F10" s="32"/>
      <c r="G10" s="32"/>
      <c r="H10" s="34"/>
    </row>
    <row r="11" spans="1:8" x14ac:dyDescent="0.25">
      <c r="A11" s="86" t="s">
        <v>34</v>
      </c>
      <c r="B11" s="86"/>
      <c r="C11" s="86"/>
      <c r="D11" s="35">
        <v>2023</v>
      </c>
      <c r="E11" s="32"/>
      <c r="F11" s="32"/>
      <c r="G11" s="32"/>
      <c r="H11" s="34"/>
    </row>
    <row r="12" spans="1:8" x14ac:dyDescent="0.25">
      <c r="A12" s="86" t="s">
        <v>35</v>
      </c>
      <c r="B12" s="86"/>
      <c r="C12" s="86"/>
      <c r="D12" s="35" t="s">
        <v>47</v>
      </c>
      <c r="E12" s="32"/>
      <c r="F12" s="32"/>
      <c r="G12" s="32"/>
      <c r="H12" s="34"/>
    </row>
    <row r="13" spans="1:8" x14ac:dyDescent="0.25">
      <c r="A13" s="86" t="s">
        <v>36</v>
      </c>
      <c r="B13" s="86"/>
      <c r="C13" s="86"/>
      <c r="D13" s="46" t="s">
        <v>40</v>
      </c>
      <c r="E13" s="32"/>
      <c r="F13" s="32"/>
      <c r="G13" s="32"/>
      <c r="H13" s="34"/>
    </row>
    <row r="14" spans="1:8" x14ac:dyDescent="0.25">
      <c r="A14" s="86" t="s">
        <v>37</v>
      </c>
      <c r="B14" s="86"/>
      <c r="C14" s="86"/>
      <c r="D14" s="36" t="s">
        <v>48</v>
      </c>
      <c r="E14" s="32"/>
      <c r="F14" s="32"/>
      <c r="G14" s="32"/>
      <c r="H14" s="34"/>
    </row>
    <row r="15" spans="1:8" x14ac:dyDescent="0.25">
      <c r="A15" s="86" t="s">
        <v>38</v>
      </c>
      <c r="B15" s="86"/>
      <c r="C15" s="86"/>
      <c r="D15" s="31" t="s">
        <v>39</v>
      </c>
      <c r="E15" s="32"/>
      <c r="F15" s="32"/>
      <c r="G15" s="32"/>
      <c r="H15" s="34"/>
    </row>
    <row r="16" spans="1:8" s="6" customFormat="1" ht="12" x14ac:dyDescent="0.2">
      <c r="B16" s="5"/>
      <c r="C16" s="5"/>
      <c r="D16" s="5"/>
      <c r="E16" s="5"/>
      <c r="F16" s="5"/>
      <c r="G16" s="5"/>
      <c r="H16" s="5"/>
    </row>
    <row r="17" spans="1:8" x14ac:dyDescent="0.25">
      <c r="A17" s="4" t="s">
        <v>3</v>
      </c>
    </row>
    <row r="18" spans="1:8" ht="15" customHeight="1" x14ac:dyDescent="0.25">
      <c r="A18" s="87" t="s">
        <v>10</v>
      </c>
      <c r="B18" s="87"/>
      <c r="C18" s="87"/>
      <c r="D18" s="87" t="s">
        <v>13</v>
      </c>
      <c r="E18" s="87"/>
      <c r="F18" s="87" t="s">
        <v>14</v>
      </c>
      <c r="G18" s="87"/>
      <c r="H18" s="10"/>
    </row>
    <row r="19" spans="1:8" x14ac:dyDescent="0.25">
      <c r="A19" s="83" t="s">
        <v>11</v>
      </c>
      <c r="B19" s="83"/>
      <c r="C19" s="83"/>
      <c r="D19" s="84" t="s">
        <v>26</v>
      </c>
      <c r="E19" s="84"/>
      <c r="F19" s="87" t="s">
        <v>17</v>
      </c>
      <c r="G19" s="87"/>
      <c r="H19" s="7"/>
    </row>
    <row r="20" spans="1:8" x14ac:dyDescent="0.25">
      <c r="A20" s="83" t="s">
        <v>12</v>
      </c>
      <c r="B20" s="83"/>
      <c r="C20" s="83"/>
      <c r="D20" s="84" t="s">
        <v>27</v>
      </c>
      <c r="E20" s="84"/>
      <c r="F20" s="87" t="s">
        <v>18</v>
      </c>
      <c r="G20" s="87"/>
      <c r="H20" s="7"/>
    </row>
    <row r="21" spans="1:8" x14ac:dyDescent="0.25">
      <c r="A21" s="83" t="s">
        <v>15</v>
      </c>
      <c r="B21" s="83"/>
      <c r="C21" s="83"/>
      <c r="D21" s="84" t="s">
        <v>28</v>
      </c>
      <c r="E21" s="84"/>
      <c r="F21" s="87" t="s">
        <v>19</v>
      </c>
      <c r="G21" s="87"/>
      <c r="H21" s="7"/>
    </row>
    <row r="22" spans="1:8" x14ac:dyDescent="0.25">
      <c r="A22" s="83" t="s">
        <v>16</v>
      </c>
      <c r="B22" s="83"/>
      <c r="C22" s="83"/>
      <c r="D22" s="84">
        <v>220.1</v>
      </c>
      <c r="E22" s="84"/>
      <c r="F22" s="87" t="s">
        <v>20</v>
      </c>
      <c r="G22" s="87"/>
      <c r="H22" s="7"/>
    </row>
    <row r="23" spans="1:8" x14ac:dyDescent="0.25">
      <c r="A23" s="83" t="s">
        <v>4</v>
      </c>
      <c r="B23" s="83"/>
      <c r="C23" s="83"/>
      <c r="D23" s="84">
        <v>50</v>
      </c>
      <c r="E23" s="84"/>
      <c r="F23" s="87" t="s">
        <v>21</v>
      </c>
      <c r="G23" s="87"/>
      <c r="H23" s="7"/>
    </row>
    <row r="24" spans="1:8" x14ac:dyDescent="0.25">
      <c r="A24" s="29"/>
      <c r="B24" s="29"/>
      <c r="C24" s="29"/>
      <c r="D24" s="30"/>
      <c r="E24" s="30"/>
      <c r="F24" s="25"/>
      <c r="G24" s="25"/>
      <c r="H24" s="7"/>
    </row>
    <row r="25" spans="1:8" x14ac:dyDescent="0.25">
      <c r="A25" s="5" t="s">
        <v>172</v>
      </c>
      <c r="B25" s="29"/>
      <c r="C25" s="29"/>
      <c r="D25" s="30"/>
      <c r="E25" s="30"/>
      <c r="F25" s="25"/>
      <c r="G25" s="25"/>
      <c r="H25" s="7"/>
    </row>
    <row r="26" spans="1:8" x14ac:dyDescent="0.25">
      <c r="A26" s="29"/>
      <c r="B26" s="29"/>
      <c r="C26" s="29"/>
      <c r="D26" s="30"/>
      <c r="E26" s="30"/>
      <c r="F26" s="25"/>
      <c r="G26" s="25"/>
      <c r="H26" s="7"/>
    </row>
    <row r="27" spans="1:8" x14ac:dyDescent="0.25">
      <c r="A27" s="4" t="s">
        <v>22</v>
      </c>
    </row>
    <row r="28" spans="1:8" x14ac:dyDescent="0.25">
      <c r="A28" s="4" t="s">
        <v>23</v>
      </c>
    </row>
    <row r="29" spans="1:8" x14ac:dyDescent="0.25">
      <c r="A29" s="8" t="s">
        <v>9</v>
      </c>
      <c r="B29" s="8"/>
      <c r="C29" s="8"/>
      <c r="D29" s="8"/>
      <c r="E29" s="8"/>
      <c r="F29" s="8"/>
      <c r="G29" s="8"/>
      <c r="H29" s="8"/>
    </row>
    <row r="30" spans="1:8" x14ac:dyDescent="0.25">
      <c r="A30" s="2" t="s">
        <v>61</v>
      </c>
      <c r="B30" s="9"/>
      <c r="C30" s="9"/>
      <c r="D30" s="9"/>
      <c r="E30" s="9"/>
      <c r="F30" s="9"/>
      <c r="G30" s="9"/>
      <c r="H30" s="9"/>
    </row>
    <row r="31" spans="1:8" ht="15" customHeight="1" x14ac:dyDescent="0.25">
      <c r="A31" s="52" t="s">
        <v>49</v>
      </c>
      <c r="B31" s="66" t="s">
        <v>51</v>
      </c>
      <c r="C31" s="70" t="s">
        <v>52</v>
      </c>
      <c r="D31" s="52" t="s">
        <v>53</v>
      </c>
      <c r="E31" s="52"/>
      <c r="F31" s="53" t="s">
        <v>54</v>
      </c>
      <c r="G31" s="54"/>
    </row>
    <row r="32" spans="1:8" ht="15" customHeight="1" x14ac:dyDescent="0.25">
      <c r="A32" s="52"/>
      <c r="B32" s="66"/>
      <c r="C32" s="71"/>
      <c r="D32" s="52"/>
      <c r="E32" s="52"/>
      <c r="F32" s="55"/>
      <c r="G32" s="56"/>
    </row>
    <row r="33" spans="1:8" x14ac:dyDescent="0.25">
      <c r="A33" s="52"/>
      <c r="B33" s="66"/>
      <c r="C33" s="72"/>
      <c r="D33" s="44" t="s">
        <v>128</v>
      </c>
      <c r="E33" s="44" t="s">
        <v>129</v>
      </c>
      <c r="F33" s="57"/>
      <c r="G33" s="58"/>
    </row>
    <row r="34" spans="1:8" x14ac:dyDescent="0.25">
      <c r="A34" s="70" t="s">
        <v>50</v>
      </c>
      <c r="B34" s="73">
        <v>1</v>
      </c>
      <c r="C34" s="43">
        <v>10</v>
      </c>
      <c r="D34" s="47" t="s">
        <v>116</v>
      </c>
      <c r="E34" s="47" t="s">
        <v>122</v>
      </c>
      <c r="F34" s="59" t="s">
        <v>55</v>
      </c>
      <c r="G34" s="60"/>
    </row>
    <row r="35" spans="1:8" x14ac:dyDescent="0.25">
      <c r="A35" s="71"/>
      <c r="B35" s="74"/>
      <c r="C35" s="43">
        <v>10000000</v>
      </c>
      <c r="D35" s="51" t="s">
        <v>117</v>
      </c>
      <c r="E35" s="51" t="s">
        <v>123</v>
      </c>
      <c r="F35" s="59" t="s">
        <v>56</v>
      </c>
      <c r="G35" s="60"/>
    </row>
    <row r="36" spans="1:8" ht="15" customHeight="1" x14ac:dyDescent="0.25">
      <c r="A36" s="71"/>
      <c r="B36" s="74"/>
      <c r="C36" s="43">
        <v>30000000</v>
      </c>
      <c r="D36" s="51" t="s">
        <v>118</v>
      </c>
      <c r="E36" s="51" t="s">
        <v>124</v>
      </c>
      <c r="F36" s="61" t="s">
        <v>57</v>
      </c>
      <c r="G36" s="62"/>
    </row>
    <row r="37" spans="1:8" x14ac:dyDescent="0.25">
      <c r="A37" s="71"/>
      <c r="B37" s="74"/>
      <c r="C37" s="43">
        <v>60000000</v>
      </c>
      <c r="D37" s="51" t="s">
        <v>119</v>
      </c>
      <c r="E37" s="51" t="s">
        <v>125</v>
      </c>
      <c r="F37" s="76" t="s">
        <v>58</v>
      </c>
      <c r="G37" s="77"/>
    </row>
    <row r="38" spans="1:8" x14ac:dyDescent="0.25">
      <c r="A38" s="71"/>
      <c r="B38" s="74"/>
      <c r="C38" s="43">
        <v>80000000</v>
      </c>
      <c r="D38" s="51" t="s">
        <v>120</v>
      </c>
      <c r="E38" s="51" t="s">
        <v>126</v>
      </c>
      <c r="F38" s="59" t="s">
        <v>59</v>
      </c>
      <c r="G38" s="60"/>
    </row>
    <row r="39" spans="1:8" x14ac:dyDescent="0.25">
      <c r="A39" s="72"/>
      <c r="B39" s="75"/>
      <c r="C39" s="43">
        <v>120000000</v>
      </c>
      <c r="D39" s="50" t="s">
        <v>121</v>
      </c>
      <c r="E39" s="50" t="s">
        <v>127</v>
      </c>
      <c r="F39" s="59" t="s">
        <v>60</v>
      </c>
      <c r="G39" s="60"/>
    </row>
    <row r="41" spans="1:8" ht="15" customHeight="1" x14ac:dyDescent="0.25">
      <c r="A41" s="2" t="s">
        <v>62</v>
      </c>
      <c r="B41" s="9"/>
      <c r="C41" s="9"/>
      <c r="D41" s="9"/>
      <c r="E41" s="9"/>
      <c r="F41" s="9"/>
      <c r="G41" s="9"/>
      <c r="H41" s="9"/>
    </row>
    <row r="42" spans="1:8" ht="15" customHeight="1" x14ac:dyDescent="0.25">
      <c r="A42" s="52" t="s">
        <v>63</v>
      </c>
      <c r="B42" s="66" t="s">
        <v>51</v>
      </c>
      <c r="C42" s="67" t="s">
        <v>64</v>
      </c>
      <c r="D42" s="53" t="s">
        <v>65</v>
      </c>
      <c r="E42" s="54"/>
      <c r="F42" s="53" t="s">
        <v>54</v>
      </c>
      <c r="G42" s="54"/>
      <c r="H42" s="9"/>
    </row>
    <row r="43" spans="1:8" ht="15" customHeight="1" x14ac:dyDescent="0.25">
      <c r="A43" s="52"/>
      <c r="B43" s="66"/>
      <c r="C43" s="68"/>
      <c r="D43" s="57"/>
      <c r="E43" s="58"/>
      <c r="F43" s="55"/>
      <c r="G43" s="56"/>
      <c r="H43" s="9"/>
    </row>
    <row r="44" spans="1:8" ht="15" customHeight="1" x14ac:dyDescent="0.25">
      <c r="A44" s="52"/>
      <c r="B44" s="66"/>
      <c r="C44" s="69"/>
      <c r="D44" s="44" t="s">
        <v>128</v>
      </c>
      <c r="E44" s="44" t="s">
        <v>129</v>
      </c>
      <c r="F44" s="57"/>
      <c r="G44" s="58"/>
      <c r="H44" s="9"/>
    </row>
    <row r="45" spans="1:8" ht="15" customHeight="1" x14ac:dyDescent="0.25">
      <c r="A45" s="52" t="s">
        <v>8</v>
      </c>
      <c r="B45" s="38">
        <v>1.1279999999999999</v>
      </c>
      <c r="C45" s="42">
        <v>0.4</v>
      </c>
      <c r="D45" s="48" t="s">
        <v>130</v>
      </c>
      <c r="E45" s="48" t="s">
        <v>131</v>
      </c>
      <c r="F45" s="59" t="s">
        <v>66</v>
      </c>
      <c r="G45" s="60"/>
      <c r="H45" s="9"/>
    </row>
    <row r="46" spans="1:8" ht="15" customHeight="1" x14ac:dyDescent="0.25">
      <c r="A46" s="52"/>
      <c r="B46" s="12">
        <v>2.82</v>
      </c>
      <c r="C46" s="42">
        <v>1</v>
      </c>
      <c r="D46" s="48" t="s">
        <v>132</v>
      </c>
      <c r="E46" s="48" t="s">
        <v>133</v>
      </c>
      <c r="F46" s="59" t="s">
        <v>67</v>
      </c>
      <c r="G46" s="60"/>
      <c r="H46" s="9"/>
    </row>
    <row r="47" spans="1:8" ht="15" customHeight="1" x14ac:dyDescent="0.25">
      <c r="A47" s="52"/>
      <c r="B47" s="12">
        <v>7.05</v>
      </c>
      <c r="C47" s="42">
        <v>2.5</v>
      </c>
      <c r="D47" s="48" t="s">
        <v>134</v>
      </c>
      <c r="E47" s="48" t="s">
        <v>135</v>
      </c>
      <c r="F47" s="61" t="s">
        <v>68</v>
      </c>
      <c r="G47" s="62"/>
      <c r="H47" s="9"/>
    </row>
    <row r="48" spans="1:8" ht="15" customHeight="1" x14ac:dyDescent="0.25">
      <c r="A48" s="52"/>
      <c r="B48" s="12">
        <v>19.739999999999998</v>
      </c>
      <c r="C48" s="42">
        <v>7</v>
      </c>
      <c r="D48" s="48" t="s">
        <v>136</v>
      </c>
      <c r="E48" s="48" t="s">
        <v>137</v>
      </c>
      <c r="F48" s="76" t="s">
        <v>69</v>
      </c>
      <c r="G48" s="77"/>
      <c r="H48" s="9"/>
    </row>
    <row r="49" spans="1:8" ht="15" customHeight="1" x14ac:dyDescent="0.25">
      <c r="A49" s="2"/>
      <c r="B49" s="9"/>
      <c r="C49" s="9"/>
      <c r="D49" s="9"/>
      <c r="E49" s="9"/>
      <c r="F49" s="9"/>
      <c r="G49" s="9"/>
      <c r="H49" s="9"/>
    </row>
    <row r="50" spans="1:8" ht="15" customHeight="1" x14ac:dyDescent="0.25">
      <c r="A50" s="2"/>
      <c r="B50" s="9"/>
      <c r="C50" s="9"/>
      <c r="D50" s="9"/>
      <c r="E50" s="9"/>
      <c r="F50" s="9"/>
      <c r="G50" s="9"/>
      <c r="H50" s="9"/>
    </row>
    <row r="51" spans="1:8" ht="15" customHeight="1" x14ac:dyDescent="0.25">
      <c r="A51" s="2"/>
      <c r="B51" s="9"/>
      <c r="C51" s="9"/>
      <c r="D51" s="9"/>
      <c r="E51" s="9"/>
      <c r="F51" s="9"/>
      <c r="G51" s="9"/>
      <c r="H51" s="9"/>
    </row>
    <row r="52" spans="1:8" ht="15" customHeight="1" x14ac:dyDescent="0.25">
      <c r="A52" s="2"/>
      <c r="B52" s="9"/>
      <c r="C52" s="9"/>
      <c r="D52" s="9"/>
      <c r="E52" s="9"/>
      <c r="F52" s="9"/>
      <c r="G52" s="9"/>
      <c r="H52" s="9"/>
    </row>
    <row r="53" spans="1:8" ht="15" customHeight="1" x14ac:dyDescent="0.25">
      <c r="A53" s="2"/>
      <c r="B53" s="9"/>
      <c r="C53" s="9"/>
      <c r="D53" s="9"/>
      <c r="E53" s="9"/>
      <c r="F53" s="9"/>
      <c r="G53" s="9"/>
      <c r="H53" s="9"/>
    </row>
    <row r="54" spans="1:8" x14ac:dyDescent="0.25">
      <c r="A54" s="19" t="s">
        <v>70</v>
      </c>
      <c r="B54" s="14"/>
      <c r="C54" s="15"/>
      <c r="D54" s="16"/>
      <c r="E54" s="17"/>
      <c r="F54" s="18"/>
    </row>
    <row r="55" spans="1:8" ht="15" customHeight="1" x14ac:dyDescent="0.25">
      <c r="A55" s="52" t="s">
        <v>49</v>
      </c>
      <c r="B55" s="53" t="s">
        <v>72</v>
      </c>
      <c r="C55" s="54"/>
      <c r="D55" s="53" t="s">
        <v>73</v>
      </c>
      <c r="E55" s="54"/>
      <c r="F55" s="53" t="s">
        <v>54</v>
      </c>
      <c r="G55" s="54"/>
    </row>
    <row r="56" spans="1:8" x14ac:dyDescent="0.25">
      <c r="A56" s="52"/>
      <c r="B56" s="55"/>
      <c r="C56" s="56"/>
      <c r="D56" s="57"/>
      <c r="E56" s="58"/>
      <c r="F56" s="55"/>
      <c r="G56" s="56"/>
    </row>
    <row r="57" spans="1:8" x14ac:dyDescent="0.25">
      <c r="A57" s="52"/>
      <c r="B57" s="57"/>
      <c r="C57" s="58"/>
      <c r="D57" s="44" t="s">
        <v>128</v>
      </c>
      <c r="E57" s="44" t="s">
        <v>129</v>
      </c>
      <c r="F57" s="57"/>
      <c r="G57" s="58"/>
    </row>
    <row r="58" spans="1:8" x14ac:dyDescent="0.25">
      <c r="A58" s="52" t="s">
        <v>71</v>
      </c>
      <c r="B58" s="63">
        <v>0</v>
      </c>
      <c r="C58" s="64"/>
      <c r="D58" s="48" t="s">
        <v>138</v>
      </c>
      <c r="E58" s="48" t="s">
        <v>139</v>
      </c>
      <c r="F58" s="59" t="s">
        <v>74</v>
      </c>
      <c r="G58" s="60"/>
    </row>
    <row r="59" spans="1:8" x14ac:dyDescent="0.25">
      <c r="A59" s="52"/>
      <c r="B59" s="63">
        <v>0.5</v>
      </c>
      <c r="C59" s="64"/>
      <c r="D59" s="48" t="s">
        <v>140</v>
      </c>
      <c r="E59" s="48" t="s">
        <v>141</v>
      </c>
      <c r="F59" s="59" t="s">
        <v>75</v>
      </c>
      <c r="G59" s="60"/>
    </row>
    <row r="60" spans="1:8" x14ac:dyDescent="0.25">
      <c r="A60" s="52"/>
      <c r="B60" s="63">
        <v>10</v>
      </c>
      <c r="C60" s="64"/>
      <c r="D60" s="48" t="s">
        <v>142</v>
      </c>
      <c r="E60" s="48" t="s">
        <v>143</v>
      </c>
      <c r="F60" s="61" t="s">
        <v>76</v>
      </c>
      <c r="G60" s="62"/>
    </row>
    <row r="61" spans="1:8" x14ac:dyDescent="0.25">
      <c r="A61" s="19"/>
      <c r="B61" s="14"/>
      <c r="C61" s="15"/>
      <c r="D61" s="16"/>
      <c r="E61" s="17"/>
      <c r="F61" s="18"/>
    </row>
    <row r="62" spans="1:8" x14ac:dyDescent="0.25">
      <c r="A62" s="19" t="s">
        <v>77</v>
      </c>
      <c r="B62" s="13"/>
      <c r="C62" s="15"/>
      <c r="D62" s="16"/>
      <c r="E62" s="17"/>
      <c r="F62" s="18"/>
    </row>
    <row r="63" spans="1:8" ht="15" customHeight="1" x14ac:dyDescent="0.25">
      <c r="A63" s="52" t="s">
        <v>78</v>
      </c>
      <c r="B63" s="52" t="s">
        <v>80</v>
      </c>
      <c r="C63" s="52" t="s">
        <v>86</v>
      </c>
      <c r="D63" s="52"/>
      <c r="E63" s="52" t="s">
        <v>81</v>
      </c>
      <c r="F63" s="52"/>
      <c r="G63" s="52" t="s">
        <v>81</v>
      </c>
    </row>
    <row r="64" spans="1:8" x14ac:dyDescent="0.25">
      <c r="A64" s="52"/>
      <c r="B64" s="52"/>
      <c r="C64" s="52"/>
      <c r="D64" s="52"/>
      <c r="E64" s="52"/>
      <c r="F64" s="52"/>
      <c r="G64" s="52"/>
    </row>
    <row r="65" spans="1:7" x14ac:dyDescent="0.25">
      <c r="A65" s="52"/>
      <c r="B65" s="52"/>
      <c r="C65" s="40" t="s">
        <v>128</v>
      </c>
      <c r="D65" s="40" t="s">
        <v>129</v>
      </c>
      <c r="E65" s="40" t="s">
        <v>128</v>
      </c>
      <c r="F65" s="40" t="s">
        <v>129</v>
      </c>
      <c r="G65" s="52"/>
    </row>
    <row r="66" spans="1:7" x14ac:dyDescent="0.25">
      <c r="A66" s="65" t="s">
        <v>79</v>
      </c>
      <c r="B66" s="38">
        <v>1E-3</v>
      </c>
      <c r="C66" s="48" t="s">
        <v>173</v>
      </c>
      <c r="D66" s="48" t="s">
        <v>174</v>
      </c>
      <c r="E66" s="39" t="s">
        <v>41</v>
      </c>
      <c r="F66" s="37" t="s">
        <v>41</v>
      </c>
      <c r="G66" s="37" t="s">
        <v>41</v>
      </c>
    </row>
    <row r="67" spans="1:7" x14ac:dyDescent="0.25">
      <c r="A67" s="65"/>
      <c r="B67" s="41">
        <v>1</v>
      </c>
      <c r="C67" s="48" t="s">
        <v>88</v>
      </c>
      <c r="D67" s="48" t="s">
        <v>102</v>
      </c>
      <c r="E67" s="39" t="e">
        <f>C67-$C$66</f>
        <v>#VALUE!</v>
      </c>
      <c r="F67" s="37" t="e">
        <f>D67-$D$66</f>
        <v>#VALUE!</v>
      </c>
      <c r="G67" s="37" t="s">
        <v>82</v>
      </c>
    </row>
    <row r="68" spans="1:7" x14ac:dyDescent="0.25">
      <c r="A68" s="65"/>
      <c r="B68" s="41">
        <v>5</v>
      </c>
      <c r="C68" s="48" t="s">
        <v>89</v>
      </c>
      <c r="D68" s="48" t="s">
        <v>103</v>
      </c>
      <c r="E68" s="39" t="e">
        <f>C68-$C$66</f>
        <v>#VALUE!</v>
      </c>
      <c r="F68" s="37" t="e">
        <f t="shared" ref="F68:F80" si="0">D68-$D$66</f>
        <v>#VALUE!</v>
      </c>
      <c r="G68" s="37" t="s">
        <v>82</v>
      </c>
    </row>
    <row r="69" spans="1:7" x14ac:dyDescent="0.25">
      <c r="A69" s="65"/>
      <c r="B69" s="41">
        <v>10</v>
      </c>
      <c r="C69" s="48" t="s">
        <v>90</v>
      </c>
      <c r="D69" s="48" t="s">
        <v>104</v>
      </c>
      <c r="E69" s="39" t="e">
        <f t="shared" ref="E69:E80" si="1">C69-$C$66</f>
        <v>#VALUE!</v>
      </c>
      <c r="F69" s="37" t="e">
        <f t="shared" si="0"/>
        <v>#VALUE!</v>
      </c>
      <c r="G69" s="37" t="s">
        <v>83</v>
      </c>
    </row>
    <row r="70" spans="1:7" x14ac:dyDescent="0.25">
      <c r="A70" s="65"/>
      <c r="B70" s="41">
        <v>20</v>
      </c>
      <c r="C70" s="48" t="s">
        <v>91</v>
      </c>
      <c r="D70" s="48" t="s">
        <v>105</v>
      </c>
      <c r="E70" s="39" t="e">
        <f t="shared" si="1"/>
        <v>#VALUE!</v>
      </c>
      <c r="F70" s="37" t="e">
        <f t="shared" si="0"/>
        <v>#VALUE!</v>
      </c>
      <c r="G70" s="37" t="s">
        <v>83</v>
      </c>
    </row>
    <row r="71" spans="1:7" x14ac:dyDescent="0.25">
      <c r="A71" s="65"/>
      <c r="B71" s="41">
        <v>30</v>
      </c>
      <c r="C71" s="48" t="s">
        <v>92</v>
      </c>
      <c r="D71" s="48" t="s">
        <v>106</v>
      </c>
      <c r="E71" s="39" t="e">
        <f t="shared" si="1"/>
        <v>#VALUE!</v>
      </c>
      <c r="F71" s="37" t="e">
        <f t="shared" si="0"/>
        <v>#VALUE!</v>
      </c>
      <c r="G71" s="37" t="s">
        <v>83</v>
      </c>
    </row>
    <row r="72" spans="1:7" x14ac:dyDescent="0.25">
      <c r="A72" s="65"/>
      <c r="B72" s="41">
        <v>40</v>
      </c>
      <c r="C72" s="48" t="s">
        <v>93</v>
      </c>
      <c r="D72" s="48" t="s">
        <v>107</v>
      </c>
      <c r="E72" s="39" t="e">
        <f t="shared" si="1"/>
        <v>#VALUE!</v>
      </c>
      <c r="F72" s="37" t="e">
        <f t="shared" si="0"/>
        <v>#VALUE!</v>
      </c>
      <c r="G72" s="37" t="s">
        <v>83</v>
      </c>
    </row>
    <row r="73" spans="1:7" x14ac:dyDescent="0.25">
      <c r="A73" s="65"/>
      <c r="B73" s="41">
        <v>50</v>
      </c>
      <c r="C73" s="48" t="s">
        <v>94</v>
      </c>
      <c r="D73" s="48" t="s">
        <v>108</v>
      </c>
      <c r="E73" s="39" t="e">
        <f t="shared" si="1"/>
        <v>#VALUE!</v>
      </c>
      <c r="F73" s="37" t="e">
        <f t="shared" si="0"/>
        <v>#VALUE!</v>
      </c>
      <c r="G73" s="37" t="s">
        <v>83</v>
      </c>
    </row>
    <row r="74" spans="1:7" x14ac:dyDescent="0.25">
      <c r="A74" s="65"/>
      <c r="B74" s="41">
        <v>60</v>
      </c>
      <c r="C74" s="48" t="s">
        <v>95</v>
      </c>
      <c r="D74" s="48" t="s">
        <v>109</v>
      </c>
      <c r="E74" s="39" t="e">
        <f t="shared" si="1"/>
        <v>#VALUE!</v>
      </c>
      <c r="F74" s="37" t="e">
        <f t="shared" si="0"/>
        <v>#VALUE!</v>
      </c>
      <c r="G74" s="37" t="s">
        <v>84</v>
      </c>
    </row>
    <row r="75" spans="1:7" x14ac:dyDescent="0.25">
      <c r="A75" s="65"/>
      <c r="B75" s="41">
        <v>70</v>
      </c>
      <c r="C75" s="48" t="s">
        <v>96</v>
      </c>
      <c r="D75" s="48" t="s">
        <v>110</v>
      </c>
      <c r="E75" s="39" t="e">
        <f t="shared" si="1"/>
        <v>#VALUE!</v>
      </c>
      <c r="F75" s="37" t="e">
        <f t="shared" si="0"/>
        <v>#VALUE!</v>
      </c>
      <c r="G75" s="37" t="s">
        <v>84</v>
      </c>
    </row>
    <row r="76" spans="1:7" x14ac:dyDescent="0.25">
      <c r="A76" s="65"/>
      <c r="B76" s="41">
        <v>80</v>
      </c>
      <c r="C76" s="48" t="s">
        <v>97</v>
      </c>
      <c r="D76" s="48" t="s">
        <v>111</v>
      </c>
      <c r="E76" s="39" t="e">
        <f t="shared" si="1"/>
        <v>#VALUE!</v>
      </c>
      <c r="F76" s="37" t="e">
        <f t="shared" si="0"/>
        <v>#VALUE!</v>
      </c>
      <c r="G76" s="37" t="s">
        <v>85</v>
      </c>
    </row>
    <row r="77" spans="1:7" x14ac:dyDescent="0.25">
      <c r="A77" s="65"/>
      <c r="B77" s="41">
        <v>90</v>
      </c>
      <c r="C77" s="48" t="s">
        <v>98</v>
      </c>
      <c r="D77" s="48" t="s">
        <v>112</v>
      </c>
      <c r="E77" s="39" t="e">
        <f t="shared" si="1"/>
        <v>#VALUE!</v>
      </c>
      <c r="F77" s="37" t="e">
        <f t="shared" si="0"/>
        <v>#VALUE!</v>
      </c>
      <c r="G77" s="37" t="s">
        <v>85</v>
      </c>
    </row>
    <row r="78" spans="1:7" x14ac:dyDescent="0.25">
      <c r="A78" s="65"/>
      <c r="B78" s="41">
        <v>100</v>
      </c>
      <c r="C78" s="48" t="s">
        <v>99</v>
      </c>
      <c r="D78" s="48" t="s">
        <v>113</v>
      </c>
      <c r="E78" s="39" t="e">
        <f t="shared" si="1"/>
        <v>#VALUE!</v>
      </c>
      <c r="F78" s="37" t="e">
        <f t="shared" si="0"/>
        <v>#VALUE!</v>
      </c>
      <c r="G78" s="37" t="s">
        <v>85</v>
      </c>
    </row>
    <row r="79" spans="1:7" x14ac:dyDescent="0.25">
      <c r="A79" s="65"/>
      <c r="B79" s="41">
        <v>110</v>
      </c>
      <c r="C79" s="48" t="s">
        <v>100</v>
      </c>
      <c r="D79" s="48" t="s">
        <v>114</v>
      </c>
      <c r="E79" s="39" t="e">
        <f t="shared" si="1"/>
        <v>#VALUE!</v>
      </c>
      <c r="F79" s="37" t="e">
        <f t="shared" si="0"/>
        <v>#VALUE!</v>
      </c>
      <c r="G79" s="37" t="s">
        <v>85</v>
      </c>
    </row>
    <row r="80" spans="1:7" x14ac:dyDescent="0.25">
      <c r="A80" s="65"/>
      <c r="B80" s="41">
        <v>120</v>
      </c>
      <c r="C80" s="48" t="s">
        <v>101</v>
      </c>
      <c r="D80" s="48" t="s">
        <v>115</v>
      </c>
      <c r="E80" s="39" t="e">
        <f t="shared" si="1"/>
        <v>#VALUE!</v>
      </c>
      <c r="F80" s="37" t="e">
        <f t="shared" si="0"/>
        <v>#VALUE!</v>
      </c>
      <c r="G80" s="37" t="s">
        <v>85</v>
      </c>
    </row>
    <row r="81" spans="1:7" x14ac:dyDescent="0.25">
      <c r="A81" s="65" t="s">
        <v>87</v>
      </c>
      <c r="B81" s="38">
        <v>1E-3</v>
      </c>
      <c r="C81" s="48" t="s">
        <v>175</v>
      </c>
      <c r="D81" s="48" t="s">
        <v>176</v>
      </c>
      <c r="E81" s="39" t="s">
        <v>41</v>
      </c>
      <c r="F81" s="37" t="s">
        <v>41</v>
      </c>
      <c r="G81" s="37" t="s">
        <v>41</v>
      </c>
    </row>
    <row r="82" spans="1:7" x14ac:dyDescent="0.25">
      <c r="A82" s="65"/>
      <c r="B82" s="41">
        <v>1</v>
      </c>
      <c r="C82" s="48" t="s">
        <v>144</v>
      </c>
      <c r="D82" s="48" t="s">
        <v>158</v>
      </c>
      <c r="E82" s="39" t="e">
        <f>C82-$C$81</f>
        <v>#VALUE!</v>
      </c>
      <c r="F82" s="37" t="e">
        <f>D82-$D$81</f>
        <v>#VALUE!</v>
      </c>
      <c r="G82" s="37" t="s">
        <v>82</v>
      </c>
    </row>
    <row r="83" spans="1:7" x14ac:dyDescent="0.25">
      <c r="A83" s="65"/>
      <c r="B83" s="41">
        <v>5</v>
      </c>
      <c r="C83" s="48" t="s">
        <v>145</v>
      </c>
      <c r="D83" s="48" t="s">
        <v>159</v>
      </c>
      <c r="E83" s="39" t="e">
        <f t="shared" ref="E83:E95" si="2">C83-$C$81</f>
        <v>#VALUE!</v>
      </c>
      <c r="F83" s="37" t="e">
        <f t="shared" ref="F83:F95" si="3">D83-$D$81</f>
        <v>#VALUE!</v>
      </c>
      <c r="G83" s="37" t="s">
        <v>82</v>
      </c>
    </row>
    <row r="84" spans="1:7" x14ac:dyDescent="0.25">
      <c r="A84" s="65"/>
      <c r="B84" s="41">
        <v>10</v>
      </c>
      <c r="C84" s="48" t="s">
        <v>146</v>
      </c>
      <c r="D84" s="48" t="s">
        <v>160</v>
      </c>
      <c r="E84" s="39" t="e">
        <f t="shared" si="2"/>
        <v>#VALUE!</v>
      </c>
      <c r="F84" s="37" t="e">
        <f t="shared" si="3"/>
        <v>#VALUE!</v>
      </c>
      <c r="G84" s="37" t="s">
        <v>83</v>
      </c>
    </row>
    <row r="85" spans="1:7" x14ac:dyDescent="0.25">
      <c r="A85" s="65"/>
      <c r="B85" s="41">
        <v>20</v>
      </c>
      <c r="C85" s="48" t="s">
        <v>147</v>
      </c>
      <c r="D85" s="48" t="s">
        <v>161</v>
      </c>
      <c r="E85" s="39" t="e">
        <f t="shared" si="2"/>
        <v>#VALUE!</v>
      </c>
      <c r="F85" s="37" t="e">
        <f t="shared" si="3"/>
        <v>#VALUE!</v>
      </c>
      <c r="G85" s="37" t="s">
        <v>83</v>
      </c>
    </row>
    <row r="86" spans="1:7" x14ac:dyDescent="0.25">
      <c r="A86" s="65"/>
      <c r="B86" s="41">
        <v>30</v>
      </c>
      <c r="C86" s="48" t="s">
        <v>148</v>
      </c>
      <c r="D86" s="48" t="s">
        <v>162</v>
      </c>
      <c r="E86" s="39" t="e">
        <f t="shared" si="2"/>
        <v>#VALUE!</v>
      </c>
      <c r="F86" s="37" t="e">
        <f t="shared" si="3"/>
        <v>#VALUE!</v>
      </c>
      <c r="G86" s="37" t="s">
        <v>83</v>
      </c>
    </row>
    <row r="87" spans="1:7" x14ac:dyDescent="0.25">
      <c r="A87" s="65"/>
      <c r="B87" s="41">
        <v>40</v>
      </c>
      <c r="C87" s="48" t="s">
        <v>149</v>
      </c>
      <c r="D87" s="48" t="s">
        <v>163</v>
      </c>
      <c r="E87" s="39" t="e">
        <f t="shared" si="2"/>
        <v>#VALUE!</v>
      </c>
      <c r="F87" s="37" t="e">
        <f t="shared" si="3"/>
        <v>#VALUE!</v>
      </c>
      <c r="G87" s="37" t="s">
        <v>83</v>
      </c>
    </row>
    <row r="88" spans="1:7" x14ac:dyDescent="0.25">
      <c r="A88" s="65"/>
      <c r="B88" s="41">
        <v>50</v>
      </c>
      <c r="C88" s="48" t="s">
        <v>150</v>
      </c>
      <c r="D88" s="48" t="s">
        <v>164</v>
      </c>
      <c r="E88" s="39" t="e">
        <f t="shared" si="2"/>
        <v>#VALUE!</v>
      </c>
      <c r="F88" s="37" t="e">
        <f t="shared" si="3"/>
        <v>#VALUE!</v>
      </c>
      <c r="G88" s="37" t="s">
        <v>83</v>
      </c>
    </row>
    <row r="89" spans="1:7" x14ac:dyDescent="0.25">
      <c r="A89" s="65"/>
      <c r="B89" s="41">
        <v>60</v>
      </c>
      <c r="C89" s="48" t="s">
        <v>151</v>
      </c>
      <c r="D89" s="48" t="s">
        <v>165</v>
      </c>
      <c r="E89" s="39" t="e">
        <f t="shared" si="2"/>
        <v>#VALUE!</v>
      </c>
      <c r="F89" s="37" t="e">
        <f t="shared" si="3"/>
        <v>#VALUE!</v>
      </c>
      <c r="G89" s="37" t="s">
        <v>84</v>
      </c>
    </row>
    <row r="90" spans="1:7" x14ac:dyDescent="0.25">
      <c r="A90" s="65"/>
      <c r="B90" s="41">
        <v>70</v>
      </c>
      <c r="C90" s="48" t="s">
        <v>152</v>
      </c>
      <c r="D90" s="48" t="s">
        <v>166</v>
      </c>
      <c r="E90" s="39" t="e">
        <f t="shared" si="2"/>
        <v>#VALUE!</v>
      </c>
      <c r="F90" s="37" t="e">
        <f t="shared" si="3"/>
        <v>#VALUE!</v>
      </c>
      <c r="G90" s="37" t="s">
        <v>84</v>
      </c>
    </row>
    <row r="91" spans="1:7" x14ac:dyDescent="0.25">
      <c r="A91" s="65"/>
      <c r="B91" s="41">
        <v>80</v>
      </c>
      <c r="C91" s="48" t="s">
        <v>153</v>
      </c>
      <c r="D91" s="48" t="s">
        <v>167</v>
      </c>
      <c r="E91" s="39" t="e">
        <f t="shared" si="2"/>
        <v>#VALUE!</v>
      </c>
      <c r="F91" s="37" t="e">
        <f t="shared" si="3"/>
        <v>#VALUE!</v>
      </c>
      <c r="G91" s="37" t="s">
        <v>85</v>
      </c>
    </row>
    <row r="92" spans="1:7" x14ac:dyDescent="0.25">
      <c r="A92" s="65"/>
      <c r="B92" s="41">
        <v>90</v>
      </c>
      <c r="C92" s="48" t="s">
        <v>154</v>
      </c>
      <c r="D92" s="48" t="s">
        <v>168</v>
      </c>
      <c r="E92" s="39" t="e">
        <f t="shared" si="2"/>
        <v>#VALUE!</v>
      </c>
      <c r="F92" s="37" t="e">
        <f t="shared" si="3"/>
        <v>#VALUE!</v>
      </c>
      <c r="G92" s="37" t="s">
        <v>85</v>
      </c>
    </row>
    <row r="93" spans="1:7" x14ac:dyDescent="0.25">
      <c r="A93" s="65"/>
      <c r="B93" s="41">
        <v>100</v>
      </c>
      <c r="C93" s="48" t="s">
        <v>155</v>
      </c>
      <c r="D93" s="48" t="s">
        <v>169</v>
      </c>
      <c r="E93" s="39" t="e">
        <f t="shared" si="2"/>
        <v>#VALUE!</v>
      </c>
      <c r="F93" s="37" t="e">
        <f t="shared" si="3"/>
        <v>#VALUE!</v>
      </c>
      <c r="G93" s="37" t="s">
        <v>85</v>
      </c>
    </row>
    <row r="94" spans="1:7" x14ac:dyDescent="0.25">
      <c r="A94" s="65"/>
      <c r="B94" s="41">
        <v>110</v>
      </c>
      <c r="C94" s="48" t="s">
        <v>156</v>
      </c>
      <c r="D94" s="48" t="s">
        <v>170</v>
      </c>
      <c r="E94" s="39" t="e">
        <f t="shared" si="2"/>
        <v>#VALUE!</v>
      </c>
      <c r="F94" s="37" t="e">
        <f t="shared" si="3"/>
        <v>#VALUE!</v>
      </c>
      <c r="G94" s="37" t="s">
        <v>85</v>
      </c>
    </row>
    <row r="95" spans="1:7" x14ac:dyDescent="0.25">
      <c r="A95" s="65"/>
      <c r="B95" s="41">
        <v>120</v>
      </c>
      <c r="C95" s="48" t="s">
        <v>157</v>
      </c>
      <c r="D95" s="48" t="s">
        <v>171</v>
      </c>
      <c r="E95" s="39" t="e">
        <f t="shared" si="2"/>
        <v>#VALUE!</v>
      </c>
      <c r="F95" s="37" t="e">
        <f t="shared" si="3"/>
        <v>#VALUE!</v>
      </c>
      <c r="G95" s="37" t="s">
        <v>85</v>
      </c>
    </row>
    <row r="96" spans="1:7" x14ac:dyDescent="0.25">
      <c r="A96" s="13"/>
      <c r="B96" s="13"/>
      <c r="C96" s="13"/>
      <c r="D96" s="15"/>
      <c r="E96" s="16"/>
      <c r="F96" s="18"/>
    </row>
    <row r="97" spans="1:8" s="6" customFormat="1" ht="12" x14ac:dyDescent="0.2">
      <c r="A97" s="5"/>
      <c r="B97" s="20"/>
      <c r="C97" s="20"/>
      <c r="D97" s="21"/>
      <c r="E97" s="22"/>
      <c r="F97" s="23"/>
      <c r="G97" s="5"/>
      <c r="H97" s="5"/>
    </row>
    <row r="98" spans="1:8" s="6" customFormat="1" ht="12" x14ac:dyDescent="0.2">
      <c r="A98" s="5"/>
      <c r="B98" s="20"/>
      <c r="C98" s="20"/>
      <c r="D98" s="21"/>
      <c r="E98" s="22"/>
      <c r="F98" s="23"/>
      <c r="G98" s="5"/>
      <c r="H98" s="5"/>
    </row>
    <row r="99" spans="1:8" x14ac:dyDescent="0.25">
      <c r="A99" s="24"/>
      <c r="B99" s="25"/>
      <c r="C99" s="11"/>
      <c r="D99" s="11"/>
      <c r="E99" s="11"/>
      <c r="F99" s="18"/>
    </row>
    <row r="100" spans="1:8" x14ac:dyDescent="0.25">
      <c r="A100" s="78" t="s">
        <v>44</v>
      </c>
      <c r="B100" s="78"/>
      <c r="C100" s="49" t="s">
        <v>45</v>
      </c>
      <c r="D100" s="11"/>
      <c r="E100" s="11"/>
      <c r="F100" s="18"/>
    </row>
    <row r="101" spans="1:8" x14ac:dyDescent="0.25">
      <c r="A101" s="78" t="s">
        <v>31</v>
      </c>
      <c r="B101" s="78"/>
      <c r="C101" s="26"/>
      <c r="D101" s="27" t="s">
        <v>6</v>
      </c>
      <c r="E101" s="81" t="s">
        <v>29</v>
      </c>
      <c r="F101" s="82"/>
      <c r="G101" s="11" t="s">
        <v>7</v>
      </c>
      <c r="H101" s="28"/>
    </row>
    <row r="102" spans="1:8" x14ac:dyDescent="0.25">
      <c r="A102" s="78" t="s">
        <v>5</v>
      </c>
      <c r="B102" s="78"/>
      <c r="C102" s="80" t="s">
        <v>30</v>
      </c>
      <c r="D102" s="80"/>
    </row>
  </sheetData>
  <mergeCells count="77">
    <mergeCell ref="G63:G65"/>
    <mergeCell ref="B31:B33"/>
    <mergeCell ref="C31:C33"/>
    <mergeCell ref="F31:G33"/>
    <mergeCell ref="F59:G59"/>
    <mergeCell ref="F42:G44"/>
    <mergeCell ref="F45:G45"/>
    <mergeCell ref="F47:G47"/>
    <mergeCell ref="F48:G48"/>
    <mergeCell ref="D55:E56"/>
    <mergeCell ref="E63:F64"/>
    <mergeCell ref="D31:E32"/>
    <mergeCell ref="F22:G22"/>
    <mergeCell ref="F23:G23"/>
    <mergeCell ref="A13:C13"/>
    <mergeCell ref="A14:C14"/>
    <mergeCell ref="A15:C15"/>
    <mergeCell ref="A1:H1"/>
    <mergeCell ref="A31:A33"/>
    <mergeCell ref="D18:E18"/>
    <mergeCell ref="D19:E19"/>
    <mergeCell ref="D20:E20"/>
    <mergeCell ref="A20:C20"/>
    <mergeCell ref="A19:C19"/>
    <mergeCell ref="A18:C18"/>
    <mergeCell ref="F18:G18"/>
    <mergeCell ref="F21:G21"/>
    <mergeCell ref="F20:G20"/>
    <mergeCell ref="F19:G19"/>
    <mergeCell ref="A23:C23"/>
    <mergeCell ref="A22:C22"/>
    <mergeCell ref="A5:H5"/>
    <mergeCell ref="A4:H4"/>
    <mergeCell ref="A100:B100"/>
    <mergeCell ref="A102:B102"/>
    <mergeCell ref="A3:H3"/>
    <mergeCell ref="A2:H2"/>
    <mergeCell ref="C102:D102"/>
    <mergeCell ref="A101:B101"/>
    <mergeCell ref="E101:F101"/>
    <mergeCell ref="A21:C21"/>
    <mergeCell ref="D21:E21"/>
    <mergeCell ref="A7:H7"/>
    <mergeCell ref="A9:C9"/>
    <mergeCell ref="A10:C10"/>
    <mergeCell ref="A11:C11"/>
    <mergeCell ref="A12:C12"/>
    <mergeCell ref="D23:E23"/>
    <mergeCell ref="D22:E22"/>
    <mergeCell ref="A34:A39"/>
    <mergeCell ref="B34:B39"/>
    <mergeCell ref="F39:G39"/>
    <mergeCell ref="F38:G38"/>
    <mergeCell ref="F37:G37"/>
    <mergeCell ref="F36:G36"/>
    <mergeCell ref="F35:G35"/>
    <mergeCell ref="F34:G34"/>
    <mergeCell ref="A42:A44"/>
    <mergeCell ref="B42:B44"/>
    <mergeCell ref="C42:C44"/>
    <mergeCell ref="A45:A48"/>
    <mergeCell ref="F46:G46"/>
    <mergeCell ref="D42:E43"/>
    <mergeCell ref="A81:A95"/>
    <mergeCell ref="B63:B65"/>
    <mergeCell ref="C63:D64"/>
    <mergeCell ref="A63:A65"/>
    <mergeCell ref="A66:A80"/>
    <mergeCell ref="A55:A57"/>
    <mergeCell ref="F55:G57"/>
    <mergeCell ref="A58:A60"/>
    <mergeCell ref="F58:G58"/>
    <mergeCell ref="F60:G60"/>
    <mergeCell ref="B60:C60"/>
    <mergeCell ref="B59:C59"/>
    <mergeCell ref="B58:C58"/>
    <mergeCell ref="B55:C57"/>
  </mergeCells>
  <pageMargins left="0.78740157480314965" right="0.39370078740157483" top="0.39370078740157483" bottom="0.61458333333333337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1" manualBreakCount="1">
    <brk id="5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2025-04-14T08:05:20Z</dcterms:modified>
</cp:coreProperties>
</file>