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chool Document\Binus University\5th Semester\Software Enginering\Software Project\"/>
    </mc:Choice>
  </mc:AlternateContent>
  <xr:revisionPtr revIDLastSave="0" documentId="13_ncr:1_{59BBB2B6-618E-4DD6-AC21-854758EA475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imeline, SW-HW" sheetId="1" r:id="rId1"/>
    <sheet name="Co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1" i="2" l="1"/>
  <c r="D22" i="2" s="1"/>
  <c r="F11" i="2"/>
  <c r="F10" i="2"/>
  <c r="F9" i="2"/>
  <c r="F8" i="2"/>
  <c r="F7" i="2"/>
  <c r="F6" i="2"/>
  <c r="F4" i="2"/>
  <c r="D23" i="2" l="1"/>
  <c r="F13" i="2"/>
</calcChain>
</file>

<file path=xl/sharedStrings.xml><?xml version="1.0" encoding="utf-8"?>
<sst xmlns="http://schemas.openxmlformats.org/spreadsheetml/2006/main" count="104" uniqueCount="69">
  <si>
    <t>Minggu 1</t>
  </si>
  <si>
    <t>Minggu 2</t>
  </si>
  <si>
    <t>Minggu 3</t>
  </si>
  <si>
    <t>Minggu 4</t>
  </si>
  <si>
    <t>Desember</t>
  </si>
  <si>
    <t>November</t>
  </si>
  <si>
    <t>Januari</t>
  </si>
  <si>
    <t>Task</t>
  </si>
  <si>
    <t>Sub Task</t>
  </si>
  <si>
    <t>PIC</t>
  </si>
  <si>
    <t>Pengumpulan Kebutuhan</t>
  </si>
  <si>
    <t>Analisa</t>
  </si>
  <si>
    <t>Modeling</t>
  </si>
  <si>
    <t>Pengembangan Aplikasi Backend</t>
  </si>
  <si>
    <t>Testing Integration</t>
  </si>
  <si>
    <t>PM</t>
  </si>
  <si>
    <t>FGD</t>
  </si>
  <si>
    <t>Kuisioner</t>
  </si>
  <si>
    <t>Analisa Proses</t>
  </si>
  <si>
    <t>SA</t>
  </si>
  <si>
    <t>Penggambaran diagram sistem</t>
  </si>
  <si>
    <t>Rancangan Layar</t>
  </si>
  <si>
    <t>Designer</t>
  </si>
  <si>
    <t>Generate Login</t>
  </si>
  <si>
    <t>Dev Backend</t>
  </si>
  <si>
    <t>QA</t>
  </si>
  <si>
    <t>Pengembangan aplikasi Frontend</t>
  </si>
  <si>
    <t>Generate Sign Up</t>
  </si>
  <si>
    <t>Generate Profil</t>
  </si>
  <si>
    <t>Generate Tampilan</t>
  </si>
  <si>
    <t>Generate Thread &amp; Forum</t>
  </si>
  <si>
    <t>Generate Jadwal</t>
  </si>
  <si>
    <t>Generate Review</t>
  </si>
  <si>
    <t>Dev Frontend</t>
  </si>
  <si>
    <t>Nama</t>
  </si>
  <si>
    <t>Human Resource</t>
  </si>
  <si>
    <t>Nicholas</t>
  </si>
  <si>
    <t>Glenn Louis Tamin</t>
  </si>
  <si>
    <t>Ircham Anindiya Kencana</t>
  </si>
  <si>
    <t>Putu Andre Mahaputra Arnawa</t>
  </si>
  <si>
    <t>Spesifikasi SW/HW</t>
  </si>
  <si>
    <t>Jenis</t>
  </si>
  <si>
    <t>SW (minimum/optimum version)</t>
  </si>
  <si>
    <t>HW (minum/optimum)</t>
  </si>
  <si>
    <t>Backend</t>
  </si>
  <si>
    <t>PHPmyadmin, PHP Laravel</t>
  </si>
  <si>
    <t>Frontend</t>
  </si>
  <si>
    <t>PHP Laravel</t>
  </si>
  <si>
    <t>Canva</t>
  </si>
  <si>
    <t>Laptop</t>
  </si>
  <si>
    <t>Perhitungan Biaya Teknis</t>
  </si>
  <si>
    <t>Komponen</t>
  </si>
  <si>
    <t>Detail</t>
  </si>
  <si>
    <t>Qty</t>
  </si>
  <si>
    <t>Harga</t>
  </si>
  <si>
    <t>Total</t>
  </si>
  <si>
    <t>HW</t>
  </si>
  <si>
    <t>SW</t>
  </si>
  <si>
    <t>People</t>
  </si>
  <si>
    <t>Perhitungan Biaya Proyek</t>
  </si>
  <si>
    <t>Non Teknis</t>
  </si>
  <si>
    <t>Bayar Listrik</t>
  </si>
  <si>
    <t>ATK</t>
  </si>
  <si>
    <t>Transportasi</t>
  </si>
  <si>
    <t>Teknis</t>
  </si>
  <si>
    <t>DLL</t>
  </si>
  <si>
    <t>Keuntungan</t>
  </si>
  <si>
    <t xml:space="preserve">Harga Proyek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</si>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</sst>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3809]* #,##0.00_-;\-[$Rp-3809]* #,##0.00_-;_-[$Rp-3809]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5E5D6"/>
        <bgColor indexed="64"/>
      </patternFill>
    </fill>
    <fill>
      <patternFill patternType="solid">
        <fgColor rgb="FF43E56A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164" fontId="0" fillId="2" borderId="1" xfId="0" applyNumberFormat="1" applyFill="1" applyBorder="1"/>
    <xf numFmtId="0" fontId="0" fillId="0" borderId="0" xfId="0" applyBorder="1"/>
    <xf numFmtId="0" fontId="0" fillId="5" borderId="1" xfId="0" applyFill="1" applyBorder="1"/>
    <xf numFmtId="164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5E5D6"/>
      <color rgb="FF43E5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P28"/>
  <sheetViews>
    <sheetView topLeftCell="B1" zoomScale="70" zoomScaleNormal="70" workbookViewId="0">
      <selection activeCell="N22" sqref="N22"/>
    </sheetView>
  </sheetViews>
  <sheetFormatPr defaultColWidth="12.5703125" defaultRowHeight="15" x14ac:dyDescent="0.25"/>
  <cols>
    <col min="1" max="1" width="12.5703125" style="1"/>
    <col min="2" max="2" width="34" style="1" customWidth="1"/>
    <col min="3" max="3" width="30.5703125" style="1" customWidth="1"/>
    <col min="4" max="4" width="13.5703125" style="1" customWidth="1"/>
    <col min="5" max="8" width="12.5703125" style="1"/>
    <col min="9" max="9" width="30.85546875" style="1" customWidth="1"/>
    <col min="10" max="10" width="22" style="1" customWidth="1"/>
    <col min="11" max="16384" width="12.5703125" style="1"/>
  </cols>
  <sheetData>
    <row r="4" spans="2:16" x14ac:dyDescent="0.25">
      <c r="B4" s="33" t="s">
        <v>7</v>
      </c>
      <c r="C4" s="35" t="s">
        <v>8</v>
      </c>
      <c r="D4" s="37" t="s">
        <v>9</v>
      </c>
      <c r="E4" s="27" t="s">
        <v>5</v>
      </c>
      <c r="F4" s="28"/>
      <c r="G4" s="28"/>
      <c r="H4" s="29"/>
      <c r="I4" s="27" t="s">
        <v>4</v>
      </c>
      <c r="J4" s="28"/>
      <c r="K4" s="28"/>
      <c r="L4" s="29"/>
      <c r="M4" s="30" t="s">
        <v>6</v>
      </c>
      <c r="N4" s="31"/>
      <c r="O4" s="31"/>
      <c r="P4" s="32"/>
    </row>
    <row r="5" spans="2:16" x14ac:dyDescent="0.25">
      <c r="B5" s="34"/>
      <c r="C5" s="36"/>
      <c r="D5" s="38"/>
      <c r="E5" s="4" t="s">
        <v>0</v>
      </c>
      <c r="F5" s="4" t="s">
        <v>1</v>
      </c>
      <c r="G5" s="4" t="s">
        <v>2</v>
      </c>
      <c r="H5" s="4" t="s">
        <v>3</v>
      </c>
      <c r="I5" s="4" t="s">
        <v>0</v>
      </c>
      <c r="J5" s="4" t="s">
        <v>1</v>
      </c>
      <c r="K5" s="4" t="s">
        <v>2</v>
      </c>
      <c r="L5" s="4" t="s">
        <v>3</v>
      </c>
      <c r="M5" s="4" t="s">
        <v>0</v>
      </c>
      <c r="N5" s="4" t="s">
        <v>1</v>
      </c>
      <c r="O5" s="4" t="s">
        <v>2</v>
      </c>
      <c r="P5" s="4" t="s">
        <v>3</v>
      </c>
    </row>
    <row r="6" spans="2:16" x14ac:dyDescent="0.25">
      <c r="B6" s="7" t="s">
        <v>10</v>
      </c>
      <c r="C6" s="7" t="s">
        <v>17</v>
      </c>
      <c r="D6" s="7" t="s">
        <v>15</v>
      </c>
      <c r="E6" s="12"/>
      <c r="F6" s="12"/>
      <c r="G6" s="7"/>
      <c r="H6" s="7"/>
      <c r="I6" s="5"/>
      <c r="J6" s="7"/>
      <c r="K6" s="7"/>
      <c r="L6" s="6"/>
      <c r="M6" s="5"/>
      <c r="N6" s="7"/>
      <c r="O6" s="6"/>
      <c r="P6" s="7"/>
    </row>
    <row r="7" spans="2:16" x14ac:dyDescent="0.25">
      <c r="B7" s="8"/>
      <c r="C7" s="8" t="s">
        <v>16</v>
      </c>
      <c r="D7" s="8" t="s">
        <v>15</v>
      </c>
      <c r="E7" s="8"/>
      <c r="F7" s="14"/>
      <c r="G7" s="8"/>
      <c r="H7" s="8"/>
      <c r="I7" s="10"/>
      <c r="J7" s="8"/>
      <c r="K7" s="8"/>
      <c r="L7" s="11"/>
      <c r="M7" s="10"/>
      <c r="N7" s="8"/>
      <c r="O7" s="11"/>
      <c r="P7" s="8"/>
    </row>
    <row r="8" spans="2:16" x14ac:dyDescent="0.25">
      <c r="B8" s="8" t="s">
        <v>11</v>
      </c>
      <c r="C8" s="8" t="s">
        <v>18</v>
      </c>
      <c r="D8" s="8" t="s">
        <v>19</v>
      </c>
      <c r="E8" s="8"/>
      <c r="F8" s="8"/>
      <c r="G8" s="8"/>
      <c r="H8" s="16"/>
      <c r="I8" s="10"/>
      <c r="J8" s="8"/>
      <c r="K8" s="8"/>
      <c r="L8" s="11"/>
      <c r="M8" s="10"/>
      <c r="N8" s="8"/>
      <c r="O8" s="11"/>
      <c r="P8" s="8"/>
    </row>
    <row r="9" spans="2:16" x14ac:dyDescent="0.25">
      <c r="B9" s="8"/>
      <c r="C9" s="8" t="s">
        <v>20</v>
      </c>
      <c r="D9" s="8" t="s">
        <v>19</v>
      </c>
      <c r="E9" s="8"/>
      <c r="F9" s="8"/>
      <c r="G9" s="8"/>
      <c r="H9" s="8"/>
      <c r="I9" s="17"/>
      <c r="J9" s="8"/>
      <c r="K9" s="8"/>
      <c r="L9" s="11"/>
      <c r="M9" s="10"/>
      <c r="N9" s="8"/>
      <c r="O9" s="11"/>
      <c r="P9" s="8"/>
    </row>
    <row r="10" spans="2:16" x14ac:dyDescent="0.25">
      <c r="B10" s="8" t="s">
        <v>12</v>
      </c>
      <c r="C10" s="8" t="s">
        <v>21</v>
      </c>
      <c r="D10" s="8" t="s">
        <v>22</v>
      </c>
      <c r="E10" s="8"/>
      <c r="F10" s="8"/>
      <c r="G10" s="8"/>
      <c r="H10" s="8"/>
      <c r="I10" s="10"/>
      <c r="J10" s="8"/>
      <c r="K10" s="15"/>
      <c r="L10" s="11"/>
      <c r="M10" s="10"/>
      <c r="N10" s="8"/>
      <c r="O10" s="11"/>
      <c r="P10" s="8"/>
    </row>
    <row r="11" spans="2:16" x14ac:dyDescent="0.25">
      <c r="B11" s="8" t="s">
        <v>26</v>
      </c>
      <c r="C11" s="8" t="s">
        <v>29</v>
      </c>
      <c r="D11" s="8" t="s">
        <v>33</v>
      </c>
      <c r="E11" s="8"/>
      <c r="F11" s="8"/>
      <c r="G11" s="8"/>
      <c r="H11" s="8"/>
      <c r="I11" s="10"/>
      <c r="J11" s="8"/>
      <c r="K11" s="13"/>
      <c r="L11" s="18"/>
      <c r="M11" s="10"/>
      <c r="N11" s="8"/>
      <c r="O11" s="11"/>
      <c r="P11" s="8"/>
    </row>
    <row r="12" spans="2:16" x14ac:dyDescent="0.25">
      <c r="B12" s="8" t="s">
        <v>13</v>
      </c>
      <c r="C12" s="8" t="s">
        <v>23</v>
      </c>
      <c r="D12" s="8" t="s">
        <v>24</v>
      </c>
      <c r="E12" s="8"/>
      <c r="F12" s="8"/>
      <c r="G12" s="8"/>
      <c r="H12" s="8"/>
      <c r="I12" s="10"/>
      <c r="J12" s="8"/>
      <c r="K12" s="8"/>
      <c r="L12" s="19"/>
      <c r="M12" s="10"/>
      <c r="N12" s="8"/>
      <c r="O12" s="11"/>
      <c r="P12" s="8"/>
    </row>
    <row r="13" spans="2:16" x14ac:dyDescent="0.25">
      <c r="B13" s="8"/>
      <c r="C13" s="8" t="s">
        <v>27</v>
      </c>
      <c r="D13" s="8" t="s">
        <v>24</v>
      </c>
      <c r="E13" s="8"/>
      <c r="F13" s="8"/>
      <c r="G13" s="8"/>
      <c r="H13" s="8"/>
      <c r="I13" s="10"/>
      <c r="J13" s="8"/>
      <c r="K13" s="8"/>
      <c r="L13" s="19"/>
      <c r="M13" s="10"/>
      <c r="N13" s="8"/>
      <c r="O13" s="11"/>
      <c r="P13" s="8"/>
    </row>
    <row r="14" spans="2:16" ht="15.75" customHeight="1" x14ac:dyDescent="0.25">
      <c r="B14" s="8"/>
      <c r="C14" s="8" t="s">
        <v>28</v>
      </c>
      <c r="D14" s="8" t="s">
        <v>24</v>
      </c>
      <c r="E14" s="8"/>
      <c r="F14" s="8"/>
      <c r="G14" s="8"/>
      <c r="H14" s="8"/>
      <c r="I14" s="10"/>
      <c r="J14" s="8"/>
      <c r="K14" s="8"/>
      <c r="L14" s="19"/>
      <c r="M14" s="10"/>
      <c r="N14" s="8"/>
      <c r="O14" s="11"/>
      <c r="P14" s="8"/>
    </row>
    <row r="15" spans="2:16" x14ac:dyDescent="0.25">
      <c r="B15" s="8"/>
      <c r="C15" s="8" t="s">
        <v>30</v>
      </c>
      <c r="D15" s="8" t="s">
        <v>24</v>
      </c>
      <c r="E15" s="8"/>
      <c r="F15" s="8"/>
      <c r="G15" s="8"/>
      <c r="H15" s="8"/>
      <c r="I15" s="10"/>
      <c r="J15" s="8"/>
      <c r="K15" s="8"/>
      <c r="L15" s="19"/>
      <c r="M15" s="10"/>
      <c r="N15" s="8"/>
      <c r="O15" s="11"/>
      <c r="P15" s="8"/>
    </row>
    <row r="16" spans="2:16" x14ac:dyDescent="0.25">
      <c r="B16" s="8"/>
      <c r="C16" s="8" t="s">
        <v>31</v>
      </c>
      <c r="D16" s="8" t="s">
        <v>24</v>
      </c>
      <c r="E16" s="8"/>
      <c r="F16" s="8"/>
      <c r="G16" s="8"/>
      <c r="H16" s="8"/>
      <c r="I16" s="10"/>
      <c r="J16" s="8"/>
      <c r="K16" s="8"/>
      <c r="L16" s="11"/>
      <c r="M16" s="20"/>
      <c r="N16" s="8"/>
      <c r="O16" s="11"/>
      <c r="P16" s="8"/>
    </row>
    <row r="17" spans="2:16" x14ac:dyDescent="0.25">
      <c r="B17" s="8"/>
      <c r="C17" s="8" t="s">
        <v>32</v>
      </c>
      <c r="D17" s="8" t="s">
        <v>24</v>
      </c>
      <c r="E17" s="8"/>
      <c r="F17" s="8"/>
      <c r="G17" s="8"/>
      <c r="H17" s="8"/>
      <c r="I17" s="10"/>
      <c r="J17" s="8"/>
      <c r="K17" s="8"/>
      <c r="L17" s="11"/>
      <c r="M17" s="20"/>
      <c r="N17" s="8"/>
      <c r="O17" s="11"/>
      <c r="P17" s="8"/>
    </row>
    <row r="18" spans="2:16" x14ac:dyDescent="0.25">
      <c r="B18" s="9" t="s">
        <v>14</v>
      </c>
      <c r="C18" s="9"/>
      <c r="D18" s="9" t="s">
        <v>25</v>
      </c>
      <c r="E18" s="9"/>
      <c r="F18" s="9"/>
      <c r="G18" s="9"/>
      <c r="H18" s="9"/>
      <c r="I18" s="2"/>
      <c r="J18" s="9"/>
      <c r="K18" s="9"/>
      <c r="L18" s="3"/>
      <c r="M18" s="2"/>
      <c r="N18" s="9"/>
      <c r="O18" s="3"/>
      <c r="P18" s="9"/>
    </row>
    <row r="21" spans="2:16" x14ac:dyDescent="0.25">
      <c r="B21" s="24" t="s">
        <v>35</v>
      </c>
      <c r="C21" s="25"/>
      <c r="H21" s="24" t="s">
        <v>40</v>
      </c>
      <c r="I21" s="26"/>
      <c r="J21" s="26"/>
      <c r="K21" s="25"/>
    </row>
    <row r="22" spans="2:16" x14ac:dyDescent="0.25">
      <c r="B22" s="22" t="s">
        <v>9</v>
      </c>
      <c r="C22" s="4" t="s">
        <v>34</v>
      </c>
      <c r="H22" s="4" t="s">
        <v>41</v>
      </c>
      <c r="I22" s="4" t="s">
        <v>42</v>
      </c>
      <c r="J22" s="4" t="s">
        <v>43</v>
      </c>
      <c r="K22" s="23" t="s">
        <v>53</v>
      </c>
    </row>
    <row r="23" spans="2:16" x14ac:dyDescent="0.25">
      <c r="B23" s="10" t="s">
        <v>15</v>
      </c>
      <c r="C23" s="8" t="s">
        <v>38</v>
      </c>
      <c r="H23" s="8" t="s">
        <v>46</v>
      </c>
      <c r="I23" s="8" t="s">
        <v>47</v>
      </c>
      <c r="J23" s="8" t="s">
        <v>49</v>
      </c>
      <c r="K23" s="11">
        <v>1</v>
      </c>
    </row>
    <row r="24" spans="2:16" x14ac:dyDescent="0.25">
      <c r="B24" s="10" t="s">
        <v>19</v>
      </c>
      <c r="C24" s="8" t="s">
        <v>36</v>
      </c>
      <c r="H24" s="8" t="s">
        <v>44</v>
      </c>
      <c r="I24" s="8" t="s">
        <v>45</v>
      </c>
      <c r="J24" s="8" t="s">
        <v>49</v>
      </c>
      <c r="K24" s="11">
        <v>1</v>
      </c>
    </row>
    <row r="25" spans="2:16" x14ac:dyDescent="0.25">
      <c r="B25" s="10" t="s">
        <v>33</v>
      </c>
      <c r="C25" s="8" t="s">
        <v>37</v>
      </c>
      <c r="H25" s="9" t="s">
        <v>12</v>
      </c>
      <c r="I25" s="9" t="s">
        <v>48</v>
      </c>
      <c r="J25" s="9" t="s">
        <v>49</v>
      </c>
      <c r="K25" s="3">
        <v>1</v>
      </c>
    </row>
    <row r="26" spans="2:16" x14ac:dyDescent="0.25">
      <c r="B26" s="10" t="s">
        <v>24</v>
      </c>
      <c r="C26" s="8" t="s">
        <v>37</v>
      </c>
    </row>
    <row r="27" spans="2:16" x14ac:dyDescent="0.25">
      <c r="B27" s="10" t="s">
        <v>12</v>
      </c>
      <c r="C27" s="8" t="s">
        <v>39</v>
      </c>
    </row>
    <row r="28" spans="2:16" x14ac:dyDescent="0.25">
      <c r="B28" s="2" t="s">
        <v>25</v>
      </c>
      <c r="C28" s="9" t="s">
        <v>68</v>
      </c>
    </row>
  </sheetData>
  <mergeCells count="8">
    <mergeCell ref="B21:C21"/>
    <mergeCell ref="H21:K21"/>
    <mergeCell ref="E4:H4"/>
    <mergeCell ref="I4:L4"/>
    <mergeCell ref="M4:P4"/>
    <mergeCell ref="B4:B5"/>
    <mergeCell ref="C4:C5"/>
    <mergeCell ref="D4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23"/>
  <sheetViews>
    <sheetView tabSelected="1" topLeftCell="A7" workbookViewId="0">
      <selection activeCell="E24" sqref="E24"/>
    </sheetView>
  </sheetViews>
  <sheetFormatPr defaultColWidth="20.42578125" defaultRowHeight="15" x14ac:dyDescent="0.25"/>
  <cols>
    <col min="5" max="5" width="32.42578125" bestFit="1" customWidth="1"/>
    <col min="6" max="6" width="37.28515625" customWidth="1"/>
  </cols>
  <sheetData>
    <row r="2" spans="2:6" x14ac:dyDescent="0.25">
      <c r="B2" s="39" t="s">
        <v>50</v>
      </c>
      <c r="C2" s="39"/>
      <c r="D2" s="39"/>
      <c r="E2" s="39"/>
      <c r="F2" s="39"/>
    </row>
    <row r="3" spans="2:6" x14ac:dyDescent="0.25">
      <c r="B3" s="40" t="s">
        <v>51</v>
      </c>
      <c r="C3" s="40" t="s">
        <v>52</v>
      </c>
      <c r="D3" s="40" t="s">
        <v>53</v>
      </c>
      <c r="E3" s="40" t="s">
        <v>54</v>
      </c>
      <c r="F3" s="40" t="s">
        <v>55</v>
      </c>
    </row>
    <row r="4" spans="2:6" x14ac:dyDescent="0.25">
      <c r="B4" s="40" t="s">
        <v>56</v>
      </c>
      <c r="C4" s="40" t="s">
        <v>49</v>
      </c>
      <c r="D4" s="40">
        <v>3</v>
      </c>
      <c r="E4" s="41">
        <v>15000000</v>
      </c>
      <c r="F4" s="41">
        <f>D4*E4</f>
        <v>45000000</v>
      </c>
    </row>
    <row r="5" spans="2:6" x14ac:dyDescent="0.25">
      <c r="B5" s="40" t="s">
        <v>57</v>
      </c>
      <c r="C5" s="40"/>
      <c r="D5" s="40">
        <v>0</v>
      </c>
      <c r="E5" s="40">
        <v>0</v>
      </c>
      <c r="F5" s="40">
        <v>0</v>
      </c>
    </row>
    <row r="6" spans="2:6" x14ac:dyDescent="0.25">
      <c r="B6" s="40" t="s">
        <v>58</v>
      </c>
      <c r="C6" s="40" t="s">
        <v>15</v>
      </c>
      <c r="D6" s="40">
        <v>1</v>
      </c>
      <c r="E6" s="41">
        <v>20000000</v>
      </c>
      <c r="F6" s="41">
        <f t="shared" ref="F6:F11" si="0">E6*D6</f>
        <v>20000000</v>
      </c>
    </row>
    <row r="7" spans="2:6" x14ac:dyDescent="0.25">
      <c r="B7" s="40"/>
      <c r="C7" s="40" t="s">
        <v>19</v>
      </c>
      <c r="D7" s="40">
        <v>1</v>
      </c>
      <c r="E7" s="41">
        <v>10000000</v>
      </c>
      <c r="F7" s="41">
        <f t="shared" si="0"/>
        <v>10000000</v>
      </c>
    </row>
    <row r="8" spans="2:6" x14ac:dyDescent="0.25">
      <c r="B8" s="40"/>
      <c r="C8" s="40" t="s">
        <v>12</v>
      </c>
      <c r="D8" s="40">
        <v>1</v>
      </c>
      <c r="E8" s="41">
        <v>9000000</v>
      </c>
      <c r="F8" s="41">
        <f t="shared" si="0"/>
        <v>9000000</v>
      </c>
    </row>
    <row r="9" spans="2:6" x14ac:dyDescent="0.25">
      <c r="B9" s="40"/>
      <c r="C9" s="40" t="s">
        <v>33</v>
      </c>
      <c r="D9" s="40">
        <v>1</v>
      </c>
      <c r="E9" s="41">
        <v>15000000</v>
      </c>
      <c r="F9" s="41">
        <f t="shared" si="0"/>
        <v>15000000</v>
      </c>
    </row>
    <row r="10" spans="2:6" x14ac:dyDescent="0.25">
      <c r="B10" s="40"/>
      <c r="C10" s="40" t="s">
        <v>24</v>
      </c>
      <c r="D10" s="40">
        <v>1</v>
      </c>
      <c r="E10" s="41">
        <v>15000000</v>
      </c>
      <c r="F10" s="41">
        <f t="shared" si="0"/>
        <v>15000000</v>
      </c>
    </row>
    <row r="11" spans="2:6" x14ac:dyDescent="0.25">
      <c r="B11" s="40"/>
      <c r="C11" s="40" t="s">
        <v>25</v>
      </c>
      <c r="D11" s="40">
        <v>0</v>
      </c>
      <c r="E11" s="41">
        <v>5000000</v>
      </c>
      <c r="F11" s="41">
        <f t="shared" si="0"/>
        <v>0</v>
      </c>
    </row>
    <row r="12" spans="2:6" x14ac:dyDescent="0.25">
      <c r="B12" s="44"/>
      <c r="C12" s="44"/>
      <c r="D12" s="44"/>
      <c r="E12" s="40"/>
      <c r="F12" s="40"/>
    </row>
    <row r="13" spans="2:6" x14ac:dyDescent="0.25">
      <c r="B13" s="44"/>
      <c r="C13" s="44"/>
      <c r="D13" s="44"/>
      <c r="E13" s="42" t="s">
        <v>55</v>
      </c>
      <c r="F13" s="43">
        <f>SUM(F4:F11)</f>
        <v>114000000</v>
      </c>
    </row>
    <row r="16" spans="2:6" x14ac:dyDescent="0.25">
      <c r="B16" s="21" t="s">
        <v>59</v>
      </c>
      <c r="C16" s="21"/>
      <c r="D16" s="21"/>
    </row>
    <row r="17" spans="2:4" x14ac:dyDescent="0.25">
      <c r="B17" s="40" t="s">
        <v>60</v>
      </c>
      <c r="C17" s="40" t="s">
        <v>61</v>
      </c>
      <c r="D17" s="41">
        <v>1000000</v>
      </c>
    </row>
    <row r="18" spans="2:4" x14ac:dyDescent="0.25">
      <c r="B18" s="40"/>
      <c r="C18" s="40" t="s">
        <v>62</v>
      </c>
      <c r="D18" s="41">
        <v>150000</v>
      </c>
    </row>
    <row r="19" spans="2:4" x14ac:dyDescent="0.25">
      <c r="B19" s="40"/>
      <c r="C19" s="40" t="s">
        <v>63</v>
      </c>
      <c r="D19" s="41">
        <v>500000</v>
      </c>
    </row>
    <row r="20" spans="2:4" x14ac:dyDescent="0.25">
      <c r="B20" s="40" t="s">
        <v>64</v>
      </c>
      <c r="C20" s="40"/>
      <c r="D20" s="41">
        <v>125000</v>
      </c>
    </row>
    <row r="21" spans="2:4" x14ac:dyDescent="0.25">
      <c r="B21" s="40" t="s">
        <v>65</v>
      </c>
      <c r="C21" s="40"/>
      <c r="D21" s="41">
        <f>0.1*SUM(D17:D20)</f>
        <v>177500</v>
      </c>
    </row>
    <row r="22" spans="2:4" x14ac:dyDescent="0.25">
      <c r="B22" s="40" t="s">
        <v>66</v>
      </c>
      <c r="C22" s="40"/>
      <c r="D22" s="41">
        <f>0.4*SUM(D17:D21)</f>
        <v>781000</v>
      </c>
    </row>
    <row r="23" spans="2:4" x14ac:dyDescent="0.25">
      <c r="B23" s="45" t="s">
        <v>67</v>
      </c>
      <c r="C23" s="45"/>
      <c r="D23" s="46">
        <f>SUM(D17:D22)</f>
        <v>2733500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Timeline, SW-HW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Ircham Anindiya K</cp:lastModifiedBy>
  <dcterms:created xsi:type="dcterms:W3CDTF">2021-01-13T12:38:30Z</dcterms:created>
  <dcterms:modified xsi:type="dcterms:W3CDTF">2021-01-13T15:01:08Z</dcterms:modified>
</cp:coreProperties>
</file>