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Docs\Esc\Sem_9\IoT\portafolio_de_actividades\U4_Implementación_de_Apps_para_IoT\"/>
    </mc:Choice>
  </mc:AlternateContent>
  <xr:revisionPtr revIDLastSave="0" documentId="13_ncr:1_{F68D7690-1983-4A65-887E-0B2B92807F4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graficas" sheetId="7" r:id="rId1"/>
    <sheet name="50 dispositivos - alm" sheetId="1" r:id="rId2"/>
    <sheet name="50 dispositivos - ancho" sheetId="2" r:id="rId3"/>
    <sheet name="100 dispositivos - alm" sheetId="3" r:id="rId4"/>
    <sheet name="100 dispositivos - ancho" sheetId="4" r:id="rId5"/>
    <sheet name="150 dispositivos - alm" sheetId="5" r:id="rId6"/>
    <sheet name="150 dispositivos - ancho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0" i="6" l="1"/>
  <c r="K40" i="6" s="1"/>
  <c r="F40" i="6"/>
  <c r="G40" i="6" s="1"/>
  <c r="B40" i="6"/>
  <c r="C40" i="6" s="1"/>
  <c r="J39" i="6"/>
  <c r="K39" i="6" s="1"/>
  <c r="F39" i="6"/>
  <c r="G39" i="6" s="1"/>
  <c r="B39" i="6"/>
  <c r="C39" i="6" s="1"/>
  <c r="J38" i="6"/>
  <c r="K38" i="6" s="1"/>
  <c r="F38" i="6"/>
  <c r="G38" i="6" s="1"/>
  <c r="B38" i="6"/>
  <c r="C38" i="6" s="1"/>
  <c r="J37" i="6"/>
  <c r="K37" i="6" s="1"/>
  <c r="G37" i="6"/>
  <c r="F37" i="6"/>
  <c r="B37" i="6"/>
  <c r="C37" i="6" s="1"/>
  <c r="J36" i="6"/>
  <c r="K36" i="6" s="1"/>
  <c r="F36" i="6"/>
  <c r="G36" i="6" s="1"/>
  <c r="B36" i="6"/>
  <c r="C36" i="6" s="1"/>
  <c r="J35" i="6"/>
  <c r="K35" i="6" s="1"/>
  <c r="F35" i="6"/>
  <c r="G35" i="6" s="1"/>
  <c r="B35" i="6"/>
  <c r="C35" i="6" s="1"/>
  <c r="J34" i="6"/>
  <c r="K34" i="6" s="1"/>
  <c r="F34" i="6"/>
  <c r="G34" i="6" s="1"/>
  <c r="B34" i="6"/>
  <c r="C34" i="6" s="1"/>
  <c r="J33" i="6"/>
  <c r="K33" i="6" s="1"/>
  <c r="F33" i="6"/>
  <c r="G33" i="6" s="1"/>
  <c r="B33" i="6"/>
  <c r="C33" i="6" s="1"/>
  <c r="J32" i="6"/>
  <c r="K32" i="6" s="1"/>
  <c r="F32" i="6"/>
  <c r="G32" i="6" s="1"/>
  <c r="B32" i="6"/>
  <c r="C32" i="6" s="1"/>
  <c r="J31" i="6"/>
  <c r="K31" i="6" s="1"/>
  <c r="F31" i="6"/>
  <c r="G31" i="6" s="1"/>
  <c r="B31" i="6"/>
  <c r="C31" i="6" s="1"/>
  <c r="J30" i="6"/>
  <c r="K30" i="6" s="1"/>
  <c r="F30" i="6"/>
  <c r="G30" i="6" s="1"/>
  <c r="B30" i="6"/>
  <c r="C30" i="6" s="1"/>
  <c r="J29" i="6"/>
  <c r="K29" i="6" s="1"/>
  <c r="F29" i="6"/>
  <c r="G29" i="6" s="1"/>
  <c r="B29" i="6"/>
  <c r="C29" i="6" s="1"/>
  <c r="J28" i="6"/>
  <c r="K28" i="6" s="1"/>
  <c r="F28" i="6"/>
  <c r="G28" i="6" s="1"/>
  <c r="B28" i="6"/>
  <c r="C28" i="6" s="1"/>
  <c r="J27" i="6"/>
  <c r="K27" i="6" s="1"/>
  <c r="F27" i="6"/>
  <c r="G27" i="6" s="1"/>
  <c r="B27" i="6"/>
  <c r="C27" i="6" s="1"/>
  <c r="J26" i="6"/>
  <c r="K26" i="6" s="1"/>
  <c r="F26" i="6"/>
  <c r="G26" i="6" s="1"/>
  <c r="B26" i="6"/>
  <c r="C26" i="6" s="1"/>
  <c r="J25" i="6"/>
  <c r="K25" i="6" s="1"/>
  <c r="F25" i="6"/>
  <c r="G25" i="6" s="1"/>
  <c r="B25" i="6"/>
  <c r="C25" i="6" s="1"/>
  <c r="J24" i="6"/>
  <c r="K24" i="6" s="1"/>
  <c r="F24" i="6"/>
  <c r="G24" i="6" s="1"/>
  <c r="B24" i="6"/>
  <c r="C24" i="6" s="1"/>
  <c r="J23" i="6"/>
  <c r="K23" i="6" s="1"/>
  <c r="F23" i="6"/>
  <c r="G23" i="6" s="1"/>
  <c r="B23" i="6"/>
  <c r="C23" i="6" s="1"/>
  <c r="J22" i="6"/>
  <c r="K22" i="6" s="1"/>
  <c r="F22" i="6"/>
  <c r="G22" i="6" s="1"/>
  <c r="B22" i="6"/>
  <c r="C22" i="6" s="1"/>
  <c r="J21" i="6"/>
  <c r="K21" i="6" s="1"/>
  <c r="F21" i="6"/>
  <c r="G21" i="6" s="1"/>
  <c r="B21" i="6"/>
  <c r="C21" i="6" s="1"/>
  <c r="J20" i="6"/>
  <c r="K20" i="6" s="1"/>
  <c r="F20" i="6"/>
  <c r="G20" i="6" s="1"/>
  <c r="B20" i="6"/>
  <c r="C20" i="6" s="1"/>
  <c r="J19" i="6"/>
  <c r="K19" i="6" s="1"/>
  <c r="F19" i="6"/>
  <c r="G19" i="6" s="1"/>
  <c r="B19" i="6"/>
  <c r="C19" i="6" s="1"/>
  <c r="J18" i="6"/>
  <c r="K18" i="6" s="1"/>
  <c r="F18" i="6"/>
  <c r="G18" i="6" s="1"/>
  <c r="B18" i="6"/>
  <c r="C18" i="6" s="1"/>
  <c r="J17" i="6"/>
  <c r="K17" i="6" s="1"/>
  <c r="F17" i="6"/>
  <c r="G17" i="6" s="1"/>
  <c r="B17" i="6"/>
  <c r="C17" i="6" s="1"/>
  <c r="J16" i="6"/>
  <c r="K16" i="6" s="1"/>
  <c r="F16" i="6"/>
  <c r="G16" i="6" s="1"/>
  <c r="B16" i="6"/>
  <c r="C16" i="6" s="1"/>
  <c r="J15" i="6"/>
  <c r="K15" i="6" s="1"/>
  <c r="F15" i="6"/>
  <c r="G15" i="6" s="1"/>
  <c r="B15" i="6"/>
  <c r="C15" i="6" s="1"/>
  <c r="J14" i="6"/>
  <c r="K14" i="6" s="1"/>
  <c r="F14" i="6"/>
  <c r="G14" i="6" s="1"/>
  <c r="B14" i="6"/>
  <c r="C14" i="6" s="1"/>
  <c r="J13" i="6"/>
  <c r="K13" i="6" s="1"/>
  <c r="G13" i="6"/>
  <c r="F13" i="6"/>
  <c r="B13" i="6"/>
  <c r="C13" i="6" s="1"/>
  <c r="J12" i="6"/>
  <c r="K12" i="6" s="1"/>
  <c r="F12" i="6"/>
  <c r="G12" i="6" s="1"/>
  <c r="B12" i="6"/>
  <c r="C12" i="6" s="1"/>
  <c r="J11" i="6"/>
  <c r="K11" i="6" s="1"/>
  <c r="F11" i="6"/>
  <c r="G11" i="6" s="1"/>
  <c r="B11" i="6"/>
  <c r="C11" i="6" s="1"/>
  <c r="J10" i="6"/>
  <c r="K10" i="6" s="1"/>
  <c r="F10" i="6"/>
  <c r="G10" i="6" s="1"/>
  <c r="B10" i="6"/>
  <c r="C10" i="6" s="1"/>
  <c r="J9" i="6"/>
  <c r="K9" i="6" s="1"/>
  <c r="F9" i="6"/>
  <c r="G9" i="6" s="1"/>
  <c r="B9" i="6"/>
  <c r="C9" i="6" s="1"/>
  <c r="J8" i="6"/>
  <c r="K8" i="6" s="1"/>
  <c r="F8" i="6"/>
  <c r="G8" i="6" s="1"/>
  <c r="B8" i="6"/>
  <c r="C8" i="6" s="1"/>
  <c r="J7" i="6"/>
  <c r="K7" i="6" s="1"/>
  <c r="F7" i="6"/>
  <c r="G7" i="6" s="1"/>
  <c r="B7" i="6"/>
  <c r="C7" i="6" s="1"/>
  <c r="J6" i="6"/>
  <c r="K6" i="6" s="1"/>
  <c r="F6" i="6"/>
  <c r="G6" i="6" s="1"/>
  <c r="B6" i="6"/>
  <c r="C6" i="6" s="1"/>
  <c r="J5" i="6"/>
  <c r="K5" i="6" s="1"/>
  <c r="F5" i="6"/>
  <c r="G5" i="6" s="1"/>
  <c r="B5" i="6"/>
  <c r="C5" i="6" s="1"/>
  <c r="J4" i="6"/>
  <c r="K4" i="6" s="1"/>
  <c r="F4" i="6"/>
  <c r="G4" i="6" s="1"/>
  <c r="B4" i="6"/>
  <c r="C4" i="6" s="1"/>
  <c r="J3" i="6"/>
  <c r="K3" i="6" s="1"/>
  <c r="F3" i="6"/>
  <c r="G3" i="6" s="1"/>
  <c r="B3" i="6"/>
  <c r="C3" i="6" s="1"/>
  <c r="O2" i="6"/>
  <c r="J40" i="5"/>
  <c r="F40" i="5"/>
  <c r="G40" i="5" s="1"/>
  <c r="B40" i="5"/>
  <c r="C40" i="5" s="1"/>
  <c r="J39" i="5"/>
  <c r="F39" i="5"/>
  <c r="B39" i="5"/>
  <c r="J38" i="5"/>
  <c r="F38" i="5"/>
  <c r="B38" i="5"/>
  <c r="C38" i="5" s="1"/>
  <c r="J37" i="5"/>
  <c r="K37" i="5" s="1"/>
  <c r="F37" i="5"/>
  <c r="G37" i="5" s="1"/>
  <c r="B37" i="5"/>
  <c r="C37" i="5" s="1"/>
  <c r="J36" i="5"/>
  <c r="F36" i="5"/>
  <c r="G36" i="5" s="1"/>
  <c r="B36" i="5"/>
  <c r="C36" i="5" s="1"/>
  <c r="J35" i="5"/>
  <c r="F35" i="5"/>
  <c r="B35" i="5"/>
  <c r="J34" i="5"/>
  <c r="F34" i="5"/>
  <c r="B34" i="5"/>
  <c r="C34" i="5" s="1"/>
  <c r="J33" i="5"/>
  <c r="K33" i="5" s="1"/>
  <c r="F33" i="5"/>
  <c r="G33" i="5" s="1"/>
  <c r="B33" i="5"/>
  <c r="C33" i="5" s="1"/>
  <c r="J32" i="5"/>
  <c r="F32" i="5"/>
  <c r="G32" i="5" s="1"/>
  <c r="B32" i="5"/>
  <c r="C32" i="5" s="1"/>
  <c r="J31" i="5"/>
  <c r="F31" i="5"/>
  <c r="B31" i="5"/>
  <c r="J30" i="5"/>
  <c r="F30" i="5"/>
  <c r="B30" i="5"/>
  <c r="C30" i="5" s="1"/>
  <c r="J29" i="5"/>
  <c r="K29" i="5" s="1"/>
  <c r="F29" i="5"/>
  <c r="G29" i="5" s="1"/>
  <c r="B29" i="5"/>
  <c r="C29" i="5" s="1"/>
  <c r="J28" i="5"/>
  <c r="F28" i="5"/>
  <c r="G28" i="5" s="1"/>
  <c r="B28" i="5"/>
  <c r="C28" i="5" s="1"/>
  <c r="J27" i="5"/>
  <c r="F27" i="5"/>
  <c r="B27" i="5"/>
  <c r="J26" i="5"/>
  <c r="F26" i="5"/>
  <c r="B26" i="5"/>
  <c r="C26" i="5" s="1"/>
  <c r="J25" i="5"/>
  <c r="K25" i="5" s="1"/>
  <c r="F25" i="5"/>
  <c r="G25" i="5" s="1"/>
  <c r="B25" i="5"/>
  <c r="C25" i="5" s="1"/>
  <c r="J24" i="5"/>
  <c r="F24" i="5"/>
  <c r="G24" i="5" s="1"/>
  <c r="B24" i="5"/>
  <c r="C24" i="5" s="1"/>
  <c r="J23" i="5"/>
  <c r="F23" i="5"/>
  <c r="B23" i="5"/>
  <c r="J22" i="5"/>
  <c r="F22" i="5"/>
  <c r="B22" i="5"/>
  <c r="C22" i="5" s="1"/>
  <c r="J21" i="5"/>
  <c r="K21" i="5" s="1"/>
  <c r="F21" i="5"/>
  <c r="G21" i="5" s="1"/>
  <c r="B21" i="5"/>
  <c r="C21" i="5" s="1"/>
  <c r="J20" i="5"/>
  <c r="F20" i="5"/>
  <c r="G20" i="5" s="1"/>
  <c r="B20" i="5"/>
  <c r="C20" i="5" s="1"/>
  <c r="J19" i="5"/>
  <c r="F19" i="5"/>
  <c r="B19" i="5"/>
  <c r="J18" i="5"/>
  <c r="F18" i="5"/>
  <c r="B18" i="5"/>
  <c r="C18" i="5" s="1"/>
  <c r="J17" i="5"/>
  <c r="K17" i="5" s="1"/>
  <c r="F17" i="5"/>
  <c r="G17" i="5" s="1"/>
  <c r="B17" i="5"/>
  <c r="C17" i="5" s="1"/>
  <c r="J16" i="5"/>
  <c r="F16" i="5"/>
  <c r="G16" i="5" s="1"/>
  <c r="B16" i="5"/>
  <c r="C16" i="5" s="1"/>
  <c r="J15" i="5"/>
  <c r="F15" i="5"/>
  <c r="B15" i="5"/>
  <c r="J14" i="5"/>
  <c r="F14" i="5"/>
  <c r="B14" i="5"/>
  <c r="C14" i="5" s="1"/>
  <c r="J13" i="5"/>
  <c r="K13" i="5" s="1"/>
  <c r="F13" i="5"/>
  <c r="G13" i="5" s="1"/>
  <c r="B13" i="5"/>
  <c r="C13" i="5" s="1"/>
  <c r="J12" i="5"/>
  <c r="F12" i="5"/>
  <c r="G12" i="5" s="1"/>
  <c r="B12" i="5"/>
  <c r="C12" i="5" s="1"/>
  <c r="J11" i="5"/>
  <c r="F11" i="5"/>
  <c r="B11" i="5"/>
  <c r="J10" i="5"/>
  <c r="F10" i="5"/>
  <c r="B10" i="5"/>
  <c r="C10" i="5" s="1"/>
  <c r="J9" i="5"/>
  <c r="K9" i="5" s="1"/>
  <c r="F9" i="5"/>
  <c r="G9" i="5" s="1"/>
  <c r="B9" i="5"/>
  <c r="C9" i="5" s="1"/>
  <c r="J8" i="5"/>
  <c r="F8" i="5"/>
  <c r="G8" i="5" s="1"/>
  <c r="B8" i="5"/>
  <c r="C8" i="5" s="1"/>
  <c r="J7" i="5"/>
  <c r="F7" i="5"/>
  <c r="B7" i="5"/>
  <c r="J6" i="5"/>
  <c r="F6" i="5"/>
  <c r="B6" i="5"/>
  <c r="C6" i="5" s="1"/>
  <c r="J5" i="5"/>
  <c r="K5" i="5" s="1"/>
  <c r="F5" i="5"/>
  <c r="G5" i="5" s="1"/>
  <c r="B5" i="5"/>
  <c r="C5" i="5" s="1"/>
  <c r="J4" i="5"/>
  <c r="F4" i="5"/>
  <c r="G4" i="5" s="1"/>
  <c r="B4" i="5"/>
  <c r="C4" i="5" s="1"/>
  <c r="T3" i="5"/>
  <c r="C3" i="5" s="1"/>
  <c r="J3" i="5"/>
  <c r="F3" i="5"/>
  <c r="B3" i="5"/>
  <c r="J40" i="4"/>
  <c r="K40" i="4" s="1"/>
  <c r="F40" i="4"/>
  <c r="G40" i="4" s="1"/>
  <c r="B40" i="4"/>
  <c r="C40" i="4" s="1"/>
  <c r="J39" i="4"/>
  <c r="K39" i="4" s="1"/>
  <c r="F39" i="4"/>
  <c r="G39" i="4" s="1"/>
  <c r="B39" i="4"/>
  <c r="C39" i="4" s="1"/>
  <c r="J38" i="4"/>
  <c r="K38" i="4" s="1"/>
  <c r="F38" i="4"/>
  <c r="G38" i="4" s="1"/>
  <c r="B38" i="4"/>
  <c r="C38" i="4" s="1"/>
  <c r="J37" i="4"/>
  <c r="K37" i="4" s="1"/>
  <c r="F37" i="4"/>
  <c r="G37" i="4" s="1"/>
  <c r="B37" i="4"/>
  <c r="C37" i="4" s="1"/>
  <c r="J36" i="4"/>
  <c r="K36" i="4" s="1"/>
  <c r="F36" i="4"/>
  <c r="G36" i="4" s="1"/>
  <c r="B36" i="4"/>
  <c r="C36" i="4" s="1"/>
  <c r="J35" i="4"/>
  <c r="K35" i="4" s="1"/>
  <c r="F35" i="4"/>
  <c r="G35" i="4" s="1"/>
  <c r="B35" i="4"/>
  <c r="C35" i="4" s="1"/>
  <c r="J34" i="4"/>
  <c r="K34" i="4" s="1"/>
  <c r="F34" i="4"/>
  <c r="G34" i="4" s="1"/>
  <c r="B34" i="4"/>
  <c r="C34" i="4" s="1"/>
  <c r="J33" i="4"/>
  <c r="K33" i="4" s="1"/>
  <c r="F33" i="4"/>
  <c r="G33" i="4" s="1"/>
  <c r="B33" i="4"/>
  <c r="C33" i="4" s="1"/>
  <c r="J32" i="4"/>
  <c r="K32" i="4" s="1"/>
  <c r="F32" i="4"/>
  <c r="G32" i="4" s="1"/>
  <c r="B32" i="4"/>
  <c r="C32" i="4" s="1"/>
  <c r="J31" i="4"/>
  <c r="K31" i="4" s="1"/>
  <c r="F31" i="4"/>
  <c r="G31" i="4" s="1"/>
  <c r="B31" i="4"/>
  <c r="C31" i="4" s="1"/>
  <c r="J30" i="4"/>
  <c r="K30" i="4" s="1"/>
  <c r="F30" i="4"/>
  <c r="G30" i="4" s="1"/>
  <c r="B30" i="4"/>
  <c r="C30" i="4" s="1"/>
  <c r="J29" i="4"/>
  <c r="K29" i="4" s="1"/>
  <c r="F29" i="4"/>
  <c r="G29" i="4" s="1"/>
  <c r="B29" i="4"/>
  <c r="C29" i="4" s="1"/>
  <c r="J28" i="4"/>
  <c r="K28" i="4" s="1"/>
  <c r="F28" i="4"/>
  <c r="G28" i="4" s="1"/>
  <c r="B28" i="4"/>
  <c r="C28" i="4" s="1"/>
  <c r="J27" i="4"/>
  <c r="K27" i="4" s="1"/>
  <c r="F27" i="4"/>
  <c r="G27" i="4" s="1"/>
  <c r="B27" i="4"/>
  <c r="C27" i="4" s="1"/>
  <c r="J26" i="4"/>
  <c r="K26" i="4" s="1"/>
  <c r="F26" i="4"/>
  <c r="G26" i="4" s="1"/>
  <c r="B26" i="4"/>
  <c r="C26" i="4" s="1"/>
  <c r="J25" i="4"/>
  <c r="K25" i="4" s="1"/>
  <c r="F25" i="4"/>
  <c r="G25" i="4" s="1"/>
  <c r="B25" i="4"/>
  <c r="C25" i="4" s="1"/>
  <c r="J24" i="4"/>
  <c r="K24" i="4" s="1"/>
  <c r="F24" i="4"/>
  <c r="G24" i="4" s="1"/>
  <c r="B24" i="4"/>
  <c r="C24" i="4" s="1"/>
  <c r="J23" i="4"/>
  <c r="K23" i="4" s="1"/>
  <c r="F23" i="4"/>
  <c r="G23" i="4" s="1"/>
  <c r="B23" i="4"/>
  <c r="C23" i="4" s="1"/>
  <c r="J22" i="4"/>
  <c r="K22" i="4" s="1"/>
  <c r="F22" i="4"/>
  <c r="G22" i="4" s="1"/>
  <c r="B22" i="4"/>
  <c r="C22" i="4" s="1"/>
  <c r="J21" i="4"/>
  <c r="K21" i="4" s="1"/>
  <c r="F21" i="4"/>
  <c r="G21" i="4" s="1"/>
  <c r="B21" i="4"/>
  <c r="C21" i="4" s="1"/>
  <c r="J20" i="4"/>
  <c r="K20" i="4" s="1"/>
  <c r="F20" i="4"/>
  <c r="G20" i="4" s="1"/>
  <c r="B20" i="4"/>
  <c r="C20" i="4" s="1"/>
  <c r="J19" i="4"/>
  <c r="K19" i="4" s="1"/>
  <c r="F19" i="4"/>
  <c r="G19" i="4" s="1"/>
  <c r="B19" i="4"/>
  <c r="C19" i="4" s="1"/>
  <c r="J18" i="4"/>
  <c r="K18" i="4" s="1"/>
  <c r="F18" i="4"/>
  <c r="G18" i="4" s="1"/>
  <c r="B18" i="4"/>
  <c r="C18" i="4" s="1"/>
  <c r="J17" i="4"/>
  <c r="K17" i="4" s="1"/>
  <c r="F17" i="4"/>
  <c r="G17" i="4" s="1"/>
  <c r="B17" i="4"/>
  <c r="C17" i="4" s="1"/>
  <c r="J16" i="4"/>
  <c r="K16" i="4" s="1"/>
  <c r="F16" i="4"/>
  <c r="G16" i="4" s="1"/>
  <c r="B16" i="4"/>
  <c r="C16" i="4" s="1"/>
  <c r="J15" i="4"/>
  <c r="K15" i="4" s="1"/>
  <c r="F15" i="4"/>
  <c r="G15" i="4" s="1"/>
  <c r="B15" i="4"/>
  <c r="C15" i="4" s="1"/>
  <c r="J14" i="4"/>
  <c r="K14" i="4" s="1"/>
  <c r="F14" i="4"/>
  <c r="G14" i="4" s="1"/>
  <c r="B14" i="4"/>
  <c r="C14" i="4" s="1"/>
  <c r="J13" i="4"/>
  <c r="K13" i="4" s="1"/>
  <c r="F13" i="4"/>
  <c r="G13" i="4" s="1"/>
  <c r="B13" i="4"/>
  <c r="C13" i="4" s="1"/>
  <c r="J12" i="4"/>
  <c r="K12" i="4" s="1"/>
  <c r="F12" i="4"/>
  <c r="G12" i="4" s="1"/>
  <c r="B12" i="4"/>
  <c r="C12" i="4" s="1"/>
  <c r="J11" i="4"/>
  <c r="K11" i="4" s="1"/>
  <c r="F11" i="4"/>
  <c r="G11" i="4" s="1"/>
  <c r="B11" i="4"/>
  <c r="C11" i="4" s="1"/>
  <c r="J10" i="4"/>
  <c r="K10" i="4" s="1"/>
  <c r="F10" i="4"/>
  <c r="G10" i="4" s="1"/>
  <c r="B10" i="4"/>
  <c r="C10" i="4" s="1"/>
  <c r="J9" i="4"/>
  <c r="K9" i="4" s="1"/>
  <c r="F9" i="4"/>
  <c r="G9" i="4" s="1"/>
  <c r="B9" i="4"/>
  <c r="C9" i="4" s="1"/>
  <c r="J8" i="4"/>
  <c r="K8" i="4" s="1"/>
  <c r="F8" i="4"/>
  <c r="G8" i="4" s="1"/>
  <c r="B8" i="4"/>
  <c r="C8" i="4" s="1"/>
  <c r="J7" i="4"/>
  <c r="K7" i="4" s="1"/>
  <c r="F7" i="4"/>
  <c r="G7" i="4" s="1"/>
  <c r="B7" i="4"/>
  <c r="C7" i="4" s="1"/>
  <c r="J6" i="4"/>
  <c r="K6" i="4" s="1"/>
  <c r="F6" i="4"/>
  <c r="G6" i="4" s="1"/>
  <c r="B6" i="4"/>
  <c r="C6" i="4" s="1"/>
  <c r="J5" i="4"/>
  <c r="K5" i="4" s="1"/>
  <c r="F5" i="4"/>
  <c r="G5" i="4" s="1"/>
  <c r="B5" i="4"/>
  <c r="C5" i="4" s="1"/>
  <c r="J4" i="4"/>
  <c r="K4" i="4" s="1"/>
  <c r="F4" i="4"/>
  <c r="G4" i="4" s="1"/>
  <c r="B4" i="4"/>
  <c r="C4" i="4" s="1"/>
  <c r="J3" i="4"/>
  <c r="K3" i="4" s="1"/>
  <c r="F3" i="4"/>
  <c r="G3" i="4" s="1"/>
  <c r="B3" i="4"/>
  <c r="C3" i="4" s="1"/>
  <c r="O2" i="4"/>
  <c r="J40" i="3"/>
  <c r="F40" i="3"/>
  <c r="B40" i="3"/>
  <c r="J39" i="3"/>
  <c r="F39" i="3"/>
  <c r="G39" i="3" s="1"/>
  <c r="B39" i="3"/>
  <c r="C39" i="3" s="1"/>
  <c r="J38" i="3"/>
  <c r="K38" i="3" s="1"/>
  <c r="F38" i="3"/>
  <c r="B38" i="3"/>
  <c r="C38" i="3" s="1"/>
  <c r="J37" i="3"/>
  <c r="F37" i="3"/>
  <c r="G37" i="3" s="1"/>
  <c r="B37" i="3"/>
  <c r="C37" i="3" s="1"/>
  <c r="J36" i="3"/>
  <c r="F36" i="3"/>
  <c r="B36" i="3"/>
  <c r="J35" i="3"/>
  <c r="F35" i="3"/>
  <c r="G35" i="3" s="1"/>
  <c r="B35" i="3"/>
  <c r="C35" i="3" s="1"/>
  <c r="J34" i="3"/>
  <c r="K34" i="3" s="1"/>
  <c r="F34" i="3"/>
  <c r="B34" i="3"/>
  <c r="C34" i="3" s="1"/>
  <c r="J33" i="3"/>
  <c r="F33" i="3"/>
  <c r="G33" i="3" s="1"/>
  <c r="B33" i="3"/>
  <c r="C33" i="3" s="1"/>
  <c r="J32" i="3"/>
  <c r="F32" i="3"/>
  <c r="B32" i="3"/>
  <c r="J31" i="3"/>
  <c r="F31" i="3"/>
  <c r="G31" i="3" s="1"/>
  <c r="B31" i="3"/>
  <c r="C31" i="3" s="1"/>
  <c r="J30" i="3"/>
  <c r="K30" i="3" s="1"/>
  <c r="F30" i="3"/>
  <c r="B30" i="3"/>
  <c r="C30" i="3" s="1"/>
  <c r="J29" i="3"/>
  <c r="F29" i="3"/>
  <c r="G29" i="3" s="1"/>
  <c r="B29" i="3"/>
  <c r="C29" i="3" s="1"/>
  <c r="J28" i="3"/>
  <c r="F28" i="3"/>
  <c r="B28" i="3"/>
  <c r="J27" i="3"/>
  <c r="F27" i="3"/>
  <c r="G27" i="3" s="1"/>
  <c r="B27" i="3"/>
  <c r="C27" i="3" s="1"/>
  <c r="J26" i="3"/>
  <c r="K26" i="3" s="1"/>
  <c r="F26" i="3"/>
  <c r="B26" i="3"/>
  <c r="C26" i="3" s="1"/>
  <c r="J25" i="3"/>
  <c r="F25" i="3"/>
  <c r="G25" i="3" s="1"/>
  <c r="B25" i="3"/>
  <c r="C25" i="3" s="1"/>
  <c r="J24" i="3"/>
  <c r="F24" i="3"/>
  <c r="B24" i="3"/>
  <c r="J23" i="3"/>
  <c r="F23" i="3"/>
  <c r="G23" i="3" s="1"/>
  <c r="B23" i="3"/>
  <c r="C23" i="3" s="1"/>
  <c r="J22" i="3"/>
  <c r="K22" i="3" s="1"/>
  <c r="F22" i="3"/>
  <c r="B22" i="3"/>
  <c r="C22" i="3" s="1"/>
  <c r="J21" i="3"/>
  <c r="F21" i="3"/>
  <c r="G21" i="3" s="1"/>
  <c r="B21" i="3"/>
  <c r="C21" i="3" s="1"/>
  <c r="J20" i="3"/>
  <c r="F20" i="3"/>
  <c r="B20" i="3"/>
  <c r="J19" i="3"/>
  <c r="F19" i="3"/>
  <c r="G19" i="3" s="1"/>
  <c r="B19" i="3"/>
  <c r="C19" i="3" s="1"/>
  <c r="J18" i="3"/>
  <c r="K18" i="3" s="1"/>
  <c r="F18" i="3"/>
  <c r="B18" i="3"/>
  <c r="C18" i="3" s="1"/>
  <c r="J17" i="3"/>
  <c r="F17" i="3"/>
  <c r="G17" i="3" s="1"/>
  <c r="B17" i="3"/>
  <c r="C17" i="3" s="1"/>
  <c r="J16" i="3"/>
  <c r="F16" i="3"/>
  <c r="B16" i="3"/>
  <c r="J15" i="3"/>
  <c r="F15" i="3"/>
  <c r="G15" i="3" s="1"/>
  <c r="B15" i="3"/>
  <c r="C15" i="3" s="1"/>
  <c r="J14" i="3"/>
  <c r="K14" i="3" s="1"/>
  <c r="F14" i="3"/>
  <c r="B14" i="3"/>
  <c r="C14" i="3" s="1"/>
  <c r="J13" i="3"/>
  <c r="F13" i="3"/>
  <c r="G13" i="3" s="1"/>
  <c r="B13" i="3"/>
  <c r="C13" i="3" s="1"/>
  <c r="J12" i="3"/>
  <c r="F12" i="3"/>
  <c r="B12" i="3"/>
  <c r="J11" i="3"/>
  <c r="F11" i="3"/>
  <c r="G11" i="3" s="1"/>
  <c r="B11" i="3"/>
  <c r="C11" i="3" s="1"/>
  <c r="J10" i="3"/>
  <c r="K10" i="3" s="1"/>
  <c r="F10" i="3"/>
  <c r="B10" i="3"/>
  <c r="C10" i="3" s="1"/>
  <c r="J9" i="3"/>
  <c r="F9" i="3"/>
  <c r="G9" i="3" s="1"/>
  <c r="B9" i="3"/>
  <c r="C9" i="3" s="1"/>
  <c r="J8" i="3"/>
  <c r="F8" i="3"/>
  <c r="B8" i="3"/>
  <c r="J7" i="3"/>
  <c r="F7" i="3"/>
  <c r="G7" i="3" s="1"/>
  <c r="B7" i="3"/>
  <c r="C7" i="3" s="1"/>
  <c r="J6" i="3"/>
  <c r="K6" i="3" s="1"/>
  <c r="F6" i="3"/>
  <c r="B6" i="3"/>
  <c r="C6" i="3" s="1"/>
  <c r="J5" i="3"/>
  <c r="F5" i="3"/>
  <c r="G5" i="3" s="1"/>
  <c r="B5" i="3"/>
  <c r="C5" i="3" s="1"/>
  <c r="J4" i="3"/>
  <c r="F4" i="3"/>
  <c r="B4" i="3"/>
  <c r="T3" i="3"/>
  <c r="G40" i="3" s="1"/>
  <c r="J3" i="3"/>
  <c r="K3" i="3" s="1"/>
  <c r="F3" i="3"/>
  <c r="G3" i="3" s="1"/>
  <c r="B3" i="3"/>
  <c r="C3" i="3" s="1"/>
  <c r="B3" i="2"/>
  <c r="C3" i="2" s="1"/>
  <c r="J4" i="2"/>
  <c r="K4" i="2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/>
  <c r="J15" i="2"/>
  <c r="K15" i="2"/>
  <c r="J16" i="2"/>
  <c r="K16" i="2"/>
  <c r="J17" i="2"/>
  <c r="K17" i="2" s="1"/>
  <c r="J18" i="2"/>
  <c r="K18" i="2" s="1"/>
  <c r="J19" i="2"/>
  <c r="K19" i="2" s="1"/>
  <c r="J20" i="2"/>
  <c r="K20" i="2"/>
  <c r="J21" i="2"/>
  <c r="K21" i="2" s="1"/>
  <c r="J22" i="2"/>
  <c r="K22" i="2" s="1"/>
  <c r="J23" i="2"/>
  <c r="K23" i="2" s="1"/>
  <c r="J24" i="2"/>
  <c r="K24" i="2" s="1"/>
  <c r="J25" i="2"/>
  <c r="K25" i="2"/>
  <c r="J26" i="2"/>
  <c r="K26" i="2" s="1"/>
  <c r="J27" i="2"/>
  <c r="K27" i="2"/>
  <c r="J28" i="2"/>
  <c r="K28" i="2"/>
  <c r="J29" i="2"/>
  <c r="K29" i="2" s="1"/>
  <c r="J30" i="2"/>
  <c r="K30" i="2" s="1"/>
  <c r="J31" i="2"/>
  <c r="K31" i="2" s="1"/>
  <c r="J32" i="2"/>
  <c r="K32" i="2"/>
  <c r="J33" i="2"/>
  <c r="K33" i="2" s="1"/>
  <c r="J34" i="2"/>
  <c r="K34" i="2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G8" i="2"/>
  <c r="G9" i="2"/>
  <c r="G12" i="2"/>
  <c r="G13" i="2"/>
  <c r="G14" i="2"/>
  <c r="G20" i="2"/>
  <c r="G21" i="2"/>
  <c r="G24" i="2"/>
  <c r="G32" i="2"/>
  <c r="G33" i="2"/>
  <c r="G36" i="2"/>
  <c r="G37" i="2"/>
  <c r="G38" i="2"/>
  <c r="C7" i="2"/>
  <c r="C11" i="2"/>
  <c r="C12" i="2"/>
  <c r="C31" i="2"/>
  <c r="C35" i="2"/>
  <c r="C36" i="2"/>
  <c r="F4" i="2"/>
  <c r="G4" i="2" s="1"/>
  <c r="F5" i="2"/>
  <c r="G5" i="2" s="1"/>
  <c r="F6" i="2"/>
  <c r="G6" i="2" s="1"/>
  <c r="F7" i="2"/>
  <c r="G7" i="2" s="1"/>
  <c r="F8" i="2"/>
  <c r="F9" i="2"/>
  <c r="F10" i="2"/>
  <c r="G10" i="2" s="1"/>
  <c r="F11" i="2"/>
  <c r="G11" i="2" s="1"/>
  <c r="F12" i="2"/>
  <c r="F13" i="2"/>
  <c r="F14" i="2"/>
  <c r="F15" i="2"/>
  <c r="G15" i="2" s="1"/>
  <c r="F16" i="2"/>
  <c r="G16" i="2" s="1"/>
  <c r="F17" i="2"/>
  <c r="G17" i="2" s="1"/>
  <c r="F18" i="2"/>
  <c r="G18" i="2" s="1"/>
  <c r="F19" i="2"/>
  <c r="G19" i="2" s="1"/>
  <c r="F20" i="2"/>
  <c r="F21" i="2"/>
  <c r="F22" i="2"/>
  <c r="G22" i="2" s="1"/>
  <c r="F23" i="2"/>
  <c r="G23" i="2" s="1"/>
  <c r="F24" i="2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F33" i="2"/>
  <c r="F34" i="2"/>
  <c r="G34" i="2" s="1"/>
  <c r="F35" i="2"/>
  <c r="G35" i="2" s="1"/>
  <c r="F36" i="2"/>
  <c r="F37" i="2"/>
  <c r="F38" i="2"/>
  <c r="F39" i="2"/>
  <c r="G39" i="2" s="1"/>
  <c r="F40" i="2"/>
  <c r="G40" i="2" s="1"/>
  <c r="B4" i="2"/>
  <c r="C4" i="2" s="1"/>
  <c r="B5" i="2"/>
  <c r="C5" i="2" s="1"/>
  <c r="B6" i="2"/>
  <c r="C6" i="2" s="1"/>
  <c r="B7" i="2"/>
  <c r="B8" i="2"/>
  <c r="C8" i="2" s="1"/>
  <c r="B9" i="2"/>
  <c r="C9" i="2" s="1"/>
  <c r="B10" i="2"/>
  <c r="C10" i="2" s="1"/>
  <c r="B11" i="2"/>
  <c r="B12" i="2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B32" i="2"/>
  <c r="C32" i="2" s="1"/>
  <c r="B33" i="2"/>
  <c r="C33" i="2" s="1"/>
  <c r="B34" i="2"/>
  <c r="C34" i="2" s="1"/>
  <c r="B35" i="2"/>
  <c r="B36" i="2"/>
  <c r="B37" i="2"/>
  <c r="C37" i="2" s="1"/>
  <c r="B38" i="2"/>
  <c r="C38" i="2" s="1"/>
  <c r="B39" i="2"/>
  <c r="C39" i="2" s="1"/>
  <c r="B40" i="2"/>
  <c r="C40" i="2" s="1"/>
  <c r="K3" i="2"/>
  <c r="O2" i="2"/>
  <c r="J3" i="2"/>
  <c r="F3" i="2"/>
  <c r="G3" i="2" s="1"/>
  <c r="J4" i="1"/>
  <c r="K4" i="1" s="1"/>
  <c r="J5" i="1"/>
  <c r="J6" i="1"/>
  <c r="J7" i="1"/>
  <c r="J8" i="1"/>
  <c r="J9" i="1"/>
  <c r="J10" i="1"/>
  <c r="J11" i="1"/>
  <c r="J12" i="1"/>
  <c r="J13" i="1"/>
  <c r="J14" i="1"/>
  <c r="J15" i="1"/>
  <c r="J16" i="1"/>
  <c r="K16" i="1" s="1"/>
  <c r="J17" i="1"/>
  <c r="J18" i="1"/>
  <c r="J19" i="1"/>
  <c r="J20" i="1"/>
  <c r="J21" i="1"/>
  <c r="J22" i="1"/>
  <c r="J23" i="1"/>
  <c r="J24" i="1"/>
  <c r="J25" i="1"/>
  <c r="J26" i="1"/>
  <c r="J27" i="1"/>
  <c r="J28" i="1"/>
  <c r="K28" i="1" s="1"/>
  <c r="J29" i="1"/>
  <c r="J30" i="1"/>
  <c r="K30" i="1" s="1"/>
  <c r="J31" i="1"/>
  <c r="J32" i="1"/>
  <c r="J33" i="1"/>
  <c r="J34" i="1"/>
  <c r="J35" i="1"/>
  <c r="J36" i="1"/>
  <c r="J37" i="1"/>
  <c r="J38" i="1"/>
  <c r="J39" i="1"/>
  <c r="J40" i="1"/>
  <c r="K40" i="1" s="1"/>
  <c r="J3" i="1"/>
  <c r="K3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G26" i="1" s="1"/>
  <c r="F27" i="1"/>
  <c r="G27" i="1" s="1"/>
  <c r="F28" i="1"/>
  <c r="F29" i="1"/>
  <c r="F30" i="1"/>
  <c r="F31" i="1"/>
  <c r="F32" i="1"/>
  <c r="F33" i="1"/>
  <c r="F34" i="1"/>
  <c r="F35" i="1"/>
  <c r="F36" i="1"/>
  <c r="F37" i="1"/>
  <c r="F38" i="1"/>
  <c r="G38" i="1" s="1"/>
  <c r="F39" i="1"/>
  <c r="F40" i="1"/>
  <c r="F3" i="1"/>
  <c r="G3" i="1" s="1"/>
  <c r="B3" i="1"/>
  <c r="B4" i="1"/>
  <c r="B5" i="1"/>
  <c r="B6" i="1"/>
  <c r="B7" i="1"/>
  <c r="B8" i="1"/>
  <c r="B9" i="1"/>
  <c r="B10" i="1"/>
  <c r="B11" i="1"/>
  <c r="C11" i="1" s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C26" i="1" s="1"/>
  <c r="B27" i="1"/>
  <c r="B28" i="1"/>
  <c r="B29" i="1"/>
  <c r="B30" i="1"/>
  <c r="B31" i="1"/>
  <c r="B32" i="1"/>
  <c r="B33" i="1"/>
  <c r="B34" i="1"/>
  <c r="B35" i="1"/>
  <c r="B36" i="1"/>
  <c r="B37" i="1"/>
  <c r="C37" i="1" s="1"/>
  <c r="B38" i="1"/>
  <c r="C38" i="1" s="1"/>
  <c r="B39" i="1"/>
  <c r="B40" i="1"/>
  <c r="G9" i="1"/>
  <c r="G10" i="1"/>
  <c r="G14" i="1"/>
  <c r="G15" i="1"/>
  <c r="C13" i="1"/>
  <c r="C14" i="1"/>
  <c r="C19" i="1"/>
  <c r="K35" i="1"/>
  <c r="K15" i="1"/>
  <c r="K12" i="1"/>
  <c r="K11" i="1"/>
  <c r="K9" i="1"/>
  <c r="G29" i="1"/>
  <c r="G28" i="1"/>
  <c r="G24" i="1"/>
  <c r="G23" i="1"/>
  <c r="C25" i="1"/>
  <c r="C29" i="1"/>
  <c r="C36" i="1"/>
  <c r="C4" i="1"/>
  <c r="C22" i="1"/>
  <c r="C28" i="1"/>
  <c r="C30" i="1"/>
  <c r="C31" i="1"/>
  <c r="T3" i="1"/>
  <c r="G20" i="1" s="1"/>
  <c r="K4" i="5" l="1"/>
  <c r="K8" i="5"/>
  <c r="K12" i="5"/>
  <c r="K16" i="5"/>
  <c r="K20" i="5"/>
  <c r="K24" i="5"/>
  <c r="K28" i="5"/>
  <c r="K32" i="5"/>
  <c r="K36" i="5"/>
  <c r="K40" i="5"/>
  <c r="G6" i="5"/>
  <c r="G10" i="5"/>
  <c r="G14" i="5"/>
  <c r="G18" i="5"/>
  <c r="G22" i="5"/>
  <c r="G26" i="5"/>
  <c r="G30" i="5"/>
  <c r="G34" i="5"/>
  <c r="G38" i="5"/>
  <c r="K6" i="5"/>
  <c r="K10" i="5"/>
  <c r="K14" i="5"/>
  <c r="K18" i="5"/>
  <c r="K22" i="5"/>
  <c r="K26" i="5"/>
  <c r="K30" i="5"/>
  <c r="K34" i="5"/>
  <c r="K38" i="5"/>
  <c r="G3" i="5"/>
  <c r="C7" i="5"/>
  <c r="C11" i="5"/>
  <c r="C15" i="5"/>
  <c r="C19" i="5"/>
  <c r="C23" i="5"/>
  <c r="C27" i="5"/>
  <c r="C31" i="5"/>
  <c r="C35" i="5"/>
  <c r="C39" i="5"/>
  <c r="K3" i="5"/>
  <c r="G7" i="5"/>
  <c r="G11" i="5"/>
  <c r="G15" i="5"/>
  <c r="G19" i="5"/>
  <c r="G23" i="5"/>
  <c r="G27" i="5"/>
  <c r="G31" i="5"/>
  <c r="G35" i="5"/>
  <c r="G39" i="5"/>
  <c r="K7" i="5"/>
  <c r="K11" i="5"/>
  <c r="K15" i="5"/>
  <c r="K19" i="5"/>
  <c r="K23" i="5"/>
  <c r="K27" i="5"/>
  <c r="K31" i="5"/>
  <c r="K35" i="5"/>
  <c r="K39" i="5"/>
  <c r="K5" i="3"/>
  <c r="K9" i="3"/>
  <c r="K13" i="3"/>
  <c r="K17" i="3"/>
  <c r="K21" i="3"/>
  <c r="K25" i="3"/>
  <c r="K29" i="3"/>
  <c r="K33" i="3"/>
  <c r="K37" i="3"/>
  <c r="G6" i="3"/>
  <c r="G10" i="3"/>
  <c r="K7" i="3"/>
  <c r="K11" i="3"/>
  <c r="K15" i="3"/>
  <c r="K19" i="3"/>
  <c r="K23" i="3"/>
  <c r="K27" i="3"/>
  <c r="K31" i="3"/>
  <c r="K35" i="3"/>
  <c r="K39" i="3"/>
  <c r="C4" i="3"/>
  <c r="C8" i="3"/>
  <c r="C12" i="3"/>
  <c r="C16" i="3"/>
  <c r="C20" i="3"/>
  <c r="C24" i="3"/>
  <c r="C28" i="3"/>
  <c r="C32" i="3"/>
  <c r="C36" i="3"/>
  <c r="C40" i="3"/>
  <c r="G4" i="3"/>
  <c r="G8" i="3"/>
  <c r="K4" i="3"/>
  <c r="K8" i="3"/>
  <c r="K12" i="3"/>
  <c r="K16" i="3"/>
  <c r="K20" i="3"/>
  <c r="K24" i="3"/>
  <c r="K28" i="3"/>
  <c r="K32" i="3"/>
  <c r="K36" i="3"/>
  <c r="K40" i="3"/>
  <c r="C21" i="1"/>
  <c r="G8" i="1"/>
  <c r="G13" i="1"/>
  <c r="C20" i="1"/>
  <c r="K39" i="1"/>
  <c r="G36" i="1"/>
  <c r="C18" i="1"/>
  <c r="G4" i="1"/>
  <c r="G35" i="1"/>
  <c r="K19" i="1"/>
  <c r="G39" i="1"/>
  <c r="K33" i="1"/>
  <c r="C32" i="1"/>
  <c r="C8" i="1"/>
  <c r="K37" i="1"/>
  <c r="K25" i="1"/>
  <c r="K13" i="1"/>
  <c r="G30" i="1"/>
  <c r="G37" i="1"/>
  <c r="K18" i="1"/>
  <c r="K26" i="1"/>
  <c r="C17" i="1"/>
  <c r="G5" i="1"/>
  <c r="G40" i="1"/>
  <c r="K20" i="1"/>
  <c r="G33" i="1"/>
  <c r="K27" i="1"/>
  <c r="G34" i="1"/>
  <c r="K36" i="1"/>
  <c r="K24" i="1"/>
  <c r="C40" i="1"/>
  <c r="C16" i="1"/>
  <c r="G11" i="1"/>
  <c r="K5" i="1"/>
  <c r="K21" i="1"/>
  <c r="G32" i="1"/>
  <c r="K22" i="1"/>
  <c r="C12" i="1"/>
  <c r="G25" i="1"/>
  <c r="G31" i="1"/>
  <c r="C9" i="1"/>
  <c r="G12" i="1"/>
  <c r="K6" i="1"/>
  <c r="K23" i="1"/>
  <c r="G22" i="1"/>
  <c r="C3" i="1"/>
  <c r="C5" i="1"/>
  <c r="K34" i="1"/>
  <c r="K10" i="1"/>
  <c r="C24" i="1"/>
  <c r="C10" i="1"/>
  <c r="K38" i="1"/>
  <c r="C35" i="1"/>
  <c r="C34" i="1"/>
  <c r="C7" i="1"/>
  <c r="G16" i="1"/>
  <c r="K7" i="1"/>
  <c r="K29" i="1"/>
  <c r="G21" i="1"/>
  <c r="G19" i="1"/>
  <c r="G7" i="1"/>
  <c r="K17" i="1"/>
  <c r="C23" i="1"/>
  <c r="K14" i="1"/>
  <c r="C33" i="1"/>
  <c r="C6" i="1"/>
  <c r="G17" i="1"/>
  <c r="K8" i="1"/>
  <c r="K31" i="1"/>
  <c r="C39" i="1"/>
  <c r="C27" i="1"/>
  <c r="C15" i="1"/>
  <c r="G18" i="1"/>
  <c r="G6" i="1"/>
  <c r="K32" i="1"/>
  <c r="G12" i="3"/>
  <c r="G14" i="3"/>
  <c r="G16" i="3"/>
  <c r="G18" i="3"/>
  <c r="G20" i="3"/>
  <c r="G22" i="3"/>
  <c r="G24" i="3"/>
  <c r="G26" i="3"/>
  <c r="G28" i="3"/>
  <c r="G30" i="3"/>
  <c r="G32" i="3"/>
  <c r="G34" i="3"/>
  <c r="G36" i="3"/>
  <c r="G38" i="3"/>
</calcChain>
</file>

<file path=xl/sharedStrings.xml><?xml version="1.0" encoding="utf-8"?>
<sst xmlns="http://schemas.openxmlformats.org/spreadsheetml/2006/main" count="105" uniqueCount="16">
  <si>
    <t>Base de datos</t>
  </si>
  <si>
    <t>ID - Integer</t>
  </si>
  <si>
    <t>Temp - Float</t>
  </si>
  <si>
    <t>Hum - Float</t>
  </si>
  <si>
    <t>Fecha - Timestamps</t>
  </si>
  <si>
    <t>bytes</t>
  </si>
  <si>
    <t>Días</t>
  </si>
  <si>
    <t>Total de mensajes</t>
  </si>
  <si>
    <t>Total de MB</t>
  </si>
  <si>
    <t>Envio cada minuto</t>
  </si>
  <si>
    <t>Envio cada 15 minuto</t>
  </si>
  <si>
    <t>Envio cada hora</t>
  </si>
  <si>
    <t>Total disp</t>
  </si>
  <si>
    <t>Tamaño total</t>
  </si>
  <si>
    <t xml:space="preserve">Caracteres por JSON </t>
  </si>
  <si>
    <t>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</si>
</sst>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Crecimiento de almacenamiento</a:t>
            </a:r>
            <a:r>
              <a:rPr lang="es-MX" baseline="0"/>
              <a:t> (MSG cada minuto)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 dispositivos - alm'!$M$2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'50 dispositivos - alm'!$A$3:$A$40</c:f>
              <c:numCache>
                <c:formatCode>General</c:formatCode>
                <c:ptCount val="3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365</c:v>
                </c:pt>
              </c:numCache>
            </c:numRef>
          </c:cat>
          <c:val>
            <c:numRef>
              <c:f>'50 dispositivos - alm'!$C$3:$C$40</c:f>
              <c:numCache>
                <c:formatCode>0.00</c:formatCode>
                <c:ptCount val="38"/>
                <c:pt idx="0">
                  <c:v>1.922607421875</c:v>
                </c:pt>
                <c:pt idx="1">
                  <c:v>19.22607421875</c:v>
                </c:pt>
                <c:pt idx="2">
                  <c:v>38.4521484375</c:v>
                </c:pt>
                <c:pt idx="3">
                  <c:v>57.67822265625</c:v>
                </c:pt>
                <c:pt idx="4">
                  <c:v>76.904296875</c:v>
                </c:pt>
                <c:pt idx="5">
                  <c:v>96.13037109375</c:v>
                </c:pt>
                <c:pt idx="6">
                  <c:v>115.3564453125</c:v>
                </c:pt>
                <c:pt idx="7">
                  <c:v>134.58251953125</c:v>
                </c:pt>
                <c:pt idx="8">
                  <c:v>153.80859375</c:v>
                </c:pt>
                <c:pt idx="9">
                  <c:v>173.03466796875</c:v>
                </c:pt>
                <c:pt idx="10">
                  <c:v>192.2607421875</c:v>
                </c:pt>
                <c:pt idx="11">
                  <c:v>211.48681640625</c:v>
                </c:pt>
                <c:pt idx="12">
                  <c:v>230.712890625</c:v>
                </c:pt>
                <c:pt idx="13">
                  <c:v>249.93896484375</c:v>
                </c:pt>
                <c:pt idx="14">
                  <c:v>269.1650390625</c:v>
                </c:pt>
                <c:pt idx="15">
                  <c:v>288.39111328125</c:v>
                </c:pt>
                <c:pt idx="16">
                  <c:v>307.6171875</c:v>
                </c:pt>
                <c:pt idx="17">
                  <c:v>326.84326171875</c:v>
                </c:pt>
                <c:pt idx="18">
                  <c:v>346.0693359375</c:v>
                </c:pt>
                <c:pt idx="19">
                  <c:v>365.29541015625</c:v>
                </c:pt>
                <c:pt idx="20">
                  <c:v>384.521484375</c:v>
                </c:pt>
                <c:pt idx="21">
                  <c:v>403.74755859375</c:v>
                </c:pt>
                <c:pt idx="22">
                  <c:v>422.9736328125</c:v>
                </c:pt>
                <c:pt idx="23">
                  <c:v>442.19970703125</c:v>
                </c:pt>
                <c:pt idx="24">
                  <c:v>461.42578125</c:v>
                </c:pt>
                <c:pt idx="25">
                  <c:v>480.65185546875</c:v>
                </c:pt>
                <c:pt idx="26">
                  <c:v>499.8779296875</c:v>
                </c:pt>
                <c:pt idx="27">
                  <c:v>519.10400390625</c:v>
                </c:pt>
                <c:pt idx="28">
                  <c:v>538.330078125</c:v>
                </c:pt>
                <c:pt idx="29">
                  <c:v>557.55615234375</c:v>
                </c:pt>
                <c:pt idx="30">
                  <c:v>576.7822265625</c:v>
                </c:pt>
                <c:pt idx="31">
                  <c:v>596.00830078125</c:v>
                </c:pt>
                <c:pt idx="32">
                  <c:v>615.234375</c:v>
                </c:pt>
                <c:pt idx="33">
                  <c:v>634.46044921875</c:v>
                </c:pt>
                <c:pt idx="34">
                  <c:v>653.6865234375</c:v>
                </c:pt>
                <c:pt idx="35">
                  <c:v>672.91259765625</c:v>
                </c:pt>
                <c:pt idx="36">
                  <c:v>692.138671875</c:v>
                </c:pt>
                <c:pt idx="37">
                  <c:v>701.751708984375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57-4F0E-B6F8-7FCA1F1E55A1}"/>
            </c:ext>
          </c:extLst>
        </c:ser>
        <c:ser>
          <c:idx val="1"/>
          <c:order val="1"/>
          <c:tx>
            <c:strRef>
              <c:f>'100 dispositivos - alm'!$M$2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 dispositivos - alm'!$G$3:$G$40</c:f>
              <c:numCache>
                <c:formatCode>0.00</c:formatCode>
                <c:ptCount val="38"/>
                <c:pt idx="0">
                  <c:v>0.25634765625</c:v>
                </c:pt>
                <c:pt idx="1">
                  <c:v>2.5634765625</c:v>
                </c:pt>
                <c:pt idx="2">
                  <c:v>5.126953125</c:v>
                </c:pt>
                <c:pt idx="3">
                  <c:v>7.6904296875</c:v>
                </c:pt>
                <c:pt idx="4">
                  <c:v>10.25390625</c:v>
                </c:pt>
                <c:pt idx="5">
                  <c:v>12.8173828125</c:v>
                </c:pt>
                <c:pt idx="6">
                  <c:v>15.380859375</c:v>
                </c:pt>
                <c:pt idx="7">
                  <c:v>17.9443359375</c:v>
                </c:pt>
                <c:pt idx="8">
                  <c:v>20.5078125</c:v>
                </c:pt>
                <c:pt idx="9">
                  <c:v>23.0712890625</c:v>
                </c:pt>
                <c:pt idx="10">
                  <c:v>25.634765625</c:v>
                </c:pt>
                <c:pt idx="11">
                  <c:v>28.1982421875</c:v>
                </c:pt>
                <c:pt idx="12">
                  <c:v>30.76171875</c:v>
                </c:pt>
                <c:pt idx="13">
                  <c:v>33.3251953125</c:v>
                </c:pt>
                <c:pt idx="14">
                  <c:v>35.888671875</c:v>
                </c:pt>
                <c:pt idx="15">
                  <c:v>38.4521484375</c:v>
                </c:pt>
                <c:pt idx="16">
                  <c:v>41.015625</c:v>
                </c:pt>
                <c:pt idx="17">
                  <c:v>43.5791015625</c:v>
                </c:pt>
                <c:pt idx="18">
                  <c:v>46.142578125</c:v>
                </c:pt>
                <c:pt idx="19">
                  <c:v>48.7060546875</c:v>
                </c:pt>
                <c:pt idx="20">
                  <c:v>51.26953125</c:v>
                </c:pt>
                <c:pt idx="21">
                  <c:v>53.8330078125</c:v>
                </c:pt>
                <c:pt idx="22">
                  <c:v>56.396484375</c:v>
                </c:pt>
                <c:pt idx="23">
                  <c:v>58.9599609375</c:v>
                </c:pt>
                <c:pt idx="24">
                  <c:v>61.5234375</c:v>
                </c:pt>
                <c:pt idx="25">
                  <c:v>64.0869140625</c:v>
                </c:pt>
                <c:pt idx="26">
                  <c:v>66.650390625</c:v>
                </c:pt>
                <c:pt idx="27">
                  <c:v>69.2138671875</c:v>
                </c:pt>
                <c:pt idx="28">
                  <c:v>71.77734375</c:v>
                </c:pt>
                <c:pt idx="29">
                  <c:v>74.3408203125</c:v>
                </c:pt>
                <c:pt idx="30">
                  <c:v>76.904296875</c:v>
                </c:pt>
                <c:pt idx="31">
                  <c:v>79.4677734375</c:v>
                </c:pt>
                <c:pt idx="32">
                  <c:v>82.03125</c:v>
                </c:pt>
                <c:pt idx="33">
                  <c:v>84.5947265625</c:v>
                </c:pt>
                <c:pt idx="34">
                  <c:v>87.158203125</c:v>
                </c:pt>
                <c:pt idx="35">
                  <c:v>89.7216796875</c:v>
                </c:pt>
                <c:pt idx="36">
                  <c:v>92.28515625</c:v>
                </c:pt>
                <c:pt idx="37">
                  <c:v>93.56689453125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57-4F0E-B6F8-7FCA1F1E55A1}"/>
            </c:ext>
          </c:extLst>
        </c:ser>
        <c:ser>
          <c:idx val="2"/>
          <c:order val="2"/>
          <c:tx>
            <c:strRef>
              <c:f>'150 dispositivos - alm'!$M$2</c:f>
              <c:strCache>
                <c:ptCount val="1"/>
                <c:pt idx="0">
                  <c:v>150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'150 dispositivos - alm'!$C$3:$C$40</c:f>
              <c:numCache>
                <c:formatCode>0.00</c:formatCode>
                <c:ptCount val="38"/>
                <c:pt idx="0">
                  <c:v>5.767822265625</c:v>
                </c:pt>
                <c:pt idx="1">
                  <c:v>57.67822265625</c:v>
                </c:pt>
                <c:pt idx="2">
                  <c:v>115.3564453125</c:v>
                </c:pt>
                <c:pt idx="3">
                  <c:v>173.03466796875</c:v>
                </c:pt>
                <c:pt idx="4">
                  <c:v>230.712890625</c:v>
                </c:pt>
                <c:pt idx="5">
                  <c:v>288.39111328125</c:v>
                </c:pt>
                <c:pt idx="6">
                  <c:v>346.0693359375</c:v>
                </c:pt>
                <c:pt idx="7">
                  <c:v>403.74755859375</c:v>
                </c:pt>
                <c:pt idx="8">
                  <c:v>461.42578125</c:v>
                </c:pt>
                <c:pt idx="9">
                  <c:v>519.10400390625</c:v>
                </c:pt>
                <c:pt idx="10">
                  <c:v>576.7822265625</c:v>
                </c:pt>
                <c:pt idx="11">
                  <c:v>634.46044921875</c:v>
                </c:pt>
                <c:pt idx="12">
                  <c:v>692.138671875</c:v>
                </c:pt>
                <c:pt idx="13">
                  <c:v>749.81689453125</c:v>
                </c:pt>
                <c:pt idx="14">
                  <c:v>807.4951171875</c:v>
                </c:pt>
                <c:pt idx="15">
                  <c:v>865.17333984375</c:v>
                </c:pt>
                <c:pt idx="16">
                  <c:v>922.8515625</c:v>
                </c:pt>
                <c:pt idx="17">
                  <c:v>980.52978515625</c:v>
                </c:pt>
                <c:pt idx="18">
                  <c:v>1038.2080078125</c:v>
                </c:pt>
                <c:pt idx="19">
                  <c:v>1095.88623046875</c:v>
                </c:pt>
                <c:pt idx="20">
                  <c:v>1153.564453125</c:v>
                </c:pt>
                <c:pt idx="21">
                  <c:v>1211.24267578125</c:v>
                </c:pt>
                <c:pt idx="22">
                  <c:v>1268.9208984375</c:v>
                </c:pt>
                <c:pt idx="23">
                  <c:v>1326.59912109375</c:v>
                </c:pt>
                <c:pt idx="24">
                  <c:v>1384.27734375</c:v>
                </c:pt>
                <c:pt idx="25">
                  <c:v>1441.95556640625</c:v>
                </c:pt>
                <c:pt idx="26">
                  <c:v>1499.6337890625</c:v>
                </c:pt>
                <c:pt idx="27">
                  <c:v>1557.31201171875</c:v>
                </c:pt>
                <c:pt idx="28">
                  <c:v>1614.990234375</c:v>
                </c:pt>
                <c:pt idx="29">
                  <c:v>1672.66845703125</c:v>
                </c:pt>
                <c:pt idx="30">
                  <c:v>1730.3466796875</c:v>
                </c:pt>
                <c:pt idx="31">
                  <c:v>1788.02490234375</c:v>
                </c:pt>
                <c:pt idx="32">
                  <c:v>1845.703125</c:v>
                </c:pt>
                <c:pt idx="33">
                  <c:v>1903.38134765625</c:v>
                </c:pt>
                <c:pt idx="34">
                  <c:v>1961.0595703125</c:v>
                </c:pt>
                <c:pt idx="35">
                  <c:v>2018.73779296875</c:v>
                </c:pt>
                <c:pt idx="36">
                  <c:v>2076.416015625</c:v>
                </c:pt>
                <c:pt idx="37">
                  <c:v>2105.255126953125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57-4F0E-B6F8-7FCA1F1E55A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363199"/>
        <c:axId val="1579565055"/>
      </c:lineChart>
      <c:catAx>
        <c:axId val="148736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79565055"/>
        <c:crosses val="autoZero"/>
        <c:auto val="1"/>
        <c:lblAlgn val="ctr"/>
        <c:lblOffset val="100"/>
        <c:noMultiLvlLbl val="0"/>
      </c:catAx>
      <c:valAx>
        <c:axId val="157956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Tamaño</a:t>
                </a:r>
                <a:r>
                  <a:rPr lang="es-MX" baseline="0"/>
                  <a:t> en 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736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Crecimiento de almacenamiento</a:t>
            </a:r>
            <a:r>
              <a:rPr lang="es-MX" baseline="0"/>
              <a:t> (MSG 15 minutos)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 dispositivos - alm'!$M$2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'50 dispositivos - alm'!$A$3:$A$40</c:f>
              <c:numCache>
                <c:formatCode>General</c:formatCode>
                <c:ptCount val="3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365</c:v>
                </c:pt>
              </c:numCache>
            </c:numRef>
          </c:cat>
          <c:val>
            <c:numRef>
              <c:f>'50 dispositivos - alm'!$G$3:$G$40</c:f>
              <c:numCache>
                <c:formatCode>0.00</c:formatCode>
                <c:ptCount val="38"/>
                <c:pt idx="0">
                  <c:v>0.128173828125</c:v>
                </c:pt>
                <c:pt idx="1">
                  <c:v>1.28173828125</c:v>
                </c:pt>
                <c:pt idx="2">
                  <c:v>2.5634765625</c:v>
                </c:pt>
                <c:pt idx="3">
                  <c:v>3.84521484375</c:v>
                </c:pt>
                <c:pt idx="4">
                  <c:v>5.126953125</c:v>
                </c:pt>
                <c:pt idx="5">
                  <c:v>6.40869140625</c:v>
                </c:pt>
                <c:pt idx="6">
                  <c:v>7.6904296875</c:v>
                </c:pt>
                <c:pt idx="7">
                  <c:v>8.97216796875</c:v>
                </c:pt>
                <c:pt idx="8">
                  <c:v>10.25390625</c:v>
                </c:pt>
                <c:pt idx="9">
                  <c:v>11.53564453125</c:v>
                </c:pt>
                <c:pt idx="10">
                  <c:v>12.8173828125</c:v>
                </c:pt>
                <c:pt idx="11">
                  <c:v>14.09912109375</c:v>
                </c:pt>
                <c:pt idx="12">
                  <c:v>15.380859375</c:v>
                </c:pt>
                <c:pt idx="13">
                  <c:v>16.66259765625</c:v>
                </c:pt>
                <c:pt idx="14">
                  <c:v>17.9443359375</c:v>
                </c:pt>
                <c:pt idx="15">
                  <c:v>19.22607421875</c:v>
                </c:pt>
                <c:pt idx="16">
                  <c:v>20.5078125</c:v>
                </c:pt>
                <c:pt idx="17">
                  <c:v>21.78955078125</c:v>
                </c:pt>
                <c:pt idx="18">
                  <c:v>23.0712890625</c:v>
                </c:pt>
                <c:pt idx="19">
                  <c:v>24.35302734375</c:v>
                </c:pt>
                <c:pt idx="20">
                  <c:v>25.634765625</c:v>
                </c:pt>
                <c:pt idx="21">
                  <c:v>26.91650390625</c:v>
                </c:pt>
                <c:pt idx="22">
                  <c:v>28.1982421875</c:v>
                </c:pt>
                <c:pt idx="23">
                  <c:v>29.47998046875</c:v>
                </c:pt>
                <c:pt idx="24">
                  <c:v>30.76171875</c:v>
                </c:pt>
                <c:pt idx="25">
                  <c:v>32.04345703125</c:v>
                </c:pt>
                <c:pt idx="26">
                  <c:v>33.3251953125</c:v>
                </c:pt>
                <c:pt idx="27">
                  <c:v>34.60693359375</c:v>
                </c:pt>
                <c:pt idx="28">
                  <c:v>35.888671875</c:v>
                </c:pt>
                <c:pt idx="29">
                  <c:v>37.17041015625</c:v>
                </c:pt>
                <c:pt idx="30">
                  <c:v>38.4521484375</c:v>
                </c:pt>
                <c:pt idx="31">
                  <c:v>39.73388671875</c:v>
                </c:pt>
                <c:pt idx="32">
                  <c:v>41.015625</c:v>
                </c:pt>
                <c:pt idx="33">
                  <c:v>42.29736328125</c:v>
                </c:pt>
                <c:pt idx="34">
                  <c:v>43.5791015625</c:v>
                </c:pt>
                <c:pt idx="35">
                  <c:v>44.86083984375</c:v>
                </c:pt>
                <c:pt idx="36">
                  <c:v>46.142578125</c:v>
                </c:pt>
                <c:pt idx="37">
                  <c:v>46.783447265625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56-4498-927D-1226198FF495}"/>
            </c:ext>
          </c:extLst>
        </c:ser>
        <c:ser>
          <c:idx val="1"/>
          <c:order val="1"/>
          <c:tx>
            <c:strRef>
              <c:f>'100 dispositivos - alm'!$M$2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 dispositivos - alm'!$G$3:$G$40</c:f>
              <c:numCache>
                <c:formatCode>0.00</c:formatCode>
                <c:ptCount val="38"/>
                <c:pt idx="0">
                  <c:v>0.25634765625</c:v>
                </c:pt>
                <c:pt idx="1">
                  <c:v>2.5634765625</c:v>
                </c:pt>
                <c:pt idx="2">
                  <c:v>5.126953125</c:v>
                </c:pt>
                <c:pt idx="3">
                  <c:v>7.6904296875</c:v>
                </c:pt>
                <c:pt idx="4">
                  <c:v>10.25390625</c:v>
                </c:pt>
                <c:pt idx="5">
                  <c:v>12.8173828125</c:v>
                </c:pt>
                <c:pt idx="6">
                  <c:v>15.380859375</c:v>
                </c:pt>
                <c:pt idx="7">
                  <c:v>17.9443359375</c:v>
                </c:pt>
                <c:pt idx="8">
                  <c:v>20.5078125</c:v>
                </c:pt>
                <c:pt idx="9">
                  <c:v>23.0712890625</c:v>
                </c:pt>
                <c:pt idx="10">
                  <c:v>25.634765625</c:v>
                </c:pt>
                <c:pt idx="11">
                  <c:v>28.1982421875</c:v>
                </c:pt>
                <c:pt idx="12">
                  <c:v>30.76171875</c:v>
                </c:pt>
                <c:pt idx="13">
                  <c:v>33.3251953125</c:v>
                </c:pt>
                <c:pt idx="14">
                  <c:v>35.888671875</c:v>
                </c:pt>
                <c:pt idx="15">
                  <c:v>38.4521484375</c:v>
                </c:pt>
                <c:pt idx="16">
                  <c:v>41.015625</c:v>
                </c:pt>
                <c:pt idx="17">
                  <c:v>43.5791015625</c:v>
                </c:pt>
                <c:pt idx="18">
                  <c:v>46.142578125</c:v>
                </c:pt>
                <c:pt idx="19">
                  <c:v>48.7060546875</c:v>
                </c:pt>
                <c:pt idx="20">
                  <c:v>51.26953125</c:v>
                </c:pt>
                <c:pt idx="21">
                  <c:v>53.8330078125</c:v>
                </c:pt>
                <c:pt idx="22">
                  <c:v>56.396484375</c:v>
                </c:pt>
                <c:pt idx="23">
                  <c:v>58.9599609375</c:v>
                </c:pt>
                <c:pt idx="24">
                  <c:v>61.5234375</c:v>
                </c:pt>
                <c:pt idx="25">
                  <c:v>64.0869140625</c:v>
                </c:pt>
                <c:pt idx="26">
                  <c:v>66.650390625</c:v>
                </c:pt>
                <c:pt idx="27">
                  <c:v>69.2138671875</c:v>
                </c:pt>
                <c:pt idx="28">
                  <c:v>71.77734375</c:v>
                </c:pt>
                <c:pt idx="29">
                  <c:v>74.3408203125</c:v>
                </c:pt>
                <c:pt idx="30">
                  <c:v>76.904296875</c:v>
                </c:pt>
                <c:pt idx="31">
                  <c:v>79.4677734375</c:v>
                </c:pt>
                <c:pt idx="32">
                  <c:v>82.03125</c:v>
                </c:pt>
                <c:pt idx="33">
                  <c:v>84.5947265625</c:v>
                </c:pt>
                <c:pt idx="34">
                  <c:v>87.158203125</c:v>
                </c:pt>
                <c:pt idx="35">
                  <c:v>89.7216796875</c:v>
                </c:pt>
                <c:pt idx="36">
                  <c:v>92.28515625</c:v>
                </c:pt>
                <c:pt idx="37">
                  <c:v>93.56689453125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56-4498-927D-1226198FF495}"/>
            </c:ext>
          </c:extLst>
        </c:ser>
        <c:ser>
          <c:idx val="2"/>
          <c:order val="2"/>
          <c:tx>
            <c:strRef>
              <c:f>'150 dispositivos - alm'!$M$2</c:f>
              <c:strCache>
                <c:ptCount val="1"/>
                <c:pt idx="0">
                  <c:v>150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'150 dispositivos - alm'!$G$3:$G$40</c:f>
              <c:numCache>
                <c:formatCode>0.00</c:formatCode>
                <c:ptCount val="38"/>
                <c:pt idx="0">
                  <c:v>0.384521484375</c:v>
                </c:pt>
                <c:pt idx="1">
                  <c:v>3.84521484375</c:v>
                </c:pt>
                <c:pt idx="2">
                  <c:v>7.6904296875</c:v>
                </c:pt>
                <c:pt idx="3">
                  <c:v>11.53564453125</c:v>
                </c:pt>
                <c:pt idx="4">
                  <c:v>15.380859375</c:v>
                </c:pt>
                <c:pt idx="5">
                  <c:v>19.22607421875</c:v>
                </c:pt>
                <c:pt idx="6">
                  <c:v>23.0712890625</c:v>
                </c:pt>
                <c:pt idx="7">
                  <c:v>26.91650390625</c:v>
                </c:pt>
                <c:pt idx="8">
                  <c:v>30.76171875</c:v>
                </c:pt>
                <c:pt idx="9">
                  <c:v>34.60693359375</c:v>
                </c:pt>
                <c:pt idx="10">
                  <c:v>38.4521484375</c:v>
                </c:pt>
                <c:pt idx="11">
                  <c:v>42.29736328125</c:v>
                </c:pt>
                <c:pt idx="12">
                  <c:v>46.142578125</c:v>
                </c:pt>
                <c:pt idx="13">
                  <c:v>49.98779296875</c:v>
                </c:pt>
                <c:pt idx="14">
                  <c:v>53.8330078125</c:v>
                </c:pt>
                <c:pt idx="15">
                  <c:v>57.67822265625</c:v>
                </c:pt>
                <c:pt idx="16">
                  <c:v>61.5234375</c:v>
                </c:pt>
                <c:pt idx="17">
                  <c:v>65.36865234375</c:v>
                </c:pt>
                <c:pt idx="18">
                  <c:v>69.2138671875</c:v>
                </c:pt>
                <c:pt idx="19">
                  <c:v>73.05908203125</c:v>
                </c:pt>
                <c:pt idx="20">
                  <c:v>76.904296875</c:v>
                </c:pt>
                <c:pt idx="21">
                  <c:v>80.74951171875</c:v>
                </c:pt>
                <c:pt idx="22">
                  <c:v>84.5947265625</c:v>
                </c:pt>
                <c:pt idx="23">
                  <c:v>88.43994140625</c:v>
                </c:pt>
                <c:pt idx="24">
                  <c:v>92.28515625</c:v>
                </c:pt>
                <c:pt idx="25">
                  <c:v>96.13037109375</c:v>
                </c:pt>
                <c:pt idx="26">
                  <c:v>99.9755859375</c:v>
                </c:pt>
                <c:pt idx="27">
                  <c:v>103.82080078125</c:v>
                </c:pt>
                <c:pt idx="28">
                  <c:v>107.666015625</c:v>
                </c:pt>
                <c:pt idx="29">
                  <c:v>111.51123046875</c:v>
                </c:pt>
                <c:pt idx="30">
                  <c:v>115.3564453125</c:v>
                </c:pt>
                <c:pt idx="31">
                  <c:v>119.20166015625</c:v>
                </c:pt>
                <c:pt idx="32">
                  <c:v>123.046875</c:v>
                </c:pt>
                <c:pt idx="33">
                  <c:v>126.89208984375</c:v>
                </c:pt>
                <c:pt idx="34">
                  <c:v>130.7373046875</c:v>
                </c:pt>
                <c:pt idx="35">
                  <c:v>134.58251953125</c:v>
                </c:pt>
                <c:pt idx="36">
                  <c:v>138.427734375</c:v>
                </c:pt>
                <c:pt idx="37">
                  <c:v>140.350341796875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56-4498-927D-1226198FF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363199"/>
        <c:axId val="1579565055"/>
      </c:lineChart>
      <c:catAx>
        <c:axId val="148736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79565055"/>
        <c:crosses val="autoZero"/>
        <c:auto val="1"/>
        <c:lblAlgn val="ctr"/>
        <c:lblOffset val="100"/>
        <c:noMultiLvlLbl val="0"/>
      </c:catAx>
      <c:valAx>
        <c:axId val="157956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Tamaño</a:t>
                </a:r>
                <a:r>
                  <a:rPr lang="es-MX" baseline="0"/>
                  <a:t> en 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736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Crecimiento de almacenamiento</a:t>
            </a:r>
            <a:r>
              <a:rPr lang="es-MX" baseline="0"/>
              <a:t> (MSG cada hora)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 dispositivos - alm'!$M$2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'50 dispositivos - alm'!$A$3:$A$40</c:f>
              <c:numCache>
                <c:formatCode>General</c:formatCode>
                <c:ptCount val="3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365</c:v>
                </c:pt>
              </c:numCache>
            </c:numRef>
          </c:cat>
          <c:val>
            <c:numRef>
              <c:f>'50 dispositivos - alm'!$K$3:$K$40</c:f>
              <c:numCache>
                <c:formatCode>0.00</c:formatCode>
                <c:ptCount val="38"/>
                <c:pt idx="0">
                  <c:v>3.204345703125E-2</c:v>
                </c:pt>
                <c:pt idx="1">
                  <c:v>0.3204345703125</c:v>
                </c:pt>
                <c:pt idx="2">
                  <c:v>0.640869140625</c:v>
                </c:pt>
                <c:pt idx="3">
                  <c:v>0.9613037109375</c:v>
                </c:pt>
                <c:pt idx="4">
                  <c:v>1.28173828125</c:v>
                </c:pt>
                <c:pt idx="5">
                  <c:v>1.6021728515625</c:v>
                </c:pt>
                <c:pt idx="6">
                  <c:v>1.922607421875</c:v>
                </c:pt>
                <c:pt idx="7">
                  <c:v>2.2430419921875</c:v>
                </c:pt>
                <c:pt idx="8">
                  <c:v>2.5634765625</c:v>
                </c:pt>
                <c:pt idx="9">
                  <c:v>2.8839111328125</c:v>
                </c:pt>
                <c:pt idx="10">
                  <c:v>3.204345703125</c:v>
                </c:pt>
                <c:pt idx="11">
                  <c:v>3.5247802734375</c:v>
                </c:pt>
                <c:pt idx="12">
                  <c:v>3.84521484375</c:v>
                </c:pt>
                <c:pt idx="13">
                  <c:v>4.1656494140625</c:v>
                </c:pt>
                <c:pt idx="14">
                  <c:v>4.486083984375</c:v>
                </c:pt>
                <c:pt idx="15">
                  <c:v>4.8065185546875</c:v>
                </c:pt>
                <c:pt idx="16">
                  <c:v>5.126953125</c:v>
                </c:pt>
                <c:pt idx="17">
                  <c:v>5.4473876953125</c:v>
                </c:pt>
                <c:pt idx="18">
                  <c:v>5.767822265625</c:v>
                </c:pt>
                <c:pt idx="19">
                  <c:v>6.0882568359375</c:v>
                </c:pt>
                <c:pt idx="20">
                  <c:v>6.40869140625</c:v>
                </c:pt>
                <c:pt idx="21">
                  <c:v>6.7291259765625</c:v>
                </c:pt>
                <c:pt idx="22">
                  <c:v>7.049560546875</c:v>
                </c:pt>
                <c:pt idx="23">
                  <c:v>7.3699951171875</c:v>
                </c:pt>
                <c:pt idx="24">
                  <c:v>7.6904296875</c:v>
                </c:pt>
                <c:pt idx="25">
                  <c:v>8.0108642578125</c:v>
                </c:pt>
                <c:pt idx="26">
                  <c:v>8.331298828125</c:v>
                </c:pt>
                <c:pt idx="27">
                  <c:v>8.6517333984375</c:v>
                </c:pt>
                <c:pt idx="28">
                  <c:v>8.97216796875</c:v>
                </c:pt>
                <c:pt idx="29">
                  <c:v>9.2926025390625</c:v>
                </c:pt>
                <c:pt idx="30">
                  <c:v>9.613037109375</c:v>
                </c:pt>
                <c:pt idx="31">
                  <c:v>9.9334716796875</c:v>
                </c:pt>
                <c:pt idx="32">
                  <c:v>10.25390625</c:v>
                </c:pt>
                <c:pt idx="33">
                  <c:v>10.5743408203125</c:v>
                </c:pt>
                <c:pt idx="34">
                  <c:v>10.894775390625</c:v>
                </c:pt>
                <c:pt idx="35">
                  <c:v>11.2152099609375</c:v>
                </c:pt>
                <c:pt idx="36">
                  <c:v>11.53564453125</c:v>
                </c:pt>
                <c:pt idx="37">
                  <c:v>11.69586181640625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8-49E2-AA99-16C9A2E64404}"/>
            </c:ext>
          </c:extLst>
        </c:ser>
        <c:ser>
          <c:idx val="1"/>
          <c:order val="1"/>
          <c:tx>
            <c:strRef>
              <c:f>'100 dispositivos - alm'!$M$2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 dispositivos - alm'!$K$3:$K$40</c:f>
              <c:numCache>
                <c:formatCode>0.00</c:formatCode>
                <c:ptCount val="38"/>
                <c:pt idx="0">
                  <c:v>6.40869140625E-2</c:v>
                </c:pt>
                <c:pt idx="1">
                  <c:v>0.640869140625</c:v>
                </c:pt>
                <c:pt idx="2">
                  <c:v>1.28173828125</c:v>
                </c:pt>
                <c:pt idx="3">
                  <c:v>1.922607421875</c:v>
                </c:pt>
                <c:pt idx="4">
                  <c:v>2.5634765625</c:v>
                </c:pt>
                <c:pt idx="5">
                  <c:v>3.204345703125</c:v>
                </c:pt>
                <c:pt idx="6">
                  <c:v>3.84521484375</c:v>
                </c:pt>
                <c:pt idx="7">
                  <c:v>4.486083984375</c:v>
                </c:pt>
                <c:pt idx="8">
                  <c:v>5.126953125</c:v>
                </c:pt>
                <c:pt idx="9">
                  <c:v>5.767822265625</c:v>
                </c:pt>
                <c:pt idx="10">
                  <c:v>6.40869140625</c:v>
                </c:pt>
                <c:pt idx="11">
                  <c:v>7.049560546875</c:v>
                </c:pt>
                <c:pt idx="12">
                  <c:v>7.6904296875</c:v>
                </c:pt>
                <c:pt idx="13">
                  <c:v>8.331298828125</c:v>
                </c:pt>
                <c:pt idx="14">
                  <c:v>8.97216796875</c:v>
                </c:pt>
                <c:pt idx="15">
                  <c:v>9.613037109375</c:v>
                </c:pt>
                <c:pt idx="16">
                  <c:v>10.25390625</c:v>
                </c:pt>
                <c:pt idx="17">
                  <c:v>10.894775390625</c:v>
                </c:pt>
                <c:pt idx="18">
                  <c:v>11.53564453125</c:v>
                </c:pt>
                <c:pt idx="19">
                  <c:v>12.176513671875</c:v>
                </c:pt>
                <c:pt idx="20">
                  <c:v>12.8173828125</c:v>
                </c:pt>
                <c:pt idx="21">
                  <c:v>13.458251953125</c:v>
                </c:pt>
                <c:pt idx="22">
                  <c:v>14.09912109375</c:v>
                </c:pt>
                <c:pt idx="23">
                  <c:v>14.739990234375</c:v>
                </c:pt>
                <c:pt idx="24">
                  <c:v>15.380859375</c:v>
                </c:pt>
                <c:pt idx="25">
                  <c:v>16.021728515625</c:v>
                </c:pt>
                <c:pt idx="26">
                  <c:v>16.66259765625</c:v>
                </c:pt>
                <c:pt idx="27">
                  <c:v>17.303466796875</c:v>
                </c:pt>
                <c:pt idx="28">
                  <c:v>17.9443359375</c:v>
                </c:pt>
                <c:pt idx="29">
                  <c:v>18.585205078125</c:v>
                </c:pt>
                <c:pt idx="30">
                  <c:v>19.22607421875</c:v>
                </c:pt>
                <c:pt idx="31">
                  <c:v>19.866943359375</c:v>
                </c:pt>
                <c:pt idx="32">
                  <c:v>20.5078125</c:v>
                </c:pt>
                <c:pt idx="33">
                  <c:v>21.148681640625</c:v>
                </c:pt>
                <c:pt idx="34">
                  <c:v>21.78955078125</c:v>
                </c:pt>
                <c:pt idx="35">
                  <c:v>22.430419921875</c:v>
                </c:pt>
                <c:pt idx="36">
                  <c:v>23.0712890625</c:v>
                </c:pt>
                <c:pt idx="37">
                  <c:v>23.3917236328125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68-49E2-AA99-16C9A2E64404}"/>
            </c:ext>
          </c:extLst>
        </c:ser>
        <c:ser>
          <c:idx val="2"/>
          <c:order val="2"/>
          <c:tx>
            <c:strRef>
              <c:f>'150 dispositivos - alm'!$M$2</c:f>
              <c:strCache>
                <c:ptCount val="1"/>
                <c:pt idx="0">
                  <c:v>150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'150 dispositivos - alm'!$K$3:$K$40</c:f>
              <c:numCache>
                <c:formatCode>0.00</c:formatCode>
                <c:ptCount val="38"/>
                <c:pt idx="0">
                  <c:v>9.613037109375E-2</c:v>
                </c:pt>
                <c:pt idx="1">
                  <c:v>0.9613037109375</c:v>
                </c:pt>
                <c:pt idx="2">
                  <c:v>1.922607421875</c:v>
                </c:pt>
                <c:pt idx="3">
                  <c:v>2.8839111328125</c:v>
                </c:pt>
                <c:pt idx="4">
                  <c:v>3.84521484375</c:v>
                </c:pt>
                <c:pt idx="5">
                  <c:v>4.8065185546875</c:v>
                </c:pt>
                <c:pt idx="6">
                  <c:v>5.767822265625</c:v>
                </c:pt>
                <c:pt idx="7">
                  <c:v>6.7291259765625</c:v>
                </c:pt>
                <c:pt idx="8">
                  <c:v>7.6904296875</c:v>
                </c:pt>
                <c:pt idx="9">
                  <c:v>8.6517333984375</c:v>
                </c:pt>
                <c:pt idx="10">
                  <c:v>9.613037109375</c:v>
                </c:pt>
                <c:pt idx="11">
                  <c:v>10.5743408203125</c:v>
                </c:pt>
                <c:pt idx="12">
                  <c:v>11.53564453125</c:v>
                </c:pt>
                <c:pt idx="13">
                  <c:v>12.4969482421875</c:v>
                </c:pt>
                <c:pt idx="14">
                  <c:v>13.458251953125</c:v>
                </c:pt>
                <c:pt idx="15">
                  <c:v>14.4195556640625</c:v>
                </c:pt>
                <c:pt idx="16">
                  <c:v>15.380859375</c:v>
                </c:pt>
                <c:pt idx="17">
                  <c:v>16.3421630859375</c:v>
                </c:pt>
                <c:pt idx="18">
                  <c:v>17.303466796875</c:v>
                </c:pt>
                <c:pt idx="19">
                  <c:v>18.2647705078125</c:v>
                </c:pt>
                <c:pt idx="20">
                  <c:v>19.22607421875</c:v>
                </c:pt>
                <c:pt idx="21">
                  <c:v>20.1873779296875</c:v>
                </c:pt>
                <c:pt idx="22">
                  <c:v>21.148681640625</c:v>
                </c:pt>
                <c:pt idx="23">
                  <c:v>22.1099853515625</c:v>
                </c:pt>
                <c:pt idx="24">
                  <c:v>23.0712890625</c:v>
                </c:pt>
                <c:pt idx="25">
                  <c:v>24.0325927734375</c:v>
                </c:pt>
                <c:pt idx="26">
                  <c:v>24.993896484375</c:v>
                </c:pt>
                <c:pt idx="27">
                  <c:v>25.9552001953125</c:v>
                </c:pt>
                <c:pt idx="28">
                  <c:v>26.91650390625</c:v>
                </c:pt>
                <c:pt idx="29">
                  <c:v>27.8778076171875</c:v>
                </c:pt>
                <c:pt idx="30">
                  <c:v>28.839111328125</c:v>
                </c:pt>
                <c:pt idx="31">
                  <c:v>29.8004150390625</c:v>
                </c:pt>
                <c:pt idx="32">
                  <c:v>30.76171875</c:v>
                </c:pt>
                <c:pt idx="33">
                  <c:v>31.7230224609375</c:v>
                </c:pt>
                <c:pt idx="34">
                  <c:v>32.684326171875</c:v>
                </c:pt>
                <c:pt idx="35">
                  <c:v>33.6456298828125</c:v>
                </c:pt>
                <c:pt idx="36">
                  <c:v>34.60693359375</c:v>
                </c:pt>
                <c:pt idx="37">
                  <c:v>35.08758544921875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68-49E2-AA99-16C9A2E64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363199"/>
        <c:axId val="1579565055"/>
      </c:lineChart>
      <c:catAx>
        <c:axId val="148736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79565055"/>
        <c:crosses val="autoZero"/>
        <c:auto val="1"/>
        <c:lblAlgn val="ctr"/>
        <c:lblOffset val="100"/>
        <c:noMultiLvlLbl val="0"/>
      </c:catAx>
      <c:valAx>
        <c:axId val="157956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Tamaño</a:t>
                </a:r>
                <a:r>
                  <a:rPr lang="es-MX" baseline="0"/>
                  <a:t> en 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736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Crecimiento de ancho</a:t>
            </a:r>
            <a:r>
              <a:rPr lang="es-MX" baseline="0"/>
              <a:t> de banda (MSG cada minuto)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 dispositivos - alm'!$M$2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'50 dispositivos - alm'!$A$3:$A$40</c:f>
              <c:numCache>
                <c:formatCode>General</c:formatCode>
                <c:ptCount val="3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365</c:v>
                </c:pt>
              </c:numCache>
            </c:numRef>
          </c:cat>
          <c:val>
            <c:numRef>
              <c:f>'50 dispositivos - ancho'!$C$3:$C$40</c:f>
              <c:numCache>
                <c:formatCode>0.00</c:formatCode>
                <c:ptCount val="38"/>
                <c:pt idx="0">
                  <c:v>6.93511962890625</c:v>
                </c:pt>
                <c:pt idx="1">
                  <c:v>69.3511962890625</c:v>
                </c:pt>
                <c:pt idx="2">
                  <c:v>138.702392578125</c:v>
                </c:pt>
                <c:pt idx="3">
                  <c:v>208.0535888671875</c:v>
                </c:pt>
                <c:pt idx="4">
                  <c:v>277.40478515625</c:v>
                </c:pt>
                <c:pt idx="5">
                  <c:v>346.7559814453125</c:v>
                </c:pt>
                <c:pt idx="6">
                  <c:v>416.107177734375</c:v>
                </c:pt>
                <c:pt idx="7">
                  <c:v>485.4583740234375</c:v>
                </c:pt>
                <c:pt idx="8">
                  <c:v>554.8095703125</c:v>
                </c:pt>
                <c:pt idx="9">
                  <c:v>624.1607666015625</c:v>
                </c:pt>
                <c:pt idx="10">
                  <c:v>693.511962890625</c:v>
                </c:pt>
                <c:pt idx="11">
                  <c:v>762.8631591796875</c:v>
                </c:pt>
                <c:pt idx="12">
                  <c:v>832.21435546875</c:v>
                </c:pt>
                <c:pt idx="13">
                  <c:v>901.5655517578125</c:v>
                </c:pt>
                <c:pt idx="14">
                  <c:v>970.916748046875</c:v>
                </c:pt>
                <c:pt idx="15">
                  <c:v>1040.2679443359375</c:v>
                </c:pt>
                <c:pt idx="16">
                  <c:v>1109.619140625</c:v>
                </c:pt>
                <c:pt idx="17">
                  <c:v>1178.9703369140625</c:v>
                </c:pt>
                <c:pt idx="18">
                  <c:v>1248.321533203125</c:v>
                </c:pt>
                <c:pt idx="19">
                  <c:v>1317.6727294921875</c:v>
                </c:pt>
                <c:pt idx="20">
                  <c:v>1387.02392578125</c:v>
                </c:pt>
                <c:pt idx="21">
                  <c:v>1456.3751220703125</c:v>
                </c:pt>
                <c:pt idx="22">
                  <c:v>1525.726318359375</c:v>
                </c:pt>
                <c:pt idx="23">
                  <c:v>1595.0775146484375</c:v>
                </c:pt>
                <c:pt idx="24">
                  <c:v>1664.4287109375</c:v>
                </c:pt>
                <c:pt idx="25">
                  <c:v>1733.7799072265625</c:v>
                </c:pt>
                <c:pt idx="26">
                  <c:v>1803.131103515625</c:v>
                </c:pt>
                <c:pt idx="27">
                  <c:v>1872.4822998046875</c:v>
                </c:pt>
                <c:pt idx="28">
                  <c:v>1941.83349609375</c:v>
                </c:pt>
                <c:pt idx="29">
                  <c:v>2011.1846923828125</c:v>
                </c:pt>
                <c:pt idx="30">
                  <c:v>2080.535888671875</c:v>
                </c:pt>
                <c:pt idx="31">
                  <c:v>2149.8870849609375</c:v>
                </c:pt>
                <c:pt idx="32">
                  <c:v>2219.23828125</c:v>
                </c:pt>
                <c:pt idx="33">
                  <c:v>2288.5894775390625</c:v>
                </c:pt>
                <c:pt idx="34">
                  <c:v>2357.940673828125</c:v>
                </c:pt>
                <c:pt idx="35">
                  <c:v>2427.2918701171875</c:v>
                </c:pt>
                <c:pt idx="36">
                  <c:v>2496.64306640625</c:v>
                </c:pt>
                <c:pt idx="37">
                  <c:v>2531.3186645507813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3-4AAA-82AC-B1E5CC78AF44}"/>
            </c:ext>
          </c:extLst>
        </c:ser>
        <c:ser>
          <c:idx val="1"/>
          <c:order val="1"/>
          <c:tx>
            <c:strRef>
              <c:f>'100 dispositivos - alm'!$M$2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 dispositivos - ancho'!$G$3:$G$40</c:f>
              <c:numCache>
                <c:formatCode>0.00</c:formatCode>
                <c:ptCount val="38"/>
                <c:pt idx="0">
                  <c:v>0.9246826171875</c:v>
                </c:pt>
                <c:pt idx="1">
                  <c:v>9.246826171875</c:v>
                </c:pt>
                <c:pt idx="2">
                  <c:v>18.49365234375</c:v>
                </c:pt>
                <c:pt idx="3">
                  <c:v>27.740478515625</c:v>
                </c:pt>
                <c:pt idx="4">
                  <c:v>36.9873046875</c:v>
                </c:pt>
                <c:pt idx="5">
                  <c:v>46.234130859375</c:v>
                </c:pt>
                <c:pt idx="6">
                  <c:v>55.48095703125</c:v>
                </c:pt>
                <c:pt idx="7">
                  <c:v>64.727783203125</c:v>
                </c:pt>
                <c:pt idx="8">
                  <c:v>73.974609375</c:v>
                </c:pt>
                <c:pt idx="9">
                  <c:v>83.221435546875</c:v>
                </c:pt>
                <c:pt idx="10">
                  <c:v>92.46826171875</c:v>
                </c:pt>
                <c:pt idx="11">
                  <c:v>101.715087890625</c:v>
                </c:pt>
                <c:pt idx="12">
                  <c:v>110.9619140625</c:v>
                </c:pt>
                <c:pt idx="13">
                  <c:v>120.208740234375</c:v>
                </c:pt>
                <c:pt idx="14">
                  <c:v>129.45556640625</c:v>
                </c:pt>
                <c:pt idx="15">
                  <c:v>138.702392578125</c:v>
                </c:pt>
                <c:pt idx="16">
                  <c:v>147.94921875</c:v>
                </c:pt>
                <c:pt idx="17">
                  <c:v>157.196044921875</c:v>
                </c:pt>
                <c:pt idx="18">
                  <c:v>166.44287109375</c:v>
                </c:pt>
                <c:pt idx="19">
                  <c:v>175.689697265625</c:v>
                </c:pt>
                <c:pt idx="20">
                  <c:v>184.9365234375</c:v>
                </c:pt>
                <c:pt idx="21">
                  <c:v>194.183349609375</c:v>
                </c:pt>
                <c:pt idx="22">
                  <c:v>203.43017578125</c:v>
                </c:pt>
                <c:pt idx="23">
                  <c:v>212.677001953125</c:v>
                </c:pt>
                <c:pt idx="24">
                  <c:v>221.923828125</c:v>
                </c:pt>
                <c:pt idx="25">
                  <c:v>231.170654296875</c:v>
                </c:pt>
                <c:pt idx="26">
                  <c:v>240.41748046875</c:v>
                </c:pt>
                <c:pt idx="27">
                  <c:v>249.664306640625</c:v>
                </c:pt>
                <c:pt idx="28">
                  <c:v>258.9111328125</c:v>
                </c:pt>
                <c:pt idx="29">
                  <c:v>268.157958984375</c:v>
                </c:pt>
                <c:pt idx="30">
                  <c:v>277.40478515625</c:v>
                </c:pt>
                <c:pt idx="31">
                  <c:v>286.651611328125</c:v>
                </c:pt>
                <c:pt idx="32">
                  <c:v>295.8984375</c:v>
                </c:pt>
                <c:pt idx="33">
                  <c:v>305.145263671875</c:v>
                </c:pt>
                <c:pt idx="34">
                  <c:v>314.39208984375</c:v>
                </c:pt>
                <c:pt idx="35">
                  <c:v>323.638916015625</c:v>
                </c:pt>
                <c:pt idx="36">
                  <c:v>332.8857421875</c:v>
                </c:pt>
                <c:pt idx="37">
                  <c:v>337.5091552734375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3-4AAA-82AC-B1E5CC78AF44}"/>
            </c:ext>
          </c:extLst>
        </c:ser>
        <c:ser>
          <c:idx val="2"/>
          <c:order val="2"/>
          <c:tx>
            <c:strRef>
              <c:f>'150 dispositivos - alm'!$M$2</c:f>
              <c:strCache>
                <c:ptCount val="1"/>
                <c:pt idx="0">
                  <c:v>150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'150 dispositivos - ancho'!$C$3:$C$40</c:f>
              <c:numCache>
                <c:formatCode>0.00</c:formatCode>
                <c:ptCount val="38"/>
                <c:pt idx="0">
                  <c:v>20.80535888671875</c:v>
                </c:pt>
                <c:pt idx="1">
                  <c:v>208.0535888671875</c:v>
                </c:pt>
                <c:pt idx="2">
                  <c:v>416.107177734375</c:v>
                </c:pt>
                <c:pt idx="3">
                  <c:v>624.1607666015625</c:v>
                </c:pt>
                <c:pt idx="4">
                  <c:v>832.21435546875</c:v>
                </c:pt>
                <c:pt idx="5">
                  <c:v>1040.2679443359375</c:v>
                </c:pt>
                <c:pt idx="6">
                  <c:v>1248.321533203125</c:v>
                </c:pt>
                <c:pt idx="7">
                  <c:v>1456.3751220703125</c:v>
                </c:pt>
                <c:pt idx="8">
                  <c:v>1664.4287109375</c:v>
                </c:pt>
                <c:pt idx="9">
                  <c:v>1872.4822998046875</c:v>
                </c:pt>
                <c:pt idx="10">
                  <c:v>2080.535888671875</c:v>
                </c:pt>
                <c:pt idx="11">
                  <c:v>2288.5894775390625</c:v>
                </c:pt>
                <c:pt idx="12">
                  <c:v>2496.64306640625</c:v>
                </c:pt>
                <c:pt idx="13">
                  <c:v>2704.6966552734375</c:v>
                </c:pt>
                <c:pt idx="14">
                  <c:v>2912.750244140625</c:v>
                </c:pt>
                <c:pt idx="15">
                  <c:v>3120.8038330078125</c:v>
                </c:pt>
                <c:pt idx="16">
                  <c:v>3328.857421875</c:v>
                </c:pt>
                <c:pt idx="17">
                  <c:v>3536.9110107421875</c:v>
                </c:pt>
                <c:pt idx="18">
                  <c:v>3744.964599609375</c:v>
                </c:pt>
                <c:pt idx="19">
                  <c:v>3953.0181884765625</c:v>
                </c:pt>
                <c:pt idx="20">
                  <c:v>4161.07177734375</c:v>
                </c:pt>
                <c:pt idx="21">
                  <c:v>4369.1253662109375</c:v>
                </c:pt>
                <c:pt idx="22">
                  <c:v>4577.178955078125</c:v>
                </c:pt>
                <c:pt idx="23">
                  <c:v>4785.2325439453125</c:v>
                </c:pt>
                <c:pt idx="24">
                  <c:v>4993.2861328125</c:v>
                </c:pt>
                <c:pt idx="25">
                  <c:v>5201.3397216796875</c:v>
                </c:pt>
                <c:pt idx="26">
                  <c:v>5409.393310546875</c:v>
                </c:pt>
                <c:pt idx="27">
                  <c:v>5617.4468994140625</c:v>
                </c:pt>
                <c:pt idx="28">
                  <c:v>5825.50048828125</c:v>
                </c:pt>
                <c:pt idx="29">
                  <c:v>6033.5540771484375</c:v>
                </c:pt>
                <c:pt idx="30">
                  <c:v>6241.607666015625</c:v>
                </c:pt>
                <c:pt idx="31">
                  <c:v>6449.6612548828125</c:v>
                </c:pt>
                <c:pt idx="32">
                  <c:v>6657.71484375</c:v>
                </c:pt>
                <c:pt idx="33">
                  <c:v>6865.7684326171875</c:v>
                </c:pt>
                <c:pt idx="34">
                  <c:v>7073.822021484375</c:v>
                </c:pt>
                <c:pt idx="35">
                  <c:v>7281.8756103515625</c:v>
                </c:pt>
                <c:pt idx="36">
                  <c:v>7489.92919921875</c:v>
                </c:pt>
                <c:pt idx="37">
                  <c:v>7593.9559936523438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A3-4AAA-82AC-B1E5CC78A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363199"/>
        <c:axId val="1579565055"/>
      </c:lineChart>
      <c:catAx>
        <c:axId val="148736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79565055"/>
        <c:crosses val="autoZero"/>
        <c:auto val="1"/>
        <c:lblAlgn val="ctr"/>
        <c:lblOffset val="100"/>
        <c:noMultiLvlLbl val="0"/>
      </c:catAx>
      <c:valAx>
        <c:axId val="157956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Tamaño</a:t>
                </a:r>
                <a:r>
                  <a:rPr lang="es-MX" baseline="0"/>
                  <a:t> en 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736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Crecimiento de ancho de banda</a:t>
            </a:r>
            <a:r>
              <a:rPr lang="es-MX" baseline="0"/>
              <a:t> (MSG 15 minutos)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 dispositivos - alm'!$M$2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'50 dispositivos - alm'!$A$3:$A$40</c:f>
              <c:numCache>
                <c:formatCode>General</c:formatCode>
                <c:ptCount val="3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365</c:v>
                </c:pt>
              </c:numCache>
            </c:numRef>
          </c:cat>
          <c:val>
            <c:numRef>
              <c:f>'50 dispositivos - ancho'!$G$3:$G$40</c:f>
              <c:numCache>
                <c:formatCode>0.00</c:formatCode>
                <c:ptCount val="38"/>
                <c:pt idx="0">
                  <c:v>0.46234130859375</c:v>
                </c:pt>
                <c:pt idx="1">
                  <c:v>4.6234130859375</c:v>
                </c:pt>
                <c:pt idx="2">
                  <c:v>9.246826171875</c:v>
                </c:pt>
                <c:pt idx="3">
                  <c:v>13.8702392578125</c:v>
                </c:pt>
                <c:pt idx="4">
                  <c:v>18.49365234375</c:v>
                </c:pt>
                <c:pt idx="5">
                  <c:v>23.1170654296875</c:v>
                </c:pt>
                <c:pt idx="6">
                  <c:v>27.740478515625</c:v>
                </c:pt>
                <c:pt idx="7">
                  <c:v>32.3638916015625</c:v>
                </c:pt>
                <c:pt idx="8">
                  <c:v>36.9873046875</c:v>
                </c:pt>
                <c:pt idx="9">
                  <c:v>41.6107177734375</c:v>
                </c:pt>
                <c:pt idx="10">
                  <c:v>46.234130859375</c:v>
                </c:pt>
                <c:pt idx="11">
                  <c:v>50.8575439453125</c:v>
                </c:pt>
                <c:pt idx="12">
                  <c:v>55.48095703125</c:v>
                </c:pt>
                <c:pt idx="13">
                  <c:v>60.1043701171875</c:v>
                </c:pt>
                <c:pt idx="14">
                  <c:v>64.727783203125</c:v>
                </c:pt>
                <c:pt idx="15">
                  <c:v>69.3511962890625</c:v>
                </c:pt>
                <c:pt idx="16">
                  <c:v>73.974609375</c:v>
                </c:pt>
                <c:pt idx="17">
                  <c:v>78.5980224609375</c:v>
                </c:pt>
                <c:pt idx="18">
                  <c:v>83.221435546875</c:v>
                </c:pt>
                <c:pt idx="19">
                  <c:v>87.8448486328125</c:v>
                </c:pt>
                <c:pt idx="20">
                  <c:v>92.46826171875</c:v>
                </c:pt>
                <c:pt idx="21">
                  <c:v>97.0916748046875</c:v>
                </c:pt>
                <c:pt idx="22">
                  <c:v>101.715087890625</c:v>
                </c:pt>
                <c:pt idx="23">
                  <c:v>106.3385009765625</c:v>
                </c:pt>
                <c:pt idx="24">
                  <c:v>110.9619140625</c:v>
                </c:pt>
                <c:pt idx="25">
                  <c:v>115.5853271484375</c:v>
                </c:pt>
                <c:pt idx="26">
                  <c:v>120.208740234375</c:v>
                </c:pt>
                <c:pt idx="27">
                  <c:v>124.8321533203125</c:v>
                </c:pt>
                <c:pt idx="28">
                  <c:v>129.45556640625</c:v>
                </c:pt>
                <c:pt idx="29">
                  <c:v>134.0789794921875</c:v>
                </c:pt>
                <c:pt idx="30">
                  <c:v>138.702392578125</c:v>
                </c:pt>
                <c:pt idx="31">
                  <c:v>143.3258056640625</c:v>
                </c:pt>
                <c:pt idx="32">
                  <c:v>147.94921875</c:v>
                </c:pt>
                <c:pt idx="33">
                  <c:v>152.5726318359375</c:v>
                </c:pt>
                <c:pt idx="34">
                  <c:v>157.196044921875</c:v>
                </c:pt>
                <c:pt idx="35">
                  <c:v>161.8194580078125</c:v>
                </c:pt>
                <c:pt idx="36">
                  <c:v>166.44287109375</c:v>
                </c:pt>
                <c:pt idx="37">
                  <c:v>168.75457763671875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2-4158-B982-C5ACA7A54BCA}"/>
            </c:ext>
          </c:extLst>
        </c:ser>
        <c:ser>
          <c:idx val="1"/>
          <c:order val="1"/>
          <c:tx>
            <c:strRef>
              <c:f>'100 dispositivos - alm'!$M$2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 dispositivos - ancho'!$G$3:$G$40</c:f>
              <c:numCache>
                <c:formatCode>0.00</c:formatCode>
                <c:ptCount val="38"/>
                <c:pt idx="0">
                  <c:v>0.9246826171875</c:v>
                </c:pt>
                <c:pt idx="1">
                  <c:v>9.246826171875</c:v>
                </c:pt>
                <c:pt idx="2">
                  <c:v>18.49365234375</c:v>
                </c:pt>
                <c:pt idx="3">
                  <c:v>27.740478515625</c:v>
                </c:pt>
                <c:pt idx="4">
                  <c:v>36.9873046875</c:v>
                </c:pt>
                <c:pt idx="5">
                  <c:v>46.234130859375</c:v>
                </c:pt>
                <c:pt idx="6">
                  <c:v>55.48095703125</c:v>
                </c:pt>
                <c:pt idx="7">
                  <c:v>64.727783203125</c:v>
                </c:pt>
                <c:pt idx="8">
                  <c:v>73.974609375</c:v>
                </c:pt>
                <c:pt idx="9">
                  <c:v>83.221435546875</c:v>
                </c:pt>
                <c:pt idx="10">
                  <c:v>92.46826171875</c:v>
                </c:pt>
                <c:pt idx="11">
                  <c:v>101.715087890625</c:v>
                </c:pt>
                <c:pt idx="12">
                  <c:v>110.9619140625</c:v>
                </c:pt>
                <c:pt idx="13">
                  <c:v>120.208740234375</c:v>
                </c:pt>
                <c:pt idx="14">
                  <c:v>129.45556640625</c:v>
                </c:pt>
                <c:pt idx="15">
                  <c:v>138.702392578125</c:v>
                </c:pt>
                <c:pt idx="16">
                  <c:v>147.94921875</c:v>
                </c:pt>
                <c:pt idx="17">
                  <c:v>157.196044921875</c:v>
                </c:pt>
                <c:pt idx="18">
                  <c:v>166.44287109375</c:v>
                </c:pt>
                <c:pt idx="19">
                  <c:v>175.689697265625</c:v>
                </c:pt>
                <c:pt idx="20">
                  <c:v>184.9365234375</c:v>
                </c:pt>
                <c:pt idx="21">
                  <c:v>194.183349609375</c:v>
                </c:pt>
                <c:pt idx="22">
                  <c:v>203.43017578125</c:v>
                </c:pt>
                <c:pt idx="23">
                  <c:v>212.677001953125</c:v>
                </c:pt>
                <c:pt idx="24">
                  <c:v>221.923828125</c:v>
                </c:pt>
                <c:pt idx="25">
                  <c:v>231.170654296875</c:v>
                </c:pt>
                <c:pt idx="26">
                  <c:v>240.41748046875</c:v>
                </c:pt>
                <c:pt idx="27">
                  <c:v>249.664306640625</c:v>
                </c:pt>
                <c:pt idx="28">
                  <c:v>258.9111328125</c:v>
                </c:pt>
                <c:pt idx="29">
                  <c:v>268.157958984375</c:v>
                </c:pt>
                <c:pt idx="30">
                  <c:v>277.40478515625</c:v>
                </c:pt>
                <c:pt idx="31">
                  <c:v>286.651611328125</c:v>
                </c:pt>
                <c:pt idx="32">
                  <c:v>295.8984375</c:v>
                </c:pt>
                <c:pt idx="33">
                  <c:v>305.145263671875</c:v>
                </c:pt>
                <c:pt idx="34">
                  <c:v>314.39208984375</c:v>
                </c:pt>
                <c:pt idx="35">
                  <c:v>323.638916015625</c:v>
                </c:pt>
                <c:pt idx="36">
                  <c:v>332.8857421875</c:v>
                </c:pt>
                <c:pt idx="37">
                  <c:v>337.5091552734375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82-4158-B982-C5ACA7A54BCA}"/>
            </c:ext>
          </c:extLst>
        </c:ser>
        <c:ser>
          <c:idx val="2"/>
          <c:order val="2"/>
          <c:tx>
            <c:strRef>
              <c:f>'150 dispositivos - alm'!$M$2</c:f>
              <c:strCache>
                <c:ptCount val="1"/>
                <c:pt idx="0">
                  <c:v>150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'150 dispositivos - ancho'!$G$3:$G$40</c:f>
              <c:numCache>
                <c:formatCode>0.00</c:formatCode>
                <c:ptCount val="38"/>
                <c:pt idx="0">
                  <c:v>1.38702392578125</c:v>
                </c:pt>
                <c:pt idx="1">
                  <c:v>13.8702392578125</c:v>
                </c:pt>
                <c:pt idx="2">
                  <c:v>27.740478515625</c:v>
                </c:pt>
                <c:pt idx="3">
                  <c:v>41.6107177734375</c:v>
                </c:pt>
                <c:pt idx="4">
                  <c:v>55.48095703125</c:v>
                </c:pt>
                <c:pt idx="5">
                  <c:v>69.3511962890625</c:v>
                </c:pt>
                <c:pt idx="6">
                  <c:v>83.221435546875</c:v>
                </c:pt>
                <c:pt idx="7">
                  <c:v>97.0916748046875</c:v>
                </c:pt>
                <c:pt idx="8">
                  <c:v>110.9619140625</c:v>
                </c:pt>
                <c:pt idx="9">
                  <c:v>124.8321533203125</c:v>
                </c:pt>
                <c:pt idx="10">
                  <c:v>138.702392578125</c:v>
                </c:pt>
                <c:pt idx="11">
                  <c:v>152.5726318359375</c:v>
                </c:pt>
                <c:pt idx="12">
                  <c:v>166.44287109375</c:v>
                </c:pt>
                <c:pt idx="13">
                  <c:v>180.3131103515625</c:v>
                </c:pt>
                <c:pt idx="14">
                  <c:v>194.183349609375</c:v>
                </c:pt>
                <c:pt idx="15">
                  <c:v>208.0535888671875</c:v>
                </c:pt>
                <c:pt idx="16">
                  <c:v>221.923828125</c:v>
                </c:pt>
                <c:pt idx="17">
                  <c:v>235.7940673828125</c:v>
                </c:pt>
                <c:pt idx="18">
                  <c:v>249.664306640625</c:v>
                </c:pt>
                <c:pt idx="19">
                  <c:v>263.5345458984375</c:v>
                </c:pt>
                <c:pt idx="20">
                  <c:v>277.40478515625</c:v>
                </c:pt>
                <c:pt idx="21">
                  <c:v>291.2750244140625</c:v>
                </c:pt>
                <c:pt idx="22">
                  <c:v>305.145263671875</c:v>
                </c:pt>
                <c:pt idx="23">
                  <c:v>319.0155029296875</c:v>
                </c:pt>
                <c:pt idx="24">
                  <c:v>332.8857421875</c:v>
                </c:pt>
                <c:pt idx="25">
                  <c:v>346.7559814453125</c:v>
                </c:pt>
                <c:pt idx="26">
                  <c:v>360.626220703125</c:v>
                </c:pt>
                <c:pt idx="27">
                  <c:v>374.4964599609375</c:v>
                </c:pt>
                <c:pt idx="28">
                  <c:v>388.36669921875</c:v>
                </c:pt>
                <c:pt idx="29">
                  <c:v>402.2369384765625</c:v>
                </c:pt>
                <c:pt idx="30">
                  <c:v>416.107177734375</c:v>
                </c:pt>
                <c:pt idx="31">
                  <c:v>429.9774169921875</c:v>
                </c:pt>
                <c:pt idx="32">
                  <c:v>443.84765625</c:v>
                </c:pt>
                <c:pt idx="33">
                  <c:v>457.7178955078125</c:v>
                </c:pt>
                <c:pt idx="34">
                  <c:v>471.588134765625</c:v>
                </c:pt>
                <c:pt idx="35">
                  <c:v>485.4583740234375</c:v>
                </c:pt>
                <c:pt idx="36">
                  <c:v>499.32861328125</c:v>
                </c:pt>
                <c:pt idx="37">
                  <c:v>506.26373291015625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82-4158-B982-C5ACA7A54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363199"/>
        <c:axId val="1579565055"/>
      </c:lineChart>
      <c:catAx>
        <c:axId val="148736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79565055"/>
        <c:crosses val="autoZero"/>
        <c:auto val="1"/>
        <c:lblAlgn val="ctr"/>
        <c:lblOffset val="100"/>
        <c:noMultiLvlLbl val="0"/>
      </c:catAx>
      <c:valAx>
        <c:axId val="157956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Tamaño</a:t>
                </a:r>
                <a:r>
                  <a:rPr lang="es-MX" baseline="0"/>
                  <a:t> en 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736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Crecimiento de ancho de banda</a:t>
            </a:r>
            <a:r>
              <a:rPr lang="es-MX" baseline="0"/>
              <a:t> (MSG cada hora)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 dispositivos - alm'!$M$2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'50 dispositivos - alm'!$A$3:$A$40</c:f>
              <c:numCache>
                <c:formatCode>General</c:formatCode>
                <c:ptCount val="3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365</c:v>
                </c:pt>
              </c:numCache>
            </c:numRef>
          </c:cat>
          <c:val>
            <c:numRef>
              <c:f>'50 dispositivos - ancho'!$K$3:$K$40</c:f>
              <c:numCache>
                <c:formatCode>0.00</c:formatCode>
                <c:ptCount val="38"/>
                <c:pt idx="0">
                  <c:v>0.1155853271484375</c:v>
                </c:pt>
                <c:pt idx="1">
                  <c:v>1.155853271484375</c:v>
                </c:pt>
                <c:pt idx="2">
                  <c:v>2.31170654296875</c:v>
                </c:pt>
                <c:pt idx="3">
                  <c:v>3.467559814453125</c:v>
                </c:pt>
                <c:pt idx="4">
                  <c:v>4.6234130859375</c:v>
                </c:pt>
                <c:pt idx="5">
                  <c:v>5.779266357421875</c:v>
                </c:pt>
                <c:pt idx="6">
                  <c:v>6.93511962890625</c:v>
                </c:pt>
                <c:pt idx="7">
                  <c:v>8.090972900390625</c:v>
                </c:pt>
                <c:pt idx="8">
                  <c:v>9.246826171875</c:v>
                </c:pt>
                <c:pt idx="9">
                  <c:v>10.402679443359375</c:v>
                </c:pt>
                <c:pt idx="10">
                  <c:v>11.55853271484375</c:v>
                </c:pt>
                <c:pt idx="11">
                  <c:v>12.714385986328125</c:v>
                </c:pt>
                <c:pt idx="12">
                  <c:v>13.8702392578125</c:v>
                </c:pt>
                <c:pt idx="13">
                  <c:v>15.026092529296875</c:v>
                </c:pt>
                <c:pt idx="14">
                  <c:v>16.18194580078125</c:v>
                </c:pt>
                <c:pt idx="15">
                  <c:v>17.337799072265625</c:v>
                </c:pt>
                <c:pt idx="16">
                  <c:v>18.49365234375</c:v>
                </c:pt>
                <c:pt idx="17">
                  <c:v>19.649505615234375</c:v>
                </c:pt>
                <c:pt idx="18">
                  <c:v>20.80535888671875</c:v>
                </c:pt>
                <c:pt idx="19">
                  <c:v>21.961212158203125</c:v>
                </c:pt>
                <c:pt idx="20">
                  <c:v>23.1170654296875</c:v>
                </c:pt>
                <c:pt idx="21">
                  <c:v>24.272918701171875</c:v>
                </c:pt>
                <c:pt idx="22">
                  <c:v>25.42877197265625</c:v>
                </c:pt>
                <c:pt idx="23">
                  <c:v>26.584625244140625</c:v>
                </c:pt>
                <c:pt idx="24">
                  <c:v>27.740478515625</c:v>
                </c:pt>
                <c:pt idx="25">
                  <c:v>28.896331787109375</c:v>
                </c:pt>
                <c:pt idx="26">
                  <c:v>30.05218505859375</c:v>
                </c:pt>
                <c:pt idx="27">
                  <c:v>31.208038330078125</c:v>
                </c:pt>
                <c:pt idx="28">
                  <c:v>32.3638916015625</c:v>
                </c:pt>
                <c:pt idx="29">
                  <c:v>33.519744873046875</c:v>
                </c:pt>
                <c:pt idx="30">
                  <c:v>34.67559814453125</c:v>
                </c:pt>
                <c:pt idx="31">
                  <c:v>35.831451416015625</c:v>
                </c:pt>
                <c:pt idx="32">
                  <c:v>36.9873046875</c:v>
                </c:pt>
                <c:pt idx="33">
                  <c:v>38.143157958984375</c:v>
                </c:pt>
                <c:pt idx="34">
                  <c:v>39.29901123046875</c:v>
                </c:pt>
                <c:pt idx="35">
                  <c:v>40.454864501953125</c:v>
                </c:pt>
                <c:pt idx="36">
                  <c:v>41.6107177734375</c:v>
                </c:pt>
                <c:pt idx="37">
                  <c:v>42.188644409179688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DE-4B6D-931B-6759F348A971}"/>
            </c:ext>
          </c:extLst>
        </c:ser>
        <c:ser>
          <c:idx val="1"/>
          <c:order val="1"/>
          <c:tx>
            <c:strRef>
              <c:f>'100 dispositivos - alm'!$M$2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 dispositivos - ancho'!$K$3:$K$40</c:f>
              <c:numCache>
                <c:formatCode>0.00</c:formatCode>
                <c:ptCount val="38"/>
                <c:pt idx="0">
                  <c:v>0.231170654296875</c:v>
                </c:pt>
                <c:pt idx="1">
                  <c:v>2.31170654296875</c:v>
                </c:pt>
                <c:pt idx="2">
                  <c:v>4.6234130859375</c:v>
                </c:pt>
                <c:pt idx="3">
                  <c:v>6.93511962890625</c:v>
                </c:pt>
                <c:pt idx="4">
                  <c:v>9.246826171875</c:v>
                </c:pt>
                <c:pt idx="5">
                  <c:v>11.55853271484375</c:v>
                </c:pt>
                <c:pt idx="6">
                  <c:v>13.8702392578125</c:v>
                </c:pt>
                <c:pt idx="7">
                  <c:v>16.18194580078125</c:v>
                </c:pt>
                <c:pt idx="8">
                  <c:v>18.49365234375</c:v>
                </c:pt>
                <c:pt idx="9">
                  <c:v>20.80535888671875</c:v>
                </c:pt>
                <c:pt idx="10">
                  <c:v>23.1170654296875</c:v>
                </c:pt>
                <c:pt idx="11">
                  <c:v>25.42877197265625</c:v>
                </c:pt>
                <c:pt idx="12">
                  <c:v>27.740478515625</c:v>
                </c:pt>
                <c:pt idx="13">
                  <c:v>30.05218505859375</c:v>
                </c:pt>
                <c:pt idx="14">
                  <c:v>32.3638916015625</c:v>
                </c:pt>
                <c:pt idx="15">
                  <c:v>34.67559814453125</c:v>
                </c:pt>
                <c:pt idx="16">
                  <c:v>36.9873046875</c:v>
                </c:pt>
                <c:pt idx="17">
                  <c:v>39.29901123046875</c:v>
                </c:pt>
                <c:pt idx="18">
                  <c:v>41.6107177734375</c:v>
                </c:pt>
                <c:pt idx="19">
                  <c:v>43.92242431640625</c:v>
                </c:pt>
                <c:pt idx="20">
                  <c:v>46.234130859375</c:v>
                </c:pt>
                <c:pt idx="21">
                  <c:v>48.54583740234375</c:v>
                </c:pt>
                <c:pt idx="22">
                  <c:v>50.8575439453125</c:v>
                </c:pt>
                <c:pt idx="23">
                  <c:v>53.16925048828125</c:v>
                </c:pt>
                <c:pt idx="24">
                  <c:v>55.48095703125</c:v>
                </c:pt>
                <c:pt idx="25">
                  <c:v>57.79266357421875</c:v>
                </c:pt>
                <c:pt idx="26">
                  <c:v>60.1043701171875</c:v>
                </c:pt>
                <c:pt idx="27">
                  <c:v>62.41607666015625</c:v>
                </c:pt>
                <c:pt idx="28">
                  <c:v>64.727783203125</c:v>
                </c:pt>
                <c:pt idx="29">
                  <c:v>67.03948974609375</c:v>
                </c:pt>
                <c:pt idx="30">
                  <c:v>69.3511962890625</c:v>
                </c:pt>
                <c:pt idx="31">
                  <c:v>71.66290283203125</c:v>
                </c:pt>
                <c:pt idx="32">
                  <c:v>73.974609375</c:v>
                </c:pt>
                <c:pt idx="33">
                  <c:v>76.28631591796875</c:v>
                </c:pt>
                <c:pt idx="34">
                  <c:v>78.5980224609375</c:v>
                </c:pt>
                <c:pt idx="35">
                  <c:v>80.90972900390625</c:v>
                </c:pt>
                <c:pt idx="36">
                  <c:v>83.221435546875</c:v>
                </c:pt>
                <c:pt idx="37">
                  <c:v>84.377288818359375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DE-4B6D-931B-6759F348A971}"/>
            </c:ext>
          </c:extLst>
        </c:ser>
        <c:ser>
          <c:idx val="2"/>
          <c:order val="2"/>
          <c:tx>
            <c:strRef>
              <c:f>'150 dispositivos - alm'!$M$2</c:f>
              <c:strCache>
                <c:ptCount val="1"/>
                <c:pt idx="0">
                  <c:v>150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'150 dispositivos - ancho'!$K$3:$K$40</c:f>
              <c:numCache>
                <c:formatCode>0.00</c:formatCode>
                <c:ptCount val="38"/>
                <c:pt idx="0">
                  <c:v>0.3467559814453125</c:v>
                </c:pt>
                <c:pt idx="1">
                  <c:v>3.467559814453125</c:v>
                </c:pt>
                <c:pt idx="2">
                  <c:v>6.93511962890625</c:v>
                </c:pt>
                <c:pt idx="3">
                  <c:v>10.402679443359375</c:v>
                </c:pt>
                <c:pt idx="4">
                  <c:v>13.8702392578125</c:v>
                </c:pt>
                <c:pt idx="5">
                  <c:v>17.337799072265625</c:v>
                </c:pt>
                <c:pt idx="6">
                  <c:v>20.80535888671875</c:v>
                </c:pt>
                <c:pt idx="7">
                  <c:v>24.272918701171875</c:v>
                </c:pt>
                <c:pt idx="8">
                  <c:v>27.740478515625</c:v>
                </c:pt>
                <c:pt idx="9">
                  <c:v>31.208038330078125</c:v>
                </c:pt>
                <c:pt idx="10">
                  <c:v>34.67559814453125</c:v>
                </c:pt>
                <c:pt idx="11">
                  <c:v>38.143157958984375</c:v>
                </c:pt>
                <c:pt idx="12">
                  <c:v>41.6107177734375</c:v>
                </c:pt>
                <c:pt idx="13">
                  <c:v>45.078277587890625</c:v>
                </c:pt>
                <c:pt idx="14">
                  <c:v>48.54583740234375</c:v>
                </c:pt>
                <c:pt idx="15">
                  <c:v>52.013397216796875</c:v>
                </c:pt>
                <c:pt idx="16">
                  <c:v>55.48095703125</c:v>
                </c:pt>
                <c:pt idx="17">
                  <c:v>58.948516845703125</c:v>
                </c:pt>
                <c:pt idx="18">
                  <c:v>62.41607666015625</c:v>
                </c:pt>
                <c:pt idx="19">
                  <c:v>65.883636474609375</c:v>
                </c:pt>
                <c:pt idx="20">
                  <c:v>69.3511962890625</c:v>
                </c:pt>
                <c:pt idx="21">
                  <c:v>72.818756103515625</c:v>
                </c:pt>
                <c:pt idx="22">
                  <c:v>76.28631591796875</c:v>
                </c:pt>
                <c:pt idx="23">
                  <c:v>79.753875732421875</c:v>
                </c:pt>
                <c:pt idx="24">
                  <c:v>83.221435546875</c:v>
                </c:pt>
                <c:pt idx="25">
                  <c:v>86.688995361328125</c:v>
                </c:pt>
                <c:pt idx="26">
                  <c:v>90.15655517578125</c:v>
                </c:pt>
                <c:pt idx="27">
                  <c:v>93.624114990234375</c:v>
                </c:pt>
                <c:pt idx="28">
                  <c:v>97.0916748046875</c:v>
                </c:pt>
                <c:pt idx="29">
                  <c:v>100.55923461914063</c:v>
                </c:pt>
                <c:pt idx="30">
                  <c:v>104.02679443359375</c:v>
                </c:pt>
                <c:pt idx="31">
                  <c:v>107.49435424804688</c:v>
                </c:pt>
                <c:pt idx="32">
                  <c:v>110.9619140625</c:v>
                </c:pt>
                <c:pt idx="33">
                  <c:v>114.42947387695313</c:v>
                </c:pt>
                <c:pt idx="34">
                  <c:v>117.89703369140625</c:v>
                </c:pt>
                <c:pt idx="35">
                  <c:v>121.36459350585938</c:v>
                </c:pt>
                <c:pt idx="36">
                  <c:v>124.8321533203125</c:v>
                </c:pt>
                <c:pt idx="37">
                  <c:v>126.56593322753906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DE-4B6D-931B-6759F348A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363199"/>
        <c:axId val="1579565055"/>
      </c:lineChart>
      <c:catAx>
        <c:axId val="148736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79565055"/>
        <c:crosses val="autoZero"/>
        <c:auto val="1"/>
        <c:lblAlgn val="ctr"/>
        <c:lblOffset val="100"/>
        <c:noMultiLvlLbl val="0"/>
      </c:catAx>
      <c:valAx>
        <c:axId val="157956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Tamaño</a:t>
                </a:r>
                <a:r>
                  <a:rPr lang="es-MX" baseline="0"/>
                  <a:t> en 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736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358140</xdr:colOff>
      <xdr:row>1</xdr:row>
      <xdr:rowOff>53340</xdr:rowOff>
    </xdr:from>
    <xdr:to>
      <xdr:col>8</xdr:col>
      <xdr:colOff>15240</xdr:colOff>
      <xdr:row>20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8C341E-15D3-4A9A-BB9B-154D6425B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21</xdr:row>
      <xdr:rowOff>60960</xdr:rowOff>
    </xdr:from>
    <xdr:to>
      <xdr:col>8</xdr:col>
      <xdr:colOff>38100</xdr:colOff>
      <xdr:row>40</xdr:row>
      <xdr:rowOff>121920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0B47C70-2D23-4470-9794-A0EA70409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41</xdr:row>
      <xdr:rowOff>30480</xdr:rowOff>
    </xdr:from>
    <xdr:to>
      <xdr:col>8</xdr:col>
      <xdr:colOff>38100</xdr:colOff>
      <xdr:row>60</xdr:row>
      <xdr:rowOff>91440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6F3A677-E4D4-4A8F-82E5-ADAFF2E24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533400</xdr:colOff>
      <xdr:row>1</xdr:row>
      <xdr:rowOff>45720</xdr:rowOff>
    </xdr:from>
    <xdr:to>
      <xdr:col>16</xdr:col>
      <xdr:colOff>190500</xdr:colOff>
      <xdr:row>20</xdr:row>
      <xdr:rowOff>106680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32A0451-ABCD-49B0-9E05-FB440A070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556260</xdr:colOff>
      <xdr:row>21</xdr:row>
      <xdr:rowOff>53340</xdr:rowOff>
    </xdr:from>
    <xdr:to>
      <xdr:col>16</xdr:col>
      <xdr:colOff>213360</xdr:colOff>
      <xdr:row>40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F974622-EC2E-4628-ACDD-BE8A3839C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556260</xdr:colOff>
      <xdr:row>41</xdr:row>
      <xdr:rowOff>22860</xdr:rowOff>
    </xdr:from>
    <xdr:to>
      <xdr:col>16</xdr:col>
      <xdr:colOff>213360</xdr:colOff>
      <xdr:row>60</xdr:row>
      <xdr:rowOff>83820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1DCF30C-EBD2-48C8-9E81-E8FFFF322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DB55D-C1B0-4F25-AE33-20CBABE9D213}">
  <dimension ref="A1"/>
  <sheetViews>
    <sheetView tabSelected="1" zoomScale="80" zoomScaleNormal="80" workbookViewId="0">
      <selection activeCell="I11" sqref="I11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0"/>
  <sheetViews>
    <sheetView topLeftCell="C3" workbookViewId="0">
      <selection activeCell="K2" sqref="K2"/>
    </sheetView>
  </sheetViews>
  <sheetFormatPr baseColWidth="10" defaultColWidth="8.88671875" defaultRowHeight="14.4" x14ac:dyDescent="0.3"/>
  <cols>
    <col min="1" max="1" width="4.44140625" bestFit="1" customWidth="1"/>
    <col min="2" max="2" width="15.6640625" bestFit="1" customWidth="1"/>
    <col min="3" max="3" width="10.88671875" style="2" customWidth="1"/>
    <col min="4" max="4" width="4.5546875" customWidth="1"/>
    <col min="5" max="5" width="4.44140625" bestFit="1" customWidth="1"/>
    <col min="6" max="6" width="15.6640625" bestFit="1" customWidth="1"/>
    <col min="7" max="7" width="10.88671875" bestFit="1" customWidth="1"/>
    <col min="8" max="8" width="5" customWidth="1"/>
    <col min="9" max="9" width="4.44140625" bestFit="1" customWidth="1"/>
    <col min="10" max="10" width="15.6640625" bestFit="1" customWidth="1"/>
    <col min="11" max="11" width="10.88671875" bestFit="1" customWidth="1"/>
    <col min="16" max="16" width="10.109375" bestFit="1" customWidth="1"/>
    <col min="17" max="17" width="11.21875" bestFit="1" customWidth="1"/>
    <col min="18" max="18" width="10.44140625" bestFit="1" customWidth="1"/>
    <col min="19" max="19" width="17.21875" bestFit="1" customWidth="1"/>
    <col min="20" max="20" width="11.33203125" bestFit="1" customWidth="1"/>
  </cols>
  <sheetData>
    <row r="1" spans="1:20" x14ac:dyDescent="0.3">
      <c r="A1" s="1" t="s">
        <v>9</v>
      </c>
      <c r="B1" s="1"/>
      <c r="C1" s="1"/>
      <c r="E1" s="1" t="s">
        <v>10</v>
      </c>
      <c r="F1" s="1"/>
      <c r="G1" s="1"/>
      <c r="I1" s="1" t="s">
        <v>11</v>
      </c>
      <c r="J1" s="1"/>
      <c r="K1" s="1"/>
      <c r="M1" t="s">
        <v>12</v>
      </c>
      <c r="Q1" s="1" t="s">
        <v>0</v>
      </c>
      <c r="R1" s="1"/>
    </row>
    <row r="2" spans="1:20" x14ac:dyDescent="0.3">
      <c r="A2" t="s">
        <v>6</v>
      </c>
      <c r="B2" t="s">
        <v>7</v>
      </c>
      <c r="C2" s="2" t="s">
        <v>8</v>
      </c>
      <c r="E2" t="s">
        <v>6</v>
      </c>
      <c r="F2" t="s">
        <v>7</v>
      </c>
      <c r="G2" s="2" t="s">
        <v>8</v>
      </c>
      <c r="I2" t="s">
        <v>6</v>
      </c>
      <c r="J2" t="s">
        <v>7</v>
      </c>
      <c r="K2" s="2" t="s">
        <v>8</v>
      </c>
      <c r="M2">
        <v>50</v>
      </c>
      <c r="P2" t="s">
        <v>1</v>
      </c>
      <c r="Q2" t="s">
        <v>2</v>
      </c>
      <c r="R2" t="s">
        <v>3</v>
      </c>
      <c r="S2" t="s">
        <v>4</v>
      </c>
      <c r="T2" t="s">
        <v>13</v>
      </c>
    </row>
    <row r="3" spans="1:20" x14ac:dyDescent="0.3">
      <c r="A3">
        <v>1</v>
      </c>
      <c r="B3">
        <f>($M$2*(60)*24)*A3</f>
        <v>72000</v>
      </c>
      <c r="C3" s="2">
        <f>(B3*$T$3)/1024/1024</f>
        <v>1.922607421875</v>
      </c>
      <c r="E3">
        <v>1</v>
      </c>
      <c r="F3">
        <f>($M$2*(4)*24)*E3</f>
        <v>4800</v>
      </c>
      <c r="G3" s="2">
        <f>(F3*$T$3)/1024/1024</f>
        <v>0.128173828125</v>
      </c>
      <c r="I3">
        <v>1</v>
      </c>
      <c r="J3">
        <f>($M$2*(1)*24)*I3</f>
        <v>1200</v>
      </c>
      <c r="K3" s="2">
        <f>(J3*$T$3)/1024/1024</f>
        <v>3.204345703125E-2</v>
      </c>
      <c r="O3" t="s">
        <v>5</v>
      </c>
      <c r="P3">
        <v>4</v>
      </c>
      <c r="Q3">
        <v>8</v>
      </c>
      <c r="R3">
        <v>8</v>
      </c>
      <c r="S3">
        <v>8</v>
      </c>
      <c r="T3">
        <f>SUM(P3:S3)</f>
        <v>28</v>
      </c>
    </row>
    <row r="4" spans="1:20" x14ac:dyDescent="0.3">
      <c r="A4">
        <v>10</v>
      </c>
      <c r="B4">
        <f t="shared" ref="B4:B40" si="0">($M$2*(60)*24)*A4</f>
        <v>720000</v>
      </c>
      <c r="C4" s="2">
        <f t="shared" ref="C4:C40" si="1">(B4*$T$3)/1024/1024</f>
        <v>19.22607421875</v>
      </c>
      <c r="E4">
        <v>10</v>
      </c>
      <c r="F4">
        <f t="shared" ref="F4:F40" si="2">($M$2*(4)*24)*E4</f>
        <v>48000</v>
      </c>
      <c r="G4" s="2">
        <f t="shared" ref="G4:G40" si="3">(F4*$T$3)/1024/1024</f>
        <v>1.28173828125</v>
      </c>
      <c r="I4">
        <v>10</v>
      </c>
      <c r="J4">
        <f t="shared" ref="J4:J40" si="4">($M$2*(1)*24)*I4</f>
        <v>12000</v>
      </c>
      <c r="K4" s="2">
        <f t="shared" ref="K4:K40" si="5">(J4*$T$3)/1024/1024</f>
        <v>0.3204345703125</v>
      </c>
    </row>
    <row r="5" spans="1:20" x14ac:dyDescent="0.3">
      <c r="A5">
        <v>20</v>
      </c>
      <c r="B5">
        <f t="shared" si="0"/>
        <v>1440000</v>
      </c>
      <c r="C5" s="2">
        <f t="shared" si="1"/>
        <v>38.4521484375</v>
      </c>
      <c r="E5">
        <v>20</v>
      </c>
      <c r="F5">
        <f t="shared" si="2"/>
        <v>96000</v>
      </c>
      <c r="G5" s="2">
        <f t="shared" si="3"/>
        <v>2.5634765625</v>
      </c>
      <c r="I5">
        <v>20</v>
      </c>
      <c r="J5">
        <f t="shared" si="4"/>
        <v>24000</v>
      </c>
      <c r="K5" s="2">
        <f t="shared" si="5"/>
        <v>0.640869140625</v>
      </c>
    </row>
    <row r="6" spans="1:20" x14ac:dyDescent="0.3">
      <c r="A6">
        <v>30</v>
      </c>
      <c r="B6">
        <f t="shared" si="0"/>
        <v>2160000</v>
      </c>
      <c r="C6" s="2">
        <f t="shared" si="1"/>
        <v>57.67822265625</v>
      </c>
      <c r="E6">
        <v>30</v>
      </c>
      <c r="F6">
        <f t="shared" si="2"/>
        <v>144000</v>
      </c>
      <c r="G6" s="2">
        <f t="shared" si="3"/>
        <v>3.84521484375</v>
      </c>
      <c r="I6">
        <v>30</v>
      </c>
      <c r="J6">
        <f t="shared" si="4"/>
        <v>36000</v>
      </c>
      <c r="K6" s="2">
        <f t="shared" si="5"/>
        <v>0.9613037109375</v>
      </c>
    </row>
    <row r="7" spans="1:20" x14ac:dyDescent="0.3">
      <c r="A7">
        <v>40</v>
      </c>
      <c r="B7">
        <f t="shared" si="0"/>
        <v>2880000</v>
      </c>
      <c r="C7" s="2">
        <f t="shared" si="1"/>
        <v>76.904296875</v>
      </c>
      <c r="E7">
        <v>40</v>
      </c>
      <c r="F7">
        <f t="shared" si="2"/>
        <v>192000</v>
      </c>
      <c r="G7" s="2">
        <f t="shared" si="3"/>
        <v>5.126953125</v>
      </c>
      <c r="I7">
        <v>40</v>
      </c>
      <c r="J7">
        <f t="shared" si="4"/>
        <v>48000</v>
      </c>
      <c r="K7" s="2">
        <f t="shared" si="5"/>
        <v>1.28173828125</v>
      </c>
    </row>
    <row r="8" spans="1:20" x14ac:dyDescent="0.3">
      <c r="A8">
        <v>50</v>
      </c>
      <c r="B8">
        <f t="shared" si="0"/>
        <v>3600000</v>
      </c>
      <c r="C8" s="2">
        <f t="shared" si="1"/>
        <v>96.13037109375</v>
      </c>
      <c r="E8">
        <v>50</v>
      </c>
      <c r="F8">
        <f t="shared" si="2"/>
        <v>240000</v>
      </c>
      <c r="G8" s="2">
        <f t="shared" si="3"/>
        <v>6.40869140625</v>
      </c>
      <c r="I8">
        <v>50</v>
      </c>
      <c r="J8">
        <f t="shared" si="4"/>
        <v>60000</v>
      </c>
      <c r="K8" s="2">
        <f t="shared" si="5"/>
        <v>1.6021728515625</v>
      </c>
    </row>
    <row r="9" spans="1:20" x14ac:dyDescent="0.3">
      <c r="A9">
        <v>60</v>
      </c>
      <c r="B9">
        <f t="shared" si="0"/>
        <v>4320000</v>
      </c>
      <c r="C9" s="2">
        <f t="shared" si="1"/>
        <v>115.3564453125</v>
      </c>
      <c r="E9">
        <v>60</v>
      </c>
      <c r="F9">
        <f t="shared" si="2"/>
        <v>288000</v>
      </c>
      <c r="G9" s="2">
        <f t="shared" si="3"/>
        <v>7.6904296875</v>
      </c>
      <c r="I9">
        <v>60</v>
      </c>
      <c r="J9">
        <f t="shared" si="4"/>
        <v>72000</v>
      </c>
      <c r="K9" s="2">
        <f t="shared" si="5"/>
        <v>1.922607421875</v>
      </c>
    </row>
    <row r="10" spans="1:20" x14ac:dyDescent="0.3">
      <c r="A10">
        <v>70</v>
      </c>
      <c r="B10">
        <f t="shared" si="0"/>
        <v>5040000</v>
      </c>
      <c r="C10" s="2">
        <f t="shared" si="1"/>
        <v>134.58251953125</v>
      </c>
      <c r="E10">
        <v>70</v>
      </c>
      <c r="F10">
        <f t="shared" si="2"/>
        <v>336000</v>
      </c>
      <c r="G10" s="2">
        <f t="shared" si="3"/>
        <v>8.97216796875</v>
      </c>
      <c r="I10">
        <v>70</v>
      </c>
      <c r="J10">
        <f t="shared" si="4"/>
        <v>84000</v>
      </c>
      <c r="K10" s="2">
        <f t="shared" si="5"/>
        <v>2.2430419921875</v>
      </c>
    </row>
    <row r="11" spans="1:20" x14ac:dyDescent="0.3">
      <c r="A11">
        <v>80</v>
      </c>
      <c r="B11">
        <f t="shared" si="0"/>
        <v>5760000</v>
      </c>
      <c r="C11" s="2">
        <f t="shared" si="1"/>
        <v>153.80859375</v>
      </c>
      <c r="E11">
        <v>80</v>
      </c>
      <c r="F11">
        <f t="shared" si="2"/>
        <v>384000</v>
      </c>
      <c r="G11" s="2">
        <f t="shared" si="3"/>
        <v>10.25390625</v>
      </c>
      <c r="I11">
        <v>80</v>
      </c>
      <c r="J11">
        <f t="shared" si="4"/>
        <v>96000</v>
      </c>
      <c r="K11" s="2">
        <f t="shared" si="5"/>
        <v>2.5634765625</v>
      </c>
    </row>
    <row r="12" spans="1:20" x14ac:dyDescent="0.3">
      <c r="A12">
        <v>90</v>
      </c>
      <c r="B12">
        <f t="shared" si="0"/>
        <v>6480000</v>
      </c>
      <c r="C12" s="2">
        <f t="shared" si="1"/>
        <v>173.03466796875</v>
      </c>
      <c r="E12">
        <v>90</v>
      </c>
      <c r="F12">
        <f t="shared" si="2"/>
        <v>432000</v>
      </c>
      <c r="G12" s="2">
        <f t="shared" si="3"/>
        <v>11.53564453125</v>
      </c>
      <c r="I12">
        <v>90</v>
      </c>
      <c r="J12">
        <f t="shared" si="4"/>
        <v>108000</v>
      </c>
      <c r="K12" s="2">
        <f t="shared" si="5"/>
        <v>2.8839111328125</v>
      </c>
    </row>
    <row r="13" spans="1:20" x14ac:dyDescent="0.3">
      <c r="A13">
        <v>100</v>
      </c>
      <c r="B13">
        <f t="shared" si="0"/>
        <v>7200000</v>
      </c>
      <c r="C13" s="2">
        <f t="shared" si="1"/>
        <v>192.2607421875</v>
      </c>
      <c r="E13">
        <v>100</v>
      </c>
      <c r="F13">
        <f t="shared" si="2"/>
        <v>480000</v>
      </c>
      <c r="G13" s="2">
        <f t="shared" si="3"/>
        <v>12.8173828125</v>
      </c>
      <c r="I13">
        <v>100</v>
      </c>
      <c r="J13">
        <f t="shared" si="4"/>
        <v>120000</v>
      </c>
      <c r="K13" s="2">
        <f t="shared" si="5"/>
        <v>3.204345703125</v>
      </c>
    </row>
    <row r="14" spans="1:20" x14ac:dyDescent="0.3">
      <c r="A14">
        <v>110</v>
      </c>
      <c r="B14">
        <f t="shared" si="0"/>
        <v>7920000</v>
      </c>
      <c r="C14" s="2">
        <f t="shared" si="1"/>
        <v>211.48681640625</v>
      </c>
      <c r="E14">
        <v>110</v>
      </c>
      <c r="F14">
        <f t="shared" si="2"/>
        <v>528000</v>
      </c>
      <c r="G14" s="2">
        <f t="shared" si="3"/>
        <v>14.09912109375</v>
      </c>
      <c r="I14">
        <v>110</v>
      </c>
      <c r="J14">
        <f t="shared" si="4"/>
        <v>132000</v>
      </c>
      <c r="K14" s="2">
        <f t="shared" si="5"/>
        <v>3.5247802734375</v>
      </c>
    </row>
    <row r="15" spans="1:20" x14ac:dyDescent="0.3">
      <c r="A15">
        <v>120</v>
      </c>
      <c r="B15">
        <f t="shared" si="0"/>
        <v>8640000</v>
      </c>
      <c r="C15" s="2">
        <f t="shared" si="1"/>
        <v>230.712890625</v>
      </c>
      <c r="E15">
        <v>120</v>
      </c>
      <c r="F15">
        <f t="shared" si="2"/>
        <v>576000</v>
      </c>
      <c r="G15" s="2">
        <f t="shared" si="3"/>
        <v>15.380859375</v>
      </c>
      <c r="I15">
        <v>120</v>
      </c>
      <c r="J15">
        <f t="shared" si="4"/>
        <v>144000</v>
      </c>
      <c r="K15" s="2">
        <f t="shared" si="5"/>
        <v>3.84521484375</v>
      </c>
    </row>
    <row r="16" spans="1:20" x14ac:dyDescent="0.3">
      <c r="A16">
        <v>130</v>
      </c>
      <c r="B16">
        <f t="shared" si="0"/>
        <v>9360000</v>
      </c>
      <c r="C16" s="2">
        <f t="shared" si="1"/>
        <v>249.93896484375</v>
      </c>
      <c r="E16">
        <v>130</v>
      </c>
      <c r="F16">
        <f t="shared" si="2"/>
        <v>624000</v>
      </c>
      <c r="G16" s="2">
        <f t="shared" si="3"/>
        <v>16.66259765625</v>
      </c>
      <c r="I16">
        <v>130</v>
      </c>
      <c r="J16">
        <f t="shared" si="4"/>
        <v>156000</v>
      </c>
      <c r="K16" s="2">
        <f t="shared" si="5"/>
        <v>4.1656494140625</v>
      </c>
    </row>
    <row r="17" spans="1:11" x14ac:dyDescent="0.3">
      <c r="A17">
        <v>140</v>
      </c>
      <c r="B17">
        <f t="shared" si="0"/>
        <v>10080000</v>
      </c>
      <c r="C17" s="2">
        <f t="shared" si="1"/>
        <v>269.1650390625</v>
      </c>
      <c r="E17">
        <v>140</v>
      </c>
      <c r="F17">
        <f t="shared" si="2"/>
        <v>672000</v>
      </c>
      <c r="G17" s="2">
        <f t="shared" si="3"/>
        <v>17.9443359375</v>
      </c>
      <c r="I17">
        <v>140</v>
      </c>
      <c r="J17">
        <f t="shared" si="4"/>
        <v>168000</v>
      </c>
      <c r="K17" s="2">
        <f t="shared" si="5"/>
        <v>4.486083984375</v>
      </c>
    </row>
    <row r="18" spans="1:11" x14ac:dyDescent="0.3">
      <c r="A18">
        <v>150</v>
      </c>
      <c r="B18">
        <f t="shared" si="0"/>
        <v>10800000</v>
      </c>
      <c r="C18" s="2">
        <f t="shared" si="1"/>
        <v>288.39111328125</v>
      </c>
      <c r="E18">
        <v>150</v>
      </c>
      <c r="F18">
        <f t="shared" si="2"/>
        <v>720000</v>
      </c>
      <c r="G18" s="2">
        <f t="shared" si="3"/>
        <v>19.22607421875</v>
      </c>
      <c r="I18">
        <v>150</v>
      </c>
      <c r="J18">
        <f t="shared" si="4"/>
        <v>180000</v>
      </c>
      <c r="K18" s="2">
        <f t="shared" si="5"/>
        <v>4.8065185546875</v>
      </c>
    </row>
    <row r="19" spans="1:11" x14ac:dyDescent="0.3">
      <c r="A19">
        <v>160</v>
      </c>
      <c r="B19">
        <f t="shared" si="0"/>
        <v>11520000</v>
      </c>
      <c r="C19" s="2">
        <f t="shared" si="1"/>
        <v>307.6171875</v>
      </c>
      <c r="E19">
        <v>160</v>
      </c>
      <c r="F19">
        <f t="shared" si="2"/>
        <v>768000</v>
      </c>
      <c r="G19" s="2">
        <f t="shared" si="3"/>
        <v>20.5078125</v>
      </c>
      <c r="I19">
        <v>160</v>
      </c>
      <c r="J19">
        <f t="shared" si="4"/>
        <v>192000</v>
      </c>
      <c r="K19" s="2">
        <f t="shared" si="5"/>
        <v>5.126953125</v>
      </c>
    </row>
    <row r="20" spans="1:11" x14ac:dyDescent="0.3">
      <c r="A20">
        <v>170</v>
      </c>
      <c r="B20">
        <f t="shared" si="0"/>
        <v>12240000</v>
      </c>
      <c r="C20" s="2">
        <f t="shared" si="1"/>
        <v>326.84326171875</v>
      </c>
      <c r="E20">
        <v>170</v>
      </c>
      <c r="F20">
        <f t="shared" si="2"/>
        <v>816000</v>
      </c>
      <c r="G20" s="2">
        <f t="shared" si="3"/>
        <v>21.78955078125</v>
      </c>
      <c r="I20">
        <v>170</v>
      </c>
      <c r="J20">
        <f t="shared" si="4"/>
        <v>204000</v>
      </c>
      <c r="K20" s="2">
        <f t="shared" si="5"/>
        <v>5.4473876953125</v>
      </c>
    </row>
    <row r="21" spans="1:11" x14ac:dyDescent="0.3">
      <c r="A21">
        <v>180</v>
      </c>
      <c r="B21">
        <f t="shared" si="0"/>
        <v>12960000</v>
      </c>
      <c r="C21" s="2">
        <f t="shared" si="1"/>
        <v>346.0693359375</v>
      </c>
      <c r="E21">
        <v>180</v>
      </c>
      <c r="F21">
        <f t="shared" si="2"/>
        <v>864000</v>
      </c>
      <c r="G21" s="2">
        <f t="shared" si="3"/>
        <v>23.0712890625</v>
      </c>
      <c r="I21">
        <v>180</v>
      </c>
      <c r="J21">
        <f t="shared" si="4"/>
        <v>216000</v>
      </c>
      <c r="K21" s="2">
        <f t="shared" si="5"/>
        <v>5.767822265625</v>
      </c>
    </row>
    <row r="22" spans="1:11" x14ac:dyDescent="0.3">
      <c r="A22">
        <v>190</v>
      </c>
      <c r="B22">
        <f t="shared" si="0"/>
        <v>13680000</v>
      </c>
      <c r="C22" s="2">
        <f t="shared" si="1"/>
        <v>365.29541015625</v>
      </c>
      <c r="E22">
        <v>190</v>
      </c>
      <c r="F22">
        <f t="shared" si="2"/>
        <v>912000</v>
      </c>
      <c r="G22" s="2">
        <f t="shared" si="3"/>
        <v>24.35302734375</v>
      </c>
      <c r="I22">
        <v>190</v>
      </c>
      <c r="J22">
        <f t="shared" si="4"/>
        <v>228000</v>
      </c>
      <c r="K22" s="2">
        <f t="shared" si="5"/>
        <v>6.0882568359375</v>
      </c>
    </row>
    <row r="23" spans="1:11" x14ac:dyDescent="0.3">
      <c r="A23">
        <v>200</v>
      </c>
      <c r="B23">
        <f t="shared" si="0"/>
        <v>14400000</v>
      </c>
      <c r="C23" s="2">
        <f t="shared" si="1"/>
        <v>384.521484375</v>
      </c>
      <c r="E23">
        <v>200</v>
      </c>
      <c r="F23">
        <f t="shared" si="2"/>
        <v>960000</v>
      </c>
      <c r="G23" s="2">
        <f t="shared" si="3"/>
        <v>25.634765625</v>
      </c>
      <c r="I23">
        <v>200</v>
      </c>
      <c r="J23">
        <f t="shared" si="4"/>
        <v>240000</v>
      </c>
      <c r="K23" s="2">
        <f t="shared" si="5"/>
        <v>6.40869140625</v>
      </c>
    </row>
    <row r="24" spans="1:11" x14ac:dyDescent="0.3">
      <c r="A24">
        <v>210</v>
      </c>
      <c r="B24">
        <f t="shared" si="0"/>
        <v>15120000</v>
      </c>
      <c r="C24" s="2">
        <f t="shared" si="1"/>
        <v>403.74755859375</v>
      </c>
      <c r="E24">
        <v>210</v>
      </c>
      <c r="F24">
        <f t="shared" si="2"/>
        <v>1008000</v>
      </c>
      <c r="G24" s="2">
        <f t="shared" si="3"/>
        <v>26.91650390625</v>
      </c>
      <c r="I24">
        <v>210</v>
      </c>
      <c r="J24">
        <f t="shared" si="4"/>
        <v>252000</v>
      </c>
      <c r="K24" s="2">
        <f t="shared" si="5"/>
        <v>6.7291259765625</v>
      </c>
    </row>
    <row r="25" spans="1:11" x14ac:dyDescent="0.3">
      <c r="A25">
        <v>220</v>
      </c>
      <c r="B25">
        <f t="shared" si="0"/>
        <v>15840000</v>
      </c>
      <c r="C25" s="2">
        <f t="shared" si="1"/>
        <v>422.9736328125</v>
      </c>
      <c r="E25">
        <v>220</v>
      </c>
      <c r="F25">
        <f t="shared" si="2"/>
        <v>1056000</v>
      </c>
      <c r="G25" s="2">
        <f t="shared" si="3"/>
        <v>28.1982421875</v>
      </c>
      <c r="I25">
        <v>220</v>
      </c>
      <c r="J25">
        <f t="shared" si="4"/>
        <v>264000</v>
      </c>
      <c r="K25" s="2">
        <f t="shared" si="5"/>
        <v>7.049560546875</v>
      </c>
    </row>
    <row r="26" spans="1:11" x14ac:dyDescent="0.3">
      <c r="A26">
        <v>230</v>
      </c>
      <c r="B26">
        <f t="shared" si="0"/>
        <v>16560000</v>
      </c>
      <c r="C26" s="2">
        <f t="shared" si="1"/>
        <v>442.19970703125</v>
      </c>
      <c r="E26">
        <v>230</v>
      </c>
      <c r="F26">
        <f t="shared" si="2"/>
        <v>1104000</v>
      </c>
      <c r="G26" s="2">
        <f t="shared" si="3"/>
        <v>29.47998046875</v>
      </c>
      <c r="I26">
        <v>230</v>
      </c>
      <c r="J26">
        <f t="shared" si="4"/>
        <v>276000</v>
      </c>
      <c r="K26" s="2">
        <f t="shared" si="5"/>
        <v>7.3699951171875</v>
      </c>
    </row>
    <row r="27" spans="1:11" x14ac:dyDescent="0.3">
      <c r="A27">
        <v>240</v>
      </c>
      <c r="B27">
        <f t="shared" si="0"/>
        <v>17280000</v>
      </c>
      <c r="C27" s="2">
        <f t="shared" si="1"/>
        <v>461.42578125</v>
      </c>
      <c r="E27">
        <v>240</v>
      </c>
      <c r="F27">
        <f t="shared" si="2"/>
        <v>1152000</v>
      </c>
      <c r="G27" s="2">
        <f t="shared" si="3"/>
        <v>30.76171875</v>
      </c>
      <c r="I27">
        <v>240</v>
      </c>
      <c r="J27">
        <f t="shared" si="4"/>
        <v>288000</v>
      </c>
      <c r="K27" s="2">
        <f t="shared" si="5"/>
        <v>7.6904296875</v>
      </c>
    </row>
    <row r="28" spans="1:11" x14ac:dyDescent="0.3">
      <c r="A28">
        <v>250</v>
      </c>
      <c r="B28">
        <f t="shared" si="0"/>
        <v>18000000</v>
      </c>
      <c r="C28" s="2">
        <f t="shared" si="1"/>
        <v>480.65185546875</v>
      </c>
      <c r="E28">
        <v>250</v>
      </c>
      <c r="F28">
        <f t="shared" si="2"/>
        <v>1200000</v>
      </c>
      <c r="G28" s="2">
        <f t="shared" si="3"/>
        <v>32.04345703125</v>
      </c>
      <c r="I28">
        <v>250</v>
      </c>
      <c r="J28">
        <f t="shared" si="4"/>
        <v>300000</v>
      </c>
      <c r="K28" s="2">
        <f t="shared" si="5"/>
        <v>8.0108642578125</v>
      </c>
    </row>
    <row r="29" spans="1:11" x14ac:dyDescent="0.3">
      <c r="A29">
        <v>260</v>
      </c>
      <c r="B29">
        <f t="shared" si="0"/>
        <v>18720000</v>
      </c>
      <c r="C29" s="2">
        <f t="shared" si="1"/>
        <v>499.8779296875</v>
      </c>
      <c r="E29">
        <v>260</v>
      </c>
      <c r="F29">
        <f t="shared" si="2"/>
        <v>1248000</v>
      </c>
      <c r="G29" s="2">
        <f t="shared" si="3"/>
        <v>33.3251953125</v>
      </c>
      <c r="I29">
        <v>260</v>
      </c>
      <c r="J29">
        <f t="shared" si="4"/>
        <v>312000</v>
      </c>
      <c r="K29" s="2">
        <f t="shared" si="5"/>
        <v>8.331298828125</v>
      </c>
    </row>
    <row r="30" spans="1:11" x14ac:dyDescent="0.3">
      <c r="A30">
        <v>270</v>
      </c>
      <c r="B30">
        <f t="shared" si="0"/>
        <v>19440000</v>
      </c>
      <c r="C30" s="2">
        <f t="shared" si="1"/>
        <v>519.10400390625</v>
      </c>
      <c r="E30">
        <v>270</v>
      </c>
      <c r="F30">
        <f t="shared" si="2"/>
        <v>1296000</v>
      </c>
      <c r="G30" s="2">
        <f t="shared" si="3"/>
        <v>34.60693359375</v>
      </c>
      <c r="I30">
        <v>270</v>
      </c>
      <c r="J30">
        <f t="shared" si="4"/>
        <v>324000</v>
      </c>
      <c r="K30" s="2">
        <f t="shared" si="5"/>
        <v>8.6517333984375</v>
      </c>
    </row>
    <row r="31" spans="1:11" x14ac:dyDescent="0.3">
      <c r="A31">
        <v>280</v>
      </c>
      <c r="B31">
        <f t="shared" si="0"/>
        <v>20160000</v>
      </c>
      <c r="C31" s="2">
        <f t="shared" si="1"/>
        <v>538.330078125</v>
      </c>
      <c r="E31">
        <v>280</v>
      </c>
      <c r="F31">
        <f t="shared" si="2"/>
        <v>1344000</v>
      </c>
      <c r="G31" s="2">
        <f t="shared" si="3"/>
        <v>35.888671875</v>
      </c>
      <c r="I31">
        <v>280</v>
      </c>
      <c r="J31">
        <f t="shared" si="4"/>
        <v>336000</v>
      </c>
      <c r="K31" s="2">
        <f t="shared" si="5"/>
        <v>8.97216796875</v>
      </c>
    </row>
    <row r="32" spans="1:11" x14ac:dyDescent="0.3">
      <c r="A32">
        <v>290</v>
      </c>
      <c r="B32">
        <f t="shared" si="0"/>
        <v>20880000</v>
      </c>
      <c r="C32" s="2">
        <f t="shared" si="1"/>
        <v>557.55615234375</v>
      </c>
      <c r="E32">
        <v>290</v>
      </c>
      <c r="F32">
        <f t="shared" si="2"/>
        <v>1392000</v>
      </c>
      <c r="G32" s="2">
        <f t="shared" si="3"/>
        <v>37.17041015625</v>
      </c>
      <c r="I32">
        <v>290</v>
      </c>
      <c r="J32">
        <f t="shared" si="4"/>
        <v>348000</v>
      </c>
      <c r="K32" s="2">
        <f t="shared" si="5"/>
        <v>9.2926025390625</v>
      </c>
    </row>
    <row r="33" spans="1:11" x14ac:dyDescent="0.3">
      <c r="A33">
        <v>300</v>
      </c>
      <c r="B33">
        <f t="shared" si="0"/>
        <v>21600000</v>
      </c>
      <c r="C33" s="2">
        <f t="shared" si="1"/>
        <v>576.7822265625</v>
      </c>
      <c r="E33">
        <v>300</v>
      </c>
      <c r="F33">
        <f t="shared" si="2"/>
        <v>1440000</v>
      </c>
      <c r="G33" s="2">
        <f t="shared" si="3"/>
        <v>38.4521484375</v>
      </c>
      <c r="I33">
        <v>300</v>
      </c>
      <c r="J33">
        <f t="shared" si="4"/>
        <v>360000</v>
      </c>
      <c r="K33" s="2">
        <f t="shared" si="5"/>
        <v>9.613037109375</v>
      </c>
    </row>
    <row r="34" spans="1:11" x14ac:dyDescent="0.3">
      <c r="A34">
        <v>310</v>
      </c>
      <c r="B34">
        <f t="shared" si="0"/>
        <v>22320000</v>
      </c>
      <c r="C34" s="2">
        <f t="shared" si="1"/>
        <v>596.00830078125</v>
      </c>
      <c r="E34">
        <v>310</v>
      </c>
      <c r="F34">
        <f t="shared" si="2"/>
        <v>1488000</v>
      </c>
      <c r="G34" s="2">
        <f t="shared" si="3"/>
        <v>39.73388671875</v>
      </c>
      <c r="I34">
        <v>310</v>
      </c>
      <c r="J34">
        <f t="shared" si="4"/>
        <v>372000</v>
      </c>
      <c r="K34" s="2">
        <f t="shared" si="5"/>
        <v>9.9334716796875</v>
      </c>
    </row>
    <row r="35" spans="1:11" x14ac:dyDescent="0.3">
      <c r="A35">
        <v>320</v>
      </c>
      <c r="B35">
        <f t="shared" si="0"/>
        <v>23040000</v>
      </c>
      <c r="C35" s="2">
        <f t="shared" si="1"/>
        <v>615.234375</v>
      </c>
      <c r="E35">
        <v>320</v>
      </c>
      <c r="F35">
        <f t="shared" si="2"/>
        <v>1536000</v>
      </c>
      <c r="G35" s="2">
        <f t="shared" si="3"/>
        <v>41.015625</v>
      </c>
      <c r="I35">
        <v>320</v>
      </c>
      <c r="J35">
        <f t="shared" si="4"/>
        <v>384000</v>
      </c>
      <c r="K35" s="2">
        <f t="shared" si="5"/>
        <v>10.25390625</v>
      </c>
    </row>
    <row r="36" spans="1:11" x14ac:dyDescent="0.3">
      <c r="A36">
        <v>330</v>
      </c>
      <c r="B36">
        <f t="shared" si="0"/>
        <v>23760000</v>
      </c>
      <c r="C36" s="2">
        <f t="shared" si="1"/>
        <v>634.46044921875</v>
      </c>
      <c r="E36">
        <v>330</v>
      </c>
      <c r="F36">
        <f t="shared" si="2"/>
        <v>1584000</v>
      </c>
      <c r="G36" s="2">
        <f t="shared" si="3"/>
        <v>42.29736328125</v>
      </c>
      <c r="I36">
        <v>330</v>
      </c>
      <c r="J36">
        <f t="shared" si="4"/>
        <v>396000</v>
      </c>
      <c r="K36" s="2">
        <f t="shared" si="5"/>
        <v>10.5743408203125</v>
      </c>
    </row>
    <row r="37" spans="1:11" x14ac:dyDescent="0.3">
      <c r="A37">
        <v>340</v>
      </c>
      <c r="B37">
        <f t="shared" si="0"/>
        <v>24480000</v>
      </c>
      <c r="C37" s="2">
        <f t="shared" si="1"/>
        <v>653.6865234375</v>
      </c>
      <c r="E37">
        <v>340</v>
      </c>
      <c r="F37">
        <f t="shared" si="2"/>
        <v>1632000</v>
      </c>
      <c r="G37" s="2">
        <f t="shared" si="3"/>
        <v>43.5791015625</v>
      </c>
      <c r="I37">
        <v>340</v>
      </c>
      <c r="J37">
        <f t="shared" si="4"/>
        <v>408000</v>
      </c>
      <c r="K37" s="2">
        <f t="shared" si="5"/>
        <v>10.894775390625</v>
      </c>
    </row>
    <row r="38" spans="1:11" x14ac:dyDescent="0.3">
      <c r="A38">
        <v>350</v>
      </c>
      <c r="B38">
        <f t="shared" si="0"/>
        <v>25200000</v>
      </c>
      <c r="C38" s="2">
        <f t="shared" si="1"/>
        <v>672.91259765625</v>
      </c>
      <c r="E38">
        <v>350</v>
      </c>
      <c r="F38">
        <f t="shared" si="2"/>
        <v>1680000</v>
      </c>
      <c r="G38" s="2">
        <f t="shared" si="3"/>
        <v>44.86083984375</v>
      </c>
      <c r="I38">
        <v>350</v>
      </c>
      <c r="J38">
        <f t="shared" si="4"/>
        <v>420000</v>
      </c>
      <c r="K38" s="2">
        <f t="shared" si="5"/>
        <v>11.2152099609375</v>
      </c>
    </row>
    <row r="39" spans="1:11" x14ac:dyDescent="0.3">
      <c r="A39">
        <v>360</v>
      </c>
      <c r="B39">
        <f t="shared" si="0"/>
        <v>25920000</v>
      </c>
      <c r="C39" s="2">
        <f t="shared" si="1"/>
        <v>692.138671875</v>
      </c>
      <c r="E39">
        <v>360</v>
      </c>
      <c r="F39">
        <f t="shared" si="2"/>
        <v>1728000</v>
      </c>
      <c r="G39" s="2">
        <f t="shared" si="3"/>
        <v>46.142578125</v>
      </c>
      <c r="I39">
        <v>360</v>
      </c>
      <c r="J39">
        <f t="shared" si="4"/>
        <v>432000</v>
      </c>
      <c r="K39" s="2">
        <f t="shared" si="5"/>
        <v>11.53564453125</v>
      </c>
    </row>
    <row r="40" spans="1:11" x14ac:dyDescent="0.3">
      <c r="A40">
        <v>365</v>
      </c>
      <c r="B40">
        <f t="shared" si="0"/>
        <v>26280000</v>
      </c>
      <c r="C40" s="2">
        <f t="shared" si="1"/>
        <v>701.751708984375</v>
      </c>
      <c r="E40">
        <v>365</v>
      </c>
      <c r="F40">
        <f t="shared" si="2"/>
        <v>1752000</v>
      </c>
      <c r="G40" s="2">
        <f t="shared" si="3"/>
        <v>46.783447265625</v>
      </c>
      <c r="I40">
        <v>365</v>
      </c>
      <c r="J40">
        <f t="shared" si="4"/>
        <v>438000</v>
      </c>
      <c r="K40" s="2">
        <f t="shared" si="5"/>
        <v>11.69586181640625</v>
      </c>
    </row>
  </sheetData>
  <mergeCells count="4">
    <mergeCell ref="Q1:R1"/>
    <mergeCell ref="A1:C1"/>
    <mergeCell ref="E1:G1"/>
    <mergeCell ref="I1:K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5AD49-2C43-4E7F-A067-5DE6F4963263}">
  <dimension ref="A1:O41"/>
  <sheetViews>
    <sheetView workbookViewId="0">
      <selection activeCell="A41" sqref="A1:O41"/>
    </sheetView>
  </sheetViews>
  <sheetFormatPr baseColWidth="10" defaultRowHeight="14.4" x14ac:dyDescent="0.3"/>
  <cols>
    <col min="1" max="1" width="4.44140625" bestFit="1" customWidth="1"/>
    <col min="2" max="2" width="15.6640625" bestFit="1" customWidth="1"/>
    <col min="3" max="3" width="10.88671875" bestFit="1" customWidth="1"/>
    <col min="4" max="4" width="4.6640625" customWidth="1"/>
    <col min="5" max="5" width="4.44140625" bestFit="1" customWidth="1"/>
    <col min="6" max="6" width="15.6640625" bestFit="1" customWidth="1"/>
    <col min="7" max="7" width="10.88671875" bestFit="1" customWidth="1"/>
    <col min="9" max="9" width="4.44140625" bestFit="1" customWidth="1"/>
    <col min="10" max="10" width="15.6640625" bestFit="1" customWidth="1"/>
    <col min="11" max="11" width="10.88671875" bestFit="1" customWidth="1"/>
    <col min="14" max="14" width="17.77734375" bestFit="1" customWidth="1"/>
  </cols>
  <sheetData>
    <row r="1" spans="1:15" x14ac:dyDescent="0.3">
      <c r="A1" s="1" t="s">
        <v>9</v>
      </c>
      <c r="B1" s="1"/>
      <c r="C1" s="1"/>
      <c r="E1" s="1" t="s">
        <v>10</v>
      </c>
      <c r="F1" s="1"/>
      <c r="G1" s="1"/>
      <c r="I1" s="1" t="s">
        <v>11</v>
      </c>
      <c r="J1" s="1"/>
      <c r="K1" s="1"/>
      <c r="M1" t="s">
        <v>12</v>
      </c>
      <c r="N1" t="s">
        <v>14</v>
      </c>
      <c r="O1" t="s">
        <v>15</v>
      </c>
    </row>
    <row r="2" spans="1:15" x14ac:dyDescent="0.3">
      <c r="A2" t="s">
        <v>6</v>
      </c>
      <c r="B2" t="s">
        <v>7</v>
      </c>
      <c r="C2" s="2" t="s">
        <v>8</v>
      </c>
      <c r="E2" t="s">
        <v>6</v>
      </c>
      <c r="F2" t="s">
        <v>7</v>
      </c>
      <c r="G2" s="2" t="s">
        <v>8</v>
      </c>
      <c r="I2" t="s">
        <v>6</v>
      </c>
      <c r="J2" t="s">
        <v>7</v>
      </c>
      <c r="K2" s="2" t="s">
        <v>8</v>
      </c>
      <c r="M2">
        <v>50</v>
      </c>
      <c r="N2">
        <v>101</v>
      </c>
      <c r="O2">
        <f>N2</f>
        <v>101</v>
      </c>
    </row>
    <row r="3" spans="1:15" x14ac:dyDescent="0.3">
      <c r="A3">
        <v>1</v>
      </c>
      <c r="B3">
        <f>($M$2*(60)*24)*A3</f>
        <v>72000</v>
      </c>
      <c r="C3" s="2">
        <f>(B3*$O$2)/1024/1024</f>
        <v>6.93511962890625</v>
      </c>
      <c r="E3">
        <v>1</v>
      </c>
      <c r="F3">
        <f>($M$2*(4)*24)*E3</f>
        <v>4800</v>
      </c>
      <c r="G3" s="2">
        <f>(F3*$O$2)/1024/1024</f>
        <v>0.46234130859375</v>
      </c>
      <c r="I3">
        <v>1</v>
      </c>
      <c r="J3">
        <f>($M$2*(1)*24)*I3</f>
        <v>1200</v>
      </c>
      <c r="K3" s="2">
        <f>(J3*$O$2)/1024/1024</f>
        <v>0.1155853271484375</v>
      </c>
    </row>
    <row r="4" spans="1:15" x14ac:dyDescent="0.3">
      <c r="A4">
        <v>10</v>
      </c>
      <c r="B4">
        <f t="shared" ref="B4:B40" si="0">($M$2*(60)*24)*A4</f>
        <v>720000</v>
      </c>
      <c r="C4" s="2">
        <f t="shared" ref="C4:C40" si="1">(B4*$O$2)/1024/1024</f>
        <v>69.3511962890625</v>
      </c>
      <c r="E4">
        <v>10</v>
      </c>
      <c r="F4">
        <f t="shared" ref="F4:F40" si="2">($M$2*(4)*24)*E4</f>
        <v>48000</v>
      </c>
      <c r="G4" s="2">
        <f t="shared" ref="G4:G40" si="3">(F4*$O$2)/1024/1024</f>
        <v>4.6234130859375</v>
      </c>
      <c r="I4">
        <v>10</v>
      </c>
      <c r="J4">
        <f t="shared" ref="J4:J40" si="4">($M$2*(1)*24)*I4</f>
        <v>12000</v>
      </c>
      <c r="K4" s="2">
        <f t="shared" ref="K4:K40" si="5">(J4*$O$2)/1024/1024</f>
        <v>1.155853271484375</v>
      </c>
    </row>
    <row r="5" spans="1:15" x14ac:dyDescent="0.3">
      <c r="A5">
        <v>20</v>
      </c>
      <c r="B5">
        <f t="shared" si="0"/>
        <v>1440000</v>
      </c>
      <c r="C5" s="2">
        <f t="shared" si="1"/>
        <v>138.702392578125</v>
      </c>
      <c r="E5">
        <v>20</v>
      </c>
      <c r="F5">
        <f t="shared" si="2"/>
        <v>96000</v>
      </c>
      <c r="G5" s="2">
        <f t="shared" si="3"/>
        <v>9.246826171875</v>
      </c>
      <c r="I5">
        <v>20</v>
      </c>
      <c r="J5">
        <f t="shared" si="4"/>
        <v>24000</v>
      </c>
      <c r="K5" s="2">
        <f t="shared" si="5"/>
        <v>2.31170654296875</v>
      </c>
    </row>
    <row r="6" spans="1:15" x14ac:dyDescent="0.3">
      <c r="A6">
        <v>30</v>
      </c>
      <c r="B6">
        <f t="shared" si="0"/>
        <v>2160000</v>
      </c>
      <c r="C6" s="2">
        <f t="shared" si="1"/>
        <v>208.0535888671875</v>
      </c>
      <c r="E6">
        <v>30</v>
      </c>
      <c r="F6">
        <f t="shared" si="2"/>
        <v>144000</v>
      </c>
      <c r="G6" s="2">
        <f t="shared" si="3"/>
        <v>13.8702392578125</v>
      </c>
      <c r="I6">
        <v>30</v>
      </c>
      <c r="J6">
        <f t="shared" si="4"/>
        <v>36000</v>
      </c>
      <c r="K6" s="2">
        <f t="shared" si="5"/>
        <v>3.467559814453125</v>
      </c>
    </row>
    <row r="7" spans="1:15" x14ac:dyDescent="0.3">
      <c r="A7">
        <v>40</v>
      </c>
      <c r="B7">
        <f t="shared" si="0"/>
        <v>2880000</v>
      </c>
      <c r="C7" s="2">
        <f t="shared" si="1"/>
        <v>277.40478515625</v>
      </c>
      <c r="E7">
        <v>40</v>
      </c>
      <c r="F7">
        <f t="shared" si="2"/>
        <v>192000</v>
      </c>
      <c r="G7" s="2">
        <f t="shared" si="3"/>
        <v>18.49365234375</v>
      </c>
      <c r="I7">
        <v>40</v>
      </c>
      <c r="J7">
        <f t="shared" si="4"/>
        <v>48000</v>
      </c>
      <c r="K7" s="2">
        <f t="shared" si="5"/>
        <v>4.6234130859375</v>
      </c>
    </row>
    <row r="8" spans="1:15" x14ac:dyDescent="0.3">
      <c r="A8">
        <v>50</v>
      </c>
      <c r="B8">
        <f t="shared" si="0"/>
        <v>3600000</v>
      </c>
      <c r="C8" s="2">
        <f t="shared" si="1"/>
        <v>346.7559814453125</v>
      </c>
      <c r="E8">
        <v>50</v>
      </c>
      <c r="F8">
        <f t="shared" si="2"/>
        <v>240000</v>
      </c>
      <c r="G8" s="2">
        <f t="shared" si="3"/>
        <v>23.1170654296875</v>
      </c>
      <c r="I8">
        <v>50</v>
      </c>
      <c r="J8">
        <f t="shared" si="4"/>
        <v>60000</v>
      </c>
      <c r="K8" s="2">
        <f t="shared" si="5"/>
        <v>5.779266357421875</v>
      </c>
    </row>
    <row r="9" spans="1:15" x14ac:dyDescent="0.3">
      <c r="A9">
        <v>60</v>
      </c>
      <c r="B9">
        <f t="shared" si="0"/>
        <v>4320000</v>
      </c>
      <c r="C9" s="2">
        <f t="shared" si="1"/>
        <v>416.107177734375</v>
      </c>
      <c r="E9">
        <v>60</v>
      </c>
      <c r="F9">
        <f t="shared" si="2"/>
        <v>288000</v>
      </c>
      <c r="G9" s="2">
        <f t="shared" si="3"/>
        <v>27.740478515625</v>
      </c>
      <c r="I9">
        <v>60</v>
      </c>
      <c r="J9">
        <f t="shared" si="4"/>
        <v>72000</v>
      </c>
      <c r="K9" s="2">
        <f t="shared" si="5"/>
        <v>6.93511962890625</v>
      </c>
    </row>
    <row r="10" spans="1:15" x14ac:dyDescent="0.3">
      <c r="A10">
        <v>70</v>
      </c>
      <c r="B10">
        <f t="shared" si="0"/>
        <v>5040000</v>
      </c>
      <c r="C10" s="2">
        <f t="shared" si="1"/>
        <v>485.4583740234375</v>
      </c>
      <c r="E10">
        <v>70</v>
      </c>
      <c r="F10">
        <f t="shared" si="2"/>
        <v>336000</v>
      </c>
      <c r="G10" s="2">
        <f t="shared" si="3"/>
        <v>32.3638916015625</v>
      </c>
      <c r="I10">
        <v>70</v>
      </c>
      <c r="J10">
        <f t="shared" si="4"/>
        <v>84000</v>
      </c>
      <c r="K10" s="2">
        <f t="shared" si="5"/>
        <v>8.090972900390625</v>
      </c>
    </row>
    <row r="11" spans="1:15" x14ac:dyDescent="0.3">
      <c r="A11">
        <v>80</v>
      </c>
      <c r="B11">
        <f t="shared" si="0"/>
        <v>5760000</v>
      </c>
      <c r="C11" s="2">
        <f t="shared" si="1"/>
        <v>554.8095703125</v>
      </c>
      <c r="E11">
        <v>80</v>
      </c>
      <c r="F11">
        <f t="shared" si="2"/>
        <v>384000</v>
      </c>
      <c r="G11" s="2">
        <f t="shared" si="3"/>
        <v>36.9873046875</v>
      </c>
      <c r="I11">
        <v>80</v>
      </c>
      <c r="J11">
        <f t="shared" si="4"/>
        <v>96000</v>
      </c>
      <c r="K11" s="2">
        <f t="shared" si="5"/>
        <v>9.246826171875</v>
      </c>
    </row>
    <row r="12" spans="1:15" x14ac:dyDescent="0.3">
      <c r="A12">
        <v>90</v>
      </c>
      <c r="B12">
        <f t="shared" si="0"/>
        <v>6480000</v>
      </c>
      <c r="C12" s="2">
        <f t="shared" si="1"/>
        <v>624.1607666015625</v>
      </c>
      <c r="E12">
        <v>90</v>
      </c>
      <c r="F12">
        <f t="shared" si="2"/>
        <v>432000</v>
      </c>
      <c r="G12" s="2">
        <f t="shared" si="3"/>
        <v>41.6107177734375</v>
      </c>
      <c r="I12">
        <v>90</v>
      </c>
      <c r="J12">
        <f t="shared" si="4"/>
        <v>108000</v>
      </c>
      <c r="K12" s="2">
        <f t="shared" si="5"/>
        <v>10.402679443359375</v>
      </c>
    </row>
    <row r="13" spans="1:15" x14ac:dyDescent="0.3">
      <c r="A13">
        <v>100</v>
      </c>
      <c r="B13">
        <f t="shared" si="0"/>
        <v>7200000</v>
      </c>
      <c r="C13" s="2">
        <f t="shared" si="1"/>
        <v>693.511962890625</v>
      </c>
      <c r="E13">
        <v>100</v>
      </c>
      <c r="F13">
        <f t="shared" si="2"/>
        <v>480000</v>
      </c>
      <c r="G13" s="2">
        <f t="shared" si="3"/>
        <v>46.234130859375</v>
      </c>
      <c r="I13">
        <v>100</v>
      </c>
      <c r="J13">
        <f t="shared" si="4"/>
        <v>120000</v>
      </c>
      <c r="K13" s="2">
        <f t="shared" si="5"/>
        <v>11.55853271484375</v>
      </c>
    </row>
    <row r="14" spans="1:15" x14ac:dyDescent="0.3">
      <c r="A14">
        <v>110</v>
      </c>
      <c r="B14">
        <f t="shared" si="0"/>
        <v>7920000</v>
      </c>
      <c r="C14" s="2">
        <f t="shared" si="1"/>
        <v>762.8631591796875</v>
      </c>
      <c r="E14">
        <v>110</v>
      </c>
      <c r="F14">
        <f t="shared" si="2"/>
        <v>528000</v>
      </c>
      <c r="G14" s="2">
        <f t="shared" si="3"/>
        <v>50.8575439453125</v>
      </c>
      <c r="I14">
        <v>110</v>
      </c>
      <c r="J14">
        <f t="shared" si="4"/>
        <v>132000</v>
      </c>
      <c r="K14" s="2">
        <f t="shared" si="5"/>
        <v>12.714385986328125</v>
      </c>
    </row>
    <row r="15" spans="1:15" x14ac:dyDescent="0.3">
      <c r="A15">
        <v>120</v>
      </c>
      <c r="B15">
        <f t="shared" si="0"/>
        <v>8640000</v>
      </c>
      <c r="C15" s="2">
        <f t="shared" si="1"/>
        <v>832.21435546875</v>
      </c>
      <c r="E15">
        <v>120</v>
      </c>
      <c r="F15">
        <f t="shared" si="2"/>
        <v>576000</v>
      </c>
      <c r="G15" s="2">
        <f t="shared" si="3"/>
        <v>55.48095703125</v>
      </c>
      <c r="I15">
        <v>120</v>
      </c>
      <c r="J15">
        <f t="shared" si="4"/>
        <v>144000</v>
      </c>
      <c r="K15" s="2">
        <f t="shared" si="5"/>
        <v>13.8702392578125</v>
      </c>
    </row>
    <row r="16" spans="1:15" x14ac:dyDescent="0.3">
      <c r="A16">
        <v>130</v>
      </c>
      <c r="B16">
        <f t="shared" si="0"/>
        <v>9360000</v>
      </c>
      <c r="C16" s="2">
        <f t="shared" si="1"/>
        <v>901.5655517578125</v>
      </c>
      <c r="E16">
        <v>130</v>
      </c>
      <c r="F16">
        <f t="shared" si="2"/>
        <v>624000</v>
      </c>
      <c r="G16" s="2">
        <f t="shared" si="3"/>
        <v>60.1043701171875</v>
      </c>
      <c r="I16">
        <v>130</v>
      </c>
      <c r="J16">
        <f t="shared" si="4"/>
        <v>156000</v>
      </c>
      <c r="K16" s="2">
        <f t="shared" si="5"/>
        <v>15.026092529296875</v>
      </c>
    </row>
    <row r="17" spans="1:11" x14ac:dyDescent="0.3">
      <c r="A17">
        <v>140</v>
      </c>
      <c r="B17">
        <f t="shared" si="0"/>
        <v>10080000</v>
      </c>
      <c r="C17" s="2">
        <f t="shared" si="1"/>
        <v>970.916748046875</v>
      </c>
      <c r="E17">
        <v>140</v>
      </c>
      <c r="F17">
        <f t="shared" si="2"/>
        <v>672000</v>
      </c>
      <c r="G17" s="2">
        <f t="shared" si="3"/>
        <v>64.727783203125</v>
      </c>
      <c r="I17">
        <v>140</v>
      </c>
      <c r="J17">
        <f t="shared" si="4"/>
        <v>168000</v>
      </c>
      <c r="K17" s="2">
        <f t="shared" si="5"/>
        <v>16.18194580078125</v>
      </c>
    </row>
    <row r="18" spans="1:11" x14ac:dyDescent="0.3">
      <c r="A18">
        <v>150</v>
      </c>
      <c r="B18">
        <f t="shared" si="0"/>
        <v>10800000</v>
      </c>
      <c r="C18" s="2">
        <f t="shared" si="1"/>
        <v>1040.2679443359375</v>
      </c>
      <c r="E18">
        <v>150</v>
      </c>
      <c r="F18">
        <f t="shared" si="2"/>
        <v>720000</v>
      </c>
      <c r="G18" s="2">
        <f t="shared" si="3"/>
        <v>69.3511962890625</v>
      </c>
      <c r="I18">
        <v>150</v>
      </c>
      <c r="J18">
        <f t="shared" si="4"/>
        <v>180000</v>
      </c>
      <c r="K18" s="2">
        <f t="shared" si="5"/>
        <v>17.337799072265625</v>
      </c>
    </row>
    <row r="19" spans="1:11" x14ac:dyDescent="0.3">
      <c r="A19">
        <v>160</v>
      </c>
      <c r="B19">
        <f t="shared" si="0"/>
        <v>11520000</v>
      </c>
      <c r="C19" s="2">
        <f t="shared" si="1"/>
        <v>1109.619140625</v>
      </c>
      <c r="E19">
        <v>160</v>
      </c>
      <c r="F19">
        <f t="shared" si="2"/>
        <v>768000</v>
      </c>
      <c r="G19" s="2">
        <f t="shared" si="3"/>
        <v>73.974609375</v>
      </c>
      <c r="I19">
        <v>160</v>
      </c>
      <c r="J19">
        <f t="shared" si="4"/>
        <v>192000</v>
      </c>
      <c r="K19" s="2">
        <f t="shared" si="5"/>
        <v>18.49365234375</v>
      </c>
    </row>
    <row r="20" spans="1:11" x14ac:dyDescent="0.3">
      <c r="A20">
        <v>170</v>
      </c>
      <c r="B20">
        <f t="shared" si="0"/>
        <v>12240000</v>
      </c>
      <c r="C20" s="2">
        <f t="shared" si="1"/>
        <v>1178.9703369140625</v>
      </c>
      <c r="E20">
        <v>170</v>
      </c>
      <c r="F20">
        <f t="shared" si="2"/>
        <v>816000</v>
      </c>
      <c r="G20" s="2">
        <f t="shared" si="3"/>
        <v>78.5980224609375</v>
      </c>
      <c r="I20">
        <v>170</v>
      </c>
      <c r="J20">
        <f t="shared" si="4"/>
        <v>204000</v>
      </c>
      <c r="K20" s="2">
        <f t="shared" si="5"/>
        <v>19.649505615234375</v>
      </c>
    </row>
    <row r="21" spans="1:11" x14ac:dyDescent="0.3">
      <c r="A21">
        <v>180</v>
      </c>
      <c r="B21">
        <f t="shared" si="0"/>
        <v>12960000</v>
      </c>
      <c r="C21" s="2">
        <f t="shared" si="1"/>
        <v>1248.321533203125</v>
      </c>
      <c r="E21">
        <v>180</v>
      </c>
      <c r="F21">
        <f t="shared" si="2"/>
        <v>864000</v>
      </c>
      <c r="G21" s="2">
        <f t="shared" si="3"/>
        <v>83.221435546875</v>
      </c>
      <c r="I21">
        <v>180</v>
      </c>
      <c r="J21">
        <f t="shared" si="4"/>
        <v>216000</v>
      </c>
      <c r="K21" s="2">
        <f t="shared" si="5"/>
        <v>20.80535888671875</v>
      </c>
    </row>
    <row r="22" spans="1:11" x14ac:dyDescent="0.3">
      <c r="A22">
        <v>190</v>
      </c>
      <c r="B22">
        <f t="shared" si="0"/>
        <v>13680000</v>
      </c>
      <c r="C22" s="2">
        <f t="shared" si="1"/>
        <v>1317.6727294921875</v>
      </c>
      <c r="E22">
        <v>190</v>
      </c>
      <c r="F22">
        <f t="shared" si="2"/>
        <v>912000</v>
      </c>
      <c r="G22" s="2">
        <f t="shared" si="3"/>
        <v>87.8448486328125</v>
      </c>
      <c r="I22">
        <v>190</v>
      </c>
      <c r="J22">
        <f t="shared" si="4"/>
        <v>228000</v>
      </c>
      <c r="K22" s="2">
        <f t="shared" si="5"/>
        <v>21.961212158203125</v>
      </c>
    </row>
    <row r="23" spans="1:11" x14ac:dyDescent="0.3">
      <c r="A23">
        <v>200</v>
      </c>
      <c r="B23">
        <f t="shared" si="0"/>
        <v>14400000</v>
      </c>
      <c r="C23" s="2">
        <f t="shared" si="1"/>
        <v>1387.02392578125</v>
      </c>
      <c r="E23">
        <v>200</v>
      </c>
      <c r="F23">
        <f t="shared" si="2"/>
        <v>960000</v>
      </c>
      <c r="G23" s="2">
        <f t="shared" si="3"/>
        <v>92.46826171875</v>
      </c>
      <c r="I23">
        <v>200</v>
      </c>
      <c r="J23">
        <f t="shared" si="4"/>
        <v>240000</v>
      </c>
      <c r="K23" s="2">
        <f t="shared" si="5"/>
        <v>23.1170654296875</v>
      </c>
    </row>
    <row r="24" spans="1:11" x14ac:dyDescent="0.3">
      <c r="A24">
        <v>210</v>
      </c>
      <c r="B24">
        <f t="shared" si="0"/>
        <v>15120000</v>
      </c>
      <c r="C24" s="2">
        <f t="shared" si="1"/>
        <v>1456.3751220703125</v>
      </c>
      <c r="E24">
        <v>210</v>
      </c>
      <c r="F24">
        <f t="shared" si="2"/>
        <v>1008000</v>
      </c>
      <c r="G24" s="2">
        <f t="shared" si="3"/>
        <v>97.0916748046875</v>
      </c>
      <c r="I24">
        <v>210</v>
      </c>
      <c r="J24">
        <f t="shared" si="4"/>
        <v>252000</v>
      </c>
      <c r="K24" s="2">
        <f t="shared" si="5"/>
        <v>24.272918701171875</v>
      </c>
    </row>
    <row r="25" spans="1:11" x14ac:dyDescent="0.3">
      <c r="A25">
        <v>220</v>
      </c>
      <c r="B25">
        <f t="shared" si="0"/>
        <v>15840000</v>
      </c>
      <c r="C25" s="2">
        <f t="shared" si="1"/>
        <v>1525.726318359375</v>
      </c>
      <c r="E25">
        <v>220</v>
      </c>
      <c r="F25">
        <f t="shared" si="2"/>
        <v>1056000</v>
      </c>
      <c r="G25" s="2">
        <f t="shared" si="3"/>
        <v>101.715087890625</v>
      </c>
      <c r="I25">
        <v>220</v>
      </c>
      <c r="J25">
        <f t="shared" si="4"/>
        <v>264000</v>
      </c>
      <c r="K25" s="2">
        <f t="shared" si="5"/>
        <v>25.42877197265625</v>
      </c>
    </row>
    <row r="26" spans="1:11" x14ac:dyDescent="0.3">
      <c r="A26">
        <v>230</v>
      </c>
      <c r="B26">
        <f t="shared" si="0"/>
        <v>16560000</v>
      </c>
      <c r="C26" s="2">
        <f t="shared" si="1"/>
        <v>1595.0775146484375</v>
      </c>
      <c r="E26">
        <v>230</v>
      </c>
      <c r="F26">
        <f t="shared" si="2"/>
        <v>1104000</v>
      </c>
      <c r="G26" s="2">
        <f t="shared" si="3"/>
        <v>106.3385009765625</v>
      </c>
      <c r="I26">
        <v>230</v>
      </c>
      <c r="J26">
        <f t="shared" si="4"/>
        <v>276000</v>
      </c>
      <c r="K26" s="2">
        <f t="shared" si="5"/>
        <v>26.584625244140625</v>
      </c>
    </row>
    <row r="27" spans="1:11" x14ac:dyDescent="0.3">
      <c r="A27">
        <v>240</v>
      </c>
      <c r="B27">
        <f t="shared" si="0"/>
        <v>17280000</v>
      </c>
      <c r="C27" s="2">
        <f t="shared" si="1"/>
        <v>1664.4287109375</v>
      </c>
      <c r="E27">
        <v>240</v>
      </c>
      <c r="F27">
        <f t="shared" si="2"/>
        <v>1152000</v>
      </c>
      <c r="G27" s="2">
        <f t="shared" si="3"/>
        <v>110.9619140625</v>
      </c>
      <c r="I27">
        <v>240</v>
      </c>
      <c r="J27">
        <f t="shared" si="4"/>
        <v>288000</v>
      </c>
      <c r="K27" s="2">
        <f t="shared" si="5"/>
        <v>27.740478515625</v>
      </c>
    </row>
    <row r="28" spans="1:11" x14ac:dyDescent="0.3">
      <c r="A28">
        <v>250</v>
      </c>
      <c r="B28">
        <f t="shared" si="0"/>
        <v>18000000</v>
      </c>
      <c r="C28" s="2">
        <f t="shared" si="1"/>
        <v>1733.7799072265625</v>
      </c>
      <c r="E28">
        <v>250</v>
      </c>
      <c r="F28">
        <f t="shared" si="2"/>
        <v>1200000</v>
      </c>
      <c r="G28" s="2">
        <f t="shared" si="3"/>
        <v>115.5853271484375</v>
      </c>
      <c r="I28">
        <v>250</v>
      </c>
      <c r="J28">
        <f t="shared" si="4"/>
        <v>300000</v>
      </c>
      <c r="K28" s="2">
        <f t="shared" si="5"/>
        <v>28.896331787109375</v>
      </c>
    </row>
    <row r="29" spans="1:11" x14ac:dyDescent="0.3">
      <c r="A29">
        <v>260</v>
      </c>
      <c r="B29">
        <f t="shared" si="0"/>
        <v>18720000</v>
      </c>
      <c r="C29" s="2">
        <f t="shared" si="1"/>
        <v>1803.131103515625</v>
      </c>
      <c r="E29">
        <v>260</v>
      </c>
      <c r="F29">
        <f t="shared" si="2"/>
        <v>1248000</v>
      </c>
      <c r="G29" s="2">
        <f t="shared" si="3"/>
        <v>120.208740234375</v>
      </c>
      <c r="I29">
        <v>260</v>
      </c>
      <c r="J29">
        <f t="shared" si="4"/>
        <v>312000</v>
      </c>
      <c r="K29" s="2">
        <f t="shared" si="5"/>
        <v>30.05218505859375</v>
      </c>
    </row>
    <row r="30" spans="1:11" x14ac:dyDescent="0.3">
      <c r="A30">
        <v>270</v>
      </c>
      <c r="B30">
        <f t="shared" si="0"/>
        <v>19440000</v>
      </c>
      <c r="C30" s="2">
        <f t="shared" si="1"/>
        <v>1872.4822998046875</v>
      </c>
      <c r="E30">
        <v>270</v>
      </c>
      <c r="F30">
        <f t="shared" si="2"/>
        <v>1296000</v>
      </c>
      <c r="G30" s="2">
        <f t="shared" si="3"/>
        <v>124.8321533203125</v>
      </c>
      <c r="I30">
        <v>270</v>
      </c>
      <c r="J30">
        <f t="shared" si="4"/>
        <v>324000</v>
      </c>
      <c r="K30" s="2">
        <f t="shared" si="5"/>
        <v>31.208038330078125</v>
      </c>
    </row>
    <row r="31" spans="1:11" x14ac:dyDescent="0.3">
      <c r="A31">
        <v>280</v>
      </c>
      <c r="B31">
        <f t="shared" si="0"/>
        <v>20160000</v>
      </c>
      <c r="C31" s="2">
        <f t="shared" si="1"/>
        <v>1941.83349609375</v>
      </c>
      <c r="E31">
        <v>280</v>
      </c>
      <c r="F31">
        <f t="shared" si="2"/>
        <v>1344000</v>
      </c>
      <c r="G31" s="2">
        <f t="shared" si="3"/>
        <v>129.45556640625</v>
      </c>
      <c r="I31">
        <v>280</v>
      </c>
      <c r="J31">
        <f t="shared" si="4"/>
        <v>336000</v>
      </c>
      <c r="K31" s="2">
        <f t="shared" si="5"/>
        <v>32.3638916015625</v>
      </c>
    </row>
    <row r="32" spans="1:11" x14ac:dyDescent="0.3">
      <c r="A32">
        <v>290</v>
      </c>
      <c r="B32">
        <f t="shared" si="0"/>
        <v>20880000</v>
      </c>
      <c r="C32" s="2">
        <f t="shared" si="1"/>
        <v>2011.1846923828125</v>
      </c>
      <c r="E32">
        <v>290</v>
      </c>
      <c r="F32">
        <f t="shared" si="2"/>
        <v>1392000</v>
      </c>
      <c r="G32" s="2">
        <f t="shared" si="3"/>
        <v>134.0789794921875</v>
      </c>
      <c r="I32">
        <v>290</v>
      </c>
      <c r="J32">
        <f t="shared" si="4"/>
        <v>348000</v>
      </c>
      <c r="K32" s="2">
        <f t="shared" si="5"/>
        <v>33.519744873046875</v>
      </c>
    </row>
    <row r="33" spans="1:11" x14ac:dyDescent="0.3">
      <c r="A33">
        <v>300</v>
      </c>
      <c r="B33">
        <f t="shared" si="0"/>
        <v>21600000</v>
      </c>
      <c r="C33" s="2">
        <f t="shared" si="1"/>
        <v>2080.535888671875</v>
      </c>
      <c r="E33">
        <v>300</v>
      </c>
      <c r="F33">
        <f t="shared" si="2"/>
        <v>1440000</v>
      </c>
      <c r="G33" s="2">
        <f t="shared" si="3"/>
        <v>138.702392578125</v>
      </c>
      <c r="I33">
        <v>300</v>
      </c>
      <c r="J33">
        <f t="shared" si="4"/>
        <v>360000</v>
      </c>
      <c r="K33" s="2">
        <f t="shared" si="5"/>
        <v>34.67559814453125</v>
      </c>
    </row>
    <row r="34" spans="1:11" x14ac:dyDescent="0.3">
      <c r="A34">
        <v>310</v>
      </c>
      <c r="B34">
        <f t="shared" si="0"/>
        <v>22320000</v>
      </c>
      <c r="C34" s="2">
        <f t="shared" si="1"/>
        <v>2149.8870849609375</v>
      </c>
      <c r="E34">
        <v>310</v>
      </c>
      <c r="F34">
        <f t="shared" si="2"/>
        <v>1488000</v>
      </c>
      <c r="G34" s="2">
        <f t="shared" si="3"/>
        <v>143.3258056640625</v>
      </c>
      <c r="I34">
        <v>310</v>
      </c>
      <c r="J34">
        <f t="shared" si="4"/>
        <v>372000</v>
      </c>
      <c r="K34" s="2">
        <f t="shared" si="5"/>
        <v>35.831451416015625</v>
      </c>
    </row>
    <row r="35" spans="1:11" x14ac:dyDescent="0.3">
      <c r="A35">
        <v>320</v>
      </c>
      <c r="B35">
        <f t="shared" si="0"/>
        <v>23040000</v>
      </c>
      <c r="C35" s="2">
        <f t="shared" si="1"/>
        <v>2219.23828125</v>
      </c>
      <c r="E35">
        <v>320</v>
      </c>
      <c r="F35">
        <f t="shared" si="2"/>
        <v>1536000</v>
      </c>
      <c r="G35" s="2">
        <f t="shared" si="3"/>
        <v>147.94921875</v>
      </c>
      <c r="I35">
        <v>320</v>
      </c>
      <c r="J35">
        <f t="shared" si="4"/>
        <v>384000</v>
      </c>
      <c r="K35" s="2">
        <f t="shared" si="5"/>
        <v>36.9873046875</v>
      </c>
    </row>
    <row r="36" spans="1:11" x14ac:dyDescent="0.3">
      <c r="A36">
        <v>330</v>
      </c>
      <c r="B36">
        <f t="shared" si="0"/>
        <v>23760000</v>
      </c>
      <c r="C36" s="2">
        <f t="shared" si="1"/>
        <v>2288.5894775390625</v>
      </c>
      <c r="E36">
        <v>330</v>
      </c>
      <c r="F36">
        <f t="shared" si="2"/>
        <v>1584000</v>
      </c>
      <c r="G36" s="2">
        <f t="shared" si="3"/>
        <v>152.5726318359375</v>
      </c>
      <c r="I36">
        <v>330</v>
      </c>
      <c r="J36">
        <f t="shared" si="4"/>
        <v>396000</v>
      </c>
      <c r="K36" s="2">
        <f t="shared" si="5"/>
        <v>38.143157958984375</v>
      </c>
    </row>
    <row r="37" spans="1:11" x14ac:dyDescent="0.3">
      <c r="A37">
        <v>340</v>
      </c>
      <c r="B37">
        <f t="shared" si="0"/>
        <v>24480000</v>
      </c>
      <c r="C37" s="2">
        <f t="shared" si="1"/>
        <v>2357.940673828125</v>
      </c>
      <c r="E37">
        <v>340</v>
      </c>
      <c r="F37">
        <f t="shared" si="2"/>
        <v>1632000</v>
      </c>
      <c r="G37" s="2">
        <f t="shared" si="3"/>
        <v>157.196044921875</v>
      </c>
      <c r="I37">
        <v>340</v>
      </c>
      <c r="J37">
        <f t="shared" si="4"/>
        <v>408000</v>
      </c>
      <c r="K37" s="2">
        <f t="shared" si="5"/>
        <v>39.29901123046875</v>
      </c>
    </row>
    <row r="38" spans="1:11" x14ac:dyDescent="0.3">
      <c r="A38">
        <v>350</v>
      </c>
      <c r="B38">
        <f t="shared" si="0"/>
        <v>25200000</v>
      </c>
      <c r="C38" s="2">
        <f t="shared" si="1"/>
        <v>2427.2918701171875</v>
      </c>
      <c r="E38">
        <v>350</v>
      </c>
      <c r="F38">
        <f t="shared" si="2"/>
        <v>1680000</v>
      </c>
      <c r="G38" s="2">
        <f t="shared" si="3"/>
        <v>161.8194580078125</v>
      </c>
      <c r="I38">
        <v>350</v>
      </c>
      <c r="J38">
        <f t="shared" si="4"/>
        <v>420000</v>
      </c>
      <c r="K38" s="2">
        <f t="shared" si="5"/>
        <v>40.454864501953125</v>
      </c>
    </row>
    <row r="39" spans="1:11" x14ac:dyDescent="0.3">
      <c r="A39">
        <v>360</v>
      </c>
      <c r="B39">
        <f t="shared" si="0"/>
        <v>25920000</v>
      </c>
      <c r="C39" s="2">
        <f t="shared" si="1"/>
        <v>2496.64306640625</v>
      </c>
      <c r="E39">
        <v>360</v>
      </c>
      <c r="F39">
        <f t="shared" si="2"/>
        <v>1728000</v>
      </c>
      <c r="G39" s="2">
        <f t="shared" si="3"/>
        <v>166.44287109375</v>
      </c>
      <c r="I39">
        <v>360</v>
      </c>
      <c r="J39">
        <f t="shared" si="4"/>
        <v>432000</v>
      </c>
      <c r="K39" s="2">
        <f t="shared" si="5"/>
        <v>41.6107177734375</v>
      </c>
    </row>
    <row r="40" spans="1:11" x14ac:dyDescent="0.3">
      <c r="A40">
        <v>365</v>
      </c>
      <c r="B40">
        <f t="shared" si="0"/>
        <v>26280000</v>
      </c>
      <c r="C40" s="2">
        <f t="shared" si="1"/>
        <v>2531.3186645507813</v>
      </c>
      <c r="E40">
        <v>365</v>
      </c>
      <c r="F40">
        <f t="shared" si="2"/>
        <v>1752000</v>
      </c>
      <c r="G40" s="2">
        <f t="shared" si="3"/>
        <v>168.75457763671875</v>
      </c>
      <c r="I40">
        <v>365</v>
      </c>
      <c r="J40">
        <f t="shared" si="4"/>
        <v>438000</v>
      </c>
      <c r="K40" s="2">
        <f t="shared" si="5"/>
        <v>42.188644409179688</v>
      </c>
    </row>
    <row r="41" spans="1:11" x14ac:dyDescent="0.3">
      <c r="C41" s="2"/>
    </row>
  </sheetData>
  <mergeCells count="3">
    <mergeCell ref="A1:C1"/>
    <mergeCell ref="E1:G1"/>
    <mergeCell ref="I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70282-ACAB-47E2-ABED-141414D195AA}">
  <dimension ref="A1:T41"/>
  <sheetViews>
    <sheetView topLeftCell="A3" workbookViewId="0">
      <selection activeCell="E16" sqref="E16"/>
    </sheetView>
  </sheetViews>
  <sheetFormatPr baseColWidth="10" defaultRowHeight="14.4" x14ac:dyDescent="0.3"/>
  <sheetData>
    <row r="1" spans="1:20" x14ac:dyDescent="0.3">
      <c r="A1" s="1" t="s">
        <v>9</v>
      </c>
      <c r="B1" s="1"/>
      <c r="C1" s="1"/>
      <c r="E1" s="1" t="s">
        <v>10</v>
      </c>
      <c r="F1" s="1"/>
      <c r="G1" s="1"/>
      <c r="I1" s="1" t="s">
        <v>11</v>
      </c>
      <c r="J1" s="1"/>
      <c r="K1" s="1"/>
      <c r="M1" t="s">
        <v>12</v>
      </c>
      <c r="Q1" s="1" t="s">
        <v>0</v>
      </c>
      <c r="R1" s="1"/>
    </row>
    <row r="2" spans="1:20" x14ac:dyDescent="0.3">
      <c r="A2" t="s">
        <v>6</v>
      </c>
      <c r="B2" t="s">
        <v>7</v>
      </c>
      <c r="C2" s="2" t="s">
        <v>8</v>
      </c>
      <c r="E2" t="s">
        <v>6</v>
      </c>
      <c r="F2" t="s">
        <v>7</v>
      </c>
      <c r="G2" s="2" t="s">
        <v>8</v>
      </c>
      <c r="I2" t="s">
        <v>6</v>
      </c>
      <c r="J2" t="s">
        <v>7</v>
      </c>
      <c r="K2" s="2" t="s">
        <v>8</v>
      </c>
      <c r="M2">
        <v>100</v>
      </c>
      <c r="P2" t="s">
        <v>1</v>
      </c>
      <c r="Q2" t="s">
        <v>2</v>
      </c>
      <c r="R2" t="s">
        <v>3</v>
      </c>
      <c r="S2" t="s">
        <v>4</v>
      </c>
      <c r="T2" t="s">
        <v>13</v>
      </c>
    </row>
    <row r="3" spans="1:20" x14ac:dyDescent="0.3">
      <c r="A3">
        <v>1</v>
      </c>
      <c r="B3">
        <f>($M$2*(60)*24)*A3</f>
        <v>144000</v>
      </c>
      <c r="C3" s="2">
        <f>(B3*$T$3)/1024/1024</f>
        <v>3.84521484375</v>
      </c>
      <c r="E3">
        <v>1</v>
      </c>
      <c r="F3">
        <f>($M$2*(4)*24)*E3</f>
        <v>9600</v>
      </c>
      <c r="G3" s="2">
        <f>(F3*$T$3)/1024/1024</f>
        <v>0.25634765625</v>
      </c>
      <c r="I3">
        <v>1</v>
      </c>
      <c r="J3">
        <f>($M$2*(1)*24)*I3</f>
        <v>2400</v>
      </c>
      <c r="K3" s="2">
        <f>(J3*$T$3)/1024/1024</f>
        <v>6.40869140625E-2</v>
      </c>
      <c r="O3" t="s">
        <v>5</v>
      </c>
      <c r="P3">
        <v>4</v>
      </c>
      <c r="Q3">
        <v>8</v>
      </c>
      <c r="R3">
        <v>8</v>
      </c>
      <c r="S3">
        <v>8</v>
      </c>
      <c r="T3">
        <f>SUM(P3:S3)</f>
        <v>28</v>
      </c>
    </row>
    <row r="4" spans="1:20" x14ac:dyDescent="0.3">
      <c r="A4">
        <v>10</v>
      </c>
      <c r="B4">
        <f t="shared" ref="B4:B40" si="0">($M$2*(60)*24)*A4</f>
        <v>1440000</v>
      </c>
      <c r="C4" s="2">
        <f t="shared" ref="C4:C40" si="1">(B4*$T$3)/1024/1024</f>
        <v>38.4521484375</v>
      </c>
      <c r="E4">
        <v>10</v>
      </c>
      <c r="F4">
        <f t="shared" ref="F4:F40" si="2">($M$2*(4)*24)*E4</f>
        <v>96000</v>
      </c>
      <c r="G4" s="2">
        <f t="shared" ref="G4:G40" si="3">(F4*$T$3)/1024/1024</f>
        <v>2.5634765625</v>
      </c>
      <c r="I4">
        <v>10</v>
      </c>
      <c r="J4">
        <f t="shared" ref="J4:J40" si="4">($M$2*(1)*24)*I4</f>
        <v>24000</v>
      </c>
      <c r="K4" s="2">
        <f t="shared" ref="K4:K40" si="5">(J4*$T$3)/1024/1024</f>
        <v>0.640869140625</v>
      </c>
    </row>
    <row r="5" spans="1:20" x14ac:dyDescent="0.3">
      <c r="A5">
        <v>20</v>
      </c>
      <c r="B5">
        <f t="shared" si="0"/>
        <v>2880000</v>
      </c>
      <c r="C5" s="2">
        <f t="shared" si="1"/>
        <v>76.904296875</v>
      </c>
      <c r="E5">
        <v>20</v>
      </c>
      <c r="F5">
        <f t="shared" si="2"/>
        <v>192000</v>
      </c>
      <c r="G5" s="2">
        <f t="shared" si="3"/>
        <v>5.126953125</v>
      </c>
      <c r="I5">
        <v>20</v>
      </c>
      <c r="J5">
        <f t="shared" si="4"/>
        <v>48000</v>
      </c>
      <c r="K5" s="2">
        <f t="shared" si="5"/>
        <v>1.28173828125</v>
      </c>
    </row>
    <row r="6" spans="1:20" x14ac:dyDescent="0.3">
      <c r="A6">
        <v>30</v>
      </c>
      <c r="B6">
        <f t="shared" si="0"/>
        <v>4320000</v>
      </c>
      <c r="C6" s="2">
        <f t="shared" si="1"/>
        <v>115.3564453125</v>
      </c>
      <c r="E6">
        <v>30</v>
      </c>
      <c r="F6">
        <f t="shared" si="2"/>
        <v>288000</v>
      </c>
      <c r="G6" s="2">
        <f t="shared" si="3"/>
        <v>7.6904296875</v>
      </c>
      <c r="I6">
        <v>30</v>
      </c>
      <c r="J6">
        <f t="shared" si="4"/>
        <v>72000</v>
      </c>
      <c r="K6" s="2">
        <f t="shared" si="5"/>
        <v>1.922607421875</v>
      </c>
    </row>
    <row r="7" spans="1:20" x14ac:dyDescent="0.3">
      <c r="A7">
        <v>40</v>
      </c>
      <c r="B7">
        <f t="shared" si="0"/>
        <v>5760000</v>
      </c>
      <c r="C7" s="2">
        <f t="shared" si="1"/>
        <v>153.80859375</v>
      </c>
      <c r="E7">
        <v>40</v>
      </c>
      <c r="F7">
        <f t="shared" si="2"/>
        <v>384000</v>
      </c>
      <c r="G7" s="2">
        <f t="shared" si="3"/>
        <v>10.25390625</v>
      </c>
      <c r="I7">
        <v>40</v>
      </c>
      <c r="J7">
        <f t="shared" si="4"/>
        <v>96000</v>
      </c>
      <c r="K7" s="2">
        <f t="shared" si="5"/>
        <v>2.5634765625</v>
      </c>
    </row>
    <row r="8" spans="1:20" x14ac:dyDescent="0.3">
      <c r="A8">
        <v>50</v>
      </c>
      <c r="B8">
        <f t="shared" si="0"/>
        <v>7200000</v>
      </c>
      <c r="C8" s="2">
        <f t="shared" si="1"/>
        <v>192.2607421875</v>
      </c>
      <c r="E8">
        <v>50</v>
      </c>
      <c r="F8">
        <f t="shared" si="2"/>
        <v>480000</v>
      </c>
      <c r="G8" s="2">
        <f t="shared" si="3"/>
        <v>12.8173828125</v>
      </c>
      <c r="I8">
        <v>50</v>
      </c>
      <c r="J8">
        <f t="shared" si="4"/>
        <v>120000</v>
      </c>
      <c r="K8" s="2">
        <f t="shared" si="5"/>
        <v>3.204345703125</v>
      </c>
    </row>
    <row r="9" spans="1:20" x14ac:dyDescent="0.3">
      <c r="A9">
        <v>60</v>
      </c>
      <c r="B9">
        <f t="shared" si="0"/>
        <v>8640000</v>
      </c>
      <c r="C9" s="2">
        <f t="shared" si="1"/>
        <v>230.712890625</v>
      </c>
      <c r="E9">
        <v>60</v>
      </c>
      <c r="F9">
        <f t="shared" si="2"/>
        <v>576000</v>
      </c>
      <c r="G9" s="2">
        <f t="shared" si="3"/>
        <v>15.380859375</v>
      </c>
      <c r="I9">
        <v>60</v>
      </c>
      <c r="J9">
        <f t="shared" si="4"/>
        <v>144000</v>
      </c>
      <c r="K9" s="2">
        <f t="shared" si="5"/>
        <v>3.84521484375</v>
      </c>
    </row>
    <row r="10" spans="1:20" x14ac:dyDescent="0.3">
      <c r="A10">
        <v>70</v>
      </c>
      <c r="B10">
        <f t="shared" si="0"/>
        <v>10080000</v>
      </c>
      <c r="C10" s="2">
        <f t="shared" si="1"/>
        <v>269.1650390625</v>
      </c>
      <c r="E10">
        <v>70</v>
      </c>
      <c r="F10">
        <f t="shared" si="2"/>
        <v>672000</v>
      </c>
      <c r="G10" s="2">
        <f t="shared" si="3"/>
        <v>17.9443359375</v>
      </c>
      <c r="I10">
        <v>70</v>
      </c>
      <c r="J10">
        <f t="shared" si="4"/>
        <v>168000</v>
      </c>
      <c r="K10" s="2">
        <f t="shared" si="5"/>
        <v>4.486083984375</v>
      </c>
    </row>
    <row r="11" spans="1:20" x14ac:dyDescent="0.3">
      <c r="A11">
        <v>80</v>
      </c>
      <c r="B11">
        <f t="shared" si="0"/>
        <v>11520000</v>
      </c>
      <c r="C11" s="2">
        <f t="shared" si="1"/>
        <v>307.6171875</v>
      </c>
      <c r="E11">
        <v>80</v>
      </c>
      <c r="F11">
        <f t="shared" si="2"/>
        <v>768000</v>
      </c>
      <c r="G11" s="2">
        <f t="shared" si="3"/>
        <v>20.5078125</v>
      </c>
      <c r="I11">
        <v>80</v>
      </c>
      <c r="J11">
        <f t="shared" si="4"/>
        <v>192000</v>
      </c>
      <c r="K11" s="2">
        <f t="shared" si="5"/>
        <v>5.126953125</v>
      </c>
    </row>
    <row r="12" spans="1:20" x14ac:dyDescent="0.3">
      <c r="A12">
        <v>90</v>
      </c>
      <c r="B12">
        <f t="shared" si="0"/>
        <v>12960000</v>
      </c>
      <c r="C12" s="2">
        <f t="shared" si="1"/>
        <v>346.0693359375</v>
      </c>
      <c r="E12">
        <v>90</v>
      </c>
      <c r="F12">
        <f t="shared" si="2"/>
        <v>864000</v>
      </c>
      <c r="G12" s="2">
        <f t="shared" si="3"/>
        <v>23.0712890625</v>
      </c>
      <c r="I12">
        <v>90</v>
      </c>
      <c r="J12">
        <f t="shared" si="4"/>
        <v>216000</v>
      </c>
      <c r="K12" s="2">
        <f t="shared" si="5"/>
        <v>5.767822265625</v>
      </c>
    </row>
    <row r="13" spans="1:20" x14ac:dyDescent="0.3">
      <c r="A13">
        <v>100</v>
      </c>
      <c r="B13">
        <f t="shared" si="0"/>
        <v>14400000</v>
      </c>
      <c r="C13" s="2">
        <f t="shared" si="1"/>
        <v>384.521484375</v>
      </c>
      <c r="E13">
        <v>100</v>
      </c>
      <c r="F13">
        <f t="shared" si="2"/>
        <v>960000</v>
      </c>
      <c r="G13" s="2">
        <f t="shared" si="3"/>
        <v>25.634765625</v>
      </c>
      <c r="I13">
        <v>100</v>
      </c>
      <c r="J13">
        <f t="shared" si="4"/>
        <v>240000</v>
      </c>
      <c r="K13" s="2">
        <f t="shared" si="5"/>
        <v>6.40869140625</v>
      </c>
    </row>
    <row r="14" spans="1:20" x14ac:dyDescent="0.3">
      <c r="A14">
        <v>110</v>
      </c>
      <c r="B14">
        <f t="shared" si="0"/>
        <v>15840000</v>
      </c>
      <c r="C14" s="2">
        <f t="shared" si="1"/>
        <v>422.9736328125</v>
      </c>
      <c r="E14">
        <v>110</v>
      </c>
      <c r="F14">
        <f t="shared" si="2"/>
        <v>1056000</v>
      </c>
      <c r="G14" s="2">
        <f t="shared" si="3"/>
        <v>28.1982421875</v>
      </c>
      <c r="I14">
        <v>110</v>
      </c>
      <c r="J14">
        <f t="shared" si="4"/>
        <v>264000</v>
      </c>
      <c r="K14" s="2">
        <f t="shared" si="5"/>
        <v>7.049560546875</v>
      </c>
    </row>
    <row r="15" spans="1:20" x14ac:dyDescent="0.3">
      <c r="A15">
        <v>120</v>
      </c>
      <c r="B15">
        <f t="shared" si="0"/>
        <v>17280000</v>
      </c>
      <c r="C15" s="2">
        <f t="shared" si="1"/>
        <v>461.42578125</v>
      </c>
      <c r="E15">
        <v>120</v>
      </c>
      <c r="F15">
        <f t="shared" si="2"/>
        <v>1152000</v>
      </c>
      <c r="G15" s="2">
        <f t="shared" si="3"/>
        <v>30.76171875</v>
      </c>
      <c r="I15">
        <v>120</v>
      </c>
      <c r="J15">
        <f t="shared" si="4"/>
        <v>288000</v>
      </c>
      <c r="K15" s="2">
        <f t="shared" si="5"/>
        <v>7.6904296875</v>
      </c>
    </row>
    <row r="16" spans="1:20" x14ac:dyDescent="0.3">
      <c r="A16">
        <v>130</v>
      </c>
      <c r="B16">
        <f t="shared" si="0"/>
        <v>18720000</v>
      </c>
      <c r="C16" s="2">
        <f t="shared" si="1"/>
        <v>499.8779296875</v>
      </c>
      <c r="E16">
        <v>130</v>
      </c>
      <c r="F16">
        <f t="shared" si="2"/>
        <v>1248000</v>
      </c>
      <c r="G16" s="2">
        <f t="shared" si="3"/>
        <v>33.3251953125</v>
      </c>
      <c r="I16">
        <v>130</v>
      </c>
      <c r="J16">
        <f t="shared" si="4"/>
        <v>312000</v>
      </c>
      <c r="K16" s="2">
        <f t="shared" si="5"/>
        <v>8.331298828125</v>
      </c>
    </row>
    <row r="17" spans="1:11" x14ac:dyDescent="0.3">
      <c r="A17">
        <v>140</v>
      </c>
      <c r="B17">
        <f t="shared" si="0"/>
        <v>20160000</v>
      </c>
      <c r="C17" s="2">
        <f t="shared" si="1"/>
        <v>538.330078125</v>
      </c>
      <c r="E17">
        <v>140</v>
      </c>
      <c r="F17">
        <f t="shared" si="2"/>
        <v>1344000</v>
      </c>
      <c r="G17" s="2">
        <f t="shared" si="3"/>
        <v>35.888671875</v>
      </c>
      <c r="I17">
        <v>140</v>
      </c>
      <c r="J17">
        <f t="shared" si="4"/>
        <v>336000</v>
      </c>
      <c r="K17" s="2">
        <f t="shared" si="5"/>
        <v>8.97216796875</v>
      </c>
    </row>
    <row r="18" spans="1:11" x14ac:dyDescent="0.3">
      <c r="A18">
        <v>150</v>
      </c>
      <c r="B18">
        <f t="shared" si="0"/>
        <v>21600000</v>
      </c>
      <c r="C18" s="2">
        <f t="shared" si="1"/>
        <v>576.7822265625</v>
      </c>
      <c r="E18">
        <v>150</v>
      </c>
      <c r="F18">
        <f t="shared" si="2"/>
        <v>1440000</v>
      </c>
      <c r="G18" s="2">
        <f t="shared" si="3"/>
        <v>38.4521484375</v>
      </c>
      <c r="I18">
        <v>150</v>
      </c>
      <c r="J18">
        <f t="shared" si="4"/>
        <v>360000</v>
      </c>
      <c r="K18" s="2">
        <f t="shared" si="5"/>
        <v>9.613037109375</v>
      </c>
    </row>
    <row r="19" spans="1:11" x14ac:dyDescent="0.3">
      <c r="A19">
        <v>160</v>
      </c>
      <c r="B19">
        <f t="shared" si="0"/>
        <v>23040000</v>
      </c>
      <c r="C19" s="2">
        <f t="shared" si="1"/>
        <v>615.234375</v>
      </c>
      <c r="E19">
        <v>160</v>
      </c>
      <c r="F19">
        <f t="shared" si="2"/>
        <v>1536000</v>
      </c>
      <c r="G19" s="2">
        <f t="shared" si="3"/>
        <v>41.015625</v>
      </c>
      <c r="I19">
        <v>160</v>
      </c>
      <c r="J19">
        <f t="shared" si="4"/>
        <v>384000</v>
      </c>
      <c r="K19" s="2">
        <f t="shared" si="5"/>
        <v>10.25390625</v>
      </c>
    </row>
    <row r="20" spans="1:11" x14ac:dyDescent="0.3">
      <c r="A20">
        <v>170</v>
      </c>
      <c r="B20">
        <f t="shared" si="0"/>
        <v>24480000</v>
      </c>
      <c r="C20" s="2">
        <f t="shared" si="1"/>
        <v>653.6865234375</v>
      </c>
      <c r="E20">
        <v>170</v>
      </c>
      <c r="F20">
        <f t="shared" si="2"/>
        <v>1632000</v>
      </c>
      <c r="G20" s="2">
        <f t="shared" si="3"/>
        <v>43.5791015625</v>
      </c>
      <c r="I20">
        <v>170</v>
      </c>
      <c r="J20">
        <f t="shared" si="4"/>
        <v>408000</v>
      </c>
      <c r="K20" s="2">
        <f t="shared" si="5"/>
        <v>10.894775390625</v>
      </c>
    </row>
    <row r="21" spans="1:11" x14ac:dyDescent="0.3">
      <c r="A21">
        <v>180</v>
      </c>
      <c r="B21">
        <f t="shared" si="0"/>
        <v>25920000</v>
      </c>
      <c r="C21" s="2">
        <f t="shared" si="1"/>
        <v>692.138671875</v>
      </c>
      <c r="E21">
        <v>180</v>
      </c>
      <c r="F21">
        <f t="shared" si="2"/>
        <v>1728000</v>
      </c>
      <c r="G21" s="2">
        <f t="shared" si="3"/>
        <v>46.142578125</v>
      </c>
      <c r="I21">
        <v>180</v>
      </c>
      <c r="J21">
        <f t="shared" si="4"/>
        <v>432000</v>
      </c>
      <c r="K21" s="2">
        <f t="shared" si="5"/>
        <v>11.53564453125</v>
      </c>
    </row>
    <row r="22" spans="1:11" x14ac:dyDescent="0.3">
      <c r="A22">
        <v>190</v>
      </c>
      <c r="B22">
        <f t="shared" si="0"/>
        <v>27360000</v>
      </c>
      <c r="C22" s="2">
        <f t="shared" si="1"/>
        <v>730.5908203125</v>
      </c>
      <c r="E22">
        <v>190</v>
      </c>
      <c r="F22">
        <f t="shared" si="2"/>
        <v>1824000</v>
      </c>
      <c r="G22" s="2">
        <f t="shared" si="3"/>
        <v>48.7060546875</v>
      </c>
      <c r="I22">
        <v>190</v>
      </c>
      <c r="J22">
        <f t="shared" si="4"/>
        <v>456000</v>
      </c>
      <c r="K22" s="2">
        <f t="shared" si="5"/>
        <v>12.176513671875</v>
      </c>
    </row>
    <row r="23" spans="1:11" x14ac:dyDescent="0.3">
      <c r="A23">
        <v>200</v>
      </c>
      <c r="B23">
        <f t="shared" si="0"/>
        <v>28800000</v>
      </c>
      <c r="C23" s="2">
        <f t="shared" si="1"/>
        <v>769.04296875</v>
      </c>
      <c r="E23">
        <v>200</v>
      </c>
      <c r="F23">
        <f t="shared" si="2"/>
        <v>1920000</v>
      </c>
      <c r="G23" s="2">
        <f t="shared" si="3"/>
        <v>51.26953125</v>
      </c>
      <c r="I23">
        <v>200</v>
      </c>
      <c r="J23">
        <f t="shared" si="4"/>
        <v>480000</v>
      </c>
      <c r="K23" s="2">
        <f t="shared" si="5"/>
        <v>12.8173828125</v>
      </c>
    </row>
    <row r="24" spans="1:11" x14ac:dyDescent="0.3">
      <c r="A24">
        <v>210</v>
      </c>
      <c r="B24">
        <f t="shared" si="0"/>
        <v>30240000</v>
      </c>
      <c r="C24" s="2">
        <f t="shared" si="1"/>
        <v>807.4951171875</v>
      </c>
      <c r="E24">
        <v>210</v>
      </c>
      <c r="F24">
        <f t="shared" si="2"/>
        <v>2016000</v>
      </c>
      <c r="G24" s="2">
        <f t="shared" si="3"/>
        <v>53.8330078125</v>
      </c>
      <c r="I24">
        <v>210</v>
      </c>
      <c r="J24">
        <f t="shared" si="4"/>
        <v>504000</v>
      </c>
      <c r="K24" s="2">
        <f t="shared" si="5"/>
        <v>13.458251953125</v>
      </c>
    </row>
    <row r="25" spans="1:11" x14ac:dyDescent="0.3">
      <c r="A25">
        <v>220</v>
      </c>
      <c r="B25">
        <f t="shared" si="0"/>
        <v>31680000</v>
      </c>
      <c r="C25" s="2">
        <f t="shared" si="1"/>
        <v>845.947265625</v>
      </c>
      <c r="E25">
        <v>220</v>
      </c>
      <c r="F25">
        <f t="shared" si="2"/>
        <v>2112000</v>
      </c>
      <c r="G25" s="2">
        <f t="shared" si="3"/>
        <v>56.396484375</v>
      </c>
      <c r="I25">
        <v>220</v>
      </c>
      <c r="J25">
        <f t="shared" si="4"/>
        <v>528000</v>
      </c>
      <c r="K25" s="2">
        <f t="shared" si="5"/>
        <v>14.09912109375</v>
      </c>
    </row>
    <row r="26" spans="1:11" x14ac:dyDescent="0.3">
      <c r="A26">
        <v>230</v>
      </c>
      <c r="B26">
        <f t="shared" si="0"/>
        <v>33120000</v>
      </c>
      <c r="C26" s="2">
        <f t="shared" si="1"/>
        <v>884.3994140625</v>
      </c>
      <c r="E26">
        <v>230</v>
      </c>
      <c r="F26">
        <f t="shared" si="2"/>
        <v>2208000</v>
      </c>
      <c r="G26" s="2">
        <f t="shared" si="3"/>
        <v>58.9599609375</v>
      </c>
      <c r="I26">
        <v>230</v>
      </c>
      <c r="J26">
        <f t="shared" si="4"/>
        <v>552000</v>
      </c>
      <c r="K26" s="2">
        <f t="shared" si="5"/>
        <v>14.739990234375</v>
      </c>
    </row>
    <row r="27" spans="1:11" x14ac:dyDescent="0.3">
      <c r="A27">
        <v>240</v>
      </c>
      <c r="B27">
        <f t="shared" si="0"/>
        <v>34560000</v>
      </c>
      <c r="C27" s="2">
        <f t="shared" si="1"/>
        <v>922.8515625</v>
      </c>
      <c r="E27">
        <v>240</v>
      </c>
      <c r="F27">
        <f t="shared" si="2"/>
        <v>2304000</v>
      </c>
      <c r="G27" s="2">
        <f t="shared" si="3"/>
        <v>61.5234375</v>
      </c>
      <c r="I27">
        <v>240</v>
      </c>
      <c r="J27">
        <f t="shared" si="4"/>
        <v>576000</v>
      </c>
      <c r="K27" s="2">
        <f t="shared" si="5"/>
        <v>15.380859375</v>
      </c>
    </row>
    <row r="28" spans="1:11" x14ac:dyDescent="0.3">
      <c r="A28">
        <v>250</v>
      </c>
      <c r="B28">
        <f t="shared" si="0"/>
        <v>36000000</v>
      </c>
      <c r="C28" s="2">
        <f t="shared" si="1"/>
        <v>961.3037109375</v>
      </c>
      <c r="E28">
        <v>250</v>
      </c>
      <c r="F28">
        <f t="shared" si="2"/>
        <v>2400000</v>
      </c>
      <c r="G28" s="2">
        <f t="shared" si="3"/>
        <v>64.0869140625</v>
      </c>
      <c r="I28">
        <v>250</v>
      </c>
      <c r="J28">
        <f t="shared" si="4"/>
        <v>600000</v>
      </c>
      <c r="K28" s="2">
        <f t="shared" si="5"/>
        <v>16.021728515625</v>
      </c>
    </row>
    <row r="29" spans="1:11" x14ac:dyDescent="0.3">
      <c r="A29">
        <v>260</v>
      </c>
      <c r="B29">
        <f t="shared" si="0"/>
        <v>37440000</v>
      </c>
      <c r="C29" s="2">
        <f t="shared" si="1"/>
        <v>999.755859375</v>
      </c>
      <c r="E29">
        <v>260</v>
      </c>
      <c r="F29">
        <f t="shared" si="2"/>
        <v>2496000</v>
      </c>
      <c r="G29" s="2">
        <f t="shared" si="3"/>
        <v>66.650390625</v>
      </c>
      <c r="I29">
        <v>260</v>
      </c>
      <c r="J29">
        <f t="shared" si="4"/>
        <v>624000</v>
      </c>
      <c r="K29" s="2">
        <f t="shared" si="5"/>
        <v>16.66259765625</v>
      </c>
    </row>
    <row r="30" spans="1:11" x14ac:dyDescent="0.3">
      <c r="A30">
        <v>270</v>
      </c>
      <c r="B30">
        <f t="shared" si="0"/>
        <v>38880000</v>
      </c>
      <c r="C30" s="2">
        <f t="shared" si="1"/>
        <v>1038.2080078125</v>
      </c>
      <c r="E30">
        <v>270</v>
      </c>
      <c r="F30">
        <f t="shared" si="2"/>
        <v>2592000</v>
      </c>
      <c r="G30" s="2">
        <f t="shared" si="3"/>
        <v>69.2138671875</v>
      </c>
      <c r="I30">
        <v>270</v>
      </c>
      <c r="J30">
        <f t="shared" si="4"/>
        <v>648000</v>
      </c>
      <c r="K30" s="2">
        <f t="shared" si="5"/>
        <v>17.303466796875</v>
      </c>
    </row>
    <row r="31" spans="1:11" x14ac:dyDescent="0.3">
      <c r="A31">
        <v>280</v>
      </c>
      <c r="B31">
        <f t="shared" si="0"/>
        <v>40320000</v>
      </c>
      <c r="C31" s="2">
        <f t="shared" si="1"/>
        <v>1076.66015625</v>
      </c>
      <c r="E31">
        <v>280</v>
      </c>
      <c r="F31">
        <f t="shared" si="2"/>
        <v>2688000</v>
      </c>
      <c r="G31" s="2">
        <f t="shared" si="3"/>
        <v>71.77734375</v>
      </c>
      <c r="I31">
        <v>280</v>
      </c>
      <c r="J31">
        <f t="shared" si="4"/>
        <v>672000</v>
      </c>
      <c r="K31" s="2">
        <f t="shared" si="5"/>
        <v>17.9443359375</v>
      </c>
    </row>
    <row r="32" spans="1:11" x14ac:dyDescent="0.3">
      <c r="A32">
        <v>290</v>
      </c>
      <c r="B32">
        <f t="shared" si="0"/>
        <v>41760000</v>
      </c>
      <c r="C32" s="2">
        <f t="shared" si="1"/>
        <v>1115.1123046875</v>
      </c>
      <c r="E32">
        <v>290</v>
      </c>
      <c r="F32">
        <f t="shared" si="2"/>
        <v>2784000</v>
      </c>
      <c r="G32" s="2">
        <f t="shared" si="3"/>
        <v>74.3408203125</v>
      </c>
      <c r="I32">
        <v>290</v>
      </c>
      <c r="J32">
        <f t="shared" si="4"/>
        <v>696000</v>
      </c>
      <c r="K32" s="2">
        <f t="shared" si="5"/>
        <v>18.585205078125</v>
      </c>
    </row>
    <row r="33" spans="1:11" x14ac:dyDescent="0.3">
      <c r="A33">
        <v>300</v>
      </c>
      <c r="B33">
        <f t="shared" si="0"/>
        <v>43200000</v>
      </c>
      <c r="C33" s="2">
        <f t="shared" si="1"/>
        <v>1153.564453125</v>
      </c>
      <c r="E33">
        <v>300</v>
      </c>
      <c r="F33">
        <f t="shared" si="2"/>
        <v>2880000</v>
      </c>
      <c r="G33" s="2">
        <f t="shared" si="3"/>
        <v>76.904296875</v>
      </c>
      <c r="I33">
        <v>300</v>
      </c>
      <c r="J33">
        <f t="shared" si="4"/>
        <v>720000</v>
      </c>
      <c r="K33" s="2">
        <f t="shared" si="5"/>
        <v>19.22607421875</v>
      </c>
    </row>
    <row r="34" spans="1:11" x14ac:dyDescent="0.3">
      <c r="A34">
        <v>310</v>
      </c>
      <c r="B34">
        <f t="shared" si="0"/>
        <v>44640000</v>
      </c>
      <c r="C34" s="2">
        <f t="shared" si="1"/>
        <v>1192.0166015625</v>
      </c>
      <c r="E34">
        <v>310</v>
      </c>
      <c r="F34">
        <f t="shared" si="2"/>
        <v>2976000</v>
      </c>
      <c r="G34" s="2">
        <f t="shared" si="3"/>
        <v>79.4677734375</v>
      </c>
      <c r="I34">
        <v>310</v>
      </c>
      <c r="J34">
        <f t="shared" si="4"/>
        <v>744000</v>
      </c>
      <c r="K34" s="2">
        <f t="shared" si="5"/>
        <v>19.866943359375</v>
      </c>
    </row>
    <row r="35" spans="1:11" x14ac:dyDescent="0.3">
      <c r="A35">
        <v>320</v>
      </c>
      <c r="B35">
        <f t="shared" si="0"/>
        <v>46080000</v>
      </c>
      <c r="C35" s="2">
        <f t="shared" si="1"/>
        <v>1230.46875</v>
      </c>
      <c r="E35">
        <v>320</v>
      </c>
      <c r="F35">
        <f t="shared" si="2"/>
        <v>3072000</v>
      </c>
      <c r="G35" s="2">
        <f t="shared" si="3"/>
        <v>82.03125</v>
      </c>
      <c r="I35">
        <v>320</v>
      </c>
      <c r="J35">
        <f t="shared" si="4"/>
        <v>768000</v>
      </c>
      <c r="K35" s="2">
        <f t="shared" si="5"/>
        <v>20.5078125</v>
      </c>
    </row>
    <row r="36" spans="1:11" x14ac:dyDescent="0.3">
      <c r="A36">
        <v>330</v>
      </c>
      <c r="B36">
        <f t="shared" si="0"/>
        <v>47520000</v>
      </c>
      <c r="C36" s="2">
        <f t="shared" si="1"/>
        <v>1268.9208984375</v>
      </c>
      <c r="E36">
        <v>330</v>
      </c>
      <c r="F36">
        <f t="shared" si="2"/>
        <v>3168000</v>
      </c>
      <c r="G36" s="2">
        <f t="shared" si="3"/>
        <v>84.5947265625</v>
      </c>
      <c r="I36">
        <v>330</v>
      </c>
      <c r="J36">
        <f t="shared" si="4"/>
        <v>792000</v>
      </c>
      <c r="K36" s="2">
        <f t="shared" si="5"/>
        <v>21.148681640625</v>
      </c>
    </row>
    <row r="37" spans="1:11" x14ac:dyDescent="0.3">
      <c r="A37">
        <v>340</v>
      </c>
      <c r="B37">
        <f t="shared" si="0"/>
        <v>48960000</v>
      </c>
      <c r="C37" s="2">
        <f t="shared" si="1"/>
        <v>1307.373046875</v>
      </c>
      <c r="E37">
        <v>340</v>
      </c>
      <c r="F37">
        <f t="shared" si="2"/>
        <v>3264000</v>
      </c>
      <c r="G37" s="2">
        <f t="shared" si="3"/>
        <v>87.158203125</v>
      </c>
      <c r="I37">
        <v>340</v>
      </c>
      <c r="J37">
        <f t="shared" si="4"/>
        <v>816000</v>
      </c>
      <c r="K37" s="2">
        <f t="shared" si="5"/>
        <v>21.78955078125</v>
      </c>
    </row>
    <row r="38" spans="1:11" x14ac:dyDescent="0.3">
      <c r="A38">
        <v>350</v>
      </c>
      <c r="B38">
        <f t="shared" si="0"/>
        <v>50400000</v>
      </c>
      <c r="C38" s="2">
        <f t="shared" si="1"/>
        <v>1345.8251953125</v>
      </c>
      <c r="E38">
        <v>350</v>
      </c>
      <c r="F38">
        <f t="shared" si="2"/>
        <v>3360000</v>
      </c>
      <c r="G38" s="2">
        <f t="shared" si="3"/>
        <v>89.7216796875</v>
      </c>
      <c r="I38">
        <v>350</v>
      </c>
      <c r="J38">
        <f t="shared" si="4"/>
        <v>840000</v>
      </c>
      <c r="K38" s="2">
        <f t="shared" si="5"/>
        <v>22.430419921875</v>
      </c>
    </row>
    <row r="39" spans="1:11" x14ac:dyDescent="0.3">
      <c r="A39">
        <v>360</v>
      </c>
      <c r="B39">
        <f t="shared" si="0"/>
        <v>51840000</v>
      </c>
      <c r="C39" s="2">
        <f t="shared" si="1"/>
        <v>1384.27734375</v>
      </c>
      <c r="E39">
        <v>360</v>
      </c>
      <c r="F39">
        <f t="shared" si="2"/>
        <v>3456000</v>
      </c>
      <c r="G39" s="2">
        <f t="shared" si="3"/>
        <v>92.28515625</v>
      </c>
      <c r="I39">
        <v>360</v>
      </c>
      <c r="J39">
        <f t="shared" si="4"/>
        <v>864000</v>
      </c>
      <c r="K39" s="2">
        <f t="shared" si="5"/>
        <v>23.0712890625</v>
      </c>
    </row>
    <row r="40" spans="1:11" x14ac:dyDescent="0.3">
      <c r="A40">
        <v>365</v>
      </c>
      <c r="B40">
        <f t="shared" si="0"/>
        <v>52560000</v>
      </c>
      <c r="C40" s="2">
        <f t="shared" si="1"/>
        <v>1403.50341796875</v>
      </c>
      <c r="E40">
        <v>365</v>
      </c>
      <c r="F40">
        <f t="shared" si="2"/>
        <v>3504000</v>
      </c>
      <c r="G40" s="2">
        <f t="shared" si="3"/>
        <v>93.56689453125</v>
      </c>
      <c r="I40">
        <v>365</v>
      </c>
      <c r="J40">
        <f t="shared" si="4"/>
        <v>876000</v>
      </c>
      <c r="K40" s="2">
        <f t="shared" si="5"/>
        <v>23.3917236328125</v>
      </c>
    </row>
    <row r="41" spans="1:11" x14ac:dyDescent="0.3">
      <c r="C41" s="2"/>
    </row>
  </sheetData>
  <mergeCells count="4">
    <mergeCell ref="A1:C1"/>
    <mergeCell ref="E1:G1"/>
    <mergeCell ref="I1:K1"/>
    <mergeCell ref="Q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4892-DD79-4CDD-8744-DD2E9DBC4B9D}">
  <dimension ref="A1:O41"/>
  <sheetViews>
    <sheetView workbookViewId="0">
      <selection sqref="A1:P40"/>
    </sheetView>
  </sheetViews>
  <sheetFormatPr baseColWidth="10" defaultRowHeight="14.4" x14ac:dyDescent="0.3"/>
  <sheetData>
    <row r="1" spans="1:15" x14ac:dyDescent="0.3">
      <c r="A1" s="1" t="s">
        <v>9</v>
      </c>
      <c r="B1" s="1"/>
      <c r="C1" s="1"/>
      <c r="E1" s="1" t="s">
        <v>10</v>
      </c>
      <c r="F1" s="1"/>
      <c r="G1" s="1"/>
      <c r="I1" s="1" t="s">
        <v>11</v>
      </c>
      <c r="J1" s="1"/>
      <c r="K1" s="1"/>
      <c r="M1" t="s">
        <v>12</v>
      </c>
      <c r="N1" t="s">
        <v>14</v>
      </c>
      <c r="O1" t="s">
        <v>15</v>
      </c>
    </row>
    <row r="2" spans="1:15" x14ac:dyDescent="0.3">
      <c r="A2" t="s">
        <v>6</v>
      </c>
      <c r="B2" t="s">
        <v>7</v>
      </c>
      <c r="C2" s="2" t="s">
        <v>8</v>
      </c>
      <c r="E2" t="s">
        <v>6</v>
      </c>
      <c r="F2" t="s">
        <v>7</v>
      </c>
      <c r="G2" s="2" t="s">
        <v>8</v>
      </c>
      <c r="I2" t="s">
        <v>6</v>
      </c>
      <c r="J2" t="s">
        <v>7</v>
      </c>
      <c r="K2" s="2" t="s">
        <v>8</v>
      </c>
      <c r="M2">
        <v>100</v>
      </c>
      <c r="N2">
        <v>101</v>
      </c>
      <c r="O2">
        <f>N2</f>
        <v>101</v>
      </c>
    </row>
    <row r="3" spans="1:15" x14ac:dyDescent="0.3">
      <c r="A3">
        <v>1</v>
      </c>
      <c r="B3">
        <f>($M$2*(60)*24)*A3</f>
        <v>144000</v>
      </c>
      <c r="C3" s="2">
        <f>(B3*$O$2)/1024/1024</f>
        <v>13.8702392578125</v>
      </c>
      <c r="E3">
        <v>1</v>
      </c>
      <c r="F3">
        <f>($M$2*(4)*24)*E3</f>
        <v>9600</v>
      </c>
      <c r="G3" s="2">
        <f>(F3*$O$2)/1024/1024</f>
        <v>0.9246826171875</v>
      </c>
      <c r="I3">
        <v>1</v>
      </c>
      <c r="J3">
        <f>($M$2*(1)*24)*I3</f>
        <v>2400</v>
      </c>
      <c r="K3" s="2">
        <f>(J3*$O$2)/1024/1024</f>
        <v>0.231170654296875</v>
      </c>
    </row>
    <row r="4" spans="1:15" x14ac:dyDescent="0.3">
      <c r="A4">
        <v>10</v>
      </c>
      <c r="B4">
        <f t="shared" ref="B4:B40" si="0">($M$2*(60)*24)*A4</f>
        <v>1440000</v>
      </c>
      <c r="C4" s="2">
        <f t="shared" ref="C4:C40" si="1">(B4*$O$2)/1024/1024</f>
        <v>138.702392578125</v>
      </c>
      <c r="E4">
        <v>10</v>
      </c>
      <c r="F4">
        <f t="shared" ref="F4:F40" si="2">($M$2*(4)*24)*E4</f>
        <v>96000</v>
      </c>
      <c r="G4" s="2">
        <f t="shared" ref="G4:G40" si="3">(F4*$O$2)/1024/1024</f>
        <v>9.246826171875</v>
      </c>
      <c r="I4">
        <v>10</v>
      </c>
      <c r="J4">
        <f t="shared" ref="J4:J40" si="4">($M$2*(1)*24)*I4</f>
        <v>24000</v>
      </c>
      <c r="K4" s="2">
        <f t="shared" ref="K4:K40" si="5">(J4*$O$2)/1024/1024</f>
        <v>2.31170654296875</v>
      </c>
    </row>
    <row r="5" spans="1:15" x14ac:dyDescent="0.3">
      <c r="A5">
        <v>20</v>
      </c>
      <c r="B5">
        <f t="shared" si="0"/>
        <v>2880000</v>
      </c>
      <c r="C5" s="2">
        <f t="shared" si="1"/>
        <v>277.40478515625</v>
      </c>
      <c r="E5">
        <v>20</v>
      </c>
      <c r="F5">
        <f t="shared" si="2"/>
        <v>192000</v>
      </c>
      <c r="G5" s="2">
        <f t="shared" si="3"/>
        <v>18.49365234375</v>
      </c>
      <c r="I5">
        <v>20</v>
      </c>
      <c r="J5">
        <f t="shared" si="4"/>
        <v>48000</v>
      </c>
      <c r="K5" s="2">
        <f t="shared" si="5"/>
        <v>4.6234130859375</v>
      </c>
    </row>
    <row r="6" spans="1:15" x14ac:dyDescent="0.3">
      <c r="A6">
        <v>30</v>
      </c>
      <c r="B6">
        <f t="shared" si="0"/>
        <v>4320000</v>
      </c>
      <c r="C6" s="2">
        <f t="shared" si="1"/>
        <v>416.107177734375</v>
      </c>
      <c r="E6">
        <v>30</v>
      </c>
      <c r="F6">
        <f t="shared" si="2"/>
        <v>288000</v>
      </c>
      <c r="G6" s="2">
        <f t="shared" si="3"/>
        <v>27.740478515625</v>
      </c>
      <c r="I6">
        <v>30</v>
      </c>
      <c r="J6">
        <f t="shared" si="4"/>
        <v>72000</v>
      </c>
      <c r="K6" s="2">
        <f t="shared" si="5"/>
        <v>6.93511962890625</v>
      </c>
    </row>
    <row r="7" spans="1:15" x14ac:dyDescent="0.3">
      <c r="A7">
        <v>40</v>
      </c>
      <c r="B7">
        <f t="shared" si="0"/>
        <v>5760000</v>
      </c>
      <c r="C7" s="2">
        <f t="shared" si="1"/>
        <v>554.8095703125</v>
      </c>
      <c r="E7">
        <v>40</v>
      </c>
      <c r="F7">
        <f t="shared" si="2"/>
        <v>384000</v>
      </c>
      <c r="G7" s="2">
        <f t="shared" si="3"/>
        <v>36.9873046875</v>
      </c>
      <c r="I7">
        <v>40</v>
      </c>
      <c r="J7">
        <f t="shared" si="4"/>
        <v>96000</v>
      </c>
      <c r="K7" s="2">
        <f t="shared" si="5"/>
        <v>9.246826171875</v>
      </c>
    </row>
    <row r="8" spans="1:15" x14ac:dyDescent="0.3">
      <c r="A8">
        <v>50</v>
      </c>
      <c r="B8">
        <f t="shared" si="0"/>
        <v>7200000</v>
      </c>
      <c r="C8" s="2">
        <f t="shared" si="1"/>
        <v>693.511962890625</v>
      </c>
      <c r="E8">
        <v>50</v>
      </c>
      <c r="F8">
        <f t="shared" si="2"/>
        <v>480000</v>
      </c>
      <c r="G8" s="2">
        <f t="shared" si="3"/>
        <v>46.234130859375</v>
      </c>
      <c r="I8">
        <v>50</v>
      </c>
      <c r="J8">
        <f t="shared" si="4"/>
        <v>120000</v>
      </c>
      <c r="K8" s="2">
        <f t="shared" si="5"/>
        <v>11.55853271484375</v>
      </c>
    </row>
    <row r="9" spans="1:15" x14ac:dyDescent="0.3">
      <c r="A9">
        <v>60</v>
      </c>
      <c r="B9">
        <f t="shared" si="0"/>
        <v>8640000</v>
      </c>
      <c r="C9" s="2">
        <f t="shared" si="1"/>
        <v>832.21435546875</v>
      </c>
      <c r="E9">
        <v>60</v>
      </c>
      <c r="F9">
        <f t="shared" si="2"/>
        <v>576000</v>
      </c>
      <c r="G9" s="2">
        <f t="shared" si="3"/>
        <v>55.48095703125</v>
      </c>
      <c r="I9">
        <v>60</v>
      </c>
      <c r="J9">
        <f t="shared" si="4"/>
        <v>144000</v>
      </c>
      <c r="K9" s="2">
        <f t="shared" si="5"/>
        <v>13.8702392578125</v>
      </c>
    </row>
    <row r="10" spans="1:15" x14ac:dyDescent="0.3">
      <c r="A10">
        <v>70</v>
      </c>
      <c r="B10">
        <f t="shared" si="0"/>
        <v>10080000</v>
      </c>
      <c r="C10" s="2">
        <f t="shared" si="1"/>
        <v>970.916748046875</v>
      </c>
      <c r="E10">
        <v>70</v>
      </c>
      <c r="F10">
        <f t="shared" si="2"/>
        <v>672000</v>
      </c>
      <c r="G10" s="2">
        <f t="shared" si="3"/>
        <v>64.727783203125</v>
      </c>
      <c r="I10">
        <v>70</v>
      </c>
      <c r="J10">
        <f t="shared" si="4"/>
        <v>168000</v>
      </c>
      <c r="K10" s="2">
        <f t="shared" si="5"/>
        <v>16.18194580078125</v>
      </c>
    </row>
    <row r="11" spans="1:15" x14ac:dyDescent="0.3">
      <c r="A11">
        <v>80</v>
      </c>
      <c r="B11">
        <f t="shared" si="0"/>
        <v>11520000</v>
      </c>
      <c r="C11" s="2">
        <f t="shared" si="1"/>
        <v>1109.619140625</v>
      </c>
      <c r="E11">
        <v>80</v>
      </c>
      <c r="F11">
        <f t="shared" si="2"/>
        <v>768000</v>
      </c>
      <c r="G11" s="2">
        <f t="shared" si="3"/>
        <v>73.974609375</v>
      </c>
      <c r="I11">
        <v>80</v>
      </c>
      <c r="J11">
        <f t="shared" si="4"/>
        <v>192000</v>
      </c>
      <c r="K11" s="2">
        <f t="shared" si="5"/>
        <v>18.49365234375</v>
      </c>
    </row>
    <row r="12" spans="1:15" x14ac:dyDescent="0.3">
      <c r="A12">
        <v>90</v>
      </c>
      <c r="B12">
        <f t="shared" si="0"/>
        <v>12960000</v>
      </c>
      <c r="C12" s="2">
        <f t="shared" si="1"/>
        <v>1248.321533203125</v>
      </c>
      <c r="E12">
        <v>90</v>
      </c>
      <c r="F12">
        <f t="shared" si="2"/>
        <v>864000</v>
      </c>
      <c r="G12" s="2">
        <f t="shared" si="3"/>
        <v>83.221435546875</v>
      </c>
      <c r="I12">
        <v>90</v>
      </c>
      <c r="J12">
        <f t="shared" si="4"/>
        <v>216000</v>
      </c>
      <c r="K12" s="2">
        <f t="shared" si="5"/>
        <v>20.80535888671875</v>
      </c>
    </row>
    <row r="13" spans="1:15" x14ac:dyDescent="0.3">
      <c r="A13">
        <v>100</v>
      </c>
      <c r="B13">
        <f t="shared" si="0"/>
        <v>14400000</v>
      </c>
      <c r="C13" s="2">
        <f t="shared" si="1"/>
        <v>1387.02392578125</v>
      </c>
      <c r="E13">
        <v>100</v>
      </c>
      <c r="F13">
        <f t="shared" si="2"/>
        <v>960000</v>
      </c>
      <c r="G13" s="2">
        <f t="shared" si="3"/>
        <v>92.46826171875</v>
      </c>
      <c r="I13">
        <v>100</v>
      </c>
      <c r="J13">
        <f t="shared" si="4"/>
        <v>240000</v>
      </c>
      <c r="K13" s="2">
        <f t="shared" si="5"/>
        <v>23.1170654296875</v>
      </c>
    </row>
    <row r="14" spans="1:15" x14ac:dyDescent="0.3">
      <c r="A14">
        <v>110</v>
      </c>
      <c r="B14">
        <f t="shared" si="0"/>
        <v>15840000</v>
      </c>
      <c r="C14" s="2">
        <f t="shared" si="1"/>
        <v>1525.726318359375</v>
      </c>
      <c r="E14">
        <v>110</v>
      </c>
      <c r="F14">
        <f t="shared" si="2"/>
        <v>1056000</v>
      </c>
      <c r="G14" s="2">
        <f t="shared" si="3"/>
        <v>101.715087890625</v>
      </c>
      <c r="I14">
        <v>110</v>
      </c>
      <c r="J14">
        <f t="shared" si="4"/>
        <v>264000</v>
      </c>
      <c r="K14" s="2">
        <f t="shared" si="5"/>
        <v>25.42877197265625</v>
      </c>
    </row>
    <row r="15" spans="1:15" x14ac:dyDescent="0.3">
      <c r="A15">
        <v>120</v>
      </c>
      <c r="B15">
        <f t="shared" si="0"/>
        <v>17280000</v>
      </c>
      <c r="C15" s="2">
        <f t="shared" si="1"/>
        <v>1664.4287109375</v>
      </c>
      <c r="E15">
        <v>120</v>
      </c>
      <c r="F15">
        <f t="shared" si="2"/>
        <v>1152000</v>
      </c>
      <c r="G15" s="2">
        <f t="shared" si="3"/>
        <v>110.9619140625</v>
      </c>
      <c r="I15">
        <v>120</v>
      </c>
      <c r="J15">
        <f t="shared" si="4"/>
        <v>288000</v>
      </c>
      <c r="K15" s="2">
        <f t="shared" si="5"/>
        <v>27.740478515625</v>
      </c>
    </row>
    <row r="16" spans="1:15" x14ac:dyDescent="0.3">
      <c r="A16">
        <v>130</v>
      </c>
      <c r="B16">
        <f t="shared" si="0"/>
        <v>18720000</v>
      </c>
      <c r="C16" s="2">
        <f t="shared" si="1"/>
        <v>1803.131103515625</v>
      </c>
      <c r="E16">
        <v>130</v>
      </c>
      <c r="F16">
        <f t="shared" si="2"/>
        <v>1248000</v>
      </c>
      <c r="G16" s="2">
        <f t="shared" si="3"/>
        <v>120.208740234375</v>
      </c>
      <c r="I16">
        <v>130</v>
      </c>
      <c r="J16">
        <f t="shared" si="4"/>
        <v>312000</v>
      </c>
      <c r="K16" s="2">
        <f t="shared" si="5"/>
        <v>30.05218505859375</v>
      </c>
    </row>
    <row r="17" spans="1:11" x14ac:dyDescent="0.3">
      <c r="A17">
        <v>140</v>
      </c>
      <c r="B17">
        <f t="shared" si="0"/>
        <v>20160000</v>
      </c>
      <c r="C17" s="2">
        <f t="shared" si="1"/>
        <v>1941.83349609375</v>
      </c>
      <c r="E17">
        <v>140</v>
      </c>
      <c r="F17">
        <f t="shared" si="2"/>
        <v>1344000</v>
      </c>
      <c r="G17" s="2">
        <f t="shared" si="3"/>
        <v>129.45556640625</v>
      </c>
      <c r="I17">
        <v>140</v>
      </c>
      <c r="J17">
        <f t="shared" si="4"/>
        <v>336000</v>
      </c>
      <c r="K17" s="2">
        <f t="shared" si="5"/>
        <v>32.3638916015625</v>
      </c>
    </row>
    <row r="18" spans="1:11" x14ac:dyDescent="0.3">
      <c r="A18">
        <v>150</v>
      </c>
      <c r="B18">
        <f t="shared" si="0"/>
        <v>21600000</v>
      </c>
      <c r="C18" s="2">
        <f t="shared" si="1"/>
        <v>2080.535888671875</v>
      </c>
      <c r="E18">
        <v>150</v>
      </c>
      <c r="F18">
        <f t="shared" si="2"/>
        <v>1440000</v>
      </c>
      <c r="G18" s="2">
        <f t="shared" si="3"/>
        <v>138.702392578125</v>
      </c>
      <c r="I18">
        <v>150</v>
      </c>
      <c r="J18">
        <f t="shared" si="4"/>
        <v>360000</v>
      </c>
      <c r="K18" s="2">
        <f t="shared" si="5"/>
        <v>34.67559814453125</v>
      </c>
    </row>
    <row r="19" spans="1:11" x14ac:dyDescent="0.3">
      <c r="A19">
        <v>160</v>
      </c>
      <c r="B19">
        <f t="shared" si="0"/>
        <v>23040000</v>
      </c>
      <c r="C19" s="2">
        <f t="shared" si="1"/>
        <v>2219.23828125</v>
      </c>
      <c r="E19">
        <v>160</v>
      </c>
      <c r="F19">
        <f t="shared" si="2"/>
        <v>1536000</v>
      </c>
      <c r="G19" s="2">
        <f t="shared" si="3"/>
        <v>147.94921875</v>
      </c>
      <c r="I19">
        <v>160</v>
      </c>
      <c r="J19">
        <f t="shared" si="4"/>
        <v>384000</v>
      </c>
      <c r="K19" s="2">
        <f t="shared" si="5"/>
        <v>36.9873046875</v>
      </c>
    </row>
    <row r="20" spans="1:11" x14ac:dyDescent="0.3">
      <c r="A20">
        <v>170</v>
      </c>
      <c r="B20">
        <f t="shared" si="0"/>
        <v>24480000</v>
      </c>
      <c r="C20" s="2">
        <f t="shared" si="1"/>
        <v>2357.940673828125</v>
      </c>
      <c r="E20">
        <v>170</v>
      </c>
      <c r="F20">
        <f t="shared" si="2"/>
        <v>1632000</v>
      </c>
      <c r="G20" s="2">
        <f t="shared" si="3"/>
        <v>157.196044921875</v>
      </c>
      <c r="I20">
        <v>170</v>
      </c>
      <c r="J20">
        <f t="shared" si="4"/>
        <v>408000</v>
      </c>
      <c r="K20" s="2">
        <f t="shared" si="5"/>
        <v>39.29901123046875</v>
      </c>
    </row>
    <row r="21" spans="1:11" x14ac:dyDescent="0.3">
      <c r="A21">
        <v>180</v>
      </c>
      <c r="B21">
        <f t="shared" si="0"/>
        <v>25920000</v>
      </c>
      <c r="C21" s="2">
        <f t="shared" si="1"/>
        <v>2496.64306640625</v>
      </c>
      <c r="E21">
        <v>180</v>
      </c>
      <c r="F21">
        <f t="shared" si="2"/>
        <v>1728000</v>
      </c>
      <c r="G21" s="2">
        <f t="shared" si="3"/>
        <v>166.44287109375</v>
      </c>
      <c r="I21">
        <v>180</v>
      </c>
      <c r="J21">
        <f t="shared" si="4"/>
        <v>432000</v>
      </c>
      <c r="K21" s="2">
        <f t="shared" si="5"/>
        <v>41.6107177734375</v>
      </c>
    </row>
    <row r="22" spans="1:11" x14ac:dyDescent="0.3">
      <c r="A22">
        <v>190</v>
      </c>
      <c r="B22">
        <f t="shared" si="0"/>
        <v>27360000</v>
      </c>
      <c r="C22" s="2">
        <f t="shared" si="1"/>
        <v>2635.345458984375</v>
      </c>
      <c r="E22">
        <v>190</v>
      </c>
      <c r="F22">
        <f t="shared" si="2"/>
        <v>1824000</v>
      </c>
      <c r="G22" s="2">
        <f t="shared" si="3"/>
        <v>175.689697265625</v>
      </c>
      <c r="I22">
        <v>190</v>
      </c>
      <c r="J22">
        <f t="shared" si="4"/>
        <v>456000</v>
      </c>
      <c r="K22" s="2">
        <f t="shared" si="5"/>
        <v>43.92242431640625</v>
      </c>
    </row>
    <row r="23" spans="1:11" x14ac:dyDescent="0.3">
      <c r="A23">
        <v>200</v>
      </c>
      <c r="B23">
        <f t="shared" si="0"/>
        <v>28800000</v>
      </c>
      <c r="C23" s="2">
        <f t="shared" si="1"/>
        <v>2774.0478515625</v>
      </c>
      <c r="E23">
        <v>200</v>
      </c>
      <c r="F23">
        <f t="shared" si="2"/>
        <v>1920000</v>
      </c>
      <c r="G23" s="2">
        <f t="shared" si="3"/>
        <v>184.9365234375</v>
      </c>
      <c r="I23">
        <v>200</v>
      </c>
      <c r="J23">
        <f t="shared" si="4"/>
        <v>480000</v>
      </c>
      <c r="K23" s="2">
        <f t="shared" si="5"/>
        <v>46.234130859375</v>
      </c>
    </row>
    <row r="24" spans="1:11" x14ac:dyDescent="0.3">
      <c r="A24">
        <v>210</v>
      </c>
      <c r="B24">
        <f t="shared" si="0"/>
        <v>30240000</v>
      </c>
      <c r="C24" s="2">
        <f t="shared" si="1"/>
        <v>2912.750244140625</v>
      </c>
      <c r="E24">
        <v>210</v>
      </c>
      <c r="F24">
        <f t="shared" si="2"/>
        <v>2016000</v>
      </c>
      <c r="G24" s="2">
        <f t="shared" si="3"/>
        <v>194.183349609375</v>
      </c>
      <c r="I24">
        <v>210</v>
      </c>
      <c r="J24">
        <f t="shared" si="4"/>
        <v>504000</v>
      </c>
      <c r="K24" s="2">
        <f t="shared" si="5"/>
        <v>48.54583740234375</v>
      </c>
    </row>
    <row r="25" spans="1:11" x14ac:dyDescent="0.3">
      <c r="A25">
        <v>220</v>
      </c>
      <c r="B25">
        <f t="shared" si="0"/>
        <v>31680000</v>
      </c>
      <c r="C25" s="2">
        <f t="shared" si="1"/>
        <v>3051.45263671875</v>
      </c>
      <c r="E25">
        <v>220</v>
      </c>
      <c r="F25">
        <f t="shared" si="2"/>
        <v>2112000</v>
      </c>
      <c r="G25" s="2">
        <f t="shared" si="3"/>
        <v>203.43017578125</v>
      </c>
      <c r="I25">
        <v>220</v>
      </c>
      <c r="J25">
        <f t="shared" si="4"/>
        <v>528000</v>
      </c>
      <c r="K25" s="2">
        <f t="shared" si="5"/>
        <v>50.8575439453125</v>
      </c>
    </row>
    <row r="26" spans="1:11" x14ac:dyDescent="0.3">
      <c r="A26">
        <v>230</v>
      </c>
      <c r="B26">
        <f t="shared" si="0"/>
        <v>33120000</v>
      </c>
      <c r="C26" s="2">
        <f t="shared" si="1"/>
        <v>3190.155029296875</v>
      </c>
      <c r="E26">
        <v>230</v>
      </c>
      <c r="F26">
        <f t="shared" si="2"/>
        <v>2208000</v>
      </c>
      <c r="G26" s="2">
        <f t="shared" si="3"/>
        <v>212.677001953125</v>
      </c>
      <c r="I26">
        <v>230</v>
      </c>
      <c r="J26">
        <f t="shared" si="4"/>
        <v>552000</v>
      </c>
      <c r="K26" s="2">
        <f t="shared" si="5"/>
        <v>53.16925048828125</v>
      </c>
    </row>
    <row r="27" spans="1:11" x14ac:dyDescent="0.3">
      <c r="A27">
        <v>240</v>
      </c>
      <c r="B27">
        <f t="shared" si="0"/>
        <v>34560000</v>
      </c>
      <c r="C27" s="2">
        <f t="shared" si="1"/>
        <v>3328.857421875</v>
      </c>
      <c r="E27">
        <v>240</v>
      </c>
      <c r="F27">
        <f t="shared" si="2"/>
        <v>2304000</v>
      </c>
      <c r="G27" s="2">
        <f t="shared" si="3"/>
        <v>221.923828125</v>
      </c>
      <c r="I27">
        <v>240</v>
      </c>
      <c r="J27">
        <f t="shared" si="4"/>
        <v>576000</v>
      </c>
      <c r="K27" s="2">
        <f t="shared" si="5"/>
        <v>55.48095703125</v>
      </c>
    </row>
    <row r="28" spans="1:11" x14ac:dyDescent="0.3">
      <c r="A28">
        <v>250</v>
      </c>
      <c r="B28">
        <f t="shared" si="0"/>
        <v>36000000</v>
      </c>
      <c r="C28" s="2">
        <f t="shared" si="1"/>
        <v>3467.559814453125</v>
      </c>
      <c r="E28">
        <v>250</v>
      </c>
      <c r="F28">
        <f t="shared" si="2"/>
        <v>2400000</v>
      </c>
      <c r="G28" s="2">
        <f t="shared" si="3"/>
        <v>231.170654296875</v>
      </c>
      <c r="I28">
        <v>250</v>
      </c>
      <c r="J28">
        <f t="shared" si="4"/>
        <v>600000</v>
      </c>
      <c r="K28" s="2">
        <f t="shared" si="5"/>
        <v>57.79266357421875</v>
      </c>
    </row>
    <row r="29" spans="1:11" x14ac:dyDescent="0.3">
      <c r="A29">
        <v>260</v>
      </c>
      <c r="B29">
        <f t="shared" si="0"/>
        <v>37440000</v>
      </c>
      <c r="C29" s="2">
        <f t="shared" si="1"/>
        <v>3606.26220703125</v>
      </c>
      <c r="E29">
        <v>260</v>
      </c>
      <c r="F29">
        <f t="shared" si="2"/>
        <v>2496000</v>
      </c>
      <c r="G29" s="2">
        <f t="shared" si="3"/>
        <v>240.41748046875</v>
      </c>
      <c r="I29">
        <v>260</v>
      </c>
      <c r="J29">
        <f t="shared" si="4"/>
        <v>624000</v>
      </c>
      <c r="K29" s="2">
        <f t="shared" si="5"/>
        <v>60.1043701171875</v>
      </c>
    </row>
    <row r="30" spans="1:11" x14ac:dyDescent="0.3">
      <c r="A30">
        <v>270</v>
      </c>
      <c r="B30">
        <f t="shared" si="0"/>
        <v>38880000</v>
      </c>
      <c r="C30" s="2">
        <f t="shared" si="1"/>
        <v>3744.964599609375</v>
      </c>
      <c r="E30">
        <v>270</v>
      </c>
      <c r="F30">
        <f t="shared" si="2"/>
        <v>2592000</v>
      </c>
      <c r="G30" s="2">
        <f t="shared" si="3"/>
        <v>249.664306640625</v>
      </c>
      <c r="I30">
        <v>270</v>
      </c>
      <c r="J30">
        <f t="shared" si="4"/>
        <v>648000</v>
      </c>
      <c r="K30" s="2">
        <f t="shared" si="5"/>
        <v>62.41607666015625</v>
      </c>
    </row>
    <row r="31" spans="1:11" x14ac:dyDescent="0.3">
      <c r="A31">
        <v>280</v>
      </c>
      <c r="B31">
        <f t="shared" si="0"/>
        <v>40320000</v>
      </c>
      <c r="C31" s="2">
        <f t="shared" si="1"/>
        <v>3883.6669921875</v>
      </c>
      <c r="E31">
        <v>280</v>
      </c>
      <c r="F31">
        <f t="shared" si="2"/>
        <v>2688000</v>
      </c>
      <c r="G31" s="2">
        <f t="shared" si="3"/>
        <v>258.9111328125</v>
      </c>
      <c r="I31">
        <v>280</v>
      </c>
      <c r="J31">
        <f t="shared" si="4"/>
        <v>672000</v>
      </c>
      <c r="K31" s="2">
        <f t="shared" si="5"/>
        <v>64.727783203125</v>
      </c>
    </row>
    <row r="32" spans="1:11" x14ac:dyDescent="0.3">
      <c r="A32">
        <v>290</v>
      </c>
      <c r="B32">
        <f t="shared" si="0"/>
        <v>41760000</v>
      </c>
      <c r="C32" s="2">
        <f t="shared" si="1"/>
        <v>4022.369384765625</v>
      </c>
      <c r="E32">
        <v>290</v>
      </c>
      <c r="F32">
        <f t="shared" si="2"/>
        <v>2784000</v>
      </c>
      <c r="G32" s="2">
        <f t="shared" si="3"/>
        <v>268.157958984375</v>
      </c>
      <c r="I32">
        <v>290</v>
      </c>
      <c r="J32">
        <f t="shared" si="4"/>
        <v>696000</v>
      </c>
      <c r="K32" s="2">
        <f t="shared" si="5"/>
        <v>67.03948974609375</v>
      </c>
    </row>
    <row r="33" spans="1:11" x14ac:dyDescent="0.3">
      <c r="A33">
        <v>300</v>
      </c>
      <c r="B33">
        <f t="shared" si="0"/>
        <v>43200000</v>
      </c>
      <c r="C33" s="2">
        <f t="shared" si="1"/>
        <v>4161.07177734375</v>
      </c>
      <c r="E33">
        <v>300</v>
      </c>
      <c r="F33">
        <f t="shared" si="2"/>
        <v>2880000</v>
      </c>
      <c r="G33" s="2">
        <f t="shared" si="3"/>
        <v>277.40478515625</v>
      </c>
      <c r="I33">
        <v>300</v>
      </c>
      <c r="J33">
        <f t="shared" si="4"/>
        <v>720000</v>
      </c>
      <c r="K33" s="2">
        <f t="shared" si="5"/>
        <v>69.3511962890625</v>
      </c>
    </row>
    <row r="34" spans="1:11" x14ac:dyDescent="0.3">
      <c r="A34">
        <v>310</v>
      </c>
      <c r="B34">
        <f t="shared" si="0"/>
        <v>44640000</v>
      </c>
      <c r="C34" s="2">
        <f t="shared" si="1"/>
        <v>4299.774169921875</v>
      </c>
      <c r="E34">
        <v>310</v>
      </c>
      <c r="F34">
        <f t="shared" si="2"/>
        <v>2976000</v>
      </c>
      <c r="G34" s="2">
        <f t="shared" si="3"/>
        <v>286.651611328125</v>
      </c>
      <c r="I34">
        <v>310</v>
      </c>
      <c r="J34">
        <f t="shared" si="4"/>
        <v>744000</v>
      </c>
      <c r="K34" s="2">
        <f t="shared" si="5"/>
        <v>71.66290283203125</v>
      </c>
    </row>
    <row r="35" spans="1:11" x14ac:dyDescent="0.3">
      <c r="A35">
        <v>320</v>
      </c>
      <c r="B35">
        <f t="shared" si="0"/>
        <v>46080000</v>
      </c>
      <c r="C35" s="2">
        <f t="shared" si="1"/>
        <v>4438.4765625</v>
      </c>
      <c r="E35">
        <v>320</v>
      </c>
      <c r="F35">
        <f t="shared" si="2"/>
        <v>3072000</v>
      </c>
      <c r="G35" s="2">
        <f t="shared" si="3"/>
        <v>295.8984375</v>
      </c>
      <c r="I35">
        <v>320</v>
      </c>
      <c r="J35">
        <f t="shared" si="4"/>
        <v>768000</v>
      </c>
      <c r="K35" s="2">
        <f t="shared" si="5"/>
        <v>73.974609375</v>
      </c>
    </row>
    <row r="36" spans="1:11" x14ac:dyDescent="0.3">
      <c r="A36">
        <v>330</v>
      </c>
      <c r="B36">
        <f t="shared" si="0"/>
        <v>47520000</v>
      </c>
      <c r="C36" s="2">
        <f t="shared" si="1"/>
        <v>4577.178955078125</v>
      </c>
      <c r="E36">
        <v>330</v>
      </c>
      <c r="F36">
        <f t="shared" si="2"/>
        <v>3168000</v>
      </c>
      <c r="G36" s="2">
        <f t="shared" si="3"/>
        <v>305.145263671875</v>
      </c>
      <c r="I36">
        <v>330</v>
      </c>
      <c r="J36">
        <f t="shared" si="4"/>
        <v>792000</v>
      </c>
      <c r="K36" s="2">
        <f t="shared" si="5"/>
        <v>76.28631591796875</v>
      </c>
    </row>
    <row r="37" spans="1:11" x14ac:dyDescent="0.3">
      <c r="A37">
        <v>340</v>
      </c>
      <c r="B37">
        <f t="shared" si="0"/>
        <v>48960000</v>
      </c>
      <c r="C37" s="2">
        <f t="shared" si="1"/>
        <v>4715.88134765625</v>
      </c>
      <c r="E37">
        <v>340</v>
      </c>
      <c r="F37">
        <f t="shared" si="2"/>
        <v>3264000</v>
      </c>
      <c r="G37" s="2">
        <f t="shared" si="3"/>
        <v>314.39208984375</v>
      </c>
      <c r="I37">
        <v>340</v>
      </c>
      <c r="J37">
        <f t="shared" si="4"/>
        <v>816000</v>
      </c>
      <c r="K37" s="2">
        <f t="shared" si="5"/>
        <v>78.5980224609375</v>
      </c>
    </row>
    <row r="38" spans="1:11" x14ac:dyDescent="0.3">
      <c r="A38">
        <v>350</v>
      </c>
      <c r="B38">
        <f t="shared" si="0"/>
        <v>50400000</v>
      </c>
      <c r="C38" s="2">
        <f t="shared" si="1"/>
        <v>4854.583740234375</v>
      </c>
      <c r="E38">
        <v>350</v>
      </c>
      <c r="F38">
        <f t="shared" si="2"/>
        <v>3360000</v>
      </c>
      <c r="G38" s="2">
        <f t="shared" si="3"/>
        <v>323.638916015625</v>
      </c>
      <c r="I38">
        <v>350</v>
      </c>
      <c r="J38">
        <f t="shared" si="4"/>
        <v>840000</v>
      </c>
      <c r="K38" s="2">
        <f t="shared" si="5"/>
        <v>80.90972900390625</v>
      </c>
    </row>
    <row r="39" spans="1:11" x14ac:dyDescent="0.3">
      <c r="A39">
        <v>360</v>
      </c>
      <c r="B39">
        <f t="shared" si="0"/>
        <v>51840000</v>
      </c>
      <c r="C39" s="2">
        <f t="shared" si="1"/>
        <v>4993.2861328125</v>
      </c>
      <c r="E39">
        <v>360</v>
      </c>
      <c r="F39">
        <f t="shared" si="2"/>
        <v>3456000</v>
      </c>
      <c r="G39" s="2">
        <f t="shared" si="3"/>
        <v>332.8857421875</v>
      </c>
      <c r="I39">
        <v>360</v>
      </c>
      <c r="J39">
        <f t="shared" si="4"/>
        <v>864000</v>
      </c>
      <c r="K39" s="2">
        <f t="shared" si="5"/>
        <v>83.221435546875</v>
      </c>
    </row>
    <row r="40" spans="1:11" x14ac:dyDescent="0.3">
      <c r="A40">
        <v>365</v>
      </c>
      <c r="B40">
        <f t="shared" si="0"/>
        <v>52560000</v>
      </c>
      <c r="C40" s="2">
        <f t="shared" si="1"/>
        <v>5062.6373291015625</v>
      </c>
      <c r="E40">
        <v>365</v>
      </c>
      <c r="F40">
        <f t="shared" si="2"/>
        <v>3504000</v>
      </c>
      <c r="G40" s="2">
        <f t="shared" si="3"/>
        <v>337.5091552734375</v>
      </c>
      <c r="I40">
        <v>365</v>
      </c>
      <c r="J40">
        <f t="shared" si="4"/>
        <v>876000</v>
      </c>
      <c r="K40" s="2">
        <f t="shared" si="5"/>
        <v>84.377288818359375</v>
      </c>
    </row>
    <row r="41" spans="1:11" x14ac:dyDescent="0.3">
      <c r="C41" s="2"/>
    </row>
  </sheetData>
  <mergeCells count="3">
    <mergeCell ref="A1:C1"/>
    <mergeCell ref="E1:G1"/>
    <mergeCell ref="I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6A09C-2A45-4793-BC23-B3CD46A9B860}">
  <dimension ref="A1:T41"/>
  <sheetViews>
    <sheetView topLeftCell="A3" workbookViewId="0">
      <selection activeCell="S4" sqref="S4"/>
    </sheetView>
  </sheetViews>
  <sheetFormatPr baseColWidth="10" defaultRowHeight="14.4" x14ac:dyDescent="0.3"/>
  <sheetData>
    <row r="1" spans="1:20" x14ac:dyDescent="0.3">
      <c r="A1" s="1" t="s">
        <v>9</v>
      </c>
      <c r="B1" s="1"/>
      <c r="C1" s="1"/>
      <c r="E1" s="1" t="s">
        <v>10</v>
      </c>
      <c r="F1" s="1"/>
      <c r="G1" s="1"/>
      <c r="I1" s="1" t="s">
        <v>11</v>
      </c>
      <c r="J1" s="1"/>
      <c r="K1" s="1"/>
      <c r="M1" t="s">
        <v>12</v>
      </c>
      <c r="Q1" s="1" t="s">
        <v>0</v>
      </c>
      <c r="R1" s="1"/>
    </row>
    <row r="2" spans="1:20" x14ac:dyDescent="0.3">
      <c r="A2" t="s">
        <v>6</v>
      </c>
      <c r="B2" t="s">
        <v>7</v>
      </c>
      <c r="C2" s="2" t="s">
        <v>8</v>
      </c>
      <c r="E2" t="s">
        <v>6</v>
      </c>
      <c r="F2" t="s">
        <v>7</v>
      </c>
      <c r="G2" s="2" t="s">
        <v>8</v>
      </c>
      <c r="I2" t="s">
        <v>6</v>
      </c>
      <c r="J2" t="s">
        <v>7</v>
      </c>
      <c r="K2" s="2" t="s">
        <v>8</v>
      </c>
      <c r="M2">
        <v>150</v>
      </c>
      <c r="P2" t="s">
        <v>1</v>
      </c>
      <c r="Q2" t="s">
        <v>2</v>
      </c>
      <c r="R2" t="s">
        <v>3</v>
      </c>
      <c r="S2" t="s">
        <v>4</v>
      </c>
      <c r="T2" t="s">
        <v>13</v>
      </c>
    </row>
    <row r="3" spans="1:20" x14ac:dyDescent="0.3">
      <c r="A3">
        <v>1</v>
      </c>
      <c r="B3">
        <f>($M$2*(60)*24)*A3</f>
        <v>216000</v>
      </c>
      <c r="C3" s="2">
        <f>(B3*$T$3)/1024/1024</f>
        <v>5.767822265625</v>
      </c>
      <c r="E3">
        <v>1</v>
      </c>
      <c r="F3">
        <f>($M$2*(4)*24)*E3</f>
        <v>14400</v>
      </c>
      <c r="G3" s="2">
        <f>(F3*$T$3)/1024/1024</f>
        <v>0.384521484375</v>
      </c>
      <c r="I3">
        <v>1</v>
      </c>
      <c r="J3">
        <f>($M$2*(1)*24)*I3</f>
        <v>3600</v>
      </c>
      <c r="K3" s="2">
        <f>(J3*$T$3)/1024/1024</f>
        <v>9.613037109375E-2</v>
      </c>
      <c r="O3" t="s">
        <v>5</v>
      </c>
      <c r="P3">
        <v>4</v>
      </c>
      <c r="Q3">
        <v>8</v>
      </c>
      <c r="R3">
        <v>8</v>
      </c>
      <c r="S3">
        <v>8</v>
      </c>
      <c r="T3">
        <f>SUM(P3:S3)</f>
        <v>28</v>
      </c>
    </row>
    <row r="4" spans="1:20" x14ac:dyDescent="0.3">
      <c r="A4">
        <v>10</v>
      </c>
      <c r="B4">
        <f t="shared" ref="B4:B40" si="0">($M$2*(60)*24)*A4</f>
        <v>2160000</v>
      </c>
      <c r="C4" s="2">
        <f t="shared" ref="C4:C40" si="1">(B4*$T$3)/1024/1024</f>
        <v>57.67822265625</v>
      </c>
      <c r="E4">
        <v>10</v>
      </c>
      <c r="F4">
        <f t="shared" ref="F4:F40" si="2">($M$2*(4)*24)*E4</f>
        <v>144000</v>
      </c>
      <c r="G4" s="2">
        <f t="shared" ref="G4:G40" si="3">(F4*$T$3)/1024/1024</f>
        <v>3.84521484375</v>
      </c>
      <c r="I4">
        <v>10</v>
      </c>
      <c r="J4">
        <f t="shared" ref="J4:J40" si="4">($M$2*(1)*24)*I4</f>
        <v>36000</v>
      </c>
      <c r="K4" s="2">
        <f t="shared" ref="K4:K40" si="5">(J4*$T$3)/1024/1024</f>
        <v>0.9613037109375</v>
      </c>
    </row>
    <row r="5" spans="1:20" x14ac:dyDescent="0.3">
      <c r="A5">
        <v>20</v>
      </c>
      <c r="B5">
        <f t="shared" si="0"/>
        <v>4320000</v>
      </c>
      <c r="C5" s="2">
        <f t="shared" si="1"/>
        <v>115.3564453125</v>
      </c>
      <c r="E5">
        <v>20</v>
      </c>
      <c r="F5">
        <f t="shared" si="2"/>
        <v>288000</v>
      </c>
      <c r="G5" s="2">
        <f t="shared" si="3"/>
        <v>7.6904296875</v>
      </c>
      <c r="I5">
        <v>20</v>
      </c>
      <c r="J5">
        <f t="shared" si="4"/>
        <v>72000</v>
      </c>
      <c r="K5" s="2">
        <f t="shared" si="5"/>
        <v>1.922607421875</v>
      </c>
    </row>
    <row r="6" spans="1:20" x14ac:dyDescent="0.3">
      <c r="A6">
        <v>30</v>
      </c>
      <c r="B6">
        <f t="shared" si="0"/>
        <v>6480000</v>
      </c>
      <c r="C6" s="2">
        <f t="shared" si="1"/>
        <v>173.03466796875</v>
      </c>
      <c r="E6">
        <v>30</v>
      </c>
      <c r="F6">
        <f t="shared" si="2"/>
        <v>432000</v>
      </c>
      <c r="G6" s="2">
        <f t="shared" si="3"/>
        <v>11.53564453125</v>
      </c>
      <c r="I6">
        <v>30</v>
      </c>
      <c r="J6">
        <f t="shared" si="4"/>
        <v>108000</v>
      </c>
      <c r="K6" s="2">
        <f t="shared" si="5"/>
        <v>2.8839111328125</v>
      </c>
    </row>
    <row r="7" spans="1:20" x14ac:dyDescent="0.3">
      <c r="A7">
        <v>40</v>
      </c>
      <c r="B7">
        <f t="shared" si="0"/>
        <v>8640000</v>
      </c>
      <c r="C7" s="2">
        <f t="shared" si="1"/>
        <v>230.712890625</v>
      </c>
      <c r="E7">
        <v>40</v>
      </c>
      <c r="F7">
        <f t="shared" si="2"/>
        <v>576000</v>
      </c>
      <c r="G7" s="2">
        <f t="shared" si="3"/>
        <v>15.380859375</v>
      </c>
      <c r="I7">
        <v>40</v>
      </c>
      <c r="J7">
        <f t="shared" si="4"/>
        <v>144000</v>
      </c>
      <c r="K7" s="2">
        <f t="shared" si="5"/>
        <v>3.84521484375</v>
      </c>
    </row>
    <row r="8" spans="1:20" x14ac:dyDescent="0.3">
      <c r="A8">
        <v>50</v>
      </c>
      <c r="B8">
        <f t="shared" si="0"/>
        <v>10800000</v>
      </c>
      <c r="C8" s="2">
        <f t="shared" si="1"/>
        <v>288.39111328125</v>
      </c>
      <c r="E8">
        <v>50</v>
      </c>
      <c r="F8">
        <f t="shared" si="2"/>
        <v>720000</v>
      </c>
      <c r="G8" s="2">
        <f t="shared" si="3"/>
        <v>19.22607421875</v>
      </c>
      <c r="I8">
        <v>50</v>
      </c>
      <c r="J8">
        <f t="shared" si="4"/>
        <v>180000</v>
      </c>
      <c r="K8" s="2">
        <f t="shared" si="5"/>
        <v>4.8065185546875</v>
      </c>
    </row>
    <row r="9" spans="1:20" x14ac:dyDescent="0.3">
      <c r="A9">
        <v>60</v>
      </c>
      <c r="B9">
        <f t="shared" si="0"/>
        <v>12960000</v>
      </c>
      <c r="C9" s="2">
        <f t="shared" si="1"/>
        <v>346.0693359375</v>
      </c>
      <c r="E9">
        <v>60</v>
      </c>
      <c r="F9">
        <f t="shared" si="2"/>
        <v>864000</v>
      </c>
      <c r="G9" s="2">
        <f t="shared" si="3"/>
        <v>23.0712890625</v>
      </c>
      <c r="I9">
        <v>60</v>
      </c>
      <c r="J9">
        <f t="shared" si="4"/>
        <v>216000</v>
      </c>
      <c r="K9" s="2">
        <f t="shared" si="5"/>
        <v>5.767822265625</v>
      </c>
    </row>
    <row r="10" spans="1:20" x14ac:dyDescent="0.3">
      <c r="A10">
        <v>70</v>
      </c>
      <c r="B10">
        <f t="shared" si="0"/>
        <v>15120000</v>
      </c>
      <c r="C10" s="2">
        <f t="shared" si="1"/>
        <v>403.74755859375</v>
      </c>
      <c r="E10">
        <v>70</v>
      </c>
      <c r="F10">
        <f t="shared" si="2"/>
        <v>1008000</v>
      </c>
      <c r="G10" s="2">
        <f t="shared" si="3"/>
        <v>26.91650390625</v>
      </c>
      <c r="I10">
        <v>70</v>
      </c>
      <c r="J10">
        <f t="shared" si="4"/>
        <v>252000</v>
      </c>
      <c r="K10" s="2">
        <f t="shared" si="5"/>
        <v>6.7291259765625</v>
      </c>
    </row>
    <row r="11" spans="1:20" x14ac:dyDescent="0.3">
      <c r="A11">
        <v>80</v>
      </c>
      <c r="B11">
        <f t="shared" si="0"/>
        <v>17280000</v>
      </c>
      <c r="C11" s="2">
        <f t="shared" si="1"/>
        <v>461.42578125</v>
      </c>
      <c r="E11">
        <v>80</v>
      </c>
      <c r="F11">
        <f t="shared" si="2"/>
        <v>1152000</v>
      </c>
      <c r="G11" s="2">
        <f t="shared" si="3"/>
        <v>30.76171875</v>
      </c>
      <c r="I11">
        <v>80</v>
      </c>
      <c r="J11">
        <f t="shared" si="4"/>
        <v>288000</v>
      </c>
      <c r="K11" s="2">
        <f t="shared" si="5"/>
        <v>7.6904296875</v>
      </c>
    </row>
    <row r="12" spans="1:20" x14ac:dyDescent="0.3">
      <c r="A12">
        <v>90</v>
      </c>
      <c r="B12">
        <f t="shared" si="0"/>
        <v>19440000</v>
      </c>
      <c r="C12" s="2">
        <f t="shared" si="1"/>
        <v>519.10400390625</v>
      </c>
      <c r="E12">
        <v>90</v>
      </c>
      <c r="F12">
        <f t="shared" si="2"/>
        <v>1296000</v>
      </c>
      <c r="G12" s="2">
        <f t="shared" si="3"/>
        <v>34.60693359375</v>
      </c>
      <c r="I12">
        <v>90</v>
      </c>
      <c r="J12">
        <f t="shared" si="4"/>
        <v>324000</v>
      </c>
      <c r="K12" s="2">
        <f t="shared" si="5"/>
        <v>8.6517333984375</v>
      </c>
    </row>
    <row r="13" spans="1:20" x14ac:dyDescent="0.3">
      <c r="A13">
        <v>100</v>
      </c>
      <c r="B13">
        <f t="shared" si="0"/>
        <v>21600000</v>
      </c>
      <c r="C13" s="2">
        <f t="shared" si="1"/>
        <v>576.7822265625</v>
      </c>
      <c r="E13">
        <v>100</v>
      </c>
      <c r="F13">
        <f t="shared" si="2"/>
        <v>1440000</v>
      </c>
      <c r="G13" s="2">
        <f t="shared" si="3"/>
        <v>38.4521484375</v>
      </c>
      <c r="I13">
        <v>100</v>
      </c>
      <c r="J13">
        <f t="shared" si="4"/>
        <v>360000</v>
      </c>
      <c r="K13" s="2">
        <f t="shared" si="5"/>
        <v>9.613037109375</v>
      </c>
    </row>
    <row r="14" spans="1:20" x14ac:dyDescent="0.3">
      <c r="A14">
        <v>110</v>
      </c>
      <c r="B14">
        <f t="shared" si="0"/>
        <v>23760000</v>
      </c>
      <c r="C14" s="2">
        <f t="shared" si="1"/>
        <v>634.46044921875</v>
      </c>
      <c r="E14">
        <v>110</v>
      </c>
      <c r="F14">
        <f t="shared" si="2"/>
        <v>1584000</v>
      </c>
      <c r="G14" s="2">
        <f t="shared" si="3"/>
        <v>42.29736328125</v>
      </c>
      <c r="I14">
        <v>110</v>
      </c>
      <c r="J14">
        <f t="shared" si="4"/>
        <v>396000</v>
      </c>
      <c r="K14" s="2">
        <f t="shared" si="5"/>
        <v>10.5743408203125</v>
      </c>
    </row>
    <row r="15" spans="1:20" x14ac:dyDescent="0.3">
      <c r="A15">
        <v>120</v>
      </c>
      <c r="B15">
        <f t="shared" si="0"/>
        <v>25920000</v>
      </c>
      <c r="C15" s="2">
        <f t="shared" si="1"/>
        <v>692.138671875</v>
      </c>
      <c r="E15">
        <v>120</v>
      </c>
      <c r="F15">
        <f t="shared" si="2"/>
        <v>1728000</v>
      </c>
      <c r="G15" s="2">
        <f t="shared" si="3"/>
        <v>46.142578125</v>
      </c>
      <c r="I15">
        <v>120</v>
      </c>
      <c r="J15">
        <f t="shared" si="4"/>
        <v>432000</v>
      </c>
      <c r="K15" s="2">
        <f t="shared" si="5"/>
        <v>11.53564453125</v>
      </c>
    </row>
    <row r="16" spans="1:20" x14ac:dyDescent="0.3">
      <c r="A16">
        <v>130</v>
      </c>
      <c r="B16">
        <f t="shared" si="0"/>
        <v>28080000</v>
      </c>
      <c r="C16" s="2">
        <f t="shared" si="1"/>
        <v>749.81689453125</v>
      </c>
      <c r="E16">
        <v>130</v>
      </c>
      <c r="F16">
        <f t="shared" si="2"/>
        <v>1872000</v>
      </c>
      <c r="G16" s="2">
        <f t="shared" si="3"/>
        <v>49.98779296875</v>
      </c>
      <c r="I16">
        <v>130</v>
      </c>
      <c r="J16">
        <f t="shared" si="4"/>
        <v>468000</v>
      </c>
      <c r="K16" s="2">
        <f t="shared" si="5"/>
        <v>12.4969482421875</v>
      </c>
    </row>
    <row r="17" spans="1:11" x14ac:dyDescent="0.3">
      <c r="A17">
        <v>140</v>
      </c>
      <c r="B17">
        <f t="shared" si="0"/>
        <v>30240000</v>
      </c>
      <c r="C17" s="2">
        <f t="shared" si="1"/>
        <v>807.4951171875</v>
      </c>
      <c r="E17">
        <v>140</v>
      </c>
      <c r="F17">
        <f t="shared" si="2"/>
        <v>2016000</v>
      </c>
      <c r="G17" s="2">
        <f t="shared" si="3"/>
        <v>53.8330078125</v>
      </c>
      <c r="I17">
        <v>140</v>
      </c>
      <c r="J17">
        <f t="shared" si="4"/>
        <v>504000</v>
      </c>
      <c r="K17" s="2">
        <f t="shared" si="5"/>
        <v>13.458251953125</v>
      </c>
    </row>
    <row r="18" spans="1:11" x14ac:dyDescent="0.3">
      <c r="A18">
        <v>150</v>
      </c>
      <c r="B18">
        <f t="shared" si="0"/>
        <v>32400000</v>
      </c>
      <c r="C18" s="2">
        <f t="shared" si="1"/>
        <v>865.17333984375</v>
      </c>
      <c r="E18">
        <v>150</v>
      </c>
      <c r="F18">
        <f t="shared" si="2"/>
        <v>2160000</v>
      </c>
      <c r="G18" s="2">
        <f t="shared" si="3"/>
        <v>57.67822265625</v>
      </c>
      <c r="I18">
        <v>150</v>
      </c>
      <c r="J18">
        <f t="shared" si="4"/>
        <v>540000</v>
      </c>
      <c r="K18" s="2">
        <f t="shared" si="5"/>
        <v>14.4195556640625</v>
      </c>
    </row>
    <row r="19" spans="1:11" x14ac:dyDescent="0.3">
      <c r="A19">
        <v>160</v>
      </c>
      <c r="B19">
        <f t="shared" si="0"/>
        <v>34560000</v>
      </c>
      <c r="C19" s="2">
        <f t="shared" si="1"/>
        <v>922.8515625</v>
      </c>
      <c r="E19">
        <v>160</v>
      </c>
      <c r="F19">
        <f t="shared" si="2"/>
        <v>2304000</v>
      </c>
      <c r="G19" s="2">
        <f t="shared" si="3"/>
        <v>61.5234375</v>
      </c>
      <c r="I19">
        <v>160</v>
      </c>
      <c r="J19">
        <f t="shared" si="4"/>
        <v>576000</v>
      </c>
      <c r="K19" s="2">
        <f t="shared" si="5"/>
        <v>15.380859375</v>
      </c>
    </row>
    <row r="20" spans="1:11" x14ac:dyDescent="0.3">
      <c r="A20">
        <v>170</v>
      </c>
      <c r="B20">
        <f t="shared" si="0"/>
        <v>36720000</v>
      </c>
      <c r="C20" s="2">
        <f t="shared" si="1"/>
        <v>980.52978515625</v>
      </c>
      <c r="E20">
        <v>170</v>
      </c>
      <c r="F20">
        <f t="shared" si="2"/>
        <v>2448000</v>
      </c>
      <c r="G20" s="2">
        <f t="shared" si="3"/>
        <v>65.36865234375</v>
      </c>
      <c r="I20">
        <v>170</v>
      </c>
      <c r="J20">
        <f t="shared" si="4"/>
        <v>612000</v>
      </c>
      <c r="K20" s="2">
        <f t="shared" si="5"/>
        <v>16.3421630859375</v>
      </c>
    </row>
    <row r="21" spans="1:11" x14ac:dyDescent="0.3">
      <c r="A21">
        <v>180</v>
      </c>
      <c r="B21">
        <f t="shared" si="0"/>
        <v>38880000</v>
      </c>
      <c r="C21" s="2">
        <f t="shared" si="1"/>
        <v>1038.2080078125</v>
      </c>
      <c r="E21">
        <v>180</v>
      </c>
      <c r="F21">
        <f t="shared" si="2"/>
        <v>2592000</v>
      </c>
      <c r="G21" s="2">
        <f t="shared" si="3"/>
        <v>69.2138671875</v>
      </c>
      <c r="I21">
        <v>180</v>
      </c>
      <c r="J21">
        <f t="shared" si="4"/>
        <v>648000</v>
      </c>
      <c r="K21" s="2">
        <f t="shared" si="5"/>
        <v>17.303466796875</v>
      </c>
    </row>
    <row r="22" spans="1:11" x14ac:dyDescent="0.3">
      <c r="A22">
        <v>190</v>
      </c>
      <c r="B22">
        <f t="shared" si="0"/>
        <v>41040000</v>
      </c>
      <c r="C22" s="2">
        <f t="shared" si="1"/>
        <v>1095.88623046875</v>
      </c>
      <c r="E22">
        <v>190</v>
      </c>
      <c r="F22">
        <f t="shared" si="2"/>
        <v>2736000</v>
      </c>
      <c r="G22" s="2">
        <f t="shared" si="3"/>
        <v>73.05908203125</v>
      </c>
      <c r="I22">
        <v>190</v>
      </c>
      <c r="J22">
        <f t="shared" si="4"/>
        <v>684000</v>
      </c>
      <c r="K22" s="2">
        <f t="shared" si="5"/>
        <v>18.2647705078125</v>
      </c>
    </row>
    <row r="23" spans="1:11" x14ac:dyDescent="0.3">
      <c r="A23">
        <v>200</v>
      </c>
      <c r="B23">
        <f t="shared" si="0"/>
        <v>43200000</v>
      </c>
      <c r="C23" s="2">
        <f t="shared" si="1"/>
        <v>1153.564453125</v>
      </c>
      <c r="E23">
        <v>200</v>
      </c>
      <c r="F23">
        <f t="shared" si="2"/>
        <v>2880000</v>
      </c>
      <c r="G23" s="2">
        <f t="shared" si="3"/>
        <v>76.904296875</v>
      </c>
      <c r="I23">
        <v>200</v>
      </c>
      <c r="J23">
        <f t="shared" si="4"/>
        <v>720000</v>
      </c>
      <c r="K23" s="2">
        <f t="shared" si="5"/>
        <v>19.22607421875</v>
      </c>
    </row>
    <row r="24" spans="1:11" x14ac:dyDescent="0.3">
      <c r="A24">
        <v>210</v>
      </c>
      <c r="B24">
        <f t="shared" si="0"/>
        <v>45360000</v>
      </c>
      <c r="C24" s="2">
        <f t="shared" si="1"/>
        <v>1211.24267578125</v>
      </c>
      <c r="E24">
        <v>210</v>
      </c>
      <c r="F24">
        <f t="shared" si="2"/>
        <v>3024000</v>
      </c>
      <c r="G24" s="2">
        <f t="shared" si="3"/>
        <v>80.74951171875</v>
      </c>
      <c r="I24">
        <v>210</v>
      </c>
      <c r="J24">
        <f t="shared" si="4"/>
        <v>756000</v>
      </c>
      <c r="K24" s="2">
        <f t="shared" si="5"/>
        <v>20.1873779296875</v>
      </c>
    </row>
    <row r="25" spans="1:11" x14ac:dyDescent="0.3">
      <c r="A25">
        <v>220</v>
      </c>
      <c r="B25">
        <f t="shared" si="0"/>
        <v>47520000</v>
      </c>
      <c r="C25" s="2">
        <f t="shared" si="1"/>
        <v>1268.9208984375</v>
      </c>
      <c r="E25">
        <v>220</v>
      </c>
      <c r="F25">
        <f t="shared" si="2"/>
        <v>3168000</v>
      </c>
      <c r="G25" s="2">
        <f t="shared" si="3"/>
        <v>84.5947265625</v>
      </c>
      <c r="I25">
        <v>220</v>
      </c>
      <c r="J25">
        <f t="shared" si="4"/>
        <v>792000</v>
      </c>
      <c r="K25" s="2">
        <f t="shared" si="5"/>
        <v>21.148681640625</v>
      </c>
    </row>
    <row r="26" spans="1:11" x14ac:dyDescent="0.3">
      <c r="A26">
        <v>230</v>
      </c>
      <c r="B26">
        <f t="shared" si="0"/>
        <v>49680000</v>
      </c>
      <c r="C26" s="2">
        <f t="shared" si="1"/>
        <v>1326.59912109375</v>
      </c>
      <c r="E26">
        <v>230</v>
      </c>
      <c r="F26">
        <f t="shared" si="2"/>
        <v>3312000</v>
      </c>
      <c r="G26" s="2">
        <f t="shared" si="3"/>
        <v>88.43994140625</v>
      </c>
      <c r="I26">
        <v>230</v>
      </c>
      <c r="J26">
        <f t="shared" si="4"/>
        <v>828000</v>
      </c>
      <c r="K26" s="2">
        <f t="shared" si="5"/>
        <v>22.1099853515625</v>
      </c>
    </row>
    <row r="27" spans="1:11" x14ac:dyDescent="0.3">
      <c r="A27">
        <v>240</v>
      </c>
      <c r="B27">
        <f t="shared" si="0"/>
        <v>51840000</v>
      </c>
      <c r="C27" s="2">
        <f t="shared" si="1"/>
        <v>1384.27734375</v>
      </c>
      <c r="E27">
        <v>240</v>
      </c>
      <c r="F27">
        <f t="shared" si="2"/>
        <v>3456000</v>
      </c>
      <c r="G27" s="2">
        <f t="shared" si="3"/>
        <v>92.28515625</v>
      </c>
      <c r="I27">
        <v>240</v>
      </c>
      <c r="J27">
        <f t="shared" si="4"/>
        <v>864000</v>
      </c>
      <c r="K27" s="2">
        <f t="shared" si="5"/>
        <v>23.0712890625</v>
      </c>
    </row>
    <row r="28" spans="1:11" x14ac:dyDescent="0.3">
      <c r="A28">
        <v>250</v>
      </c>
      <c r="B28">
        <f t="shared" si="0"/>
        <v>54000000</v>
      </c>
      <c r="C28" s="2">
        <f t="shared" si="1"/>
        <v>1441.95556640625</v>
      </c>
      <c r="E28">
        <v>250</v>
      </c>
      <c r="F28">
        <f t="shared" si="2"/>
        <v>3600000</v>
      </c>
      <c r="G28" s="2">
        <f t="shared" si="3"/>
        <v>96.13037109375</v>
      </c>
      <c r="I28">
        <v>250</v>
      </c>
      <c r="J28">
        <f t="shared" si="4"/>
        <v>900000</v>
      </c>
      <c r="K28" s="2">
        <f t="shared" si="5"/>
        <v>24.0325927734375</v>
      </c>
    </row>
    <row r="29" spans="1:11" x14ac:dyDescent="0.3">
      <c r="A29">
        <v>260</v>
      </c>
      <c r="B29">
        <f t="shared" si="0"/>
        <v>56160000</v>
      </c>
      <c r="C29" s="2">
        <f t="shared" si="1"/>
        <v>1499.6337890625</v>
      </c>
      <c r="E29">
        <v>260</v>
      </c>
      <c r="F29">
        <f t="shared" si="2"/>
        <v>3744000</v>
      </c>
      <c r="G29" s="2">
        <f t="shared" si="3"/>
        <v>99.9755859375</v>
      </c>
      <c r="I29">
        <v>260</v>
      </c>
      <c r="J29">
        <f t="shared" si="4"/>
        <v>936000</v>
      </c>
      <c r="K29" s="2">
        <f t="shared" si="5"/>
        <v>24.993896484375</v>
      </c>
    </row>
    <row r="30" spans="1:11" x14ac:dyDescent="0.3">
      <c r="A30">
        <v>270</v>
      </c>
      <c r="B30">
        <f t="shared" si="0"/>
        <v>58320000</v>
      </c>
      <c r="C30" s="2">
        <f t="shared" si="1"/>
        <v>1557.31201171875</v>
      </c>
      <c r="E30">
        <v>270</v>
      </c>
      <c r="F30">
        <f t="shared" si="2"/>
        <v>3888000</v>
      </c>
      <c r="G30" s="2">
        <f t="shared" si="3"/>
        <v>103.82080078125</v>
      </c>
      <c r="I30">
        <v>270</v>
      </c>
      <c r="J30">
        <f t="shared" si="4"/>
        <v>972000</v>
      </c>
      <c r="K30" s="2">
        <f t="shared" si="5"/>
        <v>25.9552001953125</v>
      </c>
    </row>
    <row r="31" spans="1:11" x14ac:dyDescent="0.3">
      <c r="A31">
        <v>280</v>
      </c>
      <c r="B31">
        <f t="shared" si="0"/>
        <v>60480000</v>
      </c>
      <c r="C31" s="2">
        <f t="shared" si="1"/>
        <v>1614.990234375</v>
      </c>
      <c r="E31">
        <v>280</v>
      </c>
      <c r="F31">
        <f t="shared" si="2"/>
        <v>4032000</v>
      </c>
      <c r="G31" s="2">
        <f t="shared" si="3"/>
        <v>107.666015625</v>
      </c>
      <c r="I31">
        <v>280</v>
      </c>
      <c r="J31">
        <f t="shared" si="4"/>
        <v>1008000</v>
      </c>
      <c r="K31" s="2">
        <f t="shared" si="5"/>
        <v>26.91650390625</v>
      </c>
    </row>
    <row r="32" spans="1:11" x14ac:dyDescent="0.3">
      <c r="A32">
        <v>290</v>
      </c>
      <c r="B32">
        <f t="shared" si="0"/>
        <v>62640000</v>
      </c>
      <c r="C32" s="2">
        <f t="shared" si="1"/>
        <v>1672.66845703125</v>
      </c>
      <c r="E32">
        <v>290</v>
      </c>
      <c r="F32">
        <f t="shared" si="2"/>
        <v>4176000</v>
      </c>
      <c r="G32" s="2">
        <f t="shared" si="3"/>
        <v>111.51123046875</v>
      </c>
      <c r="I32">
        <v>290</v>
      </c>
      <c r="J32">
        <f t="shared" si="4"/>
        <v>1044000</v>
      </c>
      <c r="K32" s="2">
        <f t="shared" si="5"/>
        <v>27.8778076171875</v>
      </c>
    </row>
    <row r="33" spans="1:11" x14ac:dyDescent="0.3">
      <c r="A33">
        <v>300</v>
      </c>
      <c r="B33">
        <f t="shared" si="0"/>
        <v>64800000</v>
      </c>
      <c r="C33" s="2">
        <f t="shared" si="1"/>
        <v>1730.3466796875</v>
      </c>
      <c r="E33">
        <v>300</v>
      </c>
      <c r="F33">
        <f t="shared" si="2"/>
        <v>4320000</v>
      </c>
      <c r="G33" s="2">
        <f t="shared" si="3"/>
        <v>115.3564453125</v>
      </c>
      <c r="I33">
        <v>300</v>
      </c>
      <c r="J33">
        <f t="shared" si="4"/>
        <v>1080000</v>
      </c>
      <c r="K33" s="2">
        <f t="shared" si="5"/>
        <v>28.839111328125</v>
      </c>
    </row>
    <row r="34" spans="1:11" x14ac:dyDescent="0.3">
      <c r="A34">
        <v>310</v>
      </c>
      <c r="B34">
        <f t="shared" si="0"/>
        <v>66960000</v>
      </c>
      <c r="C34" s="2">
        <f t="shared" si="1"/>
        <v>1788.02490234375</v>
      </c>
      <c r="E34">
        <v>310</v>
      </c>
      <c r="F34">
        <f t="shared" si="2"/>
        <v>4464000</v>
      </c>
      <c r="G34" s="2">
        <f t="shared" si="3"/>
        <v>119.20166015625</v>
      </c>
      <c r="I34">
        <v>310</v>
      </c>
      <c r="J34">
        <f t="shared" si="4"/>
        <v>1116000</v>
      </c>
      <c r="K34" s="2">
        <f t="shared" si="5"/>
        <v>29.8004150390625</v>
      </c>
    </row>
    <row r="35" spans="1:11" x14ac:dyDescent="0.3">
      <c r="A35">
        <v>320</v>
      </c>
      <c r="B35">
        <f t="shared" si="0"/>
        <v>69120000</v>
      </c>
      <c r="C35" s="2">
        <f t="shared" si="1"/>
        <v>1845.703125</v>
      </c>
      <c r="E35">
        <v>320</v>
      </c>
      <c r="F35">
        <f t="shared" si="2"/>
        <v>4608000</v>
      </c>
      <c r="G35" s="2">
        <f t="shared" si="3"/>
        <v>123.046875</v>
      </c>
      <c r="I35">
        <v>320</v>
      </c>
      <c r="J35">
        <f t="shared" si="4"/>
        <v>1152000</v>
      </c>
      <c r="K35" s="2">
        <f t="shared" si="5"/>
        <v>30.76171875</v>
      </c>
    </row>
    <row r="36" spans="1:11" x14ac:dyDescent="0.3">
      <c r="A36">
        <v>330</v>
      </c>
      <c r="B36">
        <f t="shared" si="0"/>
        <v>71280000</v>
      </c>
      <c r="C36" s="2">
        <f t="shared" si="1"/>
        <v>1903.38134765625</v>
      </c>
      <c r="E36">
        <v>330</v>
      </c>
      <c r="F36">
        <f t="shared" si="2"/>
        <v>4752000</v>
      </c>
      <c r="G36" s="2">
        <f t="shared" si="3"/>
        <v>126.89208984375</v>
      </c>
      <c r="I36">
        <v>330</v>
      </c>
      <c r="J36">
        <f t="shared" si="4"/>
        <v>1188000</v>
      </c>
      <c r="K36" s="2">
        <f t="shared" si="5"/>
        <v>31.7230224609375</v>
      </c>
    </row>
    <row r="37" spans="1:11" x14ac:dyDescent="0.3">
      <c r="A37">
        <v>340</v>
      </c>
      <c r="B37">
        <f t="shared" si="0"/>
        <v>73440000</v>
      </c>
      <c r="C37" s="2">
        <f t="shared" si="1"/>
        <v>1961.0595703125</v>
      </c>
      <c r="E37">
        <v>340</v>
      </c>
      <c r="F37">
        <f t="shared" si="2"/>
        <v>4896000</v>
      </c>
      <c r="G37" s="2">
        <f t="shared" si="3"/>
        <v>130.7373046875</v>
      </c>
      <c r="I37">
        <v>340</v>
      </c>
      <c r="J37">
        <f t="shared" si="4"/>
        <v>1224000</v>
      </c>
      <c r="K37" s="2">
        <f t="shared" si="5"/>
        <v>32.684326171875</v>
      </c>
    </row>
    <row r="38" spans="1:11" x14ac:dyDescent="0.3">
      <c r="A38">
        <v>350</v>
      </c>
      <c r="B38">
        <f t="shared" si="0"/>
        <v>75600000</v>
      </c>
      <c r="C38" s="2">
        <f t="shared" si="1"/>
        <v>2018.73779296875</v>
      </c>
      <c r="E38">
        <v>350</v>
      </c>
      <c r="F38">
        <f t="shared" si="2"/>
        <v>5040000</v>
      </c>
      <c r="G38" s="2">
        <f t="shared" si="3"/>
        <v>134.58251953125</v>
      </c>
      <c r="I38">
        <v>350</v>
      </c>
      <c r="J38">
        <f t="shared" si="4"/>
        <v>1260000</v>
      </c>
      <c r="K38" s="2">
        <f t="shared" si="5"/>
        <v>33.6456298828125</v>
      </c>
    </row>
    <row r="39" spans="1:11" x14ac:dyDescent="0.3">
      <c r="A39">
        <v>360</v>
      </c>
      <c r="B39">
        <f t="shared" si="0"/>
        <v>77760000</v>
      </c>
      <c r="C39" s="2">
        <f t="shared" si="1"/>
        <v>2076.416015625</v>
      </c>
      <c r="E39">
        <v>360</v>
      </c>
      <c r="F39">
        <f t="shared" si="2"/>
        <v>5184000</v>
      </c>
      <c r="G39" s="2">
        <f t="shared" si="3"/>
        <v>138.427734375</v>
      </c>
      <c r="I39">
        <v>360</v>
      </c>
      <c r="J39">
        <f t="shared" si="4"/>
        <v>1296000</v>
      </c>
      <c r="K39" s="2">
        <f t="shared" si="5"/>
        <v>34.60693359375</v>
      </c>
    </row>
    <row r="40" spans="1:11" x14ac:dyDescent="0.3">
      <c r="A40">
        <v>365</v>
      </c>
      <c r="B40">
        <f t="shared" si="0"/>
        <v>78840000</v>
      </c>
      <c r="C40" s="2">
        <f t="shared" si="1"/>
        <v>2105.255126953125</v>
      </c>
      <c r="E40">
        <v>365</v>
      </c>
      <c r="F40">
        <f t="shared" si="2"/>
        <v>5256000</v>
      </c>
      <c r="G40" s="2">
        <f t="shared" si="3"/>
        <v>140.350341796875</v>
      </c>
      <c r="I40">
        <v>365</v>
      </c>
      <c r="J40">
        <f t="shared" si="4"/>
        <v>1314000</v>
      </c>
      <c r="K40" s="2">
        <f t="shared" si="5"/>
        <v>35.08758544921875</v>
      </c>
    </row>
    <row r="41" spans="1:11" x14ac:dyDescent="0.3">
      <c r="C41" s="2"/>
    </row>
  </sheetData>
  <mergeCells count="4">
    <mergeCell ref="A1:C1"/>
    <mergeCell ref="E1:G1"/>
    <mergeCell ref="I1:K1"/>
    <mergeCell ref="Q1:R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E6643-0DA3-4E3A-A8E7-8E04A3DB6887}">
  <dimension ref="A1:O40"/>
  <sheetViews>
    <sheetView workbookViewId="0">
      <selection activeCell="M3" sqref="M3"/>
    </sheetView>
  </sheetViews>
  <sheetFormatPr baseColWidth="10" defaultRowHeight="14.4" x14ac:dyDescent="0.3"/>
  <sheetData>
    <row r="1" spans="1:15" x14ac:dyDescent="0.3">
      <c r="A1" s="1" t="s">
        <v>9</v>
      </c>
      <c r="B1" s="1"/>
      <c r="C1" s="1"/>
      <c r="E1" s="1" t="s">
        <v>10</v>
      </c>
      <c r="F1" s="1"/>
      <c r="G1" s="1"/>
      <c r="I1" s="1" t="s">
        <v>11</v>
      </c>
      <c r="J1" s="1"/>
      <c r="K1" s="1"/>
      <c r="M1" t="s">
        <v>12</v>
      </c>
      <c r="N1" t="s">
        <v>14</v>
      </c>
      <c r="O1" t="s">
        <v>15</v>
      </c>
    </row>
    <row r="2" spans="1:15" x14ac:dyDescent="0.3">
      <c r="A2" t="s">
        <v>6</v>
      </c>
      <c r="B2" t="s">
        <v>7</v>
      </c>
      <c r="C2" s="2" t="s">
        <v>8</v>
      </c>
      <c r="E2" t="s">
        <v>6</v>
      </c>
      <c r="F2" t="s">
        <v>7</v>
      </c>
      <c r="G2" s="2" t="s">
        <v>8</v>
      </c>
      <c r="I2" t="s">
        <v>6</v>
      </c>
      <c r="J2" t="s">
        <v>7</v>
      </c>
      <c r="K2" s="2" t="s">
        <v>8</v>
      </c>
      <c r="M2">
        <v>150</v>
      </c>
      <c r="N2">
        <v>101</v>
      </c>
      <c r="O2">
        <f>N2</f>
        <v>101</v>
      </c>
    </row>
    <row r="3" spans="1:15" x14ac:dyDescent="0.3">
      <c r="A3">
        <v>1</v>
      </c>
      <c r="B3">
        <f>($M$2*(60)*24)*A3</f>
        <v>216000</v>
      </c>
      <c r="C3" s="2">
        <f>(B3*$O$2)/1024/1024</f>
        <v>20.80535888671875</v>
      </c>
      <c r="E3">
        <v>1</v>
      </c>
      <c r="F3">
        <f>($M$2*(4)*24)*E3</f>
        <v>14400</v>
      </c>
      <c r="G3" s="2">
        <f>(F3*$O$2)/1024/1024</f>
        <v>1.38702392578125</v>
      </c>
      <c r="I3">
        <v>1</v>
      </c>
      <c r="J3">
        <f>($M$2*(1)*24)*I3</f>
        <v>3600</v>
      </c>
      <c r="K3" s="2">
        <f>(J3*$O$2)/1024/1024</f>
        <v>0.3467559814453125</v>
      </c>
    </row>
    <row r="4" spans="1:15" x14ac:dyDescent="0.3">
      <c r="A4">
        <v>10</v>
      </c>
      <c r="B4">
        <f t="shared" ref="B4:B40" si="0">($M$2*(60)*24)*A4</f>
        <v>2160000</v>
      </c>
      <c r="C4" s="2">
        <f t="shared" ref="C4:C40" si="1">(B4*$O$2)/1024/1024</f>
        <v>208.0535888671875</v>
      </c>
      <c r="E4">
        <v>10</v>
      </c>
      <c r="F4">
        <f t="shared" ref="F4:F40" si="2">($M$2*(4)*24)*E4</f>
        <v>144000</v>
      </c>
      <c r="G4" s="2">
        <f t="shared" ref="G4:G40" si="3">(F4*$O$2)/1024/1024</f>
        <v>13.8702392578125</v>
      </c>
      <c r="I4">
        <v>10</v>
      </c>
      <c r="J4">
        <f t="shared" ref="J4:J40" si="4">($M$2*(1)*24)*I4</f>
        <v>36000</v>
      </c>
      <c r="K4" s="2">
        <f t="shared" ref="K4:K40" si="5">(J4*$O$2)/1024/1024</f>
        <v>3.467559814453125</v>
      </c>
    </row>
    <row r="5" spans="1:15" x14ac:dyDescent="0.3">
      <c r="A5">
        <v>20</v>
      </c>
      <c r="B5">
        <f t="shared" si="0"/>
        <v>4320000</v>
      </c>
      <c r="C5" s="2">
        <f t="shared" si="1"/>
        <v>416.107177734375</v>
      </c>
      <c r="E5">
        <v>20</v>
      </c>
      <c r="F5">
        <f t="shared" si="2"/>
        <v>288000</v>
      </c>
      <c r="G5" s="2">
        <f t="shared" si="3"/>
        <v>27.740478515625</v>
      </c>
      <c r="I5">
        <v>20</v>
      </c>
      <c r="J5">
        <f t="shared" si="4"/>
        <v>72000</v>
      </c>
      <c r="K5" s="2">
        <f t="shared" si="5"/>
        <v>6.93511962890625</v>
      </c>
    </row>
    <row r="6" spans="1:15" x14ac:dyDescent="0.3">
      <c r="A6">
        <v>30</v>
      </c>
      <c r="B6">
        <f t="shared" si="0"/>
        <v>6480000</v>
      </c>
      <c r="C6" s="2">
        <f t="shared" si="1"/>
        <v>624.1607666015625</v>
      </c>
      <c r="E6">
        <v>30</v>
      </c>
      <c r="F6">
        <f t="shared" si="2"/>
        <v>432000</v>
      </c>
      <c r="G6" s="2">
        <f t="shared" si="3"/>
        <v>41.6107177734375</v>
      </c>
      <c r="I6">
        <v>30</v>
      </c>
      <c r="J6">
        <f t="shared" si="4"/>
        <v>108000</v>
      </c>
      <c r="K6" s="2">
        <f t="shared" si="5"/>
        <v>10.402679443359375</v>
      </c>
    </row>
    <row r="7" spans="1:15" x14ac:dyDescent="0.3">
      <c r="A7">
        <v>40</v>
      </c>
      <c r="B7">
        <f t="shared" si="0"/>
        <v>8640000</v>
      </c>
      <c r="C7" s="2">
        <f t="shared" si="1"/>
        <v>832.21435546875</v>
      </c>
      <c r="E7">
        <v>40</v>
      </c>
      <c r="F7">
        <f t="shared" si="2"/>
        <v>576000</v>
      </c>
      <c r="G7" s="2">
        <f t="shared" si="3"/>
        <v>55.48095703125</v>
      </c>
      <c r="I7">
        <v>40</v>
      </c>
      <c r="J7">
        <f t="shared" si="4"/>
        <v>144000</v>
      </c>
      <c r="K7" s="2">
        <f t="shared" si="5"/>
        <v>13.8702392578125</v>
      </c>
    </row>
    <row r="8" spans="1:15" x14ac:dyDescent="0.3">
      <c r="A8">
        <v>50</v>
      </c>
      <c r="B8">
        <f t="shared" si="0"/>
        <v>10800000</v>
      </c>
      <c r="C8" s="2">
        <f t="shared" si="1"/>
        <v>1040.2679443359375</v>
      </c>
      <c r="E8">
        <v>50</v>
      </c>
      <c r="F8">
        <f t="shared" si="2"/>
        <v>720000</v>
      </c>
      <c r="G8" s="2">
        <f t="shared" si="3"/>
        <v>69.3511962890625</v>
      </c>
      <c r="I8">
        <v>50</v>
      </c>
      <c r="J8">
        <f t="shared" si="4"/>
        <v>180000</v>
      </c>
      <c r="K8" s="2">
        <f t="shared" si="5"/>
        <v>17.337799072265625</v>
      </c>
    </row>
    <row r="9" spans="1:15" x14ac:dyDescent="0.3">
      <c r="A9">
        <v>60</v>
      </c>
      <c r="B9">
        <f t="shared" si="0"/>
        <v>12960000</v>
      </c>
      <c r="C9" s="2">
        <f t="shared" si="1"/>
        <v>1248.321533203125</v>
      </c>
      <c r="E9">
        <v>60</v>
      </c>
      <c r="F9">
        <f t="shared" si="2"/>
        <v>864000</v>
      </c>
      <c r="G9" s="2">
        <f t="shared" si="3"/>
        <v>83.221435546875</v>
      </c>
      <c r="I9">
        <v>60</v>
      </c>
      <c r="J9">
        <f t="shared" si="4"/>
        <v>216000</v>
      </c>
      <c r="K9" s="2">
        <f t="shared" si="5"/>
        <v>20.80535888671875</v>
      </c>
    </row>
    <row r="10" spans="1:15" x14ac:dyDescent="0.3">
      <c r="A10">
        <v>70</v>
      </c>
      <c r="B10">
        <f t="shared" si="0"/>
        <v>15120000</v>
      </c>
      <c r="C10" s="2">
        <f t="shared" si="1"/>
        <v>1456.3751220703125</v>
      </c>
      <c r="E10">
        <v>70</v>
      </c>
      <c r="F10">
        <f t="shared" si="2"/>
        <v>1008000</v>
      </c>
      <c r="G10" s="2">
        <f t="shared" si="3"/>
        <v>97.0916748046875</v>
      </c>
      <c r="I10">
        <v>70</v>
      </c>
      <c r="J10">
        <f t="shared" si="4"/>
        <v>252000</v>
      </c>
      <c r="K10" s="2">
        <f t="shared" si="5"/>
        <v>24.272918701171875</v>
      </c>
    </row>
    <row r="11" spans="1:15" x14ac:dyDescent="0.3">
      <c r="A11">
        <v>80</v>
      </c>
      <c r="B11">
        <f t="shared" si="0"/>
        <v>17280000</v>
      </c>
      <c r="C11" s="2">
        <f t="shared" si="1"/>
        <v>1664.4287109375</v>
      </c>
      <c r="E11">
        <v>80</v>
      </c>
      <c r="F11">
        <f t="shared" si="2"/>
        <v>1152000</v>
      </c>
      <c r="G11" s="2">
        <f t="shared" si="3"/>
        <v>110.9619140625</v>
      </c>
      <c r="I11">
        <v>80</v>
      </c>
      <c r="J11">
        <f t="shared" si="4"/>
        <v>288000</v>
      </c>
      <c r="K11" s="2">
        <f t="shared" si="5"/>
        <v>27.740478515625</v>
      </c>
    </row>
    <row r="12" spans="1:15" x14ac:dyDescent="0.3">
      <c r="A12">
        <v>90</v>
      </c>
      <c r="B12">
        <f t="shared" si="0"/>
        <v>19440000</v>
      </c>
      <c r="C12" s="2">
        <f t="shared" si="1"/>
        <v>1872.4822998046875</v>
      </c>
      <c r="E12">
        <v>90</v>
      </c>
      <c r="F12">
        <f t="shared" si="2"/>
        <v>1296000</v>
      </c>
      <c r="G12" s="2">
        <f t="shared" si="3"/>
        <v>124.8321533203125</v>
      </c>
      <c r="I12">
        <v>90</v>
      </c>
      <c r="J12">
        <f t="shared" si="4"/>
        <v>324000</v>
      </c>
      <c r="K12" s="2">
        <f t="shared" si="5"/>
        <v>31.208038330078125</v>
      </c>
    </row>
    <row r="13" spans="1:15" x14ac:dyDescent="0.3">
      <c r="A13">
        <v>100</v>
      </c>
      <c r="B13">
        <f t="shared" si="0"/>
        <v>21600000</v>
      </c>
      <c r="C13" s="2">
        <f t="shared" si="1"/>
        <v>2080.535888671875</v>
      </c>
      <c r="E13">
        <v>100</v>
      </c>
      <c r="F13">
        <f t="shared" si="2"/>
        <v>1440000</v>
      </c>
      <c r="G13" s="2">
        <f t="shared" si="3"/>
        <v>138.702392578125</v>
      </c>
      <c r="I13">
        <v>100</v>
      </c>
      <c r="J13">
        <f t="shared" si="4"/>
        <v>360000</v>
      </c>
      <c r="K13" s="2">
        <f t="shared" si="5"/>
        <v>34.67559814453125</v>
      </c>
    </row>
    <row r="14" spans="1:15" x14ac:dyDescent="0.3">
      <c r="A14">
        <v>110</v>
      </c>
      <c r="B14">
        <f t="shared" si="0"/>
        <v>23760000</v>
      </c>
      <c r="C14" s="2">
        <f t="shared" si="1"/>
        <v>2288.5894775390625</v>
      </c>
      <c r="E14">
        <v>110</v>
      </c>
      <c r="F14">
        <f t="shared" si="2"/>
        <v>1584000</v>
      </c>
      <c r="G14" s="2">
        <f t="shared" si="3"/>
        <v>152.5726318359375</v>
      </c>
      <c r="I14">
        <v>110</v>
      </c>
      <c r="J14">
        <f t="shared" si="4"/>
        <v>396000</v>
      </c>
      <c r="K14" s="2">
        <f t="shared" si="5"/>
        <v>38.143157958984375</v>
      </c>
    </row>
    <row r="15" spans="1:15" x14ac:dyDescent="0.3">
      <c r="A15">
        <v>120</v>
      </c>
      <c r="B15">
        <f t="shared" si="0"/>
        <v>25920000</v>
      </c>
      <c r="C15" s="2">
        <f t="shared" si="1"/>
        <v>2496.64306640625</v>
      </c>
      <c r="E15">
        <v>120</v>
      </c>
      <c r="F15">
        <f t="shared" si="2"/>
        <v>1728000</v>
      </c>
      <c r="G15" s="2">
        <f t="shared" si="3"/>
        <v>166.44287109375</v>
      </c>
      <c r="I15">
        <v>120</v>
      </c>
      <c r="J15">
        <f t="shared" si="4"/>
        <v>432000</v>
      </c>
      <c r="K15" s="2">
        <f t="shared" si="5"/>
        <v>41.6107177734375</v>
      </c>
    </row>
    <row r="16" spans="1:15" x14ac:dyDescent="0.3">
      <c r="A16">
        <v>130</v>
      </c>
      <c r="B16">
        <f t="shared" si="0"/>
        <v>28080000</v>
      </c>
      <c r="C16" s="2">
        <f t="shared" si="1"/>
        <v>2704.6966552734375</v>
      </c>
      <c r="E16">
        <v>130</v>
      </c>
      <c r="F16">
        <f t="shared" si="2"/>
        <v>1872000</v>
      </c>
      <c r="G16" s="2">
        <f t="shared" si="3"/>
        <v>180.3131103515625</v>
      </c>
      <c r="I16">
        <v>130</v>
      </c>
      <c r="J16">
        <f t="shared" si="4"/>
        <v>468000</v>
      </c>
      <c r="K16" s="2">
        <f t="shared" si="5"/>
        <v>45.078277587890625</v>
      </c>
    </row>
    <row r="17" spans="1:11" x14ac:dyDescent="0.3">
      <c r="A17">
        <v>140</v>
      </c>
      <c r="B17">
        <f t="shared" si="0"/>
        <v>30240000</v>
      </c>
      <c r="C17" s="2">
        <f t="shared" si="1"/>
        <v>2912.750244140625</v>
      </c>
      <c r="E17">
        <v>140</v>
      </c>
      <c r="F17">
        <f t="shared" si="2"/>
        <v>2016000</v>
      </c>
      <c r="G17" s="2">
        <f t="shared" si="3"/>
        <v>194.183349609375</v>
      </c>
      <c r="I17">
        <v>140</v>
      </c>
      <c r="J17">
        <f t="shared" si="4"/>
        <v>504000</v>
      </c>
      <c r="K17" s="2">
        <f t="shared" si="5"/>
        <v>48.54583740234375</v>
      </c>
    </row>
    <row r="18" spans="1:11" x14ac:dyDescent="0.3">
      <c r="A18">
        <v>150</v>
      </c>
      <c r="B18">
        <f t="shared" si="0"/>
        <v>32400000</v>
      </c>
      <c r="C18" s="2">
        <f t="shared" si="1"/>
        <v>3120.8038330078125</v>
      </c>
      <c r="E18">
        <v>150</v>
      </c>
      <c r="F18">
        <f t="shared" si="2"/>
        <v>2160000</v>
      </c>
      <c r="G18" s="2">
        <f t="shared" si="3"/>
        <v>208.0535888671875</v>
      </c>
      <c r="I18">
        <v>150</v>
      </c>
      <c r="J18">
        <f t="shared" si="4"/>
        <v>540000</v>
      </c>
      <c r="K18" s="2">
        <f t="shared" si="5"/>
        <v>52.013397216796875</v>
      </c>
    </row>
    <row r="19" spans="1:11" x14ac:dyDescent="0.3">
      <c r="A19">
        <v>160</v>
      </c>
      <c r="B19">
        <f t="shared" si="0"/>
        <v>34560000</v>
      </c>
      <c r="C19" s="2">
        <f t="shared" si="1"/>
        <v>3328.857421875</v>
      </c>
      <c r="E19">
        <v>160</v>
      </c>
      <c r="F19">
        <f t="shared" si="2"/>
        <v>2304000</v>
      </c>
      <c r="G19" s="2">
        <f t="shared" si="3"/>
        <v>221.923828125</v>
      </c>
      <c r="I19">
        <v>160</v>
      </c>
      <c r="J19">
        <f t="shared" si="4"/>
        <v>576000</v>
      </c>
      <c r="K19" s="2">
        <f t="shared" si="5"/>
        <v>55.48095703125</v>
      </c>
    </row>
    <row r="20" spans="1:11" x14ac:dyDescent="0.3">
      <c r="A20">
        <v>170</v>
      </c>
      <c r="B20">
        <f t="shared" si="0"/>
        <v>36720000</v>
      </c>
      <c r="C20" s="2">
        <f t="shared" si="1"/>
        <v>3536.9110107421875</v>
      </c>
      <c r="E20">
        <v>170</v>
      </c>
      <c r="F20">
        <f t="shared" si="2"/>
        <v>2448000</v>
      </c>
      <c r="G20" s="2">
        <f t="shared" si="3"/>
        <v>235.7940673828125</v>
      </c>
      <c r="I20">
        <v>170</v>
      </c>
      <c r="J20">
        <f t="shared" si="4"/>
        <v>612000</v>
      </c>
      <c r="K20" s="2">
        <f t="shared" si="5"/>
        <v>58.948516845703125</v>
      </c>
    </row>
    <row r="21" spans="1:11" x14ac:dyDescent="0.3">
      <c r="A21">
        <v>180</v>
      </c>
      <c r="B21">
        <f t="shared" si="0"/>
        <v>38880000</v>
      </c>
      <c r="C21" s="2">
        <f t="shared" si="1"/>
        <v>3744.964599609375</v>
      </c>
      <c r="E21">
        <v>180</v>
      </c>
      <c r="F21">
        <f t="shared" si="2"/>
        <v>2592000</v>
      </c>
      <c r="G21" s="2">
        <f t="shared" si="3"/>
        <v>249.664306640625</v>
      </c>
      <c r="I21">
        <v>180</v>
      </c>
      <c r="J21">
        <f t="shared" si="4"/>
        <v>648000</v>
      </c>
      <c r="K21" s="2">
        <f t="shared" si="5"/>
        <v>62.41607666015625</v>
      </c>
    </row>
    <row r="22" spans="1:11" x14ac:dyDescent="0.3">
      <c r="A22">
        <v>190</v>
      </c>
      <c r="B22">
        <f t="shared" si="0"/>
        <v>41040000</v>
      </c>
      <c r="C22" s="2">
        <f t="shared" si="1"/>
        <v>3953.0181884765625</v>
      </c>
      <c r="E22">
        <v>190</v>
      </c>
      <c r="F22">
        <f t="shared" si="2"/>
        <v>2736000</v>
      </c>
      <c r="G22" s="2">
        <f t="shared" si="3"/>
        <v>263.5345458984375</v>
      </c>
      <c r="I22">
        <v>190</v>
      </c>
      <c r="J22">
        <f t="shared" si="4"/>
        <v>684000</v>
      </c>
      <c r="K22" s="2">
        <f t="shared" si="5"/>
        <v>65.883636474609375</v>
      </c>
    </row>
    <row r="23" spans="1:11" x14ac:dyDescent="0.3">
      <c r="A23">
        <v>200</v>
      </c>
      <c r="B23">
        <f t="shared" si="0"/>
        <v>43200000</v>
      </c>
      <c r="C23" s="2">
        <f t="shared" si="1"/>
        <v>4161.07177734375</v>
      </c>
      <c r="E23">
        <v>200</v>
      </c>
      <c r="F23">
        <f t="shared" si="2"/>
        <v>2880000</v>
      </c>
      <c r="G23" s="2">
        <f t="shared" si="3"/>
        <v>277.40478515625</v>
      </c>
      <c r="I23">
        <v>200</v>
      </c>
      <c r="J23">
        <f t="shared" si="4"/>
        <v>720000</v>
      </c>
      <c r="K23" s="2">
        <f t="shared" si="5"/>
        <v>69.3511962890625</v>
      </c>
    </row>
    <row r="24" spans="1:11" x14ac:dyDescent="0.3">
      <c r="A24">
        <v>210</v>
      </c>
      <c r="B24">
        <f t="shared" si="0"/>
        <v>45360000</v>
      </c>
      <c r="C24" s="2">
        <f t="shared" si="1"/>
        <v>4369.1253662109375</v>
      </c>
      <c r="E24">
        <v>210</v>
      </c>
      <c r="F24">
        <f t="shared" si="2"/>
        <v>3024000</v>
      </c>
      <c r="G24" s="2">
        <f t="shared" si="3"/>
        <v>291.2750244140625</v>
      </c>
      <c r="I24">
        <v>210</v>
      </c>
      <c r="J24">
        <f t="shared" si="4"/>
        <v>756000</v>
      </c>
      <c r="K24" s="2">
        <f t="shared" si="5"/>
        <v>72.818756103515625</v>
      </c>
    </row>
    <row r="25" spans="1:11" x14ac:dyDescent="0.3">
      <c r="A25">
        <v>220</v>
      </c>
      <c r="B25">
        <f t="shared" si="0"/>
        <v>47520000</v>
      </c>
      <c r="C25" s="2">
        <f t="shared" si="1"/>
        <v>4577.178955078125</v>
      </c>
      <c r="E25">
        <v>220</v>
      </c>
      <c r="F25">
        <f t="shared" si="2"/>
        <v>3168000</v>
      </c>
      <c r="G25" s="2">
        <f t="shared" si="3"/>
        <v>305.145263671875</v>
      </c>
      <c r="I25">
        <v>220</v>
      </c>
      <c r="J25">
        <f t="shared" si="4"/>
        <v>792000</v>
      </c>
      <c r="K25" s="2">
        <f t="shared" si="5"/>
        <v>76.28631591796875</v>
      </c>
    </row>
    <row r="26" spans="1:11" x14ac:dyDescent="0.3">
      <c r="A26">
        <v>230</v>
      </c>
      <c r="B26">
        <f t="shared" si="0"/>
        <v>49680000</v>
      </c>
      <c r="C26" s="2">
        <f t="shared" si="1"/>
        <v>4785.2325439453125</v>
      </c>
      <c r="E26">
        <v>230</v>
      </c>
      <c r="F26">
        <f t="shared" si="2"/>
        <v>3312000</v>
      </c>
      <c r="G26" s="2">
        <f t="shared" si="3"/>
        <v>319.0155029296875</v>
      </c>
      <c r="I26">
        <v>230</v>
      </c>
      <c r="J26">
        <f t="shared" si="4"/>
        <v>828000</v>
      </c>
      <c r="K26" s="2">
        <f t="shared" si="5"/>
        <v>79.753875732421875</v>
      </c>
    </row>
    <row r="27" spans="1:11" x14ac:dyDescent="0.3">
      <c r="A27">
        <v>240</v>
      </c>
      <c r="B27">
        <f t="shared" si="0"/>
        <v>51840000</v>
      </c>
      <c r="C27" s="2">
        <f t="shared" si="1"/>
        <v>4993.2861328125</v>
      </c>
      <c r="E27">
        <v>240</v>
      </c>
      <c r="F27">
        <f t="shared" si="2"/>
        <v>3456000</v>
      </c>
      <c r="G27" s="2">
        <f t="shared" si="3"/>
        <v>332.8857421875</v>
      </c>
      <c r="I27">
        <v>240</v>
      </c>
      <c r="J27">
        <f t="shared" si="4"/>
        <v>864000</v>
      </c>
      <c r="K27" s="2">
        <f t="shared" si="5"/>
        <v>83.221435546875</v>
      </c>
    </row>
    <row r="28" spans="1:11" x14ac:dyDescent="0.3">
      <c r="A28">
        <v>250</v>
      </c>
      <c r="B28">
        <f t="shared" si="0"/>
        <v>54000000</v>
      </c>
      <c r="C28" s="2">
        <f t="shared" si="1"/>
        <v>5201.3397216796875</v>
      </c>
      <c r="E28">
        <v>250</v>
      </c>
      <c r="F28">
        <f t="shared" si="2"/>
        <v>3600000</v>
      </c>
      <c r="G28" s="2">
        <f t="shared" si="3"/>
        <v>346.7559814453125</v>
      </c>
      <c r="I28">
        <v>250</v>
      </c>
      <c r="J28">
        <f t="shared" si="4"/>
        <v>900000</v>
      </c>
      <c r="K28" s="2">
        <f t="shared" si="5"/>
        <v>86.688995361328125</v>
      </c>
    </row>
    <row r="29" spans="1:11" x14ac:dyDescent="0.3">
      <c r="A29">
        <v>260</v>
      </c>
      <c r="B29">
        <f t="shared" si="0"/>
        <v>56160000</v>
      </c>
      <c r="C29" s="2">
        <f t="shared" si="1"/>
        <v>5409.393310546875</v>
      </c>
      <c r="E29">
        <v>260</v>
      </c>
      <c r="F29">
        <f t="shared" si="2"/>
        <v>3744000</v>
      </c>
      <c r="G29" s="2">
        <f t="shared" si="3"/>
        <v>360.626220703125</v>
      </c>
      <c r="I29">
        <v>260</v>
      </c>
      <c r="J29">
        <f t="shared" si="4"/>
        <v>936000</v>
      </c>
      <c r="K29" s="2">
        <f t="shared" si="5"/>
        <v>90.15655517578125</v>
      </c>
    </row>
    <row r="30" spans="1:11" x14ac:dyDescent="0.3">
      <c r="A30">
        <v>270</v>
      </c>
      <c r="B30">
        <f t="shared" si="0"/>
        <v>58320000</v>
      </c>
      <c r="C30" s="2">
        <f t="shared" si="1"/>
        <v>5617.4468994140625</v>
      </c>
      <c r="E30">
        <v>270</v>
      </c>
      <c r="F30">
        <f t="shared" si="2"/>
        <v>3888000</v>
      </c>
      <c r="G30" s="2">
        <f t="shared" si="3"/>
        <v>374.4964599609375</v>
      </c>
      <c r="I30">
        <v>270</v>
      </c>
      <c r="J30">
        <f t="shared" si="4"/>
        <v>972000</v>
      </c>
      <c r="K30" s="2">
        <f t="shared" si="5"/>
        <v>93.624114990234375</v>
      </c>
    </row>
    <row r="31" spans="1:11" x14ac:dyDescent="0.3">
      <c r="A31">
        <v>280</v>
      </c>
      <c r="B31">
        <f t="shared" si="0"/>
        <v>60480000</v>
      </c>
      <c r="C31" s="2">
        <f t="shared" si="1"/>
        <v>5825.50048828125</v>
      </c>
      <c r="E31">
        <v>280</v>
      </c>
      <c r="F31">
        <f t="shared" si="2"/>
        <v>4032000</v>
      </c>
      <c r="G31" s="2">
        <f t="shared" si="3"/>
        <v>388.36669921875</v>
      </c>
      <c r="I31">
        <v>280</v>
      </c>
      <c r="J31">
        <f t="shared" si="4"/>
        <v>1008000</v>
      </c>
      <c r="K31" s="2">
        <f t="shared" si="5"/>
        <v>97.0916748046875</v>
      </c>
    </row>
    <row r="32" spans="1:11" x14ac:dyDescent="0.3">
      <c r="A32">
        <v>290</v>
      </c>
      <c r="B32">
        <f t="shared" si="0"/>
        <v>62640000</v>
      </c>
      <c r="C32" s="2">
        <f t="shared" si="1"/>
        <v>6033.5540771484375</v>
      </c>
      <c r="E32">
        <v>290</v>
      </c>
      <c r="F32">
        <f t="shared" si="2"/>
        <v>4176000</v>
      </c>
      <c r="G32" s="2">
        <f t="shared" si="3"/>
        <v>402.2369384765625</v>
      </c>
      <c r="I32">
        <v>290</v>
      </c>
      <c r="J32">
        <f t="shared" si="4"/>
        <v>1044000</v>
      </c>
      <c r="K32" s="2">
        <f t="shared" si="5"/>
        <v>100.55923461914063</v>
      </c>
    </row>
    <row r="33" spans="1:11" x14ac:dyDescent="0.3">
      <c r="A33">
        <v>300</v>
      </c>
      <c r="B33">
        <f t="shared" si="0"/>
        <v>64800000</v>
      </c>
      <c r="C33" s="2">
        <f t="shared" si="1"/>
        <v>6241.607666015625</v>
      </c>
      <c r="E33">
        <v>300</v>
      </c>
      <c r="F33">
        <f t="shared" si="2"/>
        <v>4320000</v>
      </c>
      <c r="G33" s="2">
        <f t="shared" si="3"/>
        <v>416.107177734375</v>
      </c>
      <c r="I33">
        <v>300</v>
      </c>
      <c r="J33">
        <f t="shared" si="4"/>
        <v>1080000</v>
      </c>
      <c r="K33" s="2">
        <f t="shared" si="5"/>
        <v>104.02679443359375</v>
      </c>
    </row>
    <row r="34" spans="1:11" x14ac:dyDescent="0.3">
      <c r="A34">
        <v>310</v>
      </c>
      <c r="B34">
        <f t="shared" si="0"/>
        <v>66960000</v>
      </c>
      <c r="C34" s="2">
        <f t="shared" si="1"/>
        <v>6449.6612548828125</v>
      </c>
      <c r="E34">
        <v>310</v>
      </c>
      <c r="F34">
        <f t="shared" si="2"/>
        <v>4464000</v>
      </c>
      <c r="G34" s="2">
        <f t="shared" si="3"/>
        <v>429.9774169921875</v>
      </c>
      <c r="I34">
        <v>310</v>
      </c>
      <c r="J34">
        <f t="shared" si="4"/>
        <v>1116000</v>
      </c>
      <c r="K34" s="2">
        <f t="shared" si="5"/>
        <v>107.49435424804688</v>
      </c>
    </row>
    <row r="35" spans="1:11" x14ac:dyDescent="0.3">
      <c r="A35">
        <v>320</v>
      </c>
      <c r="B35">
        <f t="shared" si="0"/>
        <v>69120000</v>
      </c>
      <c r="C35" s="2">
        <f t="shared" si="1"/>
        <v>6657.71484375</v>
      </c>
      <c r="E35">
        <v>320</v>
      </c>
      <c r="F35">
        <f t="shared" si="2"/>
        <v>4608000</v>
      </c>
      <c r="G35" s="2">
        <f t="shared" si="3"/>
        <v>443.84765625</v>
      </c>
      <c r="I35">
        <v>320</v>
      </c>
      <c r="J35">
        <f t="shared" si="4"/>
        <v>1152000</v>
      </c>
      <c r="K35" s="2">
        <f t="shared" si="5"/>
        <v>110.9619140625</v>
      </c>
    </row>
    <row r="36" spans="1:11" x14ac:dyDescent="0.3">
      <c r="A36">
        <v>330</v>
      </c>
      <c r="B36">
        <f t="shared" si="0"/>
        <v>71280000</v>
      </c>
      <c r="C36" s="2">
        <f t="shared" si="1"/>
        <v>6865.7684326171875</v>
      </c>
      <c r="E36">
        <v>330</v>
      </c>
      <c r="F36">
        <f t="shared" si="2"/>
        <v>4752000</v>
      </c>
      <c r="G36" s="2">
        <f t="shared" si="3"/>
        <v>457.7178955078125</v>
      </c>
      <c r="I36">
        <v>330</v>
      </c>
      <c r="J36">
        <f t="shared" si="4"/>
        <v>1188000</v>
      </c>
      <c r="K36" s="2">
        <f t="shared" si="5"/>
        <v>114.42947387695313</v>
      </c>
    </row>
    <row r="37" spans="1:11" x14ac:dyDescent="0.3">
      <c r="A37">
        <v>340</v>
      </c>
      <c r="B37">
        <f t="shared" si="0"/>
        <v>73440000</v>
      </c>
      <c r="C37" s="2">
        <f t="shared" si="1"/>
        <v>7073.822021484375</v>
      </c>
      <c r="E37">
        <v>340</v>
      </c>
      <c r="F37">
        <f t="shared" si="2"/>
        <v>4896000</v>
      </c>
      <c r="G37" s="2">
        <f t="shared" si="3"/>
        <v>471.588134765625</v>
      </c>
      <c r="I37">
        <v>340</v>
      </c>
      <c r="J37">
        <f t="shared" si="4"/>
        <v>1224000</v>
      </c>
      <c r="K37" s="2">
        <f t="shared" si="5"/>
        <v>117.89703369140625</v>
      </c>
    </row>
    <row r="38" spans="1:11" x14ac:dyDescent="0.3">
      <c r="A38">
        <v>350</v>
      </c>
      <c r="B38">
        <f t="shared" si="0"/>
        <v>75600000</v>
      </c>
      <c r="C38" s="2">
        <f t="shared" si="1"/>
        <v>7281.8756103515625</v>
      </c>
      <c r="E38">
        <v>350</v>
      </c>
      <c r="F38">
        <f t="shared" si="2"/>
        <v>5040000</v>
      </c>
      <c r="G38" s="2">
        <f t="shared" si="3"/>
        <v>485.4583740234375</v>
      </c>
      <c r="I38">
        <v>350</v>
      </c>
      <c r="J38">
        <f t="shared" si="4"/>
        <v>1260000</v>
      </c>
      <c r="K38" s="2">
        <f t="shared" si="5"/>
        <v>121.36459350585938</v>
      </c>
    </row>
    <row r="39" spans="1:11" x14ac:dyDescent="0.3">
      <c r="A39">
        <v>360</v>
      </c>
      <c r="B39">
        <f t="shared" si="0"/>
        <v>77760000</v>
      </c>
      <c r="C39" s="2">
        <f t="shared" si="1"/>
        <v>7489.92919921875</v>
      </c>
      <c r="E39">
        <v>360</v>
      </c>
      <c r="F39">
        <f t="shared" si="2"/>
        <v>5184000</v>
      </c>
      <c r="G39" s="2">
        <f t="shared" si="3"/>
        <v>499.32861328125</v>
      </c>
      <c r="I39">
        <v>360</v>
      </c>
      <c r="J39">
        <f t="shared" si="4"/>
        <v>1296000</v>
      </c>
      <c r="K39" s="2">
        <f t="shared" si="5"/>
        <v>124.8321533203125</v>
      </c>
    </row>
    <row r="40" spans="1:11" x14ac:dyDescent="0.3">
      <c r="A40">
        <v>365</v>
      </c>
      <c r="B40">
        <f t="shared" si="0"/>
        <v>78840000</v>
      </c>
      <c r="C40" s="2">
        <f t="shared" si="1"/>
        <v>7593.9559936523438</v>
      </c>
      <c r="E40">
        <v>365</v>
      </c>
      <c r="F40">
        <f t="shared" si="2"/>
        <v>5256000</v>
      </c>
      <c r="G40" s="2">
        <f t="shared" si="3"/>
        <v>506.26373291015625</v>
      </c>
      <c r="I40">
        <v>365</v>
      </c>
      <c r="J40">
        <f t="shared" si="4"/>
        <v>1314000</v>
      </c>
      <c r="K40" s="2">
        <f t="shared" si="5"/>
        <v>126.56593322753906</v>
      </c>
    </row>
  </sheetData>
  <mergeCells count="3">
    <mergeCell ref="A1:C1"/>
    <mergeCell ref="E1:G1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graficas</vt:lpstr>
      <vt:lpstr>50 dispositivos - alm</vt:lpstr>
      <vt:lpstr>50 dispositivos - ancho</vt:lpstr>
      <vt:lpstr>100 dispositivos - alm</vt:lpstr>
      <vt:lpstr>100 dispositivos - ancho</vt:lpstr>
      <vt:lpstr>150 dispositivos - alm</vt:lpstr>
      <vt:lpstr>150 dispositivos - ancho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Comparán</dc:creator>
  <cp:lastModifiedBy>Francisco Comparán</cp:lastModifiedBy>
  <dcterms:created xsi:type="dcterms:W3CDTF">2015-06-05T18:19:34Z</dcterms:created>
  <dcterms:modified xsi:type="dcterms:W3CDTF">2023-11-28T21:16:27Z</dcterms:modified>
</cp:coreProperties>
</file>