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I\Anacleto\similarities_PNet\missSNF\data_TCGA\AARisultatiAnalizzati_per_articolo\2_Comp_HD1_HD2\"/>
    </mc:Choice>
  </mc:AlternateContent>
  <xr:revisionPtr revIDLastSave="0" documentId="13_ncr:1_{DA693796-AC6F-4722-A03E-7B6C5D1B0389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3" i="1" l="1"/>
  <c r="E54" i="1"/>
  <c r="F60" i="1"/>
  <c r="F59" i="1"/>
  <c r="F58" i="1"/>
  <c r="F57" i="1"/>
  <c r="E62" i="1"/>
  <c r="E61" i="1"/>
  <c r="E60" i="1"/>
  <c r="E59" i="1"/>
  <c r="E58" i="1"/>
  <c r="E57" i="1"/>
</calcChain>
</file>

<file path=xl/sharedStrings.xml><?xml version="1.0" encoding="utf-8"?>
<sst xmlns="http://schemas.openxmlformats.org/spreadsheetml/2006/main" count="479" uniqueCount="349">
  <si>
    <t>ID definition</t>
  </si>
  <si>
    <t>DR pipeline</t>
  </si>
  <si>
    <t>data_integration</t>
  </si>
  <si>
    <t>aucpr ± std</t>
  </si>
  <si>
    <t>auc ± std</t>
  </si>
  <si>
    <t>recall (sensitivity) ± std</t>
  </si>
  <si>
    <t>specificity ± std</t>
  </si>
  <si>
    <t>accuracy ± std</t>
  </si>
  <si>
    <t>f1 ± std</t>
  </si>
  <si>
    <t>precision (PPV) ± std</t>
  </si>
  <si>
    <t>NPV ± std</t>
  </si>
  <si>
    <t>HD_2</t>
  </si>
  <si>
    <t>rpca</t>
  </si>
  <si>
    <t>MOFA+</t>
  </si>
  <si>
    <t>0.597 ± 0.044</t>
  </si>
  <si>
    <t>0.627 ± 0.054</t>
  </si>
  <si>
    <t>0.664 ± 0.222</t>
  </si>
  <si>
    <t>0.58 ± 0.197</t>
  </si>
  <si>
    <t>0.618 ± 0.042</t>
  </si>
  <si>
    <t>0.597 ± 0.097</t>
  </si>
  <si>
    <t>0.582 ± 0.062</t>
  </si>
  <si>
    <t>0.71 ± 0.1</t>
  </si>
  <si>
    <t>feature_clustering</t>
  </si>
  <si>
    <t>SNF</t>
  </si>
  <si>
    <t>0.596 ± 0.058</t>
  </si>
  <si>
    <t>0.636 ± 0.042</t>
  </si>
  <si>
    <t>0.796 ± 0.078</t>
  </si>
  <si>
    <t>0.494 ± 0.095</t>
  </si>
  <si>
    <t>0.631 ± 0.04</t>
  </si>
  <si>
    <t>0.662 ± 0.036</t>
  </si>
  <si>
    <t>0.57 ± 0.036</t>
  </si>
  <si>
    <t>0.748 ± 0.05</t>
  </si>
  <si>
    <t>0.592 ± 0.066</t>
  </si>
  <si>
    <t>0.63 ± 0.066</t>
  </si>
  <si>
    <t>0.769 ± 0.174</t>
  </si>
  <si>
    <t>0.539 ± 0.152</t>
  </si>
  <si>
    <t>0.643 ± 0.046</t>
  </si>
  <si>
    <t>0.653 ± 0.087</t>
  </si>
  <si>
    <t>0.592 ± 0.057</t>
  </si>
  <si>
    <t>0.759 ± 0.079</t>
  </si>
  <si>
    <t>HD_1</t>
  </si>
  <si>
    <t>entropy</t>
  </si>
  <si>
    <t>concatenation</t>
  </si>
  <si>
    <t>0.584 ± 0.057</t>
  </si>
  <si>
    <t>0.638 ± 0.061</t>
  </si>
  <si>
    <t>0.853 ± 0.119</t>
  </si>
  <si>
    <t>0.469 ± 0.129</t>
  </si>
  <si>
    <t>0.643 ± 0.043</t>
  </si>
  <si>
    <t>0.683 ± 0.04</t>
  </si>
  <si>
    <t>0.577 ± 0.042</t>
  </si>
  <si>
    <t>0.822 ± 0.109</t>
  </si>
  <si>
    <t>umap</t>
  </si>
  <si>
    <t>0.576 ± 0.064</t>
  </si>
  <si>
    <t>0.64 ± 0.062</t>
  </si>
  <si>
    <t>0.749 ± 0.134</t>
  </si>
  <si>
    <t>0.541 ± 0.141</t>
  </si>
  <si>
    <t>0.635 ± 0.057</t>
  </si>
  <si>
    <t>0.647 ± 0.063</t>
  </si>
  <si>
    <t>0.586 ± 0.068</t>
  </si>
  <si>
    <t>0.733 ± 0.082</t>
  </si>
  <si>
    <t>0.574 ± 0.049</t>
  </si>
  <si>
    <t>0.644 ± 0.052</t>
  </si>
  <si>
    <t>0.802 ± 0.102</t>
  </si>
  <si>
    <t>0.504 ± 0.107</t>
  </si>
  <si>
    <t>0.639 ± 0.032</t>
  </si>
  <si>
    <t>0.667 ± 0.034</t>
  </si>
  <si>
    <t>0.577 ± 0.03</t>
  </si>
  <si>
    <t>0.768 ± 0.071</t>
  </si>
  <si>
    <t>BRCA1</t>
  </si>
  <si>
    <t>0.36 ± 0.118</t>
  </si>
  <si>
    <t>0.652 ± 0.093</t>
  </si>
  <si>
    <t>0.717 ± 0.203</t>
  </si>
  <si>
    <t>0.684 ± 0.177</t>
  </si>
  <si>
    <t>0.688 ± 0.133</t>
  </si>
  <si>
    <t>0.383 ± 0.086</t>
  </si>
  <si>
    <t>0.299 ± 0.14</t>
  </si>
  <si>
    <t>0.949 ± 0.027</t>
  </si>
  <si>
    <t>uMKL</t>
  </si>
  <si>
    <t>0.341 ± 0.107</t>
  </si>
  <si>
    <t>0.637 ± 0.108</t>
  </si>
  <si>
    <t>0.792 ± 0.154</t>
  </si>
  <si>
    <t>0.56 ± 0.217</t>
  </si>
  <si>
    <t>0.589 ± 0.174</t>
  </si>
  <si>
    <t>0.35 ± 0.088</t>
  </si>
  <si>
    <t>0.237 ± 0.101</t>
  </si>
  <si>
    <t>0.957 ± 0.03</t>
  </si>
  <si>
    <t>0.338 ± 0.091</t>
  </si>
  <si>
    <t>0.605 ± 0.082</t>
  </si>
  <si>
    <t>0.542 ± 0.161</t>
  </si>
  <si>
    <t>0.771 ± 0.122</t>
  </si>
  <si>
    <t>0.742 ± 0.092</t>
  </si>
  <si>
    <t>0.351 ± 0.067</t>
  </si>
  <si>
    <t>0.279 ± 0.074</t>
  </si>
  <si>
    <t>0.922 ± 0.018</t>
  </si>
  <si>
    <t>tsne</t>
  </si>
  <si>
    <t>0.334 ± 0.095</t>
  </si>
  <si>
    <t>0.684 ± 0.09</t>
  </si>
  <si>
    <t>0.817 ± 0.188</t>
  </si>
  <si>
    <t>0.595 ± 0.208</t>
  </si>
  <si>
    <t>0.623 ± 0.164</t>
  </si>
  <si>
    <t>0.371 ± 0.066</t>
  </si>
  <si>
    <t>0.254 ± 0.075</t>
  </si>
  <si>
    <t>0.966 ± 0.031</t>
  </si>
  <si>
    <t>0.316 ± 0.062</t>
  </si>
  <si>
    <t>0.668 ± 0.072</t>
  </si>
  <si>
    <t>0.667 ± 0.154</t>
  </si>
  <si>
    <t>0.728 ± 0.135</t>
  </si>
  <si>
    <t>0.721 ± 0.105</t>
  </si>
  <si>
    <t>0.39 ± 0.085</t>
  </si>
  <si>
    <t>0.293 ± 0.099</t>
  </si>
  <si>
    <t>0.939 ± 0.02</t>
  </si>
  <si>
    <t>BRCA2</t>
  </si>
  <si>
    <t>0.652 ± 0.21</t>
  </si>
  <si>
    <t>0.786 ± 0.205</t>
  </si>
  <si>
    <t>0.867 ± 0.229</t>
  </si>
  <si>
    <t>0.815 ± 0.22</t>
  </si>
  <si>
    <t>0.819 ± 0.196</t>
  </si>
  <si>
    <t>0.532 ± 0.218</t>
  </si>
  <si>
    <t>0.43 ± 0.233</t>
  </si>
  <si>
    <t>0.987 ± 0.022</t>
  </si>
  <si>
    <t>0.483 ± 0.173</t>
  </si>
  <si>
    <t>0.627 ± 0.234</t>
  </si>
  <si>
    <t>0.597 ± 0.289</t>
  </si>
  <si>
    <t>0.619 ± 0.26</t>
  </si>
  <si>
    <t>0.343 ± 0.179</t>
  </si>
  <si>
    <t>0.24 ± 0.168</t>
  </si>
  <si>
    <t>0.982 ± 0.034</t>
  </si>
  <si>
    <t>0.478 ± 0.192</t>
  </si>
  <si>
    <t>0.529 ± 0.209</t>
  </si>
  <si>
    <t>0.733 ± 0.258</t>
  </si>
  <si>
    <t>0.645 ± 0.321</t>
  </si>
  <si>
    <t>0.653 ± 0.279</t>
  </si>
  <si>
    <t>0.356 ± 0.195</t>
  </si>
  <si>
    <t>0.331 ± 0.312</t>
  </si>
  <si>
    <t>0.972 ± 0.028</t>
  </si>
  <si>
    <t>0.43 ± 0.134</t>
  </si>
  <si>
    <t>0.642 ± 0.176</t>
  </si>
  <si>
    <t>0.933 ± 0.176</t>
  </si>
  <si>
    <t>0.603 ± 0.234</t>
  </si>
  <si>
    <t>0.631 ± 0.207</t>
  </si>
  <si>
    <t>0.339 ± 0.128</t>
  </si>
  <si>
    <t>0.223 ± 0.112</t>
  </si>
  <si>
    <t>0.994 ± 0.017</t>
  </si>
  <si>
    <t>0.595 ± 0.15</t>
  </si>
  <si>
    <t>0.692 ± 0.129</t>
  </si>
  <si>
    <t>0.652 ± 0.205</t>
  </si>
  <si>
    <t>0.792 ± 0.208</t>
  </si>
  <si>
    <t>0.754 ± 0.126</t>
  </si>
  <si>
    <t>0.592 ± 0.129</t>
  </si>
  <si>
    <t>0.611 ± 0.178</t>
  </si>
  <si>
    <t>0.871 ± 0.062</t>
  </si>
  <si>
    <t>0.577 ± 0.131</t>
  </si>
  <si>
    <t>0.685 ± 0.118</t>
  </si>
  <si>
    <t>0.644 ± 0.219</t>
  </si>
  <si>
    <t>0.803 ± 0.162</t>
  </si>
  <si>
    <t>0.76 ± 0.086</t>
  </si>
  <si>
    <t>0.587 ± 0.125</t>
  </si>
  <si>
    <t>0.62 ± 0.188</t>
  </si>
  <si>
    <t>0.868 ± 0.057</t>
  </si>
  <si>
    <t>0.567 ± 0.146</t>
  </si>
  <si>
    <t>0.694 ± 0.111</t>
  </si>
  <si>
    <t>0.741 ± 0.186</t>
  </si>
  <si>
    <t>0.7 ± 0.178</t>
  </si>
  <si>
    <t>0.711 ± 0.105</t>
  </si>
  <si>
    <t>0.585 ± 0.112</t>
  </si>
  <si>
    <t>0.525 ± 0.14</t>
  </si>
  <si>
    <t>0.887 ± 0.059</t>
  </si>
  <si>
    <t>0.542 ± 0.091</t>
  </si>
  <si>
    <t>0.687 ± 0.089</t>
  </si>
  <si>
    <t>0.763 ± 0.214</t>
  </si>
  <si>
    <t>0.661 ± 0.175</t>
  </si>
  <si>
    <t>0.689 ± 0.088</t>
  </si>
  <si>
    <t>0.567 ± 0.086</t>
  </si>
  <si>
    <t>0.499 ± 0.127</t>
  </si>
  <si>
    <t>0.896 ± 0.067</t>
  </si>
  <si>
    <t>laplacianEigenmaps</t>
  </si>
  <si>
    <t>0.6 ± 0.074</t>
  </si>
  <si>
    <t>0.665 ± 0.059</t>
  </si>
  <si>
    <t>0.589 ± 0.2</t>
  </si>
  <si>
    <t>0.737 ± 0.148</t>
  </si>
  <si>
    <t>0.678 ± 0.037</t>
  </si>
  <si>
    <t>0.578 ± 0.1</t>
  </si>
  <si>
    <t>0.63 ± 0.099</t>
  </si>
  <si>
    <t>0.745 ± 0.076</t>
  </si>
  <si>
    <t>0.557 ± 0.06</t>
  </si>
  <si>
    <t>0.654 ± 0.048</t>
  </si>
  <si>
    <t>0.719 ± 0.155</t>
  </si>
  <si>
    <t>0.591 ± 0.128</t>
  </si>
  <si>
    <t>0.642 ± 0.037</t>
  </si>
  <si>
    <t>0.611 ± 0.055</t>
  </si>
  <si>
    <t>0.547 ± 0.046</t>
  </si>
  <si>
    <t>0.777 ± 0.08</t>
  </si>
  <si>
    <t>0.555 ± 0.064</t>
  </si>
  <si>
    <t>0.611 ± 0.071</t>
  </si>
  <si>
    <t>0.578 ± 0.274</t>
  </si>
  <si>
    <t>0.689 ± 0.218</t>
  </si>
  <si>
    <t>0.644 ± 0.049</t>
  </si>
  <si>
    <t>0.53 ± 0.156</t>
  </si>
  <si>
    <t>0.604 ± 0.14</t>
  </si>
  <si>
    <t>0.741 ± 0.091</t>
  </si>
  <si>
    <t>0.547 ± 0.045</t>
  </si>
  <si>
    <t>0.633 ± 0.051</t>
  </si>
  <si>
    <t>0.708 ± 0.133</t>
  </si>
  <si>
    <t>0.585 ± 0.145</t>
  </si>
  <si>
    <t>0.634 ± 0.046</t>
  </si>
  <si>
    <t>0.605 ± 0.04</t>
  </si>
  <si>
    <t>0.543 ± 0.053</t>
  </si>
  <si>
    <t>0.762 ± 0.056</t>
  </si>
  <si>
    <t>0.554 ± 0.072</t>
  </si>
  <si>
    <t>0.626 ± 0.064</t>
  </si>
  <si>
    <t>0.622 ± 0.166</t>
  </si>
  <si>
    <t>0.669 ± 0.168</t>
  </si>
  <si>
    <t>0.65 ± 0.058</t>
  </si>
  <si>
    <t>0.58 ± 0.074</t>
  </si>
  <si>
    <t>0.582 ± 0.097</t>
  </si>
  <si>
    <t>0.737 ± 0.056</t>
  </si>
  <si>
    <t>0.546 ± 0.057</t>
  </si>
  <si>
    <t>0.575 ± 0.062</t>
  </si>
  <si>
    <t>0.504 ± 0.239</t>
  </si>
  <si>
    <t>0.741 ± 0.206</t>
  </si>
  <si>
    <t>0.646 ± 0.042</t>
  </si>
  <si>
    <t>0.508 ± 0.108</t>
  </si>
  <si>
    <t>0.609 ± 0.1</t>
  </si>
  <si>
    <t>0.719 ± 0.095</t>
  </si>
  <si>
    <t>0.545 ± 0.078</t>
  </si>
  <si>
    <t>0.583 ± 0.074</t>
  </si>
  <si>
    <t>0.57 ± 0.186</t>
  </si>
  <si>
    <t>0.701 ± 0.213</t>
  </si>
  <si>
    <t>0.649 ± 0.074</t>
  </si>
  <si>
    <t>0.557 ± 0.079</t>
  </si>
  <si>
    <t>0.596 ± 0.112</t>
  </si>
  <si>
    <t>0.728 ± 0.086</t>
  </si>
  <si>
    <t>0.542 ± 0.09</t>
  </si>
  <si>
    <t>0.609 ± 0.086</t>
  </si>
  <si>
    <t>0.67 ± 0.202</t>
  </si>
  <si>
    <t>0.57 ± 0.215</t>
  </si>
  <si>
    <t>0.61 ± 0.087</t>
  </si>
  <si>
    <t>0.571 ± 0.093</t>
  </si>
  <si>
    <t>0.532 ± 0.102</t>
  </si>
  <si>
    <t>0.74 ± 0.097</t>
  </si>
  <si>
    <t>0.523 ± 0.069</t>
  </si>
  <si>
    <t>0.602 ± 0.065</t>
  </si>
  <si>
    <t>0.641 ± 0.186</t>
  </si>
  <si>
    <t>0.59 ± 0.164</t>
  </si>
  <si>
    <t>0.61 ± 0.077</t>
  </si>
  <si>
    <t>0.559 ± 0.098</t>
  </si>
  <si>
    <t>0.542 ± 0.149</t>
  </si>
  <si>
    <t>0.724 ± 0.098</t>
  </si>
  <si>
    <t>0.763 ± 0.038</t>
  </si>
  <si>
    <t>0.626 ± 0.055</t>
  </si>
  <si>
    <t>0.674 ± 0.255</t>
  </si>
  <si>
    <t>0.613 ± 0.251</t>
  </si>
  <si>
    <t>0.652 ± 0.082</t>
  </si>
  <si>
    <t>0.684 ± 0.148</t>
  </si>
  <si>
    <t>0.787 ± 0.099</t>
  </si>
  <si>
    <t>0.588 ± 0.15</t>
  </si>
  <si>
    <t>0.749 ± 0.085</t>
  </si>
  <si>
    <t>0.605 ± 0.12</t>
  </si>
  <si>
    <t>0.655 ± 0.236</t>
  </si>
  <si>
    <t>0.642 ± 0.205</t>
  </si>
  <si>
    <t>0.65 ± 0.1</t>
  </si>
  <si>
    <t>0.679 ± 0.163</t>
  </si>
  <si>
    <t>0.773 ± 0.066</t>
  </si>
  <si>
    <t>0.558 ± 0.116</t>
  </si>
  <si>
    <t>0.731 ± 0.056</t>
  </si>
  <si>
    <t>0.6 ± 0.073</t>
  </si>
  <si>
    <t>0.631 ± 0.261</t>
  </si>
  <si>
    <t>0.646 ± 0.271</t>
  </si>
  <si>
    <t>0.636 ± 0.081</t>
  </si>
  <si>
    <t>0.657 ± 0.16</t>
  </si>
  <si>
    <t>0.807 ± 0.121</t>
  </si>
  <si>
    <t>0.563 ± 0.154</t>
  </si>
  <si>
    <t>0.748 ± 0.046</t>
  </si>
  <si>
    <t>0.576 ± 0.073</t>
  </si>
  <si>
    <t>0.526 ± 0.224</t>
  </si>
  <si>
    <t>0.729 ± 0.222</t>
  </si>
  <si>
    <t>0.6 ± 0.077</t>
  </si>
  <si>
    <t>0.6 ± 0.151</t>
  </si>
  <si>
    <t>0.809 ± 0.102</t>
  </si>
  <si>
    <t>0.494 ± 0.079</t>
  </si>
  <si>
    <t>0.627 ± 0.198</t>
  </si>
  <si>
    <t>0.526 ± 0.406</t>
  </si>
  <si>
    <t>1 ± 0</t>
  </si>
  <si>
    <t>0.524 ± 0.406</t>
  </si>
  <si>
    <t>0.531 ± 0.4</t>
  </si>
  <si>
    <t>0.29 ± 0.391</t>
  </si>
  <si>
    <t>0.253 ± 0.396</t>
  </si>
  <si>
    <t>0.566 ± 0.134</t>
  </si>
  <si>
    <t>0.618 ± 0.202</t>
  </si>
  <si>
    <t>0.613 ± 0.204</t>
  </si>
  <si>
    <t>0.619 ± 0.2</t>
  </si>
  <si>
    <t>0.171 ± 0.277</t>
  </si>
  <si>
    <t>0.131 ± 0.269</t>
  </si>
  <si>
    <t>0.561 ± 0.058</t>
  </si>
  <si>
    <t>0.738 ± 0.219</t>
  </si>
  <si>
    <t>0.735 ± 0.219</t>
  </si>
  <si>
    <t>0.739 ± 0.216</t>
  </si>
  <si>
    <t>0.201 ± 0.172</t>
  </si>
  <si>
    <t>0.122 ± 0.116</t>
  </si>
  <si>
    <t>0.547 ± 0.05</t>
  </si>
  <si>
    <t>0.738 ± 0.165</t>
  </si>
  <si>
    <t>0.731 ± 0.166</t>
  </si>
  <si>
    <t>0.735 ± 0.163</t>
  </si>
  <si>
    <t>0.16 ± 0.145</t>
  </si>
  <si>
    <t>0.094 ± 0.1</t>
  </si>
  <si>
    <t>0.535 ± 0.032</t>
  </si>
  <si>
    <t>0.664 ± 0.202</t>
  </si>
  <si>
    <t>0.662 ± 0.203</t>
  </si>
  <si>
    <t>0.667 ± 0.2</t>
  </si>
  <si>
    <t>0.127 ± 0.102</t>
  </si>
  <si>
    <t>0.071 ± 0.064</t>
  </si>
  <si>
    <t>0.678 ± 0.072</t>
  </si>
  <si>
    <t>0.693 ± 0.059</t>
  </si>
  <si>
    <t>0.647 ± 0.152</t>
  </si>
  <si>
    <t>0.715 ± 0.125</t>
  </si>
  <si>
    <t>0.684 ± 0.046</t>
  </si>
  <si>
    <t>0.642 ± 0.082</t>
  </si>
  <si>
    <t>0.67 ± 0.078</t>
  </si>
  <si>
    <t>0.719 ± 0.066</t>
  </si>
  <si>
    <t>0.672 ± 0.059</t>
  </si>
  <si>
    <t>0.699 ± 0.05</t>
  </si>
  <si>
    <t>0.687 ± 0.168</t>
  </si>
  <si>
    <t>0.672 ± 0.179</t>
  </si>
  <si>
    <t>0.679 ± 0.039</t>
  </si>
  <si>
    <t>0.653 ± 0.059</t>
  </si>
  <si>
    <t>0.661 ± 0.085</t>
  </si>
  <si>
    <t>0.746 ± 0.092</t>
  </si>
  <si>
    <t>0.67 ± 0.063</t>
  </si>
  <si>
    <t>0.687 ± 0.055</t>
  </si>
  <si>
    <t>0.662 ± 0.142</t>
  </si>
  <si>
    <t>0.706 ± 0.15</t>
  </si>
  <si>
    <t>0.686 ± 0.048</t>
  </si>
  <si>
    <t>0.651 ± 0.07</t>
  </si>
  <si>
    <t>0.676 ± 0.095</t>
  </si>
  <si>
    <t>0.724 ± 0.054</t>
  </si>
  <si>
    <t>Frequencies</t>
  </si>
  <si>
    <t>N</t>
  </si>
  <si>
    <t>d</t>
  </si>
  <si>
    <t>DR algorithm</t>
  </si>
  <si>
    <t>Data integration algorithm</t>
  </si>
  <si>
    <t>Heuristics</t>
  </si>
  <si>
    <t>BLCA</t>
  </si>
  <si>
    <t>OV</t>
  </si>
  <si>
    <t>PRAD</t>
  </si>
  <si>
    <t>SKCM</t>
  </si>
  <si>
    <t>LUSC</t>
  </si>
  <si>
    <t>KIRC</t>
  </si>
  <si>
    <t>Dataset</t>
  </si>
  <si>
    <t>LUAD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</si>
</sst>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3"/>
  <sheetViews>
    <sheetView tabSelected="1" topLeftCell="A20" workbookViewId="0">
      <selection activeCell="D25" sqref="D25"/>
    </sheetView>
  </sheetViews>
  <sheetFormatPr defaultRowHeight="14.4" x14ac:dyDescent="0.55000000000000004"/>
  <cols>
    <col min="1" max="4" width="16.47265625" style="2" customWidth="1"/>
    <col min="5" max="6" width="15.578125" style="2" customWidth="1"/>
    <col min="7" max="14" width="16.47265625" style="2" customWidth="1"/>
  </cols>
  <sheetData>
    <row r="1" spans="1:14" s="4" customFormat="1" x14ac:dyDescent="0.55000000000000004">
      <c r="A1" s="4" t="s">
        <v>0</v>
      </c>
      <c r="B1" s="4" t="s">
        <v>336</v>
      </c>
      <c r="C1" s="4" t="s">
        <v>337</v>
      </c>
      <c r="D1" s="4" t="s">
        <v>347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</row>
    <row r="2" spans="1:14" x14ac:dyDescent="0.55000000000000004">
      <c r="A2" s="2" t="s">
        <v>11</v>
      </c>
      <c r="B2" s="2">
        <v>335</v>
      </c>
      <c r="C2" s="2">
        <v>14</v>
      </c>
      <c r="D2" s="2" t="s">
        <v>341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t="s">
        <v>19</v>
      </c>
      <c r="M2" t="s">
        <v>20</v>
      </c>
      <c r="N2" t="s">
        <v>21</v>
      </c>
    </row>
    <row r="3" spans="1:14" x14ac:dyDescent="0.55000000000000004">
      <c r="A3" s="2" t="s">
        <v>11</v>
      </c>
      <c r="C3" s="2">
        <v>336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</row>
    <row r="4" spans="1:14" x14ac:dyDescent="0.55000000000000004">
      <c r="A4" s="2" t="s">
        <v>11</v>
      </c>
      <c r="C4" s="2">
        <v>336</v>
      </c>
      <c r="E4" t="s">
        <v>12</v>
      </c>
      <c r="F4" t="s">
        <v>23</v>
      </c>
      <c r="G4" t="s">
        <v>32</v>
      </c>
      <c r="H4" t="s">
        <v>33</v>
      </c>
      <c r="I4" t="s">
        <v>34</v>
      </c>
      <c r="J4" t="s">
        <v>35</v>
      </c>
      <c r="K4" t="s">
        <v>36</v>
      </c>
      <c r="L4" t="s">
        <v>37</v>
      </c>
      <c r="M4" t="s">
        <v>38</v>
      </c>
      <c r="N4" t="s">
        <v>39</v>
      </c>
    </row>
    <row r="5" spans="1:14" x14ac:dyDescent="0.55000000000000004">
      <c r="A5" s="2" t="s">
        <v>40</v>
      </c>
      <c r="C5" s="2">
        <v>1185</v>
      </c>
      <c r="E5" t="s">
        <v>41</v>
      </c>
      <c r="F5" t="s">
        <v>42</v>
      </c>
      <c r="G5" t="s">
        <v>43</v>
      </c>
      <c r="H5" t="s">
        <v>44</v>
      </c>
      <c r="I5" t="s">
        <v>45</v>
      </c>
      <c r="J5" t="s">
        <v>46</v>
      </c>
      <c r="K5" t="s">
        <v>47</v>
      </c>
      <c r="L5" t="s">
        <v>48</v>
      </c>
      <c r="M5" t="s">
        <v>49</v>
      </c>
      <c r="N5" t="s">
        <v>50</v>
      </c>
    </row>
    <row r="6" spans="1:14" x14ac:dyDescent="0.55000000000000004">
      <c r="A6" s="2" t="s">
        <v>40</v>
      </c>
      <c r="C6" s="2">
        <v>336</v>
      </c>
      <c r="E6" t="s">
        <v>51</v>
      </c>
      <c r="F6" t="s">
        <v>23</v>
      </c>
      <c r="G6" t="s">
        <v>52</v>
      </c>
      <c r="H6" t="s">
        <v>53</v>
      </c>
      <c r="I6" t="s">
        <v>54</v>
      </c>
      <c r="J6" t="s">
        <v>55</v>
      </c>
      <c r="K6" t="s">
        <v>56</v>
      </c>
      <c r="L6" t="s">
        <v>57</v>
      </c>
      <c r="M6" t="s">
        <v>58</v>
      </c>
      <c r="N6" t="s">
        <v>59</v>
      </c>
    </row>
    <row r="7" spans="1:14" x14ac:dyDescent="0.55000000000000004">
      <c r="A7" s="2" t="s">
        <v>11</v>
      </c>
      <c r="C7" s="2">
        <v>336</v>
      </c>
      <c r="E7" t="s">
        <v>51</v>
      </c>
      <c r="F7" t="s">
        <v>23</v>
      </c>
      <c r="G7" t="s">
        <v>60</v>
      </c>
      <c r="H7" t="s">
        <v>61</v>
      </c>
      <c r="I7" t="s">
        <v>62</v>
      </c>
      <c r="J7" t="s">
        <v>63</v>
      </c>
      <c r="K7" t="s">
        <v>64</v>
      </c>
      <c r="L7" t="s">
        <v>65</v>
      </c>
      <c r="M7" t="s">
        <v>66</v>
      </c>
      <c r="N7" t="s">
        <v>67</v>
      </c>
    </row>
    <row r="8" spans="1:14" x14ac:dyDescent="0.55000000000000004">
      <c r="E8"/>
      <c r="F8"/>
      <c r="G8"/>
      <c r="H8"/>
      <c r="I8"/>
      <c r="J8"/>
      <c r="K8"/>
      <c r="L8"/>
      <c r="M8"/>
      <c r="N8"/>
    </row>
    <row r="9" spans="1:14" x14ac:dyDescent="0.55000000000000004">
      <c r="A9" s="2" t="s">
        <v>11</v>
      </c>
      <c r="B9" s="2">
        <v>317</v>
      </c>
      <c r="C9" s="2">
        <v>569</v>
      </c>
      <c r="D9" s="2" t="s">
        <v>68</v>
      </c>
      <c r="E9" t="s">
        <v>22</v>
      </c>
      <c r="F9" t="s">
        <v>42</v>
      </c>
      <c r="G9" t="s">
        <v>69</v>
      </c>
      <c r="H9" t="s">
        <v>70</v>
      </c>
      <c r="I9" t="s">
        <v>71</v>
      </c>
      <c r="J9" t="s">
        <v>72</v>
      </c>
      <c r="K9" t="s">
        <v>73</v>
      </c>
      <c r="L9" t="s">
        <v>74</v>
      </c>
      <c r="M9" t="s">
        <v>75</v>
      </c>
      <c r="N9" t="s">
        <v>76</v>
      </c>
    </row>
    <row r="10" spans="1:14" x14ac:dyDescent="0.55000000000000004">
      <c r="A10" s="2" t="s">
        <v>11</v>
      </c>
      <c r="C10" s="2">
        <v>318</v>
      </c>
      <c r="E10" t="s">
        <v>12</v>
      </c>
      <c r="F10" t="s">
        <v>77</v>
      </c>
      <c r="G10" t="s">
        <v>78</v>
      </c>
      <c r="H10" t="s">
        <v>79</v>
      </c>
      <c r="I10" t="s">
        <v>80</v>
      </c>
      <c r="J10" t="s">
        <v>81</v>
      </c>
      <c r="K10" t="s">
        <v>82</v>
      </c>
      <c r="L10" t="s">
        <v>83</v>
      </c>
      <c r="M10" t="s">
        <v>84</v>
      </c>
      <c r="N10" t="s">
        <v>85</v>
      </c>
    </row>
    <row r="11" spans="1:14" x14ac:dyDescent="0.55000000000000004">
      <c r="A11" s="2" t="s">
        <v>11</v>
      </c>
      <c r="C11" s="2">
        <v>318</v>
      </c>
      <c r="E11" t="s">
        <v>22</v>
      </c>
      <c r="F11" t="s">
        <v>77</v>
      </c>
      <c r="G11" t="s">
        <v>86</v>
      </c>
      <c r="H11" t="s">
        <v>87</v>
      </c>
      <c r="I11" t="s">
        <v>88</v>
      </c>
      <c r="J11" t="s">
        <v>89</v>
      </c>
      <c r="K11" t="s">
        <v>90</v>
      </c>
      <c r="L11" t="s">
        <v>91</v>
      </c>
      <c r="M11" t="s">
        <v>92</v>
      </c>
      <c r="N11" t="s">
        <v>93</v>
      </c>
    </row>
    <row r="12" spans="1:14" x14ac:dyDescent="0.55000000000000004">
      <c r="A12" s="2" t="s">
        <v>11</v>
      </c>
      <c r="C12" s="2">
        <v>576</v>
      </c>
      <c r="E12" t="s">
        <v>94</v>
      </c>
      <c r="F12" t="s">
        <v>42</v>
      </c>
      <c r="G12" t="s">
        <v>95</v>
      </c>
      <c r="H12" t="s">
        <v>96</v>
      </c>
      <c r="I12" t="s">
        <v>97</v>
      </c>
      <c r="J12" t="s">
        <v>98</v>
      </c>
      <c r="K12" t="s">
        <v>99</v>
      </c>
      <c r="L12" t="s">
        <v>100</v>
      </c>
      <c r="M12" t="s">
        <v>101</v>
      </c>
      <c r="N12" t="s">
        <v>102</v>
      </c>
    </row>
    <row r="13" spans="1:14" x14ac:dyDescent="0.55000000000000004">
      <c r="A13" s="2" t="s">
        <v>40</v>
      </c>
      <c r="C13" s="2">
        <v>1150</v>
      </c>
      <c r="E13" t="s">
        <v>41</v>
      </c>
      <c r="F13" t="s">
        <v>42</v>
      </c>
      <c r="G13" t="s">
        <v>103</v>
      </c>
      <c r="H13" t="s">
        <v>104</v>
      </c>
      <c r="I13" t="s">
        <v>105</v>
      </c>
      <c r="J13" t="s">
        <v>106</v>
      </c>
      <c r="K13" t="s">
        <v>107</v>
      </c>
      <c r="L13" t="s">
        <v>108</v>
      </c>
      <c r="M13" t="s">
        <v>109</v>
      </c>
      <c r="N13" t="s">
        <v>110</v>
      </c>
    </row>
    <row r="14" spans="1:14" x14ac:dyDescent="0.55000000000000004">
      <c r="E14"/>
      <c r="F14"/>
      <c r="G14"/>
      <c r="H14"/>
      <c r="I14"/>
      <c r="J14"/>
      <c r="K14"/>
      <c r="L14"/>
      <c r="M14"/>
      <c r="N14"/>
    </row>
    <row r="15" spans="1:14" x14ac:dyDescent="0.55000000000000004">
      <c r="A15" s="2" t="s">
        <v>40</v>
      </c>
      <c r="B15" s="2">
        <v>128</v>
      </c>
      <c r="C15" s="2">
        <v>129</v>
      </c>
      <c r="D15" s="2" t="s">
        <v>111</v>
      </c>
      <c r="E15" t="s">
        <v>51</v>
      </c>
      <c r="F15" t="s">
        <v>77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</row>
    <row r="16" spans="1:14" x14ac:dyDescent="0.55000000000000004">
      <c r="A16" s="2" t="s">
        <v>11</v>
      </c>
      <c r="C16" s="2">
        <v>129</v>
      </c>
      <c r="E16" t="s">
        <v>51</v>
      </c>
      <c r="F16" t="s">
        <v>23</v>
      </c>
      <c r="G16" t="s">
        <v>120</v>
      </c>
      <c r="H16" t="s">
        <v>121</v>
      </c>
      <c r="I16" t="s">
        <v>114</v>
      </c>
      <c r="J16" t="s">
        <v>122</v>
      </c>
      <c r="K16" t="s">
        <v>123</v>
      </c>
      <c r="L16" t="s">
        <v>124</v>
      </c>
      <c r="M16" t="s">
        <v>125</v>
      </c>
      <c r="N16" t="s">
        <v>126</v>
      </c>
    </row>
    <row r="17" spans="1:14" x14ac:dyDescent="0.55000000000000004">
      <c r="A17" s="2" t="s">
        <v>11</v>
      </c>
      <c r="C17" s="2">
        <v>129</v>
      </c>
      <c r="E17" t="s">
        <v>41</v>
      </c>
      <c r="F17" t="s">
        <v>77</v>
      </c>
      <c r="G17" t="s">
        <v>127</v>
      </c>
      <c r="H17" t="s">
        <v>128</v>
      </c>
      <c r="I17" t="s">
        <v>129</v>
      </c>
      <c r="J17" t="s">
        <v>130</v>
      </c>
      <c r="K17" t="s">
        <v>131</v>
      </c>
      <c r="L17" t="s">
        <v>132</v>
      </c>
      <c r="M17" t="s">
        <v>133</v>
      </c>
      <c r="N17" t="s">
        <v>134</v>
      </c>
    </row>
    <row r="18" spans="1:14" x14ac:dyDescent="0.55000000000000004">
      <c r="A18" s="2" t="s">
        <v>40</v>
      </c>
      <c r="C18" s="2">
        <v>129</v>
      </c>
      <c r="E18" t="s">
        <v>94</v>
      </c>
      <c r="F18" t="s">
        <v>23</v>
      </c>
      <c r="G18" t="s">
        <v>135</v>
      </c>
      <c r="H18" t="s">
        <v>136</v>
      </c>
      <c r="I18" t="s">
        <v>137</v>
      </c>
      <c r="J18" t="s">
        <v>138</v>
      </c>
      <c r="K18" t="s">
        <v>139</v>
      </c>
      <c r="L18" t="s">
        <v>140</v>
      </c>
      <c r="M18" t="s">
        <v>141</v>
      </c>
      <c r="N18" t="s">
        <v>142</v>
      </c>
    </row>
    <row r="19" spans="1:14" x14ac:dyDescent="0.55000000000000004">
      <c r="E19"/>
      <c r="F19"/>
      <c r="G19"/>
      <c r="H19"/>
      <c r="I19"/>
      <c r="J19"/>
      <c r="K19"/>
      <c r="L19"/>
      <c r="M19"/>
      <c r="N19"/>
    </row>
    <row r="20" spans="1:14" x14ac:dyDescent="0.55000000000000004">
      <c r="A20" s="2" t="s">
        <v>40</v>
      </c>
      <c r="B20" s="2">
        <v>169</v>
      </c>
      <c r="C20" s="2">
        <v>170</v>
      </c>
      <c r="D20" s="2" t="s">
        <v>346</v>
      </c>
      <c r="E20" t="s">
        <v>41</v>
      </c>
      <c r="F20" t="s">
        <v>77</v>
      </c>
      <c r="G20" t="s">
        <v>143</v>
      </c>
      <c r="H20" t="s">
        <v>144</v>
      </c>
      <c r="I20" t="s">
        <v>145</v>
      </c>
      <c r="J20" t="s">
        <v>146</v>
      </c>
      <c r="K20" t="s">
        <v>147</v>
      </c>
      <c r="L20" t="s">
        <v>148</v>
      </c>
      <c r="M20" t="s">
        <v>149</v>
      </c>
      <c r="N20" t="s">
        <v>150</v>
      </c>
    </row>
    <row r="21" spans="1:14" x14ac:dyDescent="0.55000000000000004">
      <c r="A21" s="2" t="s">
        <v>40</v>
      </c>
      <c r="C21" s="2">
        <v>170</v>
      </c>
      <c r="E21" t="s">
        <v>22</v>
      </c>
      <c r="F21" t="s">
        <v>77</v>
      </c>
      <c r="G21" t="s">
        <v>151</v>
      </c>
      <c r="H21" t="s">
        <v>152</v>
      </c>
      <c r="I21" t="s">
        <v>153</v>
      </c>
      <c r="J21" t="s">
        <v>154</v>
      </c>
      <c r="K21" t="s">
        <v>155</v>
      </c>
      <c r="L21" t="s">
        <v>156</v>
      </c>
      <c r="M21" t="s">
        <v>157</v>
      </c>
      <c r="N21" t="s">
        <v>158</v>
      </c>
    </row>
    <row r="22" spans="1:14" x14ac:dyDescent="0.55000000000000004">
      <c r="A22" s="2" t="s">
        <v>11</v>
      </c>
      <c r="C22" s="2">
        <v>170</v>
      </c>
      <c r="E22" t="s">
        <v>22</v>
      </c>
      <c r="F22" t="s">
        <v>77</v>
      </c>
      <c r="G22" t="s">
        <v>159</v>
      </c>
      <c r="H22" t="s">
        <v>160</v>
      </c>
      <c r="I22" t="s">
        <v>161</v>
      </c>
      <c r="J22" t="s">
        <v>162</v>
      </c>
      <c r="K22" t="s">
        <v>163</v>
      </c>
      <c r="L22" t="s">
        <v>164</v>
      </c>
      <c r="M22" t="s">
        <v>165</v>
      </c>
      <c r="N22" t="s">
        <v>166</v>
      </c>
    </row>
    <row r="23" spans="1:14" x14ac:dyDescent="0.55000000000000004">
      <c r="A23" s="2" t="s">
        <v>11</v>
      </c>
      <c r="C23" s="2">
        <v>337</v>
      </c>
      <c r="E23" t="s">
        <v>41</v>
      </c>
      <c r="F23" t="s">
        <v>42</v>
      </c>
      <c r="G23" t="s">
        <v>167</v>
      </c>
      <c r="H23" t="s">
        <v>168</v>
      </c>
      <c r="I23" t="s">
        <v>169</v>
      </c>
      <c r="J23" t="s">
        <v>170</v>
      </c>
      <c r="K23" t="s">
        <v>171</v>
      </c>
      <c r="L23" t="s">
        <v>172</v>
      </c>
      <c r="M23" t="s">
        <v>173</v>
      </c>
      <c r="N23" t="s">
        <v>174</v>
      </c>
    </row>
    <row r="24" spans="1:14" x14ac:dyDescent="0.55000000000000004">
      <c r="E24"/>
      <c r="F24"/>
      <c r="G24"/>
      <c r="H24"/>
      <c r="I24"/>
      <c r="J24"/>
      <c r="K24"/>
      <c r="L24"/>
      <c r="M24"/>
      <c r="N24"/>
    </row>
    <row r="25" spans="1:14" x14ac:dyDescent="0.55000000000000004">
      <c r="A25" s="2" t="s">
        <v>11</v>
      </c>
      <c r="B25" s="2">
        <v>300</v>
      </c>
      <c r="C25" s="2">
        <v>541</v>
      </c>
      <c r="D25" s="2" t="s">
        <v>348</v>
      </c>
      <c r="E25" t="s">
        <v>175</v>
      </c>
      <c r="F25" t="s">
        <v>42</v>
      </c>
      <c r="G25" t="s">
        <v>176</v>
      </c>
      <c r="H25" t="s">
        <v>177</v>
      </c>
      <c r="I25" t="s">
        <v>178</v>
      </c>
      <c r="J25" t="s">
        <v>179</v>
      </c>
      <c r="K25" t="s">
        <v>180</v>
      </c>
      <c r="L25" t="s">
        <v>181</v>
      </c>
      <c r="M25" t="s">
        <v>182</v>
      </c>
      <c r="N25" t="s">
        <v>183</v>
      </c>
    </row>
    <row r="26" spans="1:14" x14ac:dyDescent="0.55000000000000004">
      <c r="A26" s="2" t="s">
        <v>11</v>
      </c>
      <c r="C26" s="2">
        <v>301</v>
      </c>
      <c r="E26" t="s">
        <v>51</v>
      </c>
      <c r="F26" t="s">
        <v>23</v>
      </c>
      <c r="G26" t="s">
        <v>184</v>
      </c>
      <c r="H26" t="s">
        <v>185</v>
      </c>
      <c r="I26" t="s">
        <v>186</v>
      </c>
      <c r="J26" t="s">
        <v>187</v>
      </c>
      <c r="K26" t="s">
        <v>188</v>
      </c>
      <c r="L26" t="s">
        <v>189</v>
      </c>
      <c r="M26" t="s">
        <v>190</v>
      </c>
      <c r="N26" t="s">
        <v>191</v>
      </c>
    </row>
    <row r="27" spans="1:14" x14ac:dyDescent="0.55000000000000004">
      <c r="A27" s="2" t="s">
        <v>11</v>
      </c>
      <c r="C27" s="2">
        <v>4</v>
      </c>
      <c r="E27" t="s">
        <v>51</v>
      </c>
      <c r="F27" t="s">
        <v>13</v>
      </c>
      <c r="G27" t="s">
        <v>192</v>
      </c>
      <c r="H27" t="s">
        <v>193</v>
      </c>
      <c r="I27" t="s">
        <v>194</v>
      </c>
      <c r="J27" t="s">
        <v>195</v>
      </c>
      <c r="K27" t="s">
        <v>196</v>
      </c>
      <c r="L27" t="s">
        <v>197</v>
      </c>
      <c r="M27" t="s">
        <v>198</v>
      </c>
      <c r="N27" t="s">
        <v>199</v>
      </c>
    </row>
    <row r="28" spans="1:14" x14ac:dyDescent="0.55000000000000004">
      <c r="A28" s="2" t="s">
        <v>40</v>
      </c>
      <c r="C28" s="2">
        <v>301</v>
      </c>
      <c r="E28" t="s">
        <v>51</v>
      </c>
      <c r="F28" t="s">
        <v>23</v>
      </c>
      <c r="G28" t="s">
        <v>200</v>
      </c>
      <c r="H28" t="s">
        <v>201</v>
      </c>
      <c r="I28" t="s">
        <v>202</v>
      </c>
      <c r="J28" t="s">
        <v>203</v>
      </c>
      <c r="K28" t="s">
        <v>204</v>
      </c>
      <c r="L28" t="s">
        <v>205</v>
      </c>
      <c r="M28" t="s">
        <v>206</v>
      </c>
      <c r="N28" t="s">
        <v>207</v>
      </c>
    </row>
    <row r="29" spans="1:14" x14ac:dyDescent="0.55000000000000004">
      <c r="E29"/>
      <c r="F29"/>
      <c r="G29"/>
      <c r="H29"/>
      <c r="I29"/>
      <c r="J29"/>
      <c r="K29"/>
      <c r="L29"/>
      <c r="M29"/>
      <c r="N29"/>
    </row>
    <row r="30" spans="1:14" x14ac:dyDescent="0.55000000000000004">
      <c r="A30" s="2" t="s">
        <v>11</v>
      </c>
      <c r="B30" s="2">
        <v>228</v>
      </c>
      <c r="C30" s="2">
        <v>229</v>
      </c>
      <c r="D30" s="2" t="s">
        <v>345</v>
      </c>
      <c r="E30" t="s">
        <v>12</v>
      </c>
      <c r="F30" t="s">
        <v>77</v>
      </c>
      <c r="G30" t="s">
        <v>208</v>
      </c>
      <c r="H30" t="s">
        <v>209</v>
      </c>
      <c r="I30" t="s">
        <v>210</v>
      </c>
      <c r="J30" t="s">
        <v>211</v>
      </c>
      <c r="K30" t="s">
        <v>212</v>
      </c>
      <c r="L30" t="s">
        <v>213</v>
      </c>
      <c r="M30" t="s">
        <v>214</v>
      </c>
      <c r="N30" t="s">
        <v>215</v>
      </c>
    </row>
    <row r="31" spans="1:14" x14ac:dyDescent="0.55000000000000004">
      <c r="A31" s="2" t="s">
        <v>11</v>
      </c>
      <c r="C31" s="2">
        <v>229</v>
      </c>
      <c r="E31" t="s">
        <v>41</v>
      </c>
      <c r="F31" t="s">
        <v>77</v>
      </c>
      <c r="G31" t="s">
        <v>216</v>
      </c>
      <c r="H31" t="s">
        <v>217</v>
      </c>
      <c r="I31" t="s">
        <v>218</v>
      </c>
      <c r="J31" t="s">
        <v>219</v>
      </c>
      <c r="K31" t="s">
        <v>220</v>
      </c>
      <c r="L31" t="s">
        <v>221</v>
      </c>
      <c r="M31" t="s">
        <v>222</v>
      </c>
      <c r="N31" t="s">
        <v>223</v>
      </c>
    </row>
    <row r="32" spans="1:14" x14ac:dyDescent="0.55000000000000004">
      <c r="A32" s="2" t="s">
        <v>11</v>
      </c>
      <c r="C32" s="2">
        <v>229</v>
      </c>
      <c r="E32" t="s">
        <v>22</v>
      </c>
      <c r="F32" t="s">
        <v>23</v>
      </c>
      <c r="G32" t="s">
        <v>224</v>
      </c>
      <c r="H32" t="s">
        <v>225</v>
      </c>
      <c r="I32" t="s">
        <v>226</v>
      </c>
      <c r="J32" t="s">
        <v>227</v>
      </c>
      <c r="K32" t="s">
        <v>228</v>
      </c>
      <c r="L32" t="s">
        <v>229</v>
      </c>
      <c r="M32" t="s">
        <v>230</v>
      </c>
      <c r="N32" t="s">
        <v>231</v>
      </c>
    </row>
    <row r="33" spans="1:14" x14ac:dyDescent="0.55000000000000004">
      <c r="A33" s="2" t="s">
        <v>11</v>
      </c>
      <c r="C33" s="2">
        <v>229</v>
      </c>
      <c r="E33" t="s">
        <v>51</v>
      </c>
      <c r="F33" t="s">
        <v>23</v>
      </c>
      <c r="G33" t="s">
        <v>232</v>
      </c>
      <c r="H33" t="s">
        <v>233</v>
      </c>
      <c r="I33" t="s">
        <v>234</v>
      </c>
      <c r="J33" t="s">
        <v>235</v>
      </c>
      <c r="K33" t="s">
        <v>236</v>
      </c>
      <c r="L33" t="s">
        <v>237</v>
      </c>
      <c r="M33" t="s">
        <v>238</v>
      </c>
      <c r="N33" t="s">
        <v>239</v>
      </c>
    </row>
    <row r="34" spans="1:14" x14ac:dyDescent="0.55000000000000004">
      <c r="A34" s="2" t="s">
        <v>11</v>
      </c>
      <c r="B34" s="2">
        <v>228</v>
      </c>
      <c r="C34" s="2">
        <v>229</v>
      </c>
      <c r="E34" t="s">
        <v>94</v>
      </c>
      <c r="F34" t="s">
        <v>23</v>
      </c>
      <c r="G34" t="s">
        <v>240</v>
      </c>
      <c r="H34" t="s">
        <v>241</v>
      </c>
      <c r="I34" t="s">
        <v>242</v>
      </c>
      <c r="J34" t="s">
        <v>243</v>
      </c>
      <c r="K34" t="s">
        <v>244</v>
      </c>
      <c r="L34" t="s">
        <v>245</v>
      </c>
      <c r="M34" t="s">
        <v>246</v>
      </c>
      <c r="N34" t="s">
        <v>247</v>
      </c>
    </row>
    <row r="35" spans="1:14" x14ac:dyDescent="0.55000000000000004">
      <c r="E35"/>
      <c r="F35"/>
      <c r="G35"/>
      <c r="H35"/>
      <c r="I35"/>
      <c r="J35"/>
      <c r="K35"/>
      <c r="L35"/>
      <c r="M35"/>
      <c r="N35"/>
    </row>
    <row r="36" spans="1:14" x14ac:dyDescent="0.55000000000000004">
      <c r="A36" s="2" t="s">
        <v>40</v>
      </c>
      <c r="B36" s="2">
        <v>226</v>
      </c>
      <c r="C36" s="2">
        <v>16</v>
      </c>
      <c r="D36" s="2" t="s">
        <v>342</v>
      </c>
      <c r="E36" t="s">
        <v>22</v>
      </c>
      <c r="F36" t="s">
        <v>13</v>
      </c>
      <c r="G36" t="s">
        <v>248</v>
      </c>
      <c r="H36" t="s">
        <v>249</v>
      </c>
      <c r="I36" t="s">
        <v>250</v>
      </c>
      <c r="J36" t="s">
        <v>251</v>
      </c>
      <c r="K36" t="s">
        <v>252</v>
      </c>
      <c r="L36" t="s">
        <v>253</v>
      </c>
      <c r="M36" t="s">
        <v>254</v>
      </c>
      <c r="N36" t="s">
        <v>255</v>
      </c>
    </row>
    <row r="37" spans="1:14" x14ac:dyDescent="0.55000000000000004">
      <c r="A37" s="2" t="s">
        <v>11</v>
      </c>
      <c r="C37" s="2">
        <v>227</v>
      </c>
      <c r="E37" t="s">
        <v>41</v>
      </c>
      <c r="F37" t="s">
        <v>23</v>
      </c>
      <c r="G37" t="s">
        <v>256</v>
      </c>
      <c r="H37" t="s">
        <v>257</v>
      </c>
      <c r="I37" t="s">
        <v>258</v>
      </c>
      <c r="J37" t="s">
        <v>259</v>
      </c>
      <c r="K37" t="s">
        <v>260</v>
      </c>
      <c r="L37" t="s">
        <v>261</v>
      </c>
      <c r="M37" t="s">
        <v>262</v>
      </c>
      <c r="N37" t="s">
        <v>263</v>
      </c>
    </row>
    <row r="38" spans="1:14" x14ac:dyDescent="0.55000000000000004">
      <c r="A38" s="2" t="s">
        <v>40</v>
      </c>
      <c r="C38" s="2">
        <v>227</v>
      </c>
      <c r="E38" t="s">
        <v>94</v>
      </c>
      <c r="F38" t="s">
        <v>23</v>
      </c>
      <c r="G38" t="s">
        <v>264</v>
      </c>
      <c r="H38" t="s">
        <v>265</v>
      </c>
      <c r="I38" t="s">
        <v>266</v>
      </c>
      <c r="J38" t="s">
        <v>267</v>
      </c>
      <c r="K38" t="s">
        <v>268</v>
      </c>
      <c r="L38" t="s">
        <v>269</v>
      </c>
      <c r="M38" t="s">
        <v>270</v>
      </c>
      <c r="N38" t="s">
        <v>271</v>
      </c>
    </row>
    <row r="39" spans="1:14" x14ac:dyDescent="0.55000000000000004">
      <c r="A39" s="2" t="s">
        <v>11</v>
      </c>
      <c r="C39" s="2">
        <v>15</v>
      </c>
      <c r="E39" t="s">
        <v>41</v>
      </c>
      <c r="F39" t="s">
        <v>13</v>
      </c>
      <c r="G39" t="s">
        <v>272</v>
      </c>
      <c r="H39" t="s">
        <v>273</v>
      </c>
      <c r="I39" t="s">
        <v>274</v>
      </c>
      <c r="J39" t="s">
        <v>275</v>
      </c>
      <c r="K39" t="s">
        <v>276</v>
      </c>
      <c r="L39" t="s">
        <v>277</v>
      </c>
      <c r="M39" t="s">
        <v>278</v>
      </c>
      <c r="N39" t="s">
        <v>279</v>
      </c>
    </row>
    <row r="40" spans="1:14" x14ac:dyDescent="0.55000000000000004">
      <c r="E40"/>
      <c r="F40"/>
      <c r="G40"/>
      <c r="H40"/>
      <c r="I40"/>
      <c r="J40"/>
      <c r="K40"/>
      <c r="L40"/>
      <c r="M40"/>
      <c r="N40"/>
    </row>
    <row r="41" spans="1:14" x14ac:dyDescent="0.55000000000000004">
      <c r="A41" s="2" t="s">
        <v>40</v>
      </c>
      <c r="B41" s="2">
        <v>337</v>
      </c>
      <c r="C41" s="2">
        <v>338</v>
      </c>
      <c r="D41" s="2" t="s">
        <v>343</v>
      </c>
      <c r="E41" t="s">
        <v>94</v>
      </c>
      <c r="F41" t="s">
        <v>23</v>
      </c>
      <c r="G41" t="s">
        <v>280</v>
      </c>
      <c r="H41" t="s">
        <v>281</v>
      </c>
      <c r="I41" t="s">
        <v>282</v>
      </c>
      <c r="J41" t="s">
        <v>283</v>
      </c>
      <c r="K41" t="s">
        <v>284</v>
      </c>
      <c r="L41" t="s">
        <v>285</v>
      </c>
      <c r="M41" t="s">
        <v>286</v>
      </c>
      <c r="N41" t="s">
        <v>282</v>
      </c>
    </row>
    <row r="42" spans="1:14" x14ac:dyDescent="0.55000000000000004">
      <c r="A42" s="2" t="s">
        <v>40</v>
      </c>
      <c r="C42" s="2">
        <v>338</v>
      </c>
      <c r="E42" t="s">
        <v>12</v>
      </c>
      <c r="F42" t="s">
        <v>77</v>
      </c>
      <c r="G42" t="s">
        <v>287</v>
      </c>
      <c r="H42" t="s">
        <v>288</v>
      </c>
      <c r="I42" t="s">
        <v>282</v>
      </c>
      <c r="J42" t="s">
        <v>289</v>
      </c>
      <c r="K42" t="s">
        <v>290</v>
      </c>
      <c r="L42" t="s">
        <v>291</v>
      </c>
      <c r="M42" t="s">
        <v>292</v>
      </c>
      <c r="N42" t="s">
        <v>282</v>
      </c>
    </row>
    <row r="43" spans="1:14" x14ac:dyDescent="0.55000000000000004">
      <c r="A43" s="2" t="s">
        <v>40</v>
      </c>
      <c r="C43" s="2">
        <v>338</v>
      </c>
      <c r="E43" t="s">
        <v>175</v>
      </c>
      <c r="F43" t="s">
        <v>23</v>
      </c>
      <c r="G43" t="s">
        <v>293</v>
      </c>
      <c r="H43" t="s">
        <v>294</v>
      </c>
      <c r="I43" t="s">
        <v>282</v>
      </c>
      <c r="J43" t="s">
        <v>295</v>
      </c>
      <c r="K43" t="s">
        <v>296</v>
      </c>
      <c r="L43" t="s">
        <v>297</v>
      </c>
      <c r="M43" t="s">
        <v>298</v>
      </c>
      <c r="N43" t="s">
        <v>282</v>
      </c>
    </row>
    <row r="44" spans="1:14" x14ac:dyDescent="0.55000000000000004">
      <c r="A44" s="2" t="s">
        <v>40</v>
      </c>
      <c r="C44" s="2">
        <v>338</v>
      </c>
      <c r="E44" t="s">
        <v>175</v>
      </c>
      <c r="F44" t="s">
        <v>77</v>
      </c>
      <c r="G44" t="s">
        <v>299</v>
      </c>
      <c r="H44" t="s">
        <v>300</v>
      </c>
      <c r="I44" t="s">
        <v>282</v>
      </c>
      <c r="J44" t="s">
        <v>301</v>
      </c>
      <c r="K44" t="s">
        <v>302</v>
      </c>
      <c r="L44" t="s">
        <v>303</v>
      </c>
      <c r="M44" t="s">
        <v>304</v>
      </c>
      <c r="N44" t="s">
        <v>282</v>
      </c>
    </row>
    <row r="45" spans="1:14" x14ac:dyDescent="0.55000000000000004">
      <c r="A45" s="2" t="s">
        <v>11</v>
      </c>
      <c r="C45" s="2">
        <v>338</v>
      </c>
      <c r="E45" t="s">
        <v>12</v>
      </c>
      <c r="F45" t="s">
        <v>77</v>
      </c>
      <c r="G45" t="s">
        <v>305</v>
      </c>
      <c r="H45" t="s">
        <v>306</v>
      </c>
      <c r="I45" t="s">
        <v>282</v>
      </c>
      <c r="J45" t="s">
        <v>307</v>
      </c>
      <c r="K45" t="s">
        <v>308</v>
      </c>
      <c r="L45" t="s">
        <v>309</v>
      </c>
      <c r="M45" t="s">
        <v>310</v>
      </c>
      <c r="N45" t="s">
        <v>282</v>
      </c>
    </row>
    <row r="46" spans="1:14" x14ac:dyDescent="0.55000000000000004">
      <c r="E46"/>
      <c r="F46"/>
      <c r="G46"/>
      <c r="H46"/>
      <c r="I46"/>
      <c r="J46"/>
      <c r="K46"/>
      <c r="L46"/>
      <c r="M46"/>
      <c r="N46"/>
    </row>
    <row r="47" spans="1:14" x14ac:dyDescent="0.55000000000000004">
      <c r="A47" s="2" t="s">
        <v>40</v>
      </c>
      <c r="B47" s="2">
        <v>334</v>
      </c>
      <c r="C47" s="2">
        <v>335</v>
      </c>
      <c r="D47" s="2" t="s">
        <v>344</v>
      </c>
      <c r="E47" t="s">
        <v>22</v>
      </c>
      <c r="F47" t="s">
        <v>23</v>
      </c>
      <c r="G47" t="s">
        <v>311</v>
      </c>
      <c r="H47" t="s">
        <v>312</v>
      </c>
      <c r="I47" t="s">
        <v>313</v>
      </c>
      <c r="J47" t="s">
        <v>314</v>
      </c>
      <c r="K47" t="s">
        <v>315</v>
      </c>
      <c r="L47" t="s">
        <v>316</v>
      </c>
      <c r="M47" t="s">
        <v>317</v>
      </c>
      <c r="N47" t="s">
        <v>318</v>
      </c>
    </row>
    <row r="48" spans="1:14" x14ac:dyDescent="0.55000000000000004">
      <c r="A48" s="2" t="s">
        <v>11</v>
      </c>
      <c r="C48" s="2">
        <v>335</v>
      </c>
      <c r="E48" t="s">
        <v>12</v>
      </c>
      <c r="F48" t="s">
        <v>23</v>
      </c>
      <c r="G48" t="s">
        <v>319</v>
      </c>
      <c r="H48" t="s">
        <v>320</v>
      </c>
      <c r="I48" t="s">
        <v>321</v>
      </c>
      <c r="J48" t="s">
        <v>322</v>
      </c>
      <c r="K48" t="s">
        <v>323</v>
      </c>
      <c r="L48" t="s">
        <v>324</v>
      </c>
      <c r="M48" t="s">
        <v>325</v>
      </c>
      <c r="N48" t="s">
        <v>326</v>
      </c>
    </row>
    <row r="49" spans="1:14" x14ac:dyDescent="0.55000000000000004">
      <c r="A49" s="2" t="s">
        <v>11</v>
      </c>
      <c r="C49" s="2">
        <v>335</v>
      </c>
      <c r="E49" t="s">
        <v>22</v>
      </c>
      <c r="F49" t="s">
        <v>23</v>
      </c>
      <c r="G49" t="s">
        <v>327</v>
      </c>
      <c r="H49" t="s">
        <v>328</v>
      </c>
      <c r="I49" t="s">
        <v>329</v>
      </c>
      <c r="J49" t="s">
        <v>330</v>
      </c>
      <c r="K49" t="s">
        <v>331</v>
      </c>
      <c r="L49" t="s">
        <v>332</v>
      </c>
      <c r="M49" t="s">
        <v>333</v>
      </c>
      <c r="N49" t="s">
        <v>334</v>
      </c>
    </row>
    <row r="52" spans="1:14" x14ac:dyDescent="0.55000000000000004">
      <c r="C52" s="1" t="s">
        <v>335</v>
      </c>
      <c r="D52" s="5" t="s">
        <v>340</v>
      </c>
      <c r="E52" s="5"/>
    </row>
    <row r="53" spans="1:14" x14ac:dyDescent="0.55000000000000004">
      <c r="D53" s="2" t="s">
        <v>40</v>
      </c>
      <c r="E53" s="3">
        <f>COUNTIF($A$2:$A$49, "HD_1")</f>
        <v>15</v>
      </c>
    </row>
    <row r="54" spans="1:14" x14ac:dyDescent="0.55000000000000004">
      <c r="D54" s="2" t="s">
        <v>11</v>
      </c>
      <c r="E54" s="3">
        <f>COUNTIF($A$2:$A$49, "HD_2")</f>
        <v>25</v>
      </c>
    </row>
    <row r="56" spans="1:14" x14ac:dyDescent="0.55000000000000004">
      <c r="D56" s="5" t="s">
        <v>338</v>
      </c>
      <c r="E56" s="5"/>
      <c r="F56" s="5" t="s">
        <v>339</v>
      </c>
      <c r="G56" s="5"/>
    </row>
    <row r="57" spans="1:14" x14ac:dyDescent="0.55000000000000004">
      <c r="D57" s="2" t="s">
        <v>22</v>
      </c>
      <c r="E57" s="3">
        <f t="shared" ref="E57" si="0">COUNTIF(E$2:E$49,D57)</f>
        <v>9</v>
      </c>
      <c r="F57" s="3">
        <f>COUNTIF(F$2:F$49,G57)</f>
        <v>18</v>
      </c>
      <c r="G57" s="2" t="s">
        <v>23</v>
      </c>
    </row>
    <row r="58" spans="1:14" x14ac:dyDescent="0.55000000000000004">
      <c r="D58" s="2" t="s">
        <v>41</v>
      </c>
      <c r="E58" s="3">
        <f>COUNTIF(E$2:E$49,D58)</f>
        <v>8</v>
      </c>
      <c r="F58" s="3">
        <f>COUNTIF(F$2:F$49,G58)</f>
        <v>12</v>
      </c>
      <c r="G58" s="2" t="s">
        <v>77</v>
      </c>
    </row>
    <row r="59" spans="1:14" x14ac:dyDescent="0.55000000000000004">
      <c r="D59" s="2" t="s">
        <v>12</v>
      </c>
      <c r="E59" s="3">
        <f>COUNTIF(E$2:E$49,D59)</f>
        <v>7</v>
      </c>
      <c r="F59" s="3">
        <f>COUNTIF(F$2:F$49,G59)</f>
        <v>4</v>
      </c>
      <c r="G59" s="2" t="s">
        <v>13</v>
      </c>
    </row>
    <row r="60" spans="1:14" x14ac:dyDescent="0.55000000000000004">
      <c r="D60" s="2" t="s">
        <v>175</v>
      </c>
      <c r="E60" s="3">
        <f>COUNTIF(E$2:E$49,D60)</f>
        <v>3</v>
      </c>
      <c r="F60" s="3">
        <f>COUNTIF(F$2:F$49,G60)</f>
        <v>6</v>
      </c>
      <c r="G60" s="2" t="s">
        <v>42</v>
      </c>
    </row>
    <row r="61" spans="1:14" x14ac:dyDescent="0.55000000000000004">
      <c r="D61" s="2" t="s">
        <v>94</v>
      </c>
      <c r="E61" s="3">
        <f>COUNTIF(E$2:E$49,D61)</f>
        <v>5</v>
      </c>
      <c r="F61" s="3"/>
    </row>
    <row r="62" spans="1:14" x14ac:dyDescent="0.55000000000000004">
      <c r="D62" s="2" t="s">
        <v>51</v>
      </c>
      <c r="E62" s="3">
        <f>COUNTIF(E$2:E$49,D62)</f>
        <v>8</v>
      </c>
      <c r="F62" s="3"/>
    </row>
    <row r="63" spans="1:14" x14ac:dyDescent="0.55000000000000004">
      <c r="F63" s="3"/>
    </row>
  </sheetData>
  <mergeCells count="3">
    <mergeCell ref="D56:E56"/>
    <mergeCell ref="F56:G56"/>
    <mergeCell ref="D52:E52"/>
  </mergeCells>
  <conditionalFormatting sqref="E53:E54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{B8445DBB-3EFA-4106-9FB7-31B3E6980D01}</x14:id>
        </ext>
      </extLst>
    </cfRule>
  </conditionalFormatting>
  <conditionalFormatting sqref="E57:E6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{3972CDA8-BD0E-4E88-BB57-044386A0E75A}</x14:id>
        </ext>
      </extLst>
    </cfRule>
  </conditionalFormatting>
  <conditionalFormatting sqref="F57:F6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{5C519E61-F2F0-48F7-9C51-257D1BA270A5}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8445DBB-3EFA-4106-9FB7-31B3E6980D0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E53:E54</xm:sqref>
        </x14:conditionalFormatting>
        <x14:conditionalFormatting xmlns:xm="http://schemas.microsoft.com/office/excel/2006/main">
          <x14:cfRule type="dataBar" id="{3972CDA8-BD0E-4E88-BB57-044386A0E7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E57:E62</xm:sqref>
        </x14:conditionalFormatting>
        <x14:conditionalFormatting xmlns:xm="http://schemas.microsoft.com/office/excel/2006/main">
          <x14:cfRule type="dataBar" id="{5C519E61-F2F0-48F7-9C51-257D1BA270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F57:F60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Elena Casiraghi</cp:lastModifiedBy>
  <dcterms:created xsi:type="dcterms:W3CDTF">2023-09-27T04:40:46Z</dcterms:created>
  <dcterms:modified xsi:type="dcterms:W3CDTF">2023-10-10T04:01:13Z</dcterms:modified>
</cp:coreProperties>
</file>