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I\Anacleto\similarities_PNet\missSNF\data_TCGA\AARisultatiAnalizzati_per_articolo\4_Comp_ID1_4omics_noPT\"/>
    </mc:Choice>
  </mc:AlternateContent>
  <xr:revisionPtr revIDLastSave="0" documentId="13_ncr:1_{9A56AC3C-D0FE-4F95-A4ED-285B2A3C553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6" i="1" l="1" a="1"/>
  <c r="D56" i="1" s="1"/>
  <c r="D60" i="1" a="1"/>
  <c r="D60" i="1" s="1"/>
  <c r="D66" i="1" a="1"/>
  <c r="D66" i="1" s="1"/>
  <c r="D65" i="1" a="1"/>
  <c r="D65" i="1" s="1"/>
  <c r="D64" i="1" a="1"/>
  <c r="D64" i="1" s="1"/>
  <c r="E63" i="1"/>
  <c r="D63" i="1" a="1"/>
  <c r="D63" i="1" s="1"/>
  <c r="E62" i="1"/>
  <c r="D62" i="1" a="1"/>
  <c r="D62" i="1" s="1"/>
  <c r="E61" i="1"/>
  <c r="D61" i="1" a="1"/>
  <c r="D61" i="1" s="1"/>
  <c r="E60" i="1"/>
  <c r="D5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<sst xmlns="http://schemas.openxmlformats.org/spreadsheetml/2006/main" count="458" uniqueCount="363">
  <si>
    <t>DR pipeline</t>
  </si>
  <si>
    <t>data_integration</t>
  </si>
  <si>
    <t>aucpr ± std</t>
  </si>
  <si>
    <t>auc ± std</t>
  </si>
  <si>
    <t>recall (sensitivity) ± std</t>
  </si>
  <si>
    <t>specificity ± std</t>
  </si>
  <si>
    <t>accuracy ± std</t>
  </si>
  <si>
    <t>f1 ± std</t>
  </si>
  <si>
    <t>precision (PPV) ± std</t>
  </si>
  <si>
    <t>NPV ± std</t>
  </si>
  <si>
    <t>entropy+umap</t>
  </si>
  <si>
    <t>SNF</t>
  </si>
  <si>
    <t>0.615 ± 0.084</t>
  </si>
  <si>
    <t>0.656 ± 0.067</t>
  </si>
  <si>
    <t>0.753 ± 0.184</t>
  </si>
  <si>
    <t>0.565 ± 0.191</t>
  </si>
  <si>
    <t>0.651 ± 0.05</t>
  </si>
  <si>
    <t>0.655 ± 0.063</t>
  </si>
  <si>
    <t>0.608 ± 0.071</t>
  </si>
  <si>
    <t>0.77 ± 0.112</t>
  </si>
  <si>
    <t>entropy+rpca</t>
  </si>
  <si>
    <t>MOFA+</t>
  </si>
  <si>
    <t>0.613 ± 0.067</t>
  </si>
  <si>
    <t>0.643 ± 0.055</t>
  </si>
  <si>
    <t>0.651 ± 0.174</t>
  </si>
  <si>
    <t>0.65 ± 0.19</t>
  </si>
  <si>
    <t>0.651 ± 0.045</t>
  </si>
  <si>
    <t>0.62 ± 0.069</t>
  </si>
  <si>
    <t>0.631 ± 0.079</t>
  </si>
  <si>
    <t>0.709 ± 0.061</t>
  </si>
  <si>
    <t>rpca</t>
  </si>
  <si>
    <t>0.6 ± 0.071</t>
  </si>
  <si>
    <t>0.633 ± 0.066</t>
  </si>
  <si>
    <t>0.753 ± 0.176</t>
  </si>
  <si>
    <t>0.528 ± 0.222</t>
  </si>
  <si>
    <t>0.63 ± 0.051</t>
  </si>
  <si>
    <t>0.644 ± 0.042</t>
  </si>
  <si>
    <t>0.592 ± 0.072</t>
  </si>
  <si>
    <t>0.757 ± 0.099</t>
  </si>
  <si>
    <t>par_rcur+rpca</t>
  </si>
  <si>
    <t>0.657 ± 0.056</t>
  </si>
  <si>
    <t>0.784 ± 0.133</t>
  </si>
  <si>
    <t>0.554 ± 0.146</t>
  </si>
  <si>
    <t>0.659 ± 0.044</t>
  </si>
  <si>
    <t>0.673 ± 0.049</t>
  </si>
  <si>
    <t>0.605 ± 0.059</t>
  </si>
  <si>
    <t>0.77 ± 0.068</t>
  </si>
  <si>
    <t>entropy+laplacianEigenmaps</t>
  </si>
  <si>
    <t>0.597 ± 0.068</t>
  </si>
  <si>
    <t>0.659 ± 0.065</t>
  </si>
  <si>
    <t>0.784 ± 0.144</t>
  </si>
  <si>
    <t>0.548 ± 0.173</t>
  </si>
  <si>
    <t>0.656 ± 0.057</t>
  </si>
  <si>
    <t>0.672 ± 0.052</t>
  </si>
  <si>
    <t>0.603 ± 0.068</t>
  </si>
  <si>
    <t>0.781 ± 0.102</t>
  </si>
  <si>
    <t>BRCA1</t>
  </si>
  <si>
    <t>0.377 ± 0.118</t>
  </si>
  <si>
    <t>0.698 ± 0.112</t>
  </si>
  <si>
    <t>0.883 ± 0.11</t>
  </si>
  <si>
    <t>0.558 ± 0.201</t>
  </si>
  <si>
    <t>0.599 ± 0.167</t>
  </si>
  <si>
    <t>0.381 ± 0.09</t>
  </si>
  <si>
    <t>0.251 ± 0.082</t>
  </si>
  <si>
    <t>0.974 ± 0.025</t>
  </si>
  <si>
    <t>feature_clustering+laplacianEigenmaps</t>
  </si>
  <si>
    <t>concatenation</t>
  </si>
  <si>
    <t>0.373 ± 0.103</t>
  </si>
  <si>
    <t>0.652 ± 0.066</t>
  </si>
  <si>
    <t>0.658 ± 0.192</t>
  </si>
  <si>
    <t>0.698 ± 0.18</t>
  </si>
  <si>
    <t>0.693 ± 0.136</t>
  </si>
  <si>
    <t>0.37 ± 0.076</t>
  </si>
  <si>
    <t>0.292 ± 0.122</t>
  </si>
  <si>
    <t>0.938 ± 0.022</t>
  </si>
  <si>
    <t>par_rcur+laplacianEigenmaps</t>
  </si>
  <si>
    <t>0.35 ± 0.111</t>
  </si>
  <si>
    <t>0.611 ± 0.086</t>
  </si>
  <si>
    <t>0.583 ± 0.154</t>
  </si>
  <si>
    <t>0.787 ± 0.177</t>
  </si>
  <si>
    <t>0.761 ± 0.14</t>
  </si>
  <si>
    <t>0.411 ± 0.101</t>
  </si>
  <si>
    <t>0.351 ± 0.133</t>
  </si>
  <si>
    <t>0.93 ± 0.017</t>
  </si>
  <si>
    <t>0.33 ± 0.097</t>
  </si>
  <si>
    <t>0.669 ± 0.098</t>
  </si>
  <si>
    <t>0.792 ± 0.215</t>
  </si>
  <si>
    <t>0.599 ± 0.25</t>
  </si>
  <si>
    <t>0.623 ± 0.198</t>
  </si>
  <si>
    <t>0.378 ± 0.101</t>
  </si>
  <si>
    <t>0.283 ± 0.147</t>
  </si>
  <si>
    <t>0.96 ± 0.034</t>
  </si>
  <si>
    <t>feature_clustering+rpca</t>
  </si>
  <si>
    <t>0.329 ± 0.125</t>
  </si>
  <si>
    <t>0.665 ± 0.106</t>
  </si>
  <si>
    <t>0.742 ± 0.173</t>
  </si>
  <si>
    <t>0.636 ± 0.214</t>
  </si>
  <si>
    <t>0.65 ± 0.171</t>
  </si>
  <si>
    <t>0.375 ± 0.105</t>
  </si>
  <si>
    <t>0.272 ± 0.127</t>
  </si>
  <si>
    <t>0.95 ± 0.028</t>
  </si>
  <si>
    <t>BRCA2</t>
  </si>
  <si>
    <t>par_rcur</t>
  </si>
  <si>
    <t>0.587 ± 0.183</t>
  </si>
  <si>
    <t>0.683 ± 0.187</t>
  </si>
  <si>
    <t>0.767 ± 0.258</t>
  </si>
  <si>
    <t>0.773 ± 0.273</t>
  </si>
  <si>
    <t>0.772 ± 0.238</t>
  </si>
  <si>
    <t>0.474 ± 0.202</t>
  </si>
  <si>
    <t>0.484 ± 0.357</t>
  </si>
  <si>
    <t>0.978 ± 0.024</t>
  </si>
  <si>
    <t>umap</t>
  </si>
  <si>
    <t>uMKL</t>
  </si>
  <si>
    <t>0.506 ± 0.171</t>
  </si>
  <si>
    <t>0.628 ± 0.195</t>
  </si>
  <si>
    <t>0.8 ± 0.254</t>
  </si>
  <si>
    <t>0.682 ± 0.266</t>
  </si>
  <si>
    <t>0.692 ± 0.23</t>
  </si>
  <si>
    <t>0.376 ± 0.167</t>
  </si>
  <si>
    <t>0.33 ± 0.295</t>
  </si>
  <si>
    <t>0.98 ± 0.026</t>
  </si>
  <si>
    <t>0.501 ± 0.168</t>
  </si>
  <si>
    <t>0.667 ± 0.158</t>
  </si>
  <si>
    <t>0.833 ± 0.244</t>
  </si>
  <si>
    <t>0.703 ± 0.182</t>
  </si>
  <si>
    <t>0.714 ± 0.153</t>
  </si>
  <si>
    <t>0.364 ± 0.139</t>
  </si>
  <si>
    <t>0.278 ± 0.221</t>
  </si>
  <si>
    <t>0.983 ± 0.024</t>
  </si>
  <si>
    <t>0.479 ± 0.194</t>
  </si>
  <si>
    <t>0.677 ± 0.196</t>
  </si>
  <si>
    <t>0.967 ± 0.129</t>
  </si>
  <si>
    <t>0.576 ± 0.237</t>
  </si>
  <si>
    <t>0.608 ± 0.22</t>
  </si>
  <si>
    <t>0.351 ± 0.176</t>
  </si>
  <si>
    <t>0.227 ± 0.142</t>
  </si>
  <si>
    <t>0.993 ± 0.029</t>
  </si>
  <si>
    <t>entropy</t>
  </si>
  <si>
    <t>0.551 ± 0.158</t>
  </si>
  <si>
    <t>0.692 ± 0.107</t>
  </si>
  <si>
    <t>0.785 ± 0.19</t>
  </si>
  <si>
    <t>0.631 ± 0.211</t>
  </si>
  <si>
    <t>0.673 ± 0.121</t>
  </si>
  <si>
    <t>0.574 ± 0.087</t>
  </si>
  <si>
    <t>0.486 ± 0.136</t>
  </si>
  <si>
    <t>0.904 ± 0.075</t>
  </si>
  <si>
    <t>0.547 ± 0.131</t>
  </si>
  <si>
    <t>0.673 ± 0.112</t>
  </si>
  <si>
    <t>0.637 ± 0.185</t>
  </si>
  <si>
    <t>0.753 ± 0.17</t>
  </si>
  <si>
    <t>0.721 ± 0.103</t>
  </si>
  <si>
    <t>0.555 ± 0.101</t>
  </si>
  <si>
    <t>0.532 ± 0.133</t>
  </si>
  <si>
    <t>0.852 ± 0.055</t>
  </si>
  <si>
    <t>0.533 ± 0.136</t>
  </si>
  <si>
    <t>0.693 ± 0.108</t>
  </si>
  <si>
    <t>0.793 ± 0.162</t>
  </si>
  <si>
    <t>0.673 ± 0.117</t>
  </si>
  <si>
    <t>0.577 ± 0.089</t>
  </si>
  <si>
    <t>0.474 ± 0.123</t>
  </si>
  <si>
    <t>0.906 ± 0.071</t>
  </si>
  <si>
    <t>0.526 ± 0.135</t>
  </si>
  <si>
    <t>0.692 ± 0.11</t>
  </si>
  <si>
    <t>0.852 ± 0.131</t>
  </si>
  <si>
    <t>0.586 ± 0.199</t>
  </si>
  <si>
    <t>0.659 ± 0.124</t>
  </si>
  <si>
    <t>0.586 ± 0.073</t>
  </si>
  <si>
    <t>0.466 ± 0.11</t>
  </si>
  <si>
    <t>0.924 ± 0.055</t>
  </si>
  <si>
    <t>laplacianEigenmaps</t>
  </si>
  <si>
    <t>0.58 ± 0.062</t>
  </si>
  <si>
    <t>0.649 ± 0.05</t>
  </si>
  <si>
    <t>0.617 ± 0.161</t>
  </si>
  <si>
    <t>0.709 ± 0.129</t>
  </si>
  <si>
    <t>0.672 ± 0.039</t>
  </si>
  <si>
    <t>0.59 ± 0.086</t>
  </si>
  <si>
    <t>0.608 ± 0.084</t>
  </si>
  <si>
    <t>0.744 ± 0.052</t>
  </si>
  <si>
    <t>0.579 ± 0.087</t>
  </si>
  <si>
    <t>0.654 ± 0.075</t>
  </si>
  <si>
    <t>0.669 ± 0.168</t>
  </si>
  <si>
    <t>0.674 ± 0.163</t>
  </si>
  <si>
    <t>0.672 ± 0.057</t>
  </si>
  <si>
    <t>0.613 ± 0.079</t>
  </si>
  <si>
    <t>0.598 ± 0.08</t>
  </si>
  <si>
    <t>0.769 ± 0.069</t>
  </si>
  <si>
    <t>0.578 ± 0.053</t>
  </si>
  <si>
    <t>0.625 ± 0.049</t>
  </si>
  <si>
    <t>0.581 ± 0.225</t>
  </si>
  <si>
    <t>0.704 ± 0.198</t>
  </si>
  <si>
    <t>0.654 ± 0.047</t>
  </si>
  <si>
    <t>0.553 ± 0.099</t>
  </si>
  <si>
    <t>0.613 ± 0.107</t>
  </si>
  <si>
    <t>0.734 ± 0.067</t>
  </si>
  <si>
    <t>0.53 ± 0.043</t>
  </si>
  <si>
    <t>0.638 ± 0.048</t>
  </si>
  <si>
    <t>0.744 ± 0.116</t>
  </si>
  <si>
    <t>0.563 ± 0.11</t>
  </si>
  <si>
    <t>0.636 ± 0.05</t>
  </si>
  <si>
    <t>0.619 ± 0.052</t>
  </si>
  <si>
    <t>0.537 ± 0.054</t>
  </si>
  <si>
    <t>0.778 ± 0.073</t>
  </si>
  <si>
    <t>feature_clustering+umap</t>
  </si>
  <si>
    <t>0.561 ± 0.108</t>
  </si>
  <si>
    <t>0.595 ± 0.112</t>
  </si>
  <si>
    <t>0.581 ± 0.248</t>
  </si>
  <si>
    <t>0.694 ± 0.241</t>
  </si>
  <si>
    <t>0.649 ± 0.085</t>
  </si>
  <si>
    <t>0.548 ± 0.137</t>
  </si>
  <si>
    <t>0.609 ± 0.124</t>
  </si>
  <si>
    <t>0.743 ± 0.108</t>
  </si>
  <si>
    <t>0.56 ± 0.1</t>
  </si>
  <si>
    <t>0.631 ± 0.08</t>
  </si>
  <si>
    <t>0.748 ± 0.16</t>
  </si>
  <si>
    <t>0.583 ± 0.206</t>
  </si>
  <si>
    <t>0.649 ± 0.078</t>
  </si>
  <si>
    <t>0.629 ± 0.05</t>
  </si>
  <si>
    <t>0.573 ± 0.113</t>
  </si>
  <si>
    <t>0.801 ± 0.09</t>
  </si>
  <si>
    <t>0.545 ± 0.082</t>
  </si>
  <si>
    <t>0.594 ± 0.072</t>
  </si>
  <si>
    <t>0.744 ± 0.188</t>
  </si>
  <si>
    <t>0.501 ± 0.21</t>
  </si>
  <si>
    <t>0.599 ± 0.082</t>
  </si>
  <si>
    <t>0.592 ± 0.069</t>
  </si>
  <si>
    <t>0.526 ± 0.108</t>
  </si>
  <si>
    <t>0.769 ± 0.104</t>
  </si>
  <si>
    <t>0.523 ± 0.088</t>
  </si>
  <si>
    <t>0.603 ± 0.08</t>
  </si>
  <si>
    <t>0.737 ± 0.191</t>
  </si>
  <si>
    <t>0.563 ± 0.211</t>
  </si>
  <si>
    <t>0.633 ± 0.071</t>
  </si>
  <si>
    <t>0.61 ± 0.067</t>
  </si>
  <si>
    <t>0.549 ± 0.074</t>
  </si>
  <si>
    <t>0.796 ± 0.093</t>
  </si>
  <si>
    <t>0.52 ± 0.078</t>
  </si>
  <si>
    <t>0.598 ± 0.065</t>
  </si>
  <si>
    <t>0.707 ± 0.234</t>
  </si>
  <si>
    <t>0.541 ± 0.248</t>
  </si>
  <si>
    <t>0.607 ± 0.072</t>
  </si>
  <si>
    <t>0.577 ± 0.09</t>
  </si>
  <si>
    <t>0.541 ± 0.113</t>
  </si>
  <si>
    <t>0.78 ± 0.11</t>
  </si>
  <si>
    <t>feature_clustering+tsne</t>
  </si>
  <si>
    <t>0.756 ± 0.077</t>
  </si>
  <si>
    <t>0.65 ± 0.089</t>
  </si>
  <si>
    <t>0.74 ± 0.135</t>
  </si>
  <si>
    <t>0.6 ± 0.193</t>
  </si>
  <si>
    <t>0.689 ± 0.051</t>
  </si>
  <si>
    <t>0.747 ± 0.061</t>
  </si>
  <si>
    <t>0.775 ± 0.066</t>
  </si>
  <si>
    <t>0.593 ± 0.092</t>
  </si>
  <si>
    <t>par_rcur+tsne</t>
  </si>
  <si>
    <t>entropy+tsne</t>
  </si>
  <si>
    <t>0.767 ± 0.06</t>
  </si>
  <si>
    <t>0.642 ± 0.068</t>
  </si>
  <si>
    <t>0.662 ± 0.167</t>
  </si>
  <si>
    <t>0.671 ± 0.2</t>
  </si>
  <si>
    <t>0.665 ± 0.054</t>
  </si>
  <si>
    <t>0.706 ± 0.082</t>
  </si>
  <si>
    <t>0.793 ± 0.063</t>
  </si>
  <si>
    <t>0.561 ± 0.093</t>
  </si>
  <si>
    <t>0.763 ± 0.071</t>
  </si>
  <si>
    <t>0.639 ± 0.089</t>
  </si>
  <si>
    <t>0.598 ± 0.158</t>
  </si>
  <si>
    <t>0.733 ± 0.15</t>
  </si>
  <si>
    <t>0.647 ± 0.074</t>
  </si>
  <si>
    <t>0.672 ± 0.107</t>
  </si>
  <si>
    <t>0.812 ± 0.084</t>
  </si>
  <si>
    <t>0.524 ± 0.077</t>
  </si>
  <si>
    <t>par_rcur+umap</t>
  </si>
  <si>
    <t>0.642 ± 0.173</t>
  </si>
  <si>
    <t>0.622 ± 0.4</t>
  </si>
  <si>
    <t>1 ± 0</t>
  </si>
  <si>
    <t>0.621 ± 0.399</t>
  </si>
  <si>
    <t>0.627 ± 0.394</t>
  </si>
  <si>
    <t>0.353 ± 0.362</t>
  </si>
  <si>
    <t>0.284 ± 0.346</t>
  </si>
  <si>
    <t>0.573 ± 0.085</t>
  </si>
  <si>
    <t>0.608 ± 0.371</t>
  </si>
  <si>
    <t>0.867 ± 0.352</t>
  </si>
  <si>
    <t>0.705 ± 0.359</t>
  </si>
  <si>
    <t>0.707 ± 0.352</t>
  </si>
  <si>
    <t>0.219 ± 0.232</t>
  </si>
  <si>
    <t>0.166 ± 0.175</t>
  </si>
  <si>
    <t>0.998 ± 0.005</t>
  </si>
  <si>
    <t>0.563 ± 0.086</t>
  </si>
  <si>
    <t>0.582 ± 0.34</t>
  </si>
  <si>
    <t>0.933 ± 0.258</t>
  </si>
  <si>
    <t>0.607 ± 0.368</t>
  </si>
  <si>
    <t>0.612 ± 0.362</t>
  </si>
  <si>
    <t>0.188 ± 0.231</t>
  </si>
  <si>
    <t>0.133 ± 0.175</t>
  </si>
  <si>
    <t>0.999 ± 0.004</t>
  </si>
  <si>
    <t>0.535 ± 0.031</t>
  </si>
  <si>
    <t>0.618 ± 0.288</t>
  </si>
  <si>
    <t>0.615 ± 0.287</t>
  </si>
  <si>
    <t>0.621 ± 0.283</t>
  </si>
  <si>
    <t>0.127 ± 0.101</t>
  </si>
  <si>
    <t>0.071 ± 0.062</t>
  </si>
  <si>
    <t>0.524 ± 0.016</t>
  </si>
  <si>
    <t>0.613 ± 0.161</t>
  </si>
  <si>
    <t>0.611 ± 0.159</t>
  </si>
  <si>
    <t>0.617 ± 0.157</t>
  </si>
  <si>
    <t>0.091 ± 0.057</t>
  </si>
  <si>
    <t>0.049 ± 0.032</t>
  </si>
  <si>
    <t>0.675 ± 0.071</t>
  </si>
  <si>
    <t>0.688 ± 0.056</t>
  </si>
  <si>
    <t>0.576 ± 0.119</t>
  </si>
  <si>
    <t>0.781 ± 0.097</t>
  </si>
  <si>
    <t>0.688 ± 0.044</t>
  </si>
  <si>
    <t>0.621 ± 0.075</t>
  </si>
  <si>
    <t>0.702 ± 0.088</t>
  </si>
  <si>
    <t>0.693 ± 0.046</t>
  </si>
  <si>
    <t>0.672 ± 0.064</t>
  </si>
  <si>
    <t>0.688 ± 0.062</t>
  </si>
  <si>
    <t>0.616 ± 0.142</t>
  </si>
  <si>
    <t>0.733 ± 0.177</t>
  </si>
  <si>
    <t>0.68 ± 0.058</t>
  </si>
  <si>
    <t>0.632 ± 0.058</t>
  </si>
  <si>
    <t>0.681 ± 0.084</t>
  </si>
  <si>
    <t>0.709 ± 0.07</t>
  </si>
  <si>
    <t>0.668 ± 0.072</t>
  </si>
  <si>
    <t>0.683 ± 0.056</t>
  </si>
  <si>
    <t>0.669 ± 0.177</t>
  </si>
  <si>
    <t>0.678 ± 0.197</t>
  </si>
  <si>
    <t>0.674 ± 0.037</t>
  </si>
  <si>
    <t>0.643 ± 0.053</t>
  </si>
  <si>
    <t>0.664 ± 0.09</t>
  </si>
  <si>
    <t>0.735 ± 0.08</t>
  </si>
  <si>
    <t>0.668 ± 0.062</t>
  </si>
  <si>
    <t>0.691 ± 0.053</t>
  </si>
  <si>
    <t>0.702 ± 0.144</t>
  </si>
  <si>
    <t>0.661 ± 0.171</t>
  </si>
  <si>
    <t>0.68 ± 0.042</t>
  </si>
  <si>
    <t>0.662 ± 0.046</t>
  </si>
  <si>
    <t>0.657 ± 0.099</t>
  </si>
  <si>
    <t>0.744 ± 0.068</t>
  </si>
  <si>
    <t>0.663 ± 0.052</t>
  </si>
  <si>
    <t>0.692 ± 0.046</t>
  </si>
  <si>
    <t>0.702 ± 0.189</t>
  </si>
  <si>
    <t>0.667 ± 0.209</t>
  </si>
  <si>
    <t>0.683 ± 0.047</t>
  </si>
  <si>
    <t>0.66 ± 0.066</t>
  </si>
  <si>
    <t>0.667 ± 0.092</t>
  </si>
  <si>
    <t>0.766 ± 0.108</t>
  </si>
  <si>
    <t>DR algorithm</t>
  </si>
  <si>
    <t>Data integration algorithm</t>
  </si>
  <si>
    <t>feature_clustering</t>
  </si>
  <si>
    <t>tsne</t>
  </si>
  <si>
    <t>two-step DR</t>
  </si>
  <si>
    <t>one-step DR</t>
  </si>
  <si>
    <t>DR approaches</t>
  </si>
  <si>
    <t>BLCA</t>
  </si>
  <si>
    <t>KIRC</t>
  </si>
  <si>
    <t>LUAD</t>
  </si>
  <si>
    <t>LUSC</t>
  </si>
  <si>
    <t>OV</t>
  </si>
  <si>
    <t>PRAD</t>
  </si>
  <si>
    <t>SKCM</t>
  </si>
  <si>
    <t>N</t>
  </si>
  <si>
    <t>d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</si>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</sst>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</dxf>
    <dxf>
      <font>
        <b/>
        <i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workbookViewId="0">
      <selection activeCell="D1" sqref="D1:D1048576"/>
    </sheetView>
  </sheetViews>
  <sheetFormatPr defaultRowHeight="14.4" x14ac:dyDescent="0.55000000000000004"/>
  <cols>
    <col min="1" max="2" width="8.83984375" style="8"/>
    <col min="3" max="3" width="23.734375" customWidth="1"/>
    <col min="4" max="4" width="22.9453125" style="3" customWidth="1"/>
    <col min="6" max="6" width="11.15625" customWidth="1"/>
  </cols>
  <sheetData>
    <row r="1" spans="1:13" s="5" customFormat="1" ht="43.2" x14ac:dyDescent="0.55000000000000004">
      <c r="A1" s="7" t="s">
        <v>360</v>
      </c>
      <c r="B1" s="7" t="s">
        <v>361</v>
      </c>
      <c r="C1" s="9" t="s">
        <v>362</v>
      </c>
      <c r="D1" s="9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</row>
    <row r="2" spans="1:13" x14ac:dyDescent="0.55000000000000004">
      <c r="A2" s="8">
        <v>335</v>
      </c>
      <c r="B2" s="8">
        <v>336</v>
      </c>
      <c r="C2" t="s">
        <v>353</v>
      </c>
      <c r="D2" s="3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55000000000000004">
      <c r="B3" s="8">
        <v>16</v>
      </c>
      <c r="D3" s="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  <row r="4" spans="1:13" x14ac:dyDescent="0.55000000000000004">
      <c r="B4" s="8">
        <v>16</v>
      </c>
      <c r="D4" s="3" t="s">
        <v>30</v>
      </c>
      <c r="E4" t="s">
        <v>21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</row>
    <row r="5" spans="1:13" x14ac:dyDescent="0.55000000000000004">
      <c r="B5" s="8">
        <v>16</v>
      </c>
      <c r="D5" s="3" t="s">
        <v>39</v>
      </c>
      <c r="E5" t="s">
        <v>21</v>
      </c>
      <c r="F5" t="s">
        <v>31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</row>
    <row r="6" spans="1:13" x14ac:dyDescent="0.55000000000000004">
      <c r="B6" s="8">
        <v>336</v>
      </c>
      <c r="D6" s="3" t="s">
        <v>47</v>
      </c>
      <c r="E6" t="s">
        <v>11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</row>
    <row r="8" spans="1:13" x14ac:dyDescent="0.55000000000000004">
      <c r="A8" s="8">
        <v>317</v>
      </c>
      <c r="B8" s="8">
        <v>16</v>
      </c>
      <c r="C8" t="s">
        <v>56</v>
      </c>
      <c r="D8" s="3" t="s">
        <v>20</v>
      </c>
      <c r="E8" t="s">
        <v>21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</row>
    <row r="9" spans="1:13" x14ac:dyDescent="0.55000000000000004">
      <c r="B9" s="8">
        <v>213</v>
      </c>
      <c r="D9" s="3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L9" t="s">
        <v>73</v>
      </c>
      <c r="M9" t="s">
        <v>74</v>
      </c>
    </row>
    <row r="10" spans="1:13" x14ac:dyDescent="0.55000000000000004">
      <c r="B10" s="8">
        <v>213</v>
      </c>
      <c r="D10" s="3" t="s">
        <v>75</v>
      </c>
      <c r="E10" t="s">
        <v>66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</row>
    <row r="11" spans="1:13" x14ac:dyDescent="0.55000000000000004">
      <c r="B11" s="8">
        <v>16</v>
      </c>
      <c r="D11" s="3" t="s">
        <v>39</v>
      </c>
      <c r="E11" t="s">
        <v>21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  <c r="K11" t="s">
        <v>89</v>
      </c>
      <c r="L11" t="s">
        <v>90</v>
      </c>
      <c r="M11" t="s">
        <v>91</v>
      </c>
    </row>
    <row r="12" spans="1:13" x14ac:dyDescent="0.55000000000000004">
      <c r="B12" s="8">
        <v>16</v>
      </c>
      <c r="D12" s="3" t="s">
        <v>92</v>
      </c>
      <c r="E12" t="s">
        <v>21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</row>
    <row r="14" spans="1:13" x14ac:dyDescent="0.55000000000000004">
      <c r="A14" s="8">
        <v>128</v>
      </c>
      <c r="B14" s="8">
        <v>16</v>
      </c>
      <c r="C14" t="s">
        <v>101</v>
      </c>
      <c r="D14" s="3" t="s">
        <v>102</v>
      </c>
      <c r="E14" t="s">
        <v>21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</row>
    <row r="15" spans="1:13" x14ac:dyDescent="0.55000000000000004">
      <c r="B15" s="8">
        <v>129</v>
      </c>
      <c r="D15" s="3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</row>
    <row r="16" spans="1:13" x14ac:dyDescent="0.55000000000000004">
      <c r="B16" s="8">
        <v>129</v>
      </c>
      <c r="D16" s="3" t="s">
        <v>10</v>
      </c>
      <c r="E16" t="s">
        <v>112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</row>
    <row r="17" spans="1:13" x14ac:dyDescent="0.55000000000000004">
      <c r="B17" s="8">
        <v>129</v>
      </c>
      <c r="D17" s="3" t="s">
        <v>39</v>
      </c>
      <c r="E17" t="s">
        <v>11</v>
      </c>
      <c r="F17" t="s">
        <v>129</v>
      </c>
      <c r="G17" t="s">
        <v>130</v>
      </c>
      <c r="H17" t="s">
        <v>131</v>
      </c>
      <c r="I17" t="s">
        <v>132</v>
      </c>
      <c r="J17" t="s">
        <v>133</v>
      </c>
      <c r="K17" t="s">
        <v>134</v>
      </c>
      <c r="L17" t="s">
        <v>135</v>
      </c>
      <c r="M17" t="s">
        <v>136</v>
      </c>
    </row>
    <row r="19" spans="1:13" x14ac:dyDescent="0.55000000000000004">
      <c r="A19" s="8">
        <v>169</v>
      </c>
      <c r="B19" s="8">
        <v>170</v>
      </c>
      <c r="C19" t="s">
        <v>354</v>
      </c>
      <c r="D19" s="3" t="s">
        <v>137</v>
      </c>
      <c r="E19" t="s">
        <v>11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  <c r="K19" t="s">
        <v>143</v>
      </c>
      <c r="L19" t="s">
        <v>144</v>
      </c>
      <c r="M19" t="s">
        <v>145</v>
      </c>
    </row>
    <row r="20" spans="1:13" x14ac:dyDescent="0.55000000000000004">
      <c r="B20" s="8">
        <v>170</v>
      </c>
      <c r="D20" s="3" t="s">
        <v>137</v>
      </c>
      <c r="E20" t="s">
        <v>112</v>
      </c>
      <c r="F20" t="s">
        <v>146</v>
      </c>
      <c r="G20" t="s">
        <v>147</v>
      </c>
      <c r="H20" t="s">
        <v>148</v>
      </c>
      <c r="I20" t="s">
        <v>149</v>
      </c>
      <c r="J20" t="s">
        <v>150</v>
      </c>
      <c r="K20" t="s">
        <v>151</v>
      </c>
      <c r="L20" t="s">
        <v>152</v>
      </c>
      <c r="M20" t="s">
        <v>153</v>
      </c>
    </row>
    <row r="21" spans="1:13" x14ac:dyDescent="0.55000000000000004">
      <c r="B21" s="8">
        <v>170</v>
      </c>
      <c r="D21" s="3" t="s">
        <v>20</v>
      </c>
      <c r="E21" t="s">
        <v>11</v>
      </c>
      <c r="F21" t="s">
        <v>154</v>
      </c>
      <c r="G21" t="s">
        <v>155</v>
      </c>
      <c r="H21" t="s">
        <v>156</v>
      </c>
      <c r="I21" t="s">
        <v>114</v>
      </c>
      <c r="J21" t="s">
        <v>157</v>
      </c>
      <c r="K21" t="s">
        <v>158</v>
      </c>
      <c r="L21" t="s">
        <v>159</v>
      </c>
      <c r="M21" t="s">
        <v>160</v>
      </c>
    </row>
    <row r="22" spans="1:13" x14ac:dyDescent="0.55000000000000004">
      <c r="B22" s="8">
        <v>16</v>
      </c>
      <c r="D22" s="3" t="s">
        <v>137</v>
      </c>
      <c r="E22" t="s">
        <v>21</v>
      </c>
      <c r="F22" t="s">
        <v>161</v>
      </c>
      <c r="G22" t="s">
        <v>162</v>
      </c>
      <c r="H22" t="s">
        <v>163</v>
      </c>
      <c r="I22" t="s">
        <v>164</v>
      </c>
      <c r="J22" t="s">
        <v>165</v>
      </c>
      <c r="K22" t="s">
        <v>166</v>
      </c>
      <c r="L22" t="s">
        <v>167</v>
      </c>
      <c r="M22" t="s">
        <v>168</v>
      </c>
    </row>
    <row r="24" spans="1:13" x14ac:dyDescent="0.55000000000000004">
      <c r="A24" s="8">
        <v>300</v>
      </c>
      <c r="B24" s="8">
        <v>193</v>
      </c>
      <c r="C24" t="s">
        <v>355</v>
      </c>
      <c r="D24" s="3" t="s">
        <v>169</v>
      </c>
      <c r="E24" t="s">
        <v>66</v>
      </c>
      <c r="F24" t="s">
        <v>170</v>
      </c>
      <c r="G24" t="s">
        <v>171</v>
      </c>
      <c r="H24" t="s">
        <v>172</v>
      </c>
      <c r="I24" t="s">
        <v>173</v>
      </c>
      <c r="J24" t="s">
        <v>174</v>
      </c>
      <c r="K24" t="s">
        <v>175</v>
      </c>
      <c r="L24" t="s">
        <v>176</v>
      </c>
      <c r="M24" t="s">
        <v>177</v>
      </c>
    </row>
    <row r="25" spans="1:13" x14ac:dyDescent="0.55000000000000004">
      <c r="B25" s="8">
        <v>193</v>
      </c>
      <c r="D25" s="3" t="s">
        <v>75</v>
      </c>
      <c r="E25" t="s">
        <v>66</v>
      </c>
      <c r="F25" t="s">
        <v>178</v>
      </c>
      <c r="G25" t="s">
        <v>179</v>
      </c>
      <c r="H25" t="s">
        <v>180</v>
      </c>
      <c r="I25" t="s">
        <v>181</v>
      </c>
      <c r="J25" t="s">
        <v>182</v>
      </c>
      <c r="K25" t="s">
        <v>183</v>
      </c>
      <c r="L25" t="s">
        <v>184</v>
      </c>
      <c r="M25" t="s">
        <v>185</v>
      </c>
    </row>
    <row r="26" spans="1:13" x14ac:dyDescent="0.55000000000000004">
      <c r="B26" s="8">
        <v>16</v>
      </c>
      <c r="D26" s="3" t="s">
        <v>30</v>
      </c>
      <c r="E26" t="s">
        <v>21</v>
      </c>
      <c r="F26" t="s">
        <v>186</v>
      </c>
      <c r="G26" t="s">
        <v>187</v>
      </c>
      <c r="H26" t="s">
        <v>188</v>
      </c>
      <c r="I26" t="s">
        <v>189</v>
      </c>
      <c r="J26" t="s">
        <v>190</v>
      </c>
      <c r="K26" t="s">
        <v>191</v>
      </c>
      <c r="L26" t="s">
        <v>192</v>
      </c>
      <c r="M26" t="s">
        <v>193</v>
      </c>
    </row>
    <row r="27" spans="1:13" x14ac:dyDescent="0.55000000000000004">
      <c r="B27" s="8">
        <v>301</v>
      </c>
      <c r="D27" s="3" t="s">
        <v>111</v>
      </c>
      <c r="E27" t="s">
        <v>11</v>
      </c>
      <c r="F27" t="s">
        <v>194</v>
      </c>
      <c r="G27" t="s">
        <v>195</v>
      </c>
      <c r="H27" t="s">
        <v>196</v>
      </c>
      <c r="I27" t="s">
        <v>197</v>
      </c>
      <c r="J27" t="s">
        <v>198</v>
      </c>
      <c r="K27" t="s">
        <v>199</v>
      </c>
      <c r="L27" t="s">
        <v>200</v>
      </c>
      <c r="M27" t="s">
        <v>201</v>
      </c>
    </row>
    <row r="29" spans="1:13" x14ac:dyDescent="0.55000000000000004">
      <c r="A29" s="8">
        <v>228</v>
      </c>
      <c r="B29" s="8">
        <v>3</v>
      </c>
      <c r="C29" t="s">
        <v>356</v>
      </c>
      <c r="D29" s="3" t="s">
        <v>202</v>
      </c>
      <c r="E29" t="s">
        <v>21</v>
      </c>
      <c r="F29" t="s">
        <v>203</v>
      </c>
      <c r="G29" t="s">
        <v>204</v>
      </c>
      <c r="H29" t="s">
        <v>205</v>
      </c>
      <c r="I29" t="s">
        <v>206</v>
      </c>
      <c r="J29" t="s">
        <v>207</v>
      </c>
      <c r="K29" t="s">
        <v>208</v>
      </c>
      <c r="L29" t="s">
        <v>209</v>
      </c>
      <c r="M29" t="s">
        <v>210</v>
      </c>
    </row>
    <row r="30" spans="1:13" x14ac:dyDescent="0.55000000000000004">
      <c r="B30" s="8">
        <v>229</v>
      </c>
      <c r="D30" s="3" t="s">
        <v>92</v>
      </c>
      <c r="E30" t="s">
        <v>112</v>
      </c>
      <c r="F30" t="s">
        <v>211</v>
      </c>
      <c r="G30" t="s">
        <v>212</v>
      </c>
      <c r="H30" t="s">
        <v>213</v>
      </c>
      <c r="I30" t="s">
        <v>214</v>
      </c>
      <c r="J30" t="s">
        <v>215</v>
      </c>
      <c r="K30" t="s">
        <v>216</v>
      </c>
      <c r="L30" t="s">
        <v>217</v>
      </c>
      <c r="M30" t="s">
        <v>218</v>
      </c>
    </row>
    <row r="31" spans="1:13" x14ac:dyDescent="0.55000000000000004">
      <c r="B31" s="8">
        <v>229</v>
      </c>
      <c r="D31" s="3" t="s">
        <v>92</v>
      </c>
      <c r="E31" t="s">
        <v>11</v>
      </c>
      <c r="F31" t="s">
        <v>219</v>
      </c>
      <c r="G31" t="s">
        <v>220</v>
      </c>
      <c r="H31" t="s">
        <v>221</v>
      </c>
      <c r="I31" t="s">
        <v>222</v>
      </c>
      <c r="J31" t="s">
        <v>223</v>
      </c>
      <c r="K31" t="s">
        <v>224</v>
      </c>
      <c r="L31" t="s">
        <v>225</v>
      </c>
      <c r="M31" t="s">
        <v>226</v>
      </c>
    </row>
    <row r="32" spans="1:13" x14ac:dyDescent="0.55000000000000004">
      <c r="B32" s="8">
        <v>229</v>
      </c>
      <c r="D32" s="3" t="s">
        <v>20</v>
      </c>
      <c r="E32" t="s">
        <v>112</v>
      </c>
      <c r="F32" t="s">
        <v>227</v>
      </c>
      <c r="G32" t="s">
        <v>228</v>
      </c>
      <c r="H32" t="s">
        <v>229</v>
      </c>
      <c r="I32" t="s">
        <v>230</v>
      </c>
      <c r="J32" t="s">
        <v>231</v>
      </c>
      <c r="K32" t="s">
        <v>232</v>
      </c>
      <c r="L32" t="s">
        <v>233</v>
      </c>
      <c r="M32" t="s">
        <v>234</v>
      </c>
    </row>
    <row r="33" spans="1:13" x14ac:dyDescent="0.55000000000000004">
      <c r="B33" s="8">
        <v>229</v>
      </c>
      <c r="D33" s="3" t="s">
        <v>30</v>
      </c>
      <c r="E33" t="s">
        <v>112</v>
      </c>
      <c r="F33" t="s">
        <v>235</v>
      </c>
      <c r="G33" t="s">
        <v>236</v>
      </c>
      <c r="H33" t="s">
        <v>237</v>
      </c>
      <c r="I33" t="s">
        <v>238</v>
      </c>
      <c r="J33" t="s">
        <v>239</v>
      </c>
      <c r="K33" t="s">
        <v>240</v>
      </c>
      <c r="L33" t="s">
        <v>241</v>
      </c>
      <c r="M33" t="s">
        <v>242</v>
      </c>
    </row>
    <row r="35" spans="1:13" x14ac:dyDescent="0.55000000000000004">
      <c r="A35" s="8">
        <v>226</v>
      </c>
      <c r="B35" s="8">
        <v>227</v>
      </c>
      <c r="C35" t="s">
        <v>357</v>
      </c>
      <c r="D35" s="3" t="s">
        <v>243</v>
      </c>
      <c r="E35" t="s">
        <v>11</v>
      </c>
      <c r="F35" t="s">
        <v>244</v>
      </c>
      <c r="G35" t="s">
        <v>245</v>
      </c>
      <c r="H35" t="s">
        <v>246</v>
      </c>
      <c r="I35" t="s">
        <v>247</v>
      </c>
      <c r="J35" t="s">
        <v>248</v>
      </c>
      <c r="K35" t="s">
        <v>249</v>
      </c>
      <c r="L35" t="s">
        <v>250</v>
      </c>
      <c r="M35" t="s">
        <v>251</v>
      </c>
    </row>
    <row r="36" spans="1:13" x14ac:dyDescent="0.55000000000000004">
      <c r="B36" s="8">
        <v>227</v>
      </c>
      <c r="D36" s="3" t="s">
        <v>252</v>
      </c>
      <c r="E36" t="s">
        <v>11</v>
      </c>
      <c r="F36" t="s">
        <v>244</v>
      </c>
      <c r="G36" t="s">
        <v>245</v>
      </c>
      <c r="H36" t="s">
        <v>246</v>
      </c>
      <c r="I36" t="s">
        <v>247</v>
      </c>
      <c r="J36" t="s">
        <v>248</v>
      </c>
      <c r="K36" t="s">
        <v>249</v>
      </c>
      <c r="L36" t="s">
        <v>250</v>
      </c>
      <c r="M36" t="s">
        <v>251</v>
      </c>
    </row>
    <row r="37" spans="1:13" x14ac:dyDescent="0.55000000000000004">
      <c r="B37" s="8">
        <v>227</v>
      </c>
      <c r="D37" s="3" t="s">
        <v>253</v>
      </c>
      <c r="E37" t="s">
        <v>11</v>
      </c>
      <c r="F37" t="s">
        <v>244</v>
      </c>
      <c r="G37" t="s">
        <v>245</v>
      </c>
      <c r="H37" t="s">
        <v>246</v>
      </c>
      <c r="I37" t="s">
        <v>247</v>
      </c>
      <c r="J37" t="s">
        <v>248</v>
      </c>
      <c r="K37" t="s">
        <v>249</v>
      </c>
      <c r="L37" t="s">
        <v>250</v>
      </c>
      <c r="M37" t="s">
        <v>251</v>
      </c>
    </row>
    <row r="38" spans="1:13" x14ac:dyDescent="0.55000000000000004">
      <c r="B38" s="8">
        <v>227</v>
      </c>
      <c r="D38" s="3" t="s">
        <v>20</v>
      </c>
      <c r="E38" t="s">
        <v>112</v>
      </c>
      <c r="F38" t="s">
        <v>254</v>
      </c>
      <c r="G38" t="s">
        <v>255</v>
      </c>
      <c r="H38" t="s">
        <v>256</v>
      </c>
      <c r="I38" t="s">
        <v>257</v>
      </c>
      <c r="J38" t="s">
        <v>258</v>
      </c>
      <c r="K38" t="s">
        <v>259</v>
      </c>
      <c r="L38" t="s">
        <v>260</v>
      </c>
      <c r="M38" t="s">
        <v>261</v>
      </c>
    </row>
    <row r="39" spans="1:13" x14ac:dyDescent="0.55000000000000004">
      <c r="B39" s="8">
        <v>227</v>
      </c>
      <c r="D39" s="3" t="s">
        <v>30</v>
      </c>
      <c r="E39" t="s">
        <v>112</v>
      </c>
      <c r="F39" t="s">
        <v>262</v>
      </c>
      <c r="G39" t="s">
        <v>263</v>
      </c>
      <c r="H39" t="s">
        <v>264</v>
      </c>
      <c r="I39" t="s">
        <v>265</v>
      </c>
      <c r="J39" t="s">
        <v>266</v>
      </c>
      <c r="K39" t="s">
        <v>267</v>
      </c>
      <c r="L39" t="s">
        <v>268</v>
      </c>
      <c r="M39" t="s">
        <v>269</v>
      </c>
    </row>
    <row r="41" spans="1:13" x14ac:dyDescent="0.55000000000000004">
      <c r="A41" s="8">
        <v>337</v>
      </c>
      <c r="B41" s="8">
        <v>3</v>
      </c>
      <c r="C41" t="s">
        <v>358</v>
      </c>
      <c r="D41" s="3" t="s">
        <v>270</v>
      </c>
      <c r="E41" t="s">
        <v>21</v>
      </c>
      <c r="F41" t="s">
        <v>271</v>
      </c>
      <c r="G41" t="s">
        <v>272</v>
      </c>
      <c r="H41" t="s">
        <v>273</v>
      </c>
      <c r="I41" t="s">
        <v>274</v>
      </c>
      <c r="J41" t="s">
        <v>275</v>
      </c>
      <c r="K41" t="s">
        <v>276</v>
      </c>
      <c r="L41" t="s">
        <v>277</v>
      </c>
      <c r="M41" t="s">
        <v>273</v>
      </c>
    </row>
    <row r="42" spans="1:13" x14ac:dyDescent="0.55000000000000004">
      <c r="B42" s="8">
        <v>338</v>
      </c>
      <c r="D42" s="3" t="s">
        <v>47</v>
      </c>
      <c r="E42" t="s">
        <v>112</v>
      </c>
      <c r="F42" t="s">
        <v>278</v>
      </c>
      <c r="G42" t="s">
        <v>279</v>
      </c>
      <c r="H42" t="s">
        <v>280</v>
      </c>
      <c r="I42" t="s">
        <v>281</v>
      </c>
      <c r="J42" t="s">
        <v>282</v>
      </c>
      <c r="K42" t="s">
        <v>283</v>
      </c>
      <c r="L42" t="s">
        <v>284</v>
      </c>
      <c r="M42" t="s">
        <v>285</v>
      </c>
    </row>
    <row r="43" spans="1:13" x14ac:dyDescent="0.55000000000000004">
      <c r="B43" s="8">
        <v>338</v>
      </c>
      <c r="D43" s="3" t="s">
        <v>169</v>
      </c>
      <c r="E43" t="s">
        <v>112</v>
      </c>
      <c r="F43" t="s">
        <v>286</v>
      </c>
      <c r="G43" t="s">
        <v>287</v>
      </c>
      <c r="H43" t="s">
        <v>288</v>
      </c>
      <c r="I43" t="s">
        <v>289</v>
      </c>
      <c r="J43" t="s">
        <v>290</v>
      </c>
      <c r="K43" t="s">
        <v>291</v>
      </c>
      <c r="L43" t="s">
        <v>292</v>
      </c>
      <c r="M43" t="s">
        <v>293</v>
      </c>
    </row>
    <row r="44" spans="1:13" x14ac:dyDescent="0.55000000000000004">
      <c r="B44" s="8">
        <v>218</v>
      </c>
      <c r="D44" s="3" t="s">
        <v>92</v>
      </c>
      <c r="E44" t="s">
        <v>66</v>
      </c>
      <c r="F44" t="s">
        <v>294</v>
      </c>
      <c r="G44" t="s">
        <v>295</v>
      </c>
      <c r="H44" t="s">
        <v>273</v>
      </c>
      <c r="I44" t="s">
        <v>296</v>
      </c>
      <c r="J44" t="s">
        <v>297</v>
      </c>
      <c r="K44" t="s">
        <v>298</v>
      </c>
      <c r="L44" t="s">
        <v>299</v>
      </c>
      <c r="M44" t="s">
        <v>273</v>
      </c>
    </row>
    <row r="45" spans="1:13" x14ac:dyDescent="0.55000000000000004">
      <c r="B45" s="8">
        <v>338</v>
      </c>
      <c r="D45" s="3" t="s">
        <v>39</v>
      </c>
      <c r="E45" t="s">
        <v>11</v>
      </c>
      <c r="F45" t="s">
        <v>300</v>
      </c>
      <c r="G45" t="s">
        <v>301</v>
      </c>
      <c r="H45" t="s">
        <v>273</v>
      </c>
      <c r="I45" t="s">
        <v>302</v>
      </c>
      <c r="J45" t="s">
        <v>303</v>
      </c>
      <c r="K45" t="s">
        <v>304</v>
      </c>
      <c r="L45" t="s">
        <v>305</v>
      </c>
      <c r="M45" t="s">
        <v>273</v>
      </c>
    </row>
    <row r="47" spans="1:13" x14ac:dyDescent="0.55000000000000004">
      <c r="A47" s="8">
        <v>334</v>
      </c>
      <c r="B47" s="8">
        <v>335</v>
      </c>
      <c r="C47" t="s">
        <v>359</v>
      </c>
      <c r="D47" s="3" t="s">
        <v>65</v>
      </c>
      <c r="E47" t="s">
        <v>11</v>
      </c>
      <c r="F47" t="s">
        <v>306</v>
      </c>
      <c r="G47" t="s">
        <v>307</v>
      </c>
      <c r="H47" t="s">
        <v>308</v>
      </c>
      <c r="I47" t="s">
        <v>309</v>
      </c>
      <c r="J47" t="s">
        <v>310</v>
      </c>
      <c r="K47" t="s">
        <v>311</v>
      </c>
      <c r="L47" t="s">
        <v>312</v>
      </c>
      <c r="M47" t="s">
        <v>313</v>
      </c>
    </row>
    <row r="48" spans="1:13" x14ac:dyDescent="0.55000000000000004">
      <c r="B48" s="8">
        <v>335</v>
      </c>
      <c r="D48" s="3" t="s">
        <v>111</v>
      </c>
      <c r="E48" t="s">
        <v>112</v>
      </c>
      <c r="F48" t="s">
        <v>314</v>
      </c>
      <c r="G48" t="s">
        <v>315</v>
      </c>
      <c r="H48" t="s">
        <v>316</v>
      </c>
      <c r="I48" t="s">
        <v>317</v>
      </c>
      <c r="J48" t="s">
        <v>318</v>
      </c>
      <c r="K48" t="s">
        <v>319</v>
      </c>
      <c r="L48" t="s">
        <v>320</v>
      </c>
      <c r="M48" t="s">
        <v>321</v>
      </c>
    </row>
    <row r="49" spans="2:13" x14ac:dyDescent="0.55000000000000004">
      <c r="B49" s="8">
        <v>335</v>
      </c>
      <c r="D49" s="3" t="s">
        <v>39</v>
      </c>
      <c r="E49" t="s">
        <v>11</v>
      </c>
      <c r="F49" t="s">
        <v>322</v>
      </c>
      <c r="G49" t="s">
        <v>323</v>
      </c>
      <c r="H49" t="s">
        <v>324</v>
      </c>
      <c r="I49" t="s">
        <v>325</v>
      </c>
      <c r="J49" t="s">
        <v>326</v>
      </c>
      <c r="K49" t="s">
        <v>327</v>
      </c>
      <c r="L49" t="s">
        <v>328</v>
      </c>
      <c r="M49" t="s">
        <v>329</v>
      </c>
    </row>
    <row r="50" spans="2:13" x14ac:dyDescent="0.55000000000000004">
      <c r="B50" s="8">
        <v>335</v>
      </c>
      <c r="D50" s="3" t="s">
        <v>92</v>
      </c>
      <c r="E50" t="s">
        <v>11</v>
      </c>
      <c r="F50" t="s">
        <v>330</v>
      </c>
      <c r="G50" t="s">
        <v>331</v>
      </c>
      <c r="H50" t="s">
        <v>332</v>
      </c>
      <c r="I50" t="s">
        <v>333</v>
      </c>
      <c r="J50" t="s">
        <v>334</v>
      </c>
      <c r="K50" t="s">
        <v>335</v>
      </c>
      <c r="L50" t="s">
        <v>336</v>
      </c>
      <c r="M50" t="s">
        <v>337</v>
      </c>
    </row>
    <row r="51" spans="2:13" x14ac:dyDescent="0.55000000000000004">
      <c r="B51" s="8">
        <v>335</v>
      </c>
      <c r="D51" s="3" t="s">
        <v>30</v>
      </c>
      <c r="E51" t="s">
        <v>11</v>
      </c>
      <c r="F51" t="s">
        <v>338</v>
      </c>
      <c r="G51" t="s">
        <v>339</v>
      </c>
      <c r="H51" t="s">
        <v>340</v>
      </c>
      <c r="I51" t="s">
        <v>341</v>
      </c>
      <c r="J51" t="s">
        <v>342</v>
      </c>
      <c r="K51" t="s">
        <v>343</v>
      </c>
      <c r="L51" t="s">
        <v>344</v>
      </c>
      <c r="M51" t="s">
        <v>345</v>
      </c>
    </row>
    <row r="54" spans="2:13" x14ac:dyDescent="0.55000000000000004">
      <c r="C54" s="1"/>
      <c r="E54" s="2"/>
      <c r="F54" s="2"/>
    </row>
    <row r="55" spans="2:13" x14ac:dyDescent="0.55000000000000004">
      <c r="C55" s="6" t="s">
        <v>352</v>
      </c>
      <c r="D55" s="6"/>
    </row>
    <row r="56" spans="2:13" x14ac:dyDescent="0.55000000000000004">
      <c r="C56" s="3" t="s">
        <v>350</v>
      </c>
      <c r="D56" s="4" cm="1">
        <f t="array" ref="D56">SUM(LEN(D$2:D$51)-LEN(SUBSTITUTE(D$2:D$51,"+","")))/LEN("+")</f>
        <v>28</v>
      </c>
    </row>
    <row r="57" spans="2:13" x14ac:dyDescent="0.55000000000000004">
      <c r="C57" s="3" t="s">
        <v>351</v>
      </c>
      <c r="D57" s="4">
        <f>SUM(E60:E63)-D56</f>
        <v>14</v>
      </c>
    </row>
    <row r="58" spans="2:13" x14ac:dyDescent="0.55000000000000004">
      <c r="C58" s="3"/>
      <c r="D58" s="4"/>
    </row>
    <row r="59" spans="2:13" x14ac:dyDescent="0.55000000000000004">
      <c r="C59" s="6" t="s">
        <v>346</v>
      </c>
      <c r="D59" s="6"/>
      <c r="E59" s="1" t="s">
        <v>347</v>
      </c>
      <c r="F59" s="1"/>
    </row>
    <row r="60" spans="2:13" x14ac:dyDescent="0.55000000000000004">
      <c r="C60" t="s">
        <v>348</v>
      </c>
      <c r="D60" s="4" cm="1">
        <f t="array" ref="D60">SUM(LEN(D$2:D$51)-LEN(SUBSTITUTE(D$2:D$51,C60,"")))/LEN(C60)</f>
        <v>9</v>
      </c>
      <c r="E60" s="4">
        <f>COUNTIF(E$2:E$51,F60)</f>
        <v>15</v>
      </c>
      <c r="F60" t="s">
        <v>11</v>
      </c>
    </row>
    <row r="61" spans="2:13" x14ac:dyDescent="0.55000000000000004">
      <c r="C61" t="s">
        <v>102</v>
      </c>
      <c r="D61" s="4" cm="1">
        <f t="array" ref="D61">SUM(LEN(D$2:D$51)-LEN(SUBSTITUTE(D$2:D$51,C61,"")))/LEN(C61)</f>
        <v>10</v>
      </c>
      <c r="E61" s="4">
        <f>COUNTIF(E$2:E$51,F61)</f>
        <v>11</v>
      </c>
      <c r="F61" t="s">
        <v>112</v>
      </c>
    </row>
    <row r="62" spans="2:13" x14ac:dyDescent="0.55000000000000004">
      <c r="C62" t="s">
        <v>137</v>
      </c>
      <c r="D62" s="4" cm="1">
        <f t="array" ref="D62">SUM(LEN(D$2:D$51)-LEN(SUBSTITUTE(D$2:D$51,C62,"")))/LEN(C62)</f>
        <v>13</v>
      </c>
      <c r="E62" s="4">
        <f>COUNTIF(E$2:E$51,F62)</f>
        <v>11</v>
      </c>
      <c r="F62" t="s">
        <v>21</v>
      </c>
    </row>
    <row r="63" spans="2:13" x14ac:dyDescent="0.55000000000000004">
      <c r="C63" t="s">
        <v>30</v>
      </c>
      <c r="D63" s="4" cm="1">
        <f t="array" ref="D63">SUM(LEN(D$2:D$51)-LEN(SUBSTITUTE(D$2:D$51,C63,"")))/LEN(C63)</f>
        <v>20</v>
      </c>
      <c r="E63" s="4">
        <f>COUNTIF(E$2:E$51,F63)</f>
        <v>5</v>
      </c>
      <c r="F63" t="s">
        <v>66</v>
      </c>
    </row>
    <row r="64" spans="2:13" x14ac:dyDescent="0.55000000000000004">
      <c r="C64" t="s">
        <v>169</v>
      </c>
      <c r="D64" s="4" cm="1">
        <f t="array" ref="D64">SUM(LEN(D$2:D$51)-LEN(SUBSTITUTE(D$2:D$51,C64,"")))/LEN(C64)</f>
        <v>8</v>
      </c>
    </row>
    <row r="65" spans="3:4" x14ac:dyDescent="0.55000000000000004">
      <c r="C65" t="s">
        <v>111</v>
      </c>
      <c r="D65" s="4" cm="1">
        <f t="array" ref="D65">SUM(LEN(D$2:D$51)-LEN(SUBSTITUTE(D$2:D$51,C65,"")))/LEN(C65)</f>
        <v>7</v>
      </c>
    </row>
    <row r="66" spans="3:4" x14ac:dyDescent="0.55000000000000004">
      <c r="C66" t="s">
        <v>349</v>
      </c>
      <c r="D66" s="4" cm="1">
        <f t="array" ref="D66">SUM(LEN(D$2:D$51)-LEN(SUBSTITUTE(D$2:D$51,C66,"")))/LEN(C66)</f>
        <v>3</v>
      </c>
    </row>
  </sheetData>
  <mergeCells count="2">
    <mergeCell ref="C55:D55"/>
    <mergeCell ref="C59:D59"/>
  </mergeCells>
  <conditionalFormatting sqref="C54 D58">
    <cfRule type="cellIs" dxfId="1" priority="6" operator="equal">
      <formula>"block-analysis"</formula>
    </cfRule>
  </conditionalFormatting>
  <conditionalFormatting sqref="C56:C58">
    <cfRule type="cellIs" dxfId="0" priority="7" operator="equal">
      <formula>TRUE</formula>
    </cfRule>
  </conditionalFormatting>
  <conditionalFormatting sqref="D56:D57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{1743097D-29E1-4325-920C-3DBBD9169EA8}</x14:id>
        </ext>
      </extLst>
    </cfRule>
  </conditionalFormatting>
  <conditionalFormatting sqref="D58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{6392C661-3804-4A2E-AE33-923A87ED2A51}</x14:id>
        </ext>
      </extLst>
    </cfRule>
  </conditionalFormatting>
  <conditionalFormatting sqref="D60:D66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{509CFA5A-6876-4845-B357-AE07F2E5226A}</x14:id>
        </ext>
      </extLst>
    </cfRule>
  </conditionalFormatting>
  <conditionalFormatting sqref="E60:E6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{02D0949A-200E-464D-AFBB-3AC3F9871F13}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743097D-29E1-4325-920C-3DBBD9169EA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D56:D57</xm:sqref>
        </x14:conditionalFormatting>
        <x14:conditionalFormatting xmlns:xm="http://schemas.microsoft.com/office/excel/2006/main">
          <x14:cfRule type="dataBar" id="{6392C661-3804-4A2E-AE33-923A87ED2A5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D58</xm:sqref>
        </x14:conditionalFormatting>
        <x14:conditionalFormatting xmlns:xm="http://schemas.microsoft.com/office/excel/2006/main">
          <x14:cfRule type="dataBar" id="{509CFA5A-6876-4845-B357-AE07F2E5226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D60:D66</xm:sqref>
        </x14:conditionalFormatting>
        <x14:conditionalFormatting xmlns:xm="http://schemas.microsoft.com/office/excel/2006/main">
          <x14:cfRule type="dataBar" id="{02D0949A-200E-464D-AFBB-3AC3F9871F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E60:E63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Elena Casiraghi</cp:lastModifiedBy>
  <dcterms:created xsi:type="dcterms:W3CDTF">2023-09-27T09:25:58Z</dcterms:created>
  <dcterms:modified xsi:type="dcterms:W3CDTF">2023-10-05T12:26:07Z</dcterms:modified>
</cp:coreProperties>
</file>