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Anacleto\similarities_PNet\missSNF\data_TCGA\AARisultatiAnalizzati_per_articolo\5B_Comp_ID1_gt2_omics_noPT\"/>
    </mc:Choice>
  </mc:AlternateContent>
  <xr:revisionPtr revIDLastSave="0" documentId="8_{24268C88-60CD-40B4-AD85-10150758069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E80" i="1" a="1"/>
  <c r="E79" i="1"/>
  <c r="E79" i="1" a="1"/>
  <c r="E78" i="1"/>
  <c r="E78" i="1" a="1"/>
  <c r="E77" i="1"/>
  <c r="E77" i="1" a="1"/>
  <c r="E74" i="1"/>
  <c r="E74" i="1" a="1"/>
  <c r="E73" i="1"/>
  <c r="E70" i="1"/>
  <c r="E70" i="1" a="1"/>
  <c r="E69" i="1"/>
  <c r="E69" i="1" a="1"/>
  <c r="E68" i="1"/>
  <c r="E68" i="1" a="1"/>
  <c r="F67" i="1"/>
  <c r="E67" i="1"/>
  <c r="E67" i="1" a="1"/>
  <c r="F66" i="1"/>
  <c r="E66" i="1"/>
  <c r="E66" i="1" a="1"/>
  <c r="F65" i="1"/>
  <c r="E65" i="1"/>
  <c r="E65" i="1" a="1"/>
  <c r="F64" i="1"/>
  <c r="E64" i="1"/>
  <c r="E6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<sst xmlns="http://schemas.openxmlformats.org/spreadsheetml/2006/main" count="587" uniqueCount="419">
  <si>
    <t>data</t>
  </si>
  <si>
    <t>DR pipeline</t>
  </si>
  <si>
    <t>data_integration</t>
  </si>
  <si>
    <t>aucpr ± std</t>
  </si>
  <si>
    <t>auc ± std</t>
  </si>
  <si>
    <t>recall (sensitivity) ± std</t>
  </si>
  <si>
    <t>specificity ± std</t>
  </si>
  <si>
    <t>accuracy ± std</t>
  </si>
  <si>
    <t>f1 ± std</t>
  </si>
  <si>
    <t>precision (PPV) ± std</t>
  </si>
  <si>
    <t>NPV ± std</t>
  </si>
  <si>
    <t>entropy+umap</t>
  </si>
  <si>
    <t>MOFA+</t>
  </si>
  <si>
    <t>0.64 ± 0.049</t>
  </si>
  <si>
    <t>0.651 ± 0.053</t>
  </si>
  <si>
    <t>0.669 ± 0.161</t>
  </si>
  <si>
    <t>0.661 ± 0.125</t>
  </si>
  <si>
    <t>0.665 ± 0.043</t>
  </si>
  <si>
    <t>0.636 ± 0.074</t>
  </si>
  <si>
    <t>0.633 ± 0.063</t>
  </si>
  <si>
    <t>0.72 ± 0.081</t>
  </si>
  <si>
    <t>entropy+rpca</t>
  </si>
  <si>
    <t>0.634 ± 0.052</t>
  </si>
  <si>
    <t>0.665 ± 0.045</t>
  </si>
  <si>
    <t>0.584 ± 0.15</t>
  </si>
  <si>
    <t>0.748 ± 0.132</t>
  </si>
  <si>
    <t>0.674 ± 0.048</t>
  </si>
  <si>
    <t>0.611 ± 0.089</t>
  </si>
  <si>
    <t>0.678 ± 0.086</t>
  </si>
  <si>
    <t>0.691 ± 0.051</t>
  </si>
  <si>
    <t>par_rcur</t>
  </si>
  <si>
    <t>0.632 ± 0.067</t>
  </si>
  <si>
    <t>0.682 ± 0.049</t>
  </si>
  <si>
    <t>0.804 ± 0.117</t>
  </si>
  <si>
    <t>0.55 ± 0.113</t>
  </si>
  <si>
    <t>0.666 ± 0.04</t>
  </si>
  <si>
    <t>0.684 ± 0.047</t>
  </si>
  <si>
    <t>0.603 ± 0.047</t>
  </si>
  <si>
    <t>0.787 ± 0.08</t>
  </si>
  <si>
    <t>entropy+laplacianEigenmaps</t>
  </si>
  <si>
    <t>SNF</t>
  </si>
  <si>
    <t>0.624 ± 0.056</t>
  </si>
  <si>
    <t>0.667 ± 0.056</t>
  </si>
  <si>
    <t>0.74 ± 0.131</t>
  </si>
  <si>
    <t>0.591 ± 0.151</t>
  </si>
  <si>
    <t>0.659 ± 0.063</t>
  </si>
  <si>
    <t>0.661 ± 0.065</t>
  </si>
  <si>
    <t>0.612 ± 0.077</t>
  </si>
  <si>
    <t>0.741 ± 0.072</t>
  </si>
  <si>
    <t>feature_clustering</t>
  </si>
  <si>
    <t>0.608 ± 0.063</t>
  </si>
  <si>
    <t>0.666 ± 0.042</t>
  </si>
  <si>
    <t>0.733 ± 0.12</t>
  </si>
  <si>
    <t>0.602 ± 0.153</t>
  </si>
  <si>
    <t>0.662 ± 0.044</t>
  </si>
  <si>
    <t>0.661 ± 0.037</t>
  </si>
  <si>
    <t>0.619 ± 0.069</t>
  </si>
  <si>
    <t>0.741 ± 0.057</t>
  </si>
  <si>
    <t>BRCA1</t>
  </si>
  <si>
    <t>feature_clustering+laplacianEigenmaps</t>
  </si>
  <si>
    <t>concatenation</t>
  </si>
  <si>
    <t>0.41 ± 0.101</t>
  </si>
  <si>
    <t>0.649 ± 0.055</t>
  </si>
  <si>
    <t>0.583 ± 0.199</t>
  </si>
  <si>
    <t>0.81 ± 0.158</t>
  </si>
  <si>
    <t>0.781 ± 0.115</t>
  </si>
  <si>
    <t>0.42 ± 0.076</t>
  </si>
  <si>
    <t>0.417 ± 0.236</t>
  </si>
  <si>
    <t>0.935 ± 0.025</t>
  </si>
  <si>
    <t>laplacianEigenmaps</t>
  </si>
  <si>
    <t>0.406 ± 0.114</t>
  </si>
  <si>
    <t>0.602 ± 0.084</t>
  </si>
  <si>
    <t>0.525 ± 0.151</t>
  </si>
  <si>
    <t>0.85 ± 0.098</t>
  </si>
  <si>
    <t>0.808 ± 0.072</t>
  </si>
  <si>
    <t>0.419 ± 0.086</t>
  </si>
  <si>
    <t>0.413 ± 0.211</t>
  </si>
  <si>
    <t>0.926 ± 0.017</t>
  </si>
  <si>
    <t>feature_clustering+rpca</t>
  </si>
  <si>
    <t>0.397 ± 0.119</t>
  </si>
  <si>
    <t>0.679 ± 0.073</t>
  </si>
  <si>
    <t>0.683 ± 0.156</t>
  </si>
  <si>
    <t>0.713 ± 0.187</t>
  </si>
  <si>
    <t>0.709 ± 0.147</t>
  </si>
  <si>
    <t>0.401 ± 0.088</t>
  </si>
  <si>
    <t>0.336 ± 0.21</t>
  </si>
  <si>
    <t>0.942 ± 0.018</t>
  </si>
  <si>
    <t>0.381 ± 0.088</t>
  </si>
  <si>
    <t>0.69 ± 0.084</t>
  </si>
  <si>
    <t>0.733 ± 0.176</t>
  </si>
  <si>
    <t>0.678 ± 0.159</t>
  </si>
  <si>
    <t>0.685 ± 0.121</t>
  </si>
  <si>
    <t>0.382 ± 0.065</t>
  </si>
  <si>
    <t>0.291 ± 0.125</t>
  </si>
  <si>
    <t>0.95 ± 0.025</t>
  </si>
  <si>
    <t>0.377 ± 0.118</t>
  </si>
  <si>
    <t>0.698 ± 0.112</t>
  </si>
  <si>
    <t>0.883 ± 0.11</t>
  </si>
  <si>
    <t>0.558 ± 0.201</t>
  </si>
  <si>
    <t>0.599 ± 0.167</t>
  </si>
  <si>
    <t>0.381 ± 0.09</t>
  </si>
  <si>
    <t>0.251 ± 0.082</t>
  </si>
  <si>
    <t>0.974 ± 0.025</t>
  </si>
  <si>
    <t>par_rcur+rpca</t>
  </si>
  <si>
    <t>0.299 ± 0.059</t>
  </si>
  <si>
    <t>0.699 ± 0.089</t>
  </si>
  <si>
    <t>0.833 ± 0.122</t>
  </si>
  <si>
    <t>0.632 ± 0.135</t>
  </si>
  <si>
    <t>0.657 ± 0.111</t>
  </si>
  <si>
    <t>0.394 ± 0.073</t>
  </si>
  <si>
    <t>0.265 ± 0.07</t>
  </si>
  <si>
    <t>0.964 ± 0.025</t>
  </si>
  <si>
    <t>BRCA2</t>
  </si>
  <si>
    <t>0.609 ± 0.203</t>
  </si>
  <si>
    <t>0.698 ± 0.183</t>
  </si>
  <si>
    <t>0.867 ± 0.229</t>
  </si>
  <si>
    <t>0.688 ± 0.286</t>
  </si>
  <si>
    <t>0.703 ± 0.25</t>
  </si>
  <si>
    <t>0.433 ± 0.2</t>
  </si>
  <si>
    <t>0.409 ± 0.343</t>
  </si>
  <si>
    <t>0.988 ± 0.02</t>
  </si>
  <si>
    <t>0.587 ± 0.183</t>
  </si>
  <si>
    <t>0.683 ± 0.187</t>
  </si>
  <si>
    <t>0.767 ± 0.258</t>
  </si>
  <si>
    <t>0.773 ± 0.273</t>
  </si>
  <si>
    <t>0.772 ± 0.238</t>
  </si>
  <si>
    <t>0.474 ± 0.202</t>
  </si>
  <si>
    <t>0.484 ± 0.357</t>
  </si>
  <si>
    <t>0.978 ± 0.024</t>
  </si>
  <si>
    <t>feature_clustering+tsne</t>
  </si>
  <si>
    <t>0.585 ± 0.221</t>
  </si>
  <si>
    <t>0.751 ± 0.181</t>
  </si>
  <si>
    <t>0.742 ± 0.175</t>
  </si>
  <si>
    <t>0.753 ± 0.158</t>
  </si>
  <si>
    <t>0.433 ± 0.23</t>
  </si>
  <si>
    <t>0.324 ± 0.246</t>
  </si>
  <si>
    <t>0.985 ± 0.025</t>
  </si>
  <si>
    <t>par_rcur+tsne</t>
  </si>
  <si>
    <t>entropy+tsne</t>
  </si>
  <si>
    <t>par_rcur+umap</t>
  </si>
  <si>
    <t>0.664 ± 0.09</t>
  </si>
  <si>
    <t>0.738 ± 0.055</t>
  </si>
  <si>
    <t>0.652 ± 0.145</t>
  </si>
  <si>
    <t>0.844 ± 0.119</t>
  </si>
  <si>
    <t>0.792 ± 0.064</t>
  </si>
  <si>
    <t>0.633 ± 0.07</t>
  </si>
  <si>
    <t>0.674 ± 0.188</t>
  </si>
  <si>
    <t>0.871 ± 0.04</t>
  </si>
  <si>
    <t>entropy</t>
  </si>
  <si>
    <t>uMKL</t>
  </si>
  <si>
    <t>0.644 ± 0.127</t>
  </si>
  <si>
    <t>0.744 ± 0.1</t>
  </si>
  <si>
    <t>0.756 ± 0.164</t>
  </si>
  <si>
    <t>0.733 ± 0.179</t>
  </si>
  <si>
    <t>0.739 ± 0.104</t>
  </si>
  <si>
    <t>0.62 ± 0.087</t>
  </si>
  <si>
    <t>0.558 ± 0.152</t>
  </si>
  <si>
    <t>0.9 ± 0.058</t>
  </si>
  <si>
    <t>0.631 ± 0.115</t>
  </si>
  <si>
    <t>0.759 ± 0.095</t>
  </si>
  <si>
    <t>0.793 ± 0.145</t>
  </si>
  <si>
    <t>0.739 ± 0.176</t>
  </si>
  <si>
    <t>0.754 ± 0.108</t>
  </si>
  <si>
    <t>0.646 ± 0.095</t>
  </si>
  <si>
    <t>0.576 ± 0.151</t>
  </si>
  <si>
    <t>0.913 ± 0.05</t>
  </si>
  <si>
    <t>0.585 ± 0.104</t>
  </si>
  <si>
    <t>0.747 ± 0.083</t>
  </si>
  <si>
    <t>0.785 ± 0.129</t>
  </si>
  <si>
    <t>0.739 ± 0.087</t>
  </si>
  <si>
    <t>0.752 ± 0.059</t>
  </si>
  <si>
    <t>0.633 ± 0.077</t>
  </si>
  <si>
    <t>0.537 ± 0.073</t>
  </si>
  <si>
    <t>0.906 ± 0.049</t>
  </si>
  <si>
    <t>0.576 ± 0.126</t>
  </si>
  <si>
    <t>0.749 ± 0.106</t>
  </si>
  <si>
    <t>0.844 ± 0.144</t>
  </si>
  <si>
    <t>0.658 ± 0.165</t>
  </si>
  <si>
    <t>0.709 ± 0.107</t>
  </si>
  <si>
    <t>0.621 ± 0.093</t>
  </si>
  <si>
    <t>0.512 ± 0.131</t>
  </si>
  <si>
    <t>0.925 ± 0.063</t>
  </si>
  <si>
    <t>umap</t>
  </si>
  <si>
    <t>0.625 ± 0.091</t>
  </si>
  <si>
    <t>0.697 ± 0.068</t>
  </si>
  <si>
    <t>0.761 ± 0.095</t>
  </si>
  <si>
    <t>0.62 ± 0.118</t>
  </si>
  <si>
    <t>0.677 ± 0.045</t>
  </si>
  <si>
    <t>0.653 ± 0.031</t>
  </si>
  <si>
    <t>0.581 ± 0.055</t>
  </si>
  <si>
    <t>0.802 ± 0.044</t>
  </si>
  <si>
    <t>0.621 ± 0.06</t>
  </si>
  <si>
    <t>0.669 ± 0.049</t>
  </si>
  <si>
    <t>0.628 ± 0.142</t>
  </si>
  <si>
    <t>0.694 ± 0.15</t>
  </si>
  <si>
    <t>0.668 ± 0.049</t>
  </si>
  <si>
    <t>0.597 ± 0.056</t>
  </si>
  <si>
    <t>0.607 ± 0.106</t>
  </si>
  <si>
    <t>0.743 ± 0.042</t>
  </si>
  <si>
    <t>0.61 ± 0.061</t>
  </si>
  <si>
    <t>0.662 ± 0.053</t>
  </si>
  <si>
    <t>0.603 ± 0.188</t>
  </si>
  <si>
    <t>0.73 ± 0.167</t>
  </si>
  <si>
    <t>0.679 ± 0.053</t>
  </si>
  <si>
    <t>0.589 ± 0.085</t>
  </si>
  <si>
    <t>0.626 ± 0.088</t>
  </si>
  <si>
    <t>0.75 ± 0.074</t>
  </si>
  <si>
    <t>par_rcur+laplacianEigenmaps</t>
  </si>
  <si>
    <t>0.607 ± 0.088</t>
  </si>
  <si>
    <t>0.684 ± 0.064</t>
  </si>
  <si>
    <t>0.7 ± 0.14</t>
  </si>
  <si>
    <t>0.661 ± 0.176</t>
  </si>
  <si>
    <t>0.677 ± 0.063</t>
  </si>
  <si>
    <t>0.632 ± 0.045</t>
  </si>
  <si>
    <t>0.602 ± 0.086</t>
  </si>
  <si>
    <t>0.78 ± 0.059</t>
  </si>
  <si>
    <t>0.569 ± 0.042</t>
  </si>
  <si>
    <t>0.679 ± 0.039</t>
  </si>
  <si>
    <t>0.756 ± 0.143</t>
  </si>
  <si>
    <t>0.606 ± 0.139</t>
  </si>
  <si>
    <t>0.666 ± 0.046</t>
  </si>
  <si>
    <t>0.641 ± 0.047</t>
  </si>
  <si>
    <t>0.57 ± 0.054</t>
  </si>
  <si>
    <t>0.809 ± 0.088</t>
  </si>
  <si>
    <t>0.615 ± 0.094</t>
  </si>
  <si>
    <t>0.633 ± 0.087</t>
  </si>
  <si>
    <t>0.622 ± 0.189</t>
  </si>
  <si>
    <t>0.699 ± 0.171</t>
  </si>
  <si>
    <t>0.668 ± 0.084</t>
  </si>
  <si>
    <t>0.591 ± 0.119</t>
  </si>
  <si>
    <t>0.594 ± 0.113</t>
  </si>
  <si>
    <t>0.746 ± 0.074</t>
  </si>
  <si>
    <t>0.598 ± 0.102</t>
  </si>
  <si>
    <t>0.649 ± 0.074</t>
  </si>
  <si>
    <t>0.685 ± 0.155</t>
  </si>
  <si>
    <t>0.654 ± 0.152</t>
  </si>
  <si>
    <t>0.667 ± 0.063</t>
  </si>
  <si>
    <t>0.617 ± 0.077</t>
  </si>
  <si>
    <t>0.592 ± 0.107</t>
  </si>
  <si>
    <t>0.766 ± 0.061</t>
  </si>
  <si>
    <t>0.594 ± 0.087</t>
  </si>
  <si>
    <t>0.657 ± 0.072</t>
  </si>
  <si>
    <t>0.626 ± 0.156</t>
  </si>
  <si>
    <t>0.733 ± 0.122</t>
  </si>
  <si>
    <t>0.69 ± 0.046</t>
  </si>
  <si>
    <t>0.607 ± 0.102</t>
  </si>
  <si>
    <t>0.64 ± 0.118</t>
  </si>
  <si>
    <t>0.753 ± 0.048</t>
  </si>
  <si>
    <t>0.589 ± 0.088</t>
  </si>
  <si>
    <t>0.656 ± 0.077</t>
  </si>
  <si>
    <t>0.737 ± 0.13</t>
  </si>
  <si>
    <t>0.598 ± 0.155</t>
  </si>
  <si>
    <t>0.653 ± 0.059</t>
  </si>
  <si>
    <t>0.629 ± 0.044</t>
  </si>
  <si>
    <t>0.565 ± 0.082</t>
  </si>
  <si>
    <t>0.786 ± 0.069</t>
  </si>
  <si>
    <t>0.588 ± 0.082</t>
  </si>
  <si>
    <t>0.65 ± 0.077</t>
  </si>
  <si>
    <t>0.7 ± 0.147</t>
  </si>
  <si>
    <t>0.598 ± 0.154</t>
  </si>
  <si>
    <t>0.639 ± 0.069</t>
  </si>
  <si>
    <t>0.604 ± 0.068</t>
  </si>
  <si>
    <t>0.557 ± 0.109</t>
  </si>
  <si>
    <t>0.758 ± 0.077</t>
  </si>
  <si>
    <t>0.767 ± 0.073</t>
  </si>
  <si>
    <t>0.653 ± 0.075</t>
  </si>
  <si>
    <t>0.702 ± 0.148</t>
  </si>
  <si>
    <t>0.637 ± 0.21</t>
  </si>
  <si>
    <t>0.679 ± 0.04</t>
  </si>
  <si>
    <t>0.729 ± 0.06</t>
  </si>
  <si>
    <t>0.789 ± 0.074</t>
  </si>
  <si>
    <t>0.588 ± 0.127</t>
  </si>
  <si>
    <t>0.767 ± 0.06</t>
  </si>
  <si>
    <t>0.642 ± 0.068</t>
  </si>
  <si>
    <t>0.662 ± 0.167</t>
  </si>
  <si>
    <t>0.671 ± 0.2</t>
  </si>
  <si>
    <t>0.665 ± 0.054</t>
  </si>
  <si>
    <t>0.706 ± 0.082</t>
  </si>
  <si>
    <t>0.793 ± 0.063</t>
  </si>
  <si>
    <t>0.561 ± 0.093</t>
  </si>
  <si>
    <t>rpca</t>
  </si>
  <si>
    <t>0.769 ± 0.068</t>
  </si>
  <si>
    <t>0.64 ± 0.085</t>
  </si>
  <si>
    <t>0.61 ± 0.141</t>
  </si>
  <si>
    <t>0.704 ± 0.126</t>
  </si>
  <si>
    <t>0.644 ± 0.073</t>
  </si>
  <si>
    <t>0.678 ± 0.09</t>
  </si>
  <si>
    <t>0.787 ± 0.058</t>
  </si>
  <si>
    <t>0.523 ± 0.091</t>
  </si>
  <si>
    <t>0.768 ± 0.067</t>
  </si>
  <si>
    <t>0.639 ± 0.076</t>
  </si>
  <si>
    <t>0.61 ± 0.167</t>
  </si>
  <si>
    <t>0.721 ± 0.168</t>
  </si>
  <si>
    <t>0.65 ± 0.067</t>
  </si>
  <si>
    <t>0.678 ± 0.097</t>
  </si>
  <si>
    <t>0.808 ± 0.077</t>
  </si>
  <si>
    <t>0.533 ± 0.093</t>
  </si>
  <si>
    <t>0.725 ± 0.237</t>
  </si>
  <si>
    <t>0.662 ± 0.396</t>
  </si>
  <si>
    <t>1 ± 0</t>
  </si>
  <si>
    <t>0.66 ± 0.398</t>
  </si>
  <si>
    <t>0.665 ± 0.392</t>
  </si>
  <si>
    <t>0.481 ± 0.459</t>
  </si>
  <si>
    <t>0.45 ± 0.474</t>
  </si>
  <si>
    <t>tsne</t>
  </si>
  <si>
    <t>0.644 ± 0.173</t>
  </si>
  <si>
    <t>0.754 ± 0.233</t>
  </si>
  <si>
    <t>0.753 ± 0.234</t>
  </si>
  <si>
    <t>0.756 ± 0.23</t>
  </si>
  <si>
    <t>0.357 ± 0.36</t>
  </si>
  <si>
    <t>0.287 ± 0.346</t>
  </si>
  <si>
    <t>0.642 ± 0.173</t>
  </si>
  <si>
    <t>0.622 ± 0.4</t>
  </si>
  <si>
    <t>0.621 ± 0.399</t>
  </si>
  <si>
    <t>0.627 ± 0.394</t>
  </si>
  <si>
    <t>0.353 ± 0.362</t>
  </si>
  <si>
    <t>0.284 ± 0.346</t>
  </si>
  <si>
    <t>0.556 ± 0.057</t>
  </si>
  <si>
    <t>0.809 ± 0.105</t>
  </si>
  <si>
    <t>0.808 ± 0.106</t>
  </si>
  <si>
    <t>0.811 ± 0.104</t>
  </si>
  <si>
    <t>0.187 ± 0.147</t>
  </si>
  <si>
    <t>0.112 ± 0.114</t>
  </si>
  <si>
    <t>0.552 ± 0.032</t>
  </si>
  <si>
    <t>0.779 ± 0.22</t>
  </si>
  <si>
    <t>0.778 ± 0.219</t>
  </si>
  <si>
    <t>0.781 ± 0.216</t>
  </si>
  <si>
    <t>0.183 ± 0.101</t>
  </si>
  <si>
    <t>0.104 ± 0.063</t>
  </si>
  <si>
    <t>feature_clustering+umap</t>
  </si>
  <si>
    <t>0.539 ± 0.02</t>
  </si>
  <si>
    <t>0.759 ± 0.149</t>
  </si>
  <si>
    <t>0.757 ± 0.152</t>
  </si>
  <si>
    <t>0.76 ± 0.15</t>
  </si>
  <si>
    <t>0.142 ± 0.067</t>
  </si>
  <si>
    <t>0.077 ± 0.039</t>
  </si>
  <si>
    <t>0.691 ± 0.075</t>
  </si>
  <si>
    <t>0.691 ± 0.054</t>
  </si>
  <si>
    <t>0.616 ± 0.125</t>
  </si>
  <si>
    <t>0.748 ± 0.127</t>
  </si>
  <si>
    <t>0.688 ± 0.046</t>
  </si>
  <si>
    <t>0.637 ± 0.063</t>
  </si>
  <si>
    <t>0.69 ± 0.092</t>
  </si>
  <si>
    <t>0.706 ± 0.048</t>
  </si>
  <si>
    <t>0.685 ± 0.071</t>
  </si>
  <si>
    <t>0.685 ± 0.051</t>
  </si>
  <si>
    <t>0.584 ± 0.136</t>
  </si>
  <si>
    <t>0.776 ± 0.145</t>
  </si>
  <si>
    <t>0.689 ± 0.042</t>
  </si>
  <si>
    <t>0.625 ± 0.059</t>
  </si>
  <si>
    <t>0.714 ± 0.103</t>
  </si>
  <si>
    <t>0.698 ± 0.045</t>
  </si>
  <si>
    <t>0.685 ± 0.054</t>
  </si>
  <si>
    <t>0.691 ± 0.044</t>
  </si>
  <si>
    <t>0.644 ± 0.141</t>
  </si>
  <si>
    <t>0.722 ± 0.135</t>
  </si>
  <si>
    <t>0.687 ± 0.034</t>
  </si>
  <si>
    <t>0.646 ± 0.057</t>
  </si>
  <si>
    <t>0.678 ± 0.075</t>
  </si>
  <si>
    <t>0.719 ± 0.055</t>
  </si>
  <si>
    <t>0.68 ± 0.068</t>
  </si>
  <si>
    <t>0.707 ± 0.058</t>
  </si>
  <si>
    <t>0.689 ± 0.139</t>
  </si>
  <si>
    <t>0.696 ± 0.135</t>
  </si>
  <si>
    <t>0.693 ± 0.042</t>
  </si>
  <si>
    <t>0.666 ± 0.058</t>
  </si>
  <si>
    <t>0.664 ± 0.051</t>
  </si>
  <si>
    <t>0.748 ± 0.089</t>
  </si>
  <si>
    <t>0.674 ± 0.045</t>
  </si>
  <si>
    <t>0.702 ± 0.034</t>
  </si>
  <si>
    <t>0.718 ± 0.113</t>
  </si>
  <si>
    <t>0.676 ± 0.094</t>
  </si>
  <si>
    <t>0.695 ± 0.032</t>
  </si>
  <si>
    <t>0.678 ± 0.048</t>
  </si>
  <si>
    <t>0.654 ± 0.047</t>
  </si>
  <si>
    <t>0.751 ± 0.062</t>
  </si>
  <si>
    <t>0.658 ± 0.047</t>
  </si>
  <si>
    <t>0.703 ± 0.038</t>
  </si>
  <si>
    <t>0.689 ± 0.178</t>
  </si>
  <si>
    <t>0.689 ± 0.173</t>
  </si>
  <si>
    <t>0.689 ± 0.035</t>
  </si>
  <si>
    <t>0.659 ± 0.07</t>
  </si>
  <si>
    <t>0.678 ± 0.096</t>
  </si>
  <si>
    <t>0.752 ± 0.093</t>
  </si>
  <si>
    <t>N</t>
  </si>
  <si>
    <t>d</t>
  </si>
  <si>
    <t>Dataset</t>
  </si>
  <si>
    <t>one-step DR</t>
  </si>
  <si>
    <t>two-step DR</t>
  </si>
  <si>
    <t>OV</t>
  </si>
  <si>
    <t>PRAD</t>
  </si>
  <si>
    <t>SKCM</t>
  </si>
  <si>
    <t>LUSC</t>
  </si>
  <si>
    <t>KIRC</t>
  </si>
  <si>
    <t>LUAD</t>
  </si>
  <si>
    <t>BLCA</t>
  </si>
  <si>
    <t>DR algorithm</t>
  </si>
  <si>
    <t>Data integration algorithm</t>
  </si>
  <si>
    <t>DR approach</t>
  </si>
  <si>
    <t>Number of omics</t>
  </si>
  <si>
    <t>3 omics</t>
  </si>
  <si>
    <t>4 omics</t>
  </si>
  <si>
    <t>miRNA</t>
  </si>
  <si>
    <t>mRNA</t>
  </si>
  <si>
    <t>Protein</t>
  </si>
  <si>
    <t>Methylation</t>
  </si>
  <si>
    <t>miRNA_mRNA</t>
  </si>
  <si>
    <t>miRNA_mRNA_Proteins</t>
  </si>
  <si>
    <t>mRNA_Proteins</t>
  </si>
  <si>
    <t>miRNA_Proteins</t>
  </si>
  <si>
    <t>mRNA_Proteins_Methylation</t>
  </si>
  <si>
    <t>miRNA_Methylation</t>
  </si>
  <si>
    <t>miRNA_Proteins_Methylation</t>
  </si>
  <si>
    <t>miRNA_mRNA_Proteins_Methylation</t>
  </si>
  <si>
    <t>miRNA_mRNA_Methylation</t>
  </si>
  <si>
    <t>Proteins_Methylation</t>
  </si>
  <si>
    <t>mRNA_Methylation</t>
  </si>
  <si>
    <t>omics type</t>
  </si>
  <si>
    <t>2 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</si>
</sst>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52" workbookViewId="0">
      <selection activeCell="J74" sqref="J74"/>
    </sheetView>
  </sheetViews>
  <sheetFormatPr defaultRowHeight="14.4" x14ac:dyDescent="0.55000000000000004"/>
  <cols>
    <col min="1" max="1" width="41.1015625" customWidth="1"/>
    <col min="2" max="2" width="8.83984375" style="3"/>
    <col min="4" max="4" width="17.62890625" style="5" customWidth="1"/>
    <col min="5" max="6" width="20.578125" customWidth="1"/>
    <col min="7" max="7" width="16.9453125" customWidth="1"/>
  </cols>
  <sheetData>
    <row r="1" spans="1:14" s="1" customFormat="1" x14ac:dyDescent="0.55000000000000004">
      <c r="A1" s="1" t="s">
        <v>0</v>
      </c>
      <c r="B1" s="2" t="s">
        <v>384</v>
      </c>
      <c r="C1" s="1" t="s">
        <v>385</v>
      </c>
      <c r="D1" s="4" t="s">
        <v>386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55000000000000004">
      <c r="A2" t="s">
        <v>410</v>
      </c>
      <c r="B2" s="3">
        <v>335</v>
      </c>
      <c r="C2">
        <v>3</v>
      </c>
      <c r="D2" s="5" t="s">
        <v>395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55000000000000004">
      <c r="A3" t="s">
        <v>407</v>
      </c>
      <c r="C3">
        <v>16</v>
      </c>
      <c r="E3" t="s">
        <v>21</v>
      </c>
      <c r="F3" t="s">
        <v>12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55000000000000004">
      <c r="A4" t="s">
        <v>408</v>
      </c>
      <c r="C4">
        <v>16</v>
      </c>
      <c r="E4" t="s">
        <v>30</v>
      </c>
      <c r="F4" t="s">
        <v>12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 spans="1:14" x14ac:dyDescent="0.55000000000000004">
      <c r="A5" t="s">
        <v>406</v>
      </c>
      <c r="C5">
        <v>336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</row>
    <row r="6" spans="1:14" x14ac:dyDescent="0.55000000000000004">
      <c r="A6" t="s">
        <v>411</v>
      </c>
      <c r="C6">
        <v>16</v>
      </c>
      <c r="E6" t="s">
        <v>49</v>
      </c>
      <c r="F6" t="s">
        <v>12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</row>
    <row r="8" spans="1:14" x14ac:dyDescent="0.55000000000000004">
      <c r="A8" t="s">
        <v>412</v>
      </c>
      <c r="B8" s="3">
        <v>317</v>
      </c>
      <c r="C8">
        <v>156</v>
      </c>
      <c r="D8" s="5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</row>
    <row r="9" spans="1:14" x14ac:dyDescent="0.55000000000000004">
      <c r="A9" t="s">
        <v>412</v>
      </c>
      <c r="C9">
        <v>156</v>
      </c>
      <c r="E9" t="s">
        <v>69</v>
      </c>
      <c r="F9" t="s">
        <v>60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</row>
    <row r="10" spans="1:14" x14ac:dyDescent="0.55000000000000004">
      <c r="A10" t="s">
        <v>407</v>
      </c>
      <c r="C10">
        <v>16</v>
      </c>
      <c r="E10" t="s">
        <v>78</v>
      </c>
      <c r="F10" t="s">
        <v>12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</row>
    <row r="11" spans="1:14" x14ac:dyDescent="0.55000000000000004">
      <c r="A11" t="s">
        <v>406</v>
      </c>
      <c r="C11">
        <v>16</v>
      </c>
      <c r="E11" t="s">
        <v>78</v>
      </c>
      <c r="F11" t="s">
        <v>12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</row>
    <row r="12" spans="1:14" x14ac:dyDescent="0.55000000000000004">
      <c r="A12" t="s">
        <v>413</v>
      </c>
      <c r="C12">
        <v>16</v>
      </c>
      <c r="E12" t="s">
        <v>21</v>
      </c>
      <c r="F12" t="s">
        <v>12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102</v>
      </c>
    </row>
    <row r="13" spans="1:14" x14ac:dyDescent="0.55000000000000004">
      <c r="A13" t="s">
        <v>406</v>
      </c>
      <c r="C13">
        <v>16</v>
      </c>
      <c r="E13" t="s">
        <v>103</v>
      </c>
      <c r="F13" t="s">
        <v>12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  <c r="N13" t="s">
        <v>111</v>
      </c>
    </row>
    <row r="15" spans="1:14" x14ac:dyDescent="0.55000000000000004">
      <c r="A15" t="s">
        <v>414</v>
      </c>
      <c r="B15" s="3">
        <v>128</v>
      </c>
      <c r="C15">
        <v>16</v>
      </c>
      <c r="D15" s="5" t="s">
        <v>112</v>
      </c>
      <c r="E15" t="s">
        <v>30</v>
      </c>
      <c r="F15" t="s">
        <v>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</row>
    <row r="16" spans="1:14" x14ac:dyDescent="0.55000000000000004">
      <c r="A16" t="s">
        <v>413</v>
      </c>
      <c r="C16">
        <v>16</v>
      </c>
      <c r="E16" t="s">
        <v>30</v>
      </c>
      <c r="F16" t="s">
        <v>12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</row>
    <row r="17" spans="1:14" x14ac:dyDescent="0.55000000000000004">
      <c r="A17" t="s">
        <v>415</v>
      </c>
      <c r="C17">
        <v>129</v>
      </c>
      <c r="E17" t="s">
        <v>129</v>
      </c>
      <c r="F17" t="s">
        <v>40</v>
      </c>
      <c r="G17" t="s">
        <v>130</v>
      </c>
      <c r="H17" t="s">
        <v>131</v>
      </c>
      <c r="I17" t="s">
        <v>115</v>
      </c>
      <c r="J17" t="s">
        <v>132</v>
      </c>
      <c r="K17" t="s">
        <v>133</v>
      </c>
      <c r="L17" t="s">
        <v>134</v>
      </c>
      <c r="M17" t="s">
        <v>135</v>
      </c>
      <c r="N17" t="s">
        <v>136</v>
      </c>
    </row>
    <row r="18" spans="1:14" x14ac:dyDescent="0.55000000000000004">
      <c r="A18" t="s">
        <v>415</v>
      </c>
      <c r="C18">
        <v>129</v>
      </c>
      <c r="E18" t="s">
        <v>137</v>
      </c>
      <c r="F18" t="s">
        <v>40</v>
      </c>
      <c r="G18" t="s">
        <v>130</v>
      </c>
      <c r="H18" t="s">
        <v>131</v>
      </c>
      <c r="I18" t="s">
        <v>115</v>
      </c>
      <c r="J18" t="s">
        <v>132</v>
      </c>
      <c r="K18" t="s">
        <v>133</v>
      </c>
      <c r="L18" t="s">
        <v>134</v>
      </c>
      <c r="M18" t="s">
        <v>135</v>
      </c>
      <c r="N18" t="s">
        <v>136</v>
      </c>
    </row>
    <row r="19" spans="1:14" x14ac:dyDescent="0.55000000000000004">
      <c r="A19" t="s">
        <v>415</v>
      </c>
      <c r="C19">
        <v>129</v>
      </c>
      <c r="E19" t="s">
        <v>138</v>
      </c>
      <c r="F19" t="s">
        <v>40</v>
      </c>
      <c r="G19" t="s">
        <v>130</v>
      </c>
      <c r="H19" t="s">
        <v>131</v>
      </c>
      <c r="I19" t="s">
        <v>115</v>
      </c>
      <c r="J19" t="s">
        <v>132</v>
      </c>
      <c r="K19" t="s">
        <v>133</v>
      </c>
      <c r="L19" t="s">
        <v>134</v>
      </c>
      <c r="M19" t="s">
        <v>135</v>
      </c>
      <c r="N19" t="s">
        <v>136</v>
      </c>
    </row>
    <row r="21" spans="1:14" x14ac:dyDescent="0.55000000000000004">
      <c r="A21" t="s">
        <v>416</v>
      </c>
      <c r="B21" s="3">
        <v>169</v>
      </c>
      <c r="C21">
        <v>113</v>
      </c>
      <c r="D21" s="5" t="s">
        <v>393</v>
      </c>
      <c r="E21" t="s">
        <v>139</v>
      </c>
      <c r="F21" t="s">
        <v>60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</row>
    <row r="22" spans="1:14" x14ac:dyDescent="0.55000000000000004">
      <c r="A22" t="s">
        <v>416</v>
      </c>
      <c r="C22">
        <v>170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  <c r="L22" t="s">
        <v>155</v>
      </c>
      <c r="M22" t="s">
        <v>156</v>
      </c>
      <c r="N22" t="s">
        <v>157</v>
      </c>
    </row>
    <row r="23" spans="1:14" x14ac:dyDescent="0.55000000000000004">
      <c r="A23" t="s">
        <v>416</v>
      </c>
      <c r="C23">
        <v>170</v>
      </c>
      <c r="E23" t="s">
        <v>148</v>
      </c>
      <c r="F23" t="s">
        <v>40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 t="s">
        <v>164</v>
      </c>
      <c r="N23" t="s">
        <v>165</v>
      </c>
    </row>
    <row r="24" spans="1:14" x14ac:dyDescent="0.55000000000000004">
      <c r="A24" t="s">
        <v>416</v>
      </c>
      <c r="C24">
        <v>170</v>
      </c>
      <c r="E24" t="s">
        <v>49</v>
      </c>
      <c r="F24" t="s">
        <v>40</v>
      </c>
      <c r="G24" t="s">
        <v>166</v>
      </c>
      <c r="H24" t="s">
        <v>167</v>
      </c>
      <c r="I24" t="s">
        <v>168</v>
      </c>
      <c r="J24" t="s">
        <v>169</v>
      </c>
      <c r="K24" t="s">
        <v>170</v>
      </c>
      <c r="L24" t="s">
        <v>171</v>
      </c>
      <c r="M24" t="s">
        <v>172</v>
      </c>
      <c r="N24" t="s">
        <v>173</v>
      </c>
    </row>
    <row r="25" spans="1:14" x14ac:dyDescent="0.55000000000000004">
      <c r="A25" t="s">
        <v>414</v>
      </c>
      <c r="C25">
        <v>170</v>
      </c>
      <c r="E25" t="s">
        <v>49</v>
      </c>
      <c r="F25" t="s">
        <v>40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  <c r="L25" t="s">
        <v>179</v>
      </c>
      <c r="M25" t="s">
        <v>180</v>
      </c>
      <c r="N25" t="s">
        <v>181</v>
      </c>
    </row>
    <row r="27" spans="1:14" x14ac:dyDescent="0.55000000000000004">
      <c r="A27" t="s">
        <v>416</v>
      </c>
      <c r="B27" s="3">
        <v>300</v>
      </c>
      <c r="C27">
        <v>301</v>
      </c>
      <c r="D27" s="5" t="s">
        <v>394</v>
      </c>
      <c r="E27" t="s">
        <v>182</v>
      </c>
      <c r="F27" t="s">
        <v>149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  <c r="L27" t="s">
        <v>188</v>
      </c>
      <c r="M27" t="s">
        <v>189</v>
      </c>
      <c r="N27" t="s">
        <v>190</v>
      </c>
    </row>
    <row r="28" spans="1:14" x14ac:dyDescent="0.55000000000000004">
      <c r="A28" t="s">
        <v>416</v>
      </c>
      <c r="C28">
        <v>107</v>
      </c>
      <c r="E28" t="s">
        <v>69</v>
      </c>
      <c r="F28" t="s">
        <v>60</v>
      </c>
      <c r="G28" t="s">
        <v>191</v>
      </c>
      <c r="H28" t="s">
        <v>192</v>
      </c>
      <c r="I28" t="s">
        <v>193</v>
      </c>
      <c r="J28" t="s">
        <v>194</v>
      </c>
      <c r="K28" t="s">
        <v>195</v>
      </c>
      <c r="L28" t="s">
        <v>196</v>
      </c>
      <c r="M28" t="s">
        <v>197</v>
      </c>
      <c r="N28" t="s">
        <v>198</v>
      </c>
    </row>
    <row r="29" spans="1:14" x14ac:dyDescent="0.55000000000000004">
      <c r="A29" t="s">
        <v>416</v>
      </c>
      <c r="C29">
        <v>301</v>
      </c>
      <c r="E29" t="s">
        <v>69</v>
      </c>
      <c r="F29" t="s">
        <v>40</v>
      </c>
      <c r="G29" t="s">
        <v>199</v>
      </c>
      <c r="H29" t="s">
        <v>200</v>
      </c>
      <c r="I29" t="s">
        <v>201</v>
      </c>
      <c r="J29" t="s">
        <v>202</v>
      </c>
      <c r="K29" t="s">
        <v>203</v>
      </c>
      <c r="L29" t="s">
        <v>204</v>
      </c>
      <c r="M29" t="s">
        <v>205</v>
      </c>
      <c r="N29" t="s">
        <v>206</v>
      </c>
    </row>
    <row r="30" spans="1:14" x14ac:dyDescent="0.55000000000000004">
      <c r="A30" t="s">
        <v>416</v>
      </c>
      <c r="C30">
        <v>107</v>
      </c>
      <c r="E30" t="s">
        <v>207</v>
      </c>
      <c r="F30" t="s">
        <v>60</v>
      </c>
      <c r="G30" t="s">
        <v>208</v>
      </c>
      <c r="H30" t="s">
        <v>209</v>
      </c>
      <c r="I30" t="s">
        <v>210</v>
      </c>
      <c r="J30" t="s">
        <v>211</v>
      </c>
      <c r="K30" t="s">
        <v>212</v>
      </c>
      <c r="L30" t="s">
        <v>213</v>
      </c>
      <c r="M30" t="s">
        <v>214</v>
      </c>
      <c r="N30" t="s">
        <v>215</v>
      </c>
    </row>
    <row r="31" spans="1:14" x14ac:dyDescent="0.55000000000000004">
      <c r="A31" t="s">
        <v>410</v>
      </c>
      <c r="C31">
        <v>301</v>
      </c>
      <c r="E31" t="s">
        <v>182</v>
      </c>
      <c r="F31" t="s">
        <v>40</v>
      </c>
      <c r="G31" t="s">
        <v>216</v>
      </c>
      <c r="H31" t="s">
        <v>217</v>
      </c>
      <c r="I31" t="s">
        <v>218</v>
      </c>
      <c r="J31" t="s">
        <v>219</v>
      </c>
      <c r="K31" t="s">
        <v>220</v>
      </c>
      <c r="L31" t="s">
        <v>221</v>
      </c>
      <c r="M31" t="s">
        <v>222</v>
      </c>
      <c r="N31" t="s">
        <v>223</v>
      </c>
    </row>
    <row r="33" spans="1:14" x14ac:dyDescent="0.55000000000000004">
      <c r="A33" t="s">
        <v>415</v>
      </c>
      <c r="B33" s="3">
        <v>228</v>
      </c>
      <c r="C33">
        <v>229</v>
      </c>
      <c r="D33" s="5" t="s">
        <v>392</v>
      </c>
      <c r="E33" t="s">
        <v>78</v>
      </c>
      <c r="F33" t="s">
        <v>40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  <c r="L33" t="s">
        <v>229</v>
      </c>
      <c r="M33" t="s">
        <v>230</v>
      </c>
      <c r="N33" t="s">
        <v>231</v>
      </c>
    </row>
    <row r="34" spans="1:14" x14ac:dyDescent="0.55000000000000004">
      <c r="A34" t="s">
        <v>415</v>
      </c>
      <c r="C34">
        <v>229</v>
      </c>
      <c r="E34" t="s">
        <v>49</v>
      </c>
      <c r="F34" t="s">
        <v>40</v>
      </c>
      <c r="G34" t="s">
        <v>232</v>
      </c>
      <c r="H34" t="s">
        <v>233</v>
      </c>
      <c r="I34" t="s">
        <v>234</v>
      </c>
      <c r="J34" t="s">
        <v>235</v>
      </c>
      <c r="K34" t="s">
        <v>236</v>
      </c>
      <c r="L34" t="s">
        <v>237</v>
      </c>
      <c r="M34" t="s">
        <v>238</v>
      </c>
      <c r="N34" t="s">
        <v>239</v>
      </c>
    </row>
    <row r="35" spans="1:14" x14ac:dyDescent="0.55000000000000004">
      <c r="A35" t="s">
        <v>407</v>
      </c>
      <c r="C35">
        <v>4</v>
      </c>
      <c r="E35" t="s">
        <v>182</v>
      </c>
      <c r="F35" t="s">
        <v>12</v>
      </c>
      <c r="G35" t="s">
        <v>240</v>
      </c>
      <c r="H35" t="s">
        <v>241</v>
      </c>
      <c r="I35" t="s">
        <v>242</v>
      </c>
      <c r="J35" t="s">
        <v>243</v>
      </c>
      <c r="K35" t="s">
        <v>244</v>
      </c>
      <c r="L35" t="s">
        <v>245</v>
      </c>
      <c r="M35" t="s">
        <v>246</v>
      </c>
      <c r="N35" t="s">
        <v>247</v>
      </c>
    </row>
    <row r="36" spans="1:14" x14ac:dyDescent="0.55000000000000004">
      <c r="A36" t="s">
        <v>412</v>
      </c>
      <c r="C36">
        <v>229</v>
      </c>
      <c r="E36" t="s">
        <v>78</v>
      </c>
      <c r="F36" t="s">
        <v>40</v>
      </c>
      <c r="G36" t="s">
        <v>248</v>
      </c>
      <c r="H36" t="s">
        <v>249</v>
      </c>
      <c r="I36" t="s">
        <v>250</v>
      </c>
      <c r="J36" t="s">
        <v>251</v>
      </c>
      <c r="K36" t="s">
        <v>252</v>
      </c>
      <c r="L36" t="s">
        <v>253</v>
      </c>
      <c r="M36" t="s">
        <v>254</v>
      </c>
      <c r="N36" t="s">
        <v>255</v>
      </c>
    </row>
    <row r="37" spans="1:14" x14ac:dyDescent="0.55000000000000004">
      <c r="A37" t="s">
        <v>415</v>
      </c>
      <c r="C37">
        <v>229</v>
      </c>
      <c r="E37" t="s">
        <v>49</v>
      </c>
      <c r="F37" t="s">
        <v>149</v>
      </c>
      <c r="G37" t="s">
        <v>256</v>
      </c>
      <c r="H37" t="s">
        <v>257</v>
      </c>
      <c r="I37" t="s">
        <v>258</v>
      </c>
      <c r="J37" t="s">
        <v>259</v>
      </c>
      <c r="K37" t="s">
        <v>260</v>
      </c>
      <c r="L37" t="s">
        <v>261</v>
      </c>
      <c r="M37" t="s">
        <v>262</v>
      </c>
      <c r="N37" t="s">
        <v>263</v>
      </c>
    </row>
    <row r="39" spans="1:14" x14ac:dyDescent="0.55000000000000004">
      <c r="A39" t="s">
        <v>408</v>
      </c>
      <c r="B39" s="3">
        <v>226</v>
      </c>
      <c r="C39">
        <v>227</v>
      </c>
      <c r="D39" s="5" t="s">
        <v>389</v>
      </c>
      <c r="E39" t="s">
        <v>129</v>
      </c>
      <c r="F39" t="s">
        <v>40</v>
      </c>
      <c r="G39" t="s">
        <v>264</v>
      </c>
      <c r="H39" t="s">
        <v>265</v>
      </c>
      <c r="I39" t="s">
        <v>266</v>
      </c>
      <c r="J39" t="s">
        <v>267</v>
      </c>
      <c r="K39" t="s">
        <v>268</v>
      </c>
      <c r="L39" t="s">
        <v>269</v>
      </c>
      <c r="M39" t="s">
        <v>270</v>
      </c>
      <c r="N39" t="s">
        <v>271</v>
      </c>
    </row>
    <row r="40" spans="1:14" x14ac:dyDescent="0.55000000000000004">
      <c r="A40" t="s">
        <v>408</v>
      </c>
      <c r="C40">
        <v>227</v>
      </c>
      <c r="E40" t="s">
        <v>137</v>
      </c>
      <c r="F40" t="s">
        <v>40</v>
      </c>
      <c r="G40" t="s">
        <v>264</v>
      </c>
      <c r="H40" t="s">
        <v>265</v>
      </c>
      <c r="I40" t="s">
        <v>266</v>
      </c>
      <c r="J40" t="s">
        <v>267</v>
      </c>
      <c r="K40" t="s">
        <v>268</v>
      </c>
      <c r="L40" t="s">
        <v>269</v>
      </c>
      <c r="M40" t="s">
        <v>270</v>
      </c>
      <c r="N40" t="s">
        <v>271</v>
      </c>
    </row>
    <row r="41" spans="1:14" x14ac:dyDescent="0.55000000000000004">
      <c r="A41" t="s">
        <v>408</v>
      </c>
      <c r="C41">
        <v>227</v>
      </c>
      <c r="E41" t="s">
        <v>138</v>
      </c>
      <c r="F41" t="s">
        <v>40</v>
      </c>
      <c r="G41" t="s">
        <v>264</v>
      </c>
      <c r="H41" t="s">
        <v>265</v>
      </c>
      <c r="I41" t="s">
        <v>266</v>
      </c>
      <c r="J41" t="s">
        <v>267</v>
      </c>
      <c r="K41" t="s">
        <v>268</v>
      </c>
      <c r="L41" t="s">
        <v>269</v>
      </c>
      <c r="M41" t="s">
        <v>270</v>
      </c>
      <c r="N41" t="s">
        <v>271</v>
      </c>
    </row>
    <row r="42" spans="1:14" x14ac:dyDescent="0.55000000000000004">
      <c r="A42" t="s">
        <v>413</v>
      </c>
      <c r="C42">
        <v>227</v>
      </c>
      <c r="E42" t="s">
        <v>21</v>
      </c>
      <c r="F42" t="s">
        <v>149</v>
      </c>
      <c r="G42" t="s">
        <v>272</v>
      </c>
      <c r="H42" t="s">
        <v>273</v>
      </c>
      <c r="I42" t="s">
        <v>274</v>
      </c>
      <c r="J42" t="s">
        <v>275</v>
      </c>
      <c r="K42" t="s">
        <v>276</v>
      </c>
      <c r="L42" t="s">
        <v>277</v>
      </c>
      <c r="M42" t="s">
        <v>278</v>
      </c>
      <c r="N42" t="s">
        <v>279</v>
      </c>
    </row>
    <row r="43" spans="1:14" x14ac:dyDescent="0.55000000000000004">
      <c r="A43" t="s">
        <v>407</v>
      </c>
      <c r="C43">
        <v>227</v>
      </c>
      <c r="E43" t="s">
        <v>280</v>
      </c>
      <c r="F43" t="s">
        <v>149</v>
      </c>
      <c r="G43" t="s">
        <v>281</v>
      </c>
      <c r="H43" t="s">
        <v>282</v>
      </c>
      <c r="I43" t="s">
        <v>283</v>
      </c>
      <c r="J43" t="s">
        <v>284</v>
      </c>
      <c r="K43" t="s">
        <v>285</v>
      </c>
      <c r="L43" t="s">
        <v>286</v>
      </c>
      <c r="M43" t="s">
        <v>287</v>
      </c>
      <c r="N43" t="s">
        <v>288</v>
      </c>
    </row>
    <row r="44" spans="1:14" x14ac:dyDescent="0.55000000000000004">
      <c r="A44" t="s">
        <v>409</v>
      </c>
      <c r="C44">
        <v>227</v>
      </c>
      <c r="E44" t="s">
        <v>280</v>
      </c>
      <c r="F44" t="s">
        <v>149</v>
      </c>
      <c r="G44" t="s">
        <v>289</v>
      </c>
      <c r="H44" t="s">
        <v>290</v>
      </c>
      <c r="I44" t="s">
        <v>291</v>
      </c>
      <c r="J44" t="s">
        <v>292</v>
      </c>
      <c r="K44" t="s">
        <v>293</v>
      </c>
      <c r="L44" t="s">
        <v>294</v>
      </c>
      <c r="M44" t="s">
        <v>295</v>
      </c>
      <c r="N44" t="s">
        <v>296</v>
      </c>
    </row>
    <row r="46" spans="1:14" x14ac:dyDescent="0.55000000000000004">
      <c r="A46" t="s">
        <v>410</v>
      </c>
      <c r="B46" s="3">
        <v>337</v>
      </c>
      <c r="C46">
        <v>3</v>
      </c>
      <c r="D46" s="5" t="s">
        <v>390</v>
      </c>
      <c r="E46" t="s">
        <v>139</v>
      </c>
      <c r="F46" t="s">
        <v>12</v>
      </c>
      <c r="G46" t="s">
        <v>297</v>
      </c>
      <c r="H46" t="s">
        <v>298</v>
      </c>
      <c r="I46" t="s">
        <v>299</v>
      </c>
      <c r="J46" t="s">
        <v>300</v>
      </c>
      <c r="K46" t="s">
        <v>301</v>
      </c>
      <c r="L46" t="s">
        <v>302</v>
      </c>
      <c r="M46" t="s">
        <v>303</v>
      </c>
      <c r="N46" t="s">
        <v>299</v>
      </c>
    </row>
    <row r="47" spans="1:14" x14ac:dyDescent="0.55000000000000004">
      <c r="A47" t="s">
        <v>416</v>
      </c>
      <c r="C47">
        <v>338</v>
      </c>
      <c r="E47" t="s">
        <v>304</v>
      </c>
      <c r="F47" t="s">
        <v>40</v>
      </c>
      <c r="G47" t="s">
        <v>305</v>
      </c>
      <c r="H47" t="s">
        <v>306</v>
      </c>
      <c r="I47" t="s">
        <v>299</v>
      </c>
      <c r="J47" t="s">
        <v>307</v>
      </c>
      <c r="K47" t="s">
        <v>308</v>
      </c>
      <c r="L47" t="s">
        <v>309</v>
      </c>
      <c r="M47" t="s">
        <v>310</v>
      </c>
      <c r="N47" t="s">
        <v>299</v>
      </c>
    </row>
    <row r="48" spans="1:14" x14ac:dyDescent="0.55000000000000004">
      <c r="A48" t="s">
        <v>413</v>
      </c>
      <c r="C48">
        <v>3</v>
      </c>
      <c r="E48" t="s">
        <v>139</v>
      </c>
      <c r="F48" t="s">
        <v>12</v>
      </c>
      <c r="G48" t="s">
        <v>311</v>
      </c>
      <c r="H48" t="s">
        <v>312</v>
      </c>
      <c r="I48" t="s">
        <v>299</v>
      </c>
      <c r="J48" t="s">
        <v>313</v>
      </c>
      <c r="K48" t="s">
        <v>314</v>
      </c>
      <c r="L48" t="s">
        <v>315</v>
      </c>
      <c r="M48" t="s">
        <v>316</v>
      </c>
      <c r="N48" t="s">
        <v>299</v>
      </c>
    </row>
    <row r="49" spans="1:14" x14ac:dyDescent="0.55000000000000004">
      <c r="A49" t="s">
        <v>411</v>
      </c>
      <c r="C49">
        <v>338</v>
      </c>
      <c r="E49" t="s">
        <v>139</v>
      </c>
      <c r="F49" t="s">
        <v>149</v>
      </c>
      <c r="G49" t="s">
        <v>317</v>
      </c>
      <c r="H49" t="s">
        <v>318</v>
      </c>
      <c r="I49" t="s">
        <v>299</v>
      </c>
      <c r="J49" t="s">
        <v>319</v>
      </c>
      <c r="K49" t="s">
        <v>320</v>
      </c>
      <c r="L49" t="s">
        <v>321</v>
      </c>
      <c r="M49" t="s">
        <v>322</v>
      </c>
      <c r="N49" t="s">
        <v>299</v>
      </c>
    </row>
    <row r="50" spans="1:14" x14ac:dyDescent="0.55000000000000004">
      <c r="A50" t="s">
        <v>415</v>
      </c>
      <c r="C50">
        <v>4</v>
      </c>
      <c r="E50" t="s">
        <v>129</v>
      </c>
      <c r="F50" t="s">
        <v>12</v>
      </c>
      <c r="G50" t="s">
        <v>323</v>
      </c>
      <c r="H50" t="s">
        <v>324</v>
      </c>
      <c r="I50" t="s">
        <v>299</v>
      </c>
      <c r="J50" t="s">
        <v>325</v>
      </c>
      <c r="K50" t="s">
        <v>326</v>
      </c>
      <c r="L50" t="s">
        <v>327</v>
      </c>
      <c r="M50" t="s">
        <v>328</v>
      </c>
      <c r="N50" t="s">
        <v>299</v>
      </c>
    </row>
    <row r="51" spans="1:14" x14ac:dyDescent="0.55000000000000004">
      <c r="A51" t="s">
        <v>412</v>
      </c>
      <c r="C51">
        <v>4</v>
      </c>
      <c r="E51" t="s">
        <v>329</v>
      </c>
      <c r="F51" t="s">
        <v>12</v>
      </c>
      <c r="G51" t="s">
        <v>330</v>
      </c>
      <c r="H51" t="s">
        <v>331</v>
      </c>
      <c r="I51" t="s">
        <v>299</v>
      </c>
      <c r="J51" t="s">
        <v>332</v>
      </c>
      <c r="K51" t="s">
        <v>333</v>
      </c>
      <c r="L51" t="s">
        <v>334</v>
      </c>
      <c r="M51" t="s">
        <v>335</v>
      </c>
      <c r="N51" t="s">
        <v>299</v>
      </c>
    </row>
    <row r="53" spans="1:14" x14ac:dyDescent="0.55000000000000004">
      <c r="A53" t="s">
        <v>408</v>
      </c>
      <c r="B53" s="3">
        <v>334</v>
      </c>
      <c r="C53">
        <v>335</v>
      </c>
      <c r="D53" s="5" t="s">
        <v>391</v>
      </c>
      <c r="E53" t="s">
        <v>69</v>
      </c>
      <c r="F53" t="s">
        <v>40</v>
      </c>
      <c r="G53" t="s">
        <v>336</v>
      </c>
      <c r="H53" t="s">
        <v>337</v>
      </c>
      <c r="I53" t="s">
        <v>338</v>
      </c>
      <c r="J53" t="s">
        <v>339</v>
      </c>
      <c r="K53" t="s">
        <v>340</v>
      </c>
      <c r="L53" t="s">
        <v>341</v>
      </c>
      <c r="M53" t="s">
        <v>342</v>
      </c>
      <c r="N53" t="s">
        <v>343</v>
      </c>
    </row>
    <row r="54" spans="1:14" x14ac:dyDescent="0.55000000000000004">
      <c r="A54" t="s">
        <v>407</v>
      </c>
      <c r="C54">
        <v>335</v>
      </c>
      <c r="E54" t="s">
        <v>69</v>
      </c>
      <c r="F54" t="s">
        <v>40</v>
      </c>
      <c r="G54" t="s">
        <v>344</v>
      </c>
      <c r="H54" t="s">
        <v>345</v>
      </c>
      <c r="I54" t="s">
        <v>346</v>
      </c>
      <c r="J54" t="s">
        <v>347</v>
      </c>
      <c r="K54" t="s">
        <v>348</v>
      </c>
      <c r="L54" t="s">
        <v>349</v>
      </c>
      <c r="M54" t="s">
        <v>350</v>
      </c>
      <c r="N54" t="s">
        <v>351</v>
      </c>
    </row>
    <row r="55" spans="1:14" x14ac:dyDescent="0.55000000000000004">
      <c r="A55" t="s">
        <v>410</v>
      </c>
      <c r="C55">
        <v>335</v>
      </c>
      <c r="E55" t="s">
        <v>49</v>
      </c>
      <c r="F55" t="s">
        <v>149</v>
      </c>
      <c r="G55" t="s">
        <v>352</v>
      </c>
      <c r="H55" t="s">
        <v>353</v>
      </c>
      <c r="I55" t="s">
        <v>354</v>
      </c>
      <c r="J55" t="s">
        <v>355</v>
      </c>
      <c r="K55" t="s">
        <v>356</v>
      </c>
      <c r="L55" t="s">
        <v>357</v>
      </c>
      <c r="M55" t="s">
        <v>358</v>
      </c>
      <c r="N55" t="s">
        <v>359</v>
      </c>
    </row>
    <row r="56" spans="1:14" x14ac:dyDescent="0.55000000000000004">
      <c r="A56" t="s">
        <v>412</v>
      </c>
      <c r="C56">
        <v>335</v>
      </c>
      <c r="E56" t="s">
        <v>280</v>
      </c>
      <c r="F56" t="s">
        <v>40</v>
      </c>
      <c r="G56" t="s">
        <v>360</v>
      </c>
      <c r="H56" t="s">
        <v>361</v>
      </c>
      <c r="I56" t="s">
        <v>362</v>
      </c>
      <c r="J56" t="s">
        <v>363</v>
      </c>
      <c r="K56" t="s">
        <v>364</v>
      </c>
      <c r="L56" t="s">
        <v>365</v>
      </c>
      <c r="M56" t="s">
        <v>366</v>
      </c>
      <c r="N56" t="s">
        <v>367</v>
      </c>
    </row>
    <row r="57" spans="1:14" x14ac:dyDescent="0.55000000000000004">
      <c r="A57" t="s">
        <v>408</v>
      </c>
      <c r="C57">
        <v>335</v>
      </c>
      <c r="E57" t="s">
        <v>49</v>
      </c>
      <c r="F57" t="s">
        <v>149</v>
      </c>
      <c r="G57" t="s">
        <v>368</v>
      </c>
      <c r="H57" t="s">
        <v>369</v>
      </c>
      <c r="I57" t="s">
        <v>370</v>
      </c>
      <c r="J57" t="s">
        <v>371</v>
      </c>
      <c r="K57" t="s">
        <v>372</v>
      </c>
      <c r="L57" t="s">
        <v>373</v>
      </c>
      <c r="M57" t="s">
        <v>374</v>
      </c>
      <c r="N57" t="s">
        <v>375</v>
      </c>
    </row>
    <row r="58" spans="1:14" x14ac:dyDescent="0.55000000000000004">
      <c r="A58" t="s">
        <v>408</v>
      </c>
      <c r="C58">
        <v>96</v>
      </c>
      <c r="E58" t="s">
        <v>103</v>
      </c>
      <c r="F58" t="s">
        <v>60</v>
      </c>
      <c r="G58" t="s">
        <v>376</v>
      </c>
      <c r="H58" t="s">
        <v>377</v>
      </c>
      <c r="I58" t="s">
        <v>378</v>
      </c>
      <c r="J58" t="s">
        <v>379</v>
      </c>
      <c r="K58" t="s">
        <v>380</v>
      </c>
      <c r="L58" t="s">
        <v>381</v>
      </c>
      <c r="M58" t="s">
        <v>382</v>
      </c>
      <c r="N58" t="s">
        <v>383</v>
      </c>
    </row>
    <row r="63" spans="1:14" x14ac:dyDescent="0.55000000000000004">
      <c r="D63" s="10" t="s">
        <v>396</v>
      </c>
      <c r="E63" s="10"/>
      <c r="F63" s="10" t="s">
        <v>397</v>
      </c>
      <c r="G63" s="10"/>
    </row>
    <row r="64" spans="1:14" x14ac:dyDescent="0.55000000000000004">
      <c r="D64" s="6" t="s">
        <v>49</v>
      </c>
      <c r="E64" s="7" cm="1">
        <f t="array" ref="E64">SUM(LEN(E$2:E$58)-LEN(SUBSTITUTE(E$2:E$58,D64,"")))/LEN(D64)</f>
        <v>16</v>
      </c>
      <c r="F64" s="7">
        <f>COUNTIF(F$2:F$58,G64)</f>
        <v>19</v>
      </c>
      <c r="G64" s="6" t="s">
        <v>40</v>
      </c>
    </row>
    <row r="65" spans="4:7" x14ac:dyDescent="0.55000000000000004">
      <c r="D65" s="6" t="s">
        <v>30</v>
      </c>
      <c r="E65" s="7" cm="1">
        <f t="array" ref="E65">SUM(LEN(E$2:E$58)-LEN(SUBSTITUTE(E$2:E$58,D65,"")))/LEN(D65)</f>
        <v>12</v>
      </c>
      <c r="F65" s="7">
        <f>COUNTIF(F$2:F$58,G65)</f>
        <v>9</v>
      </c>
      <c r="G65" s="6" t="s">
        <v>149</v>
      </c>
    </row>
    <row r="66" spans="4:7" x14ac:dyDescent="0.55000000000000004">
      <c r="D66" s="6" t="s">
        <v>148</v>
      </c>
      <c r="E66" s="7" cm="1">
        <f t="array" ref="E66">SUM(LEN(E$2:E$58)-LEN(SUBSTITUTE(E$2:E$58,D66,"")))/LEN(D66)</f>
        <v>9</v>
      </c>
      <c r="F66" s="7">
        <f>COUNTIF(F$2:F$58,G66)</f>
        <v>15</v>
      </c>
      <c r="G66" s="6" t="s">
        <v>12</v>
      </c>
    </row>
    <row r="67" spans="4:7" x14ac:dyDescent="0.55000000000000004">
      <c r="D67" s="6" t="s">
        <v>280</v>
      </c>
      <c r="E67" s="7" cm="1">
        <f t="array" ref="E67">SUM(LEN(E$2:E$58)-LEN(SUBSTITUTE(E$2:E$58,D67,"")))/LEN(D67)</f>
        <v>12</v>
      </c>
      <c r="F67" s="7">
        <f>COUNTIF(F$2:F$59,G67)</f>
        <v>6</v>
      </c>
      <c r="G67" s="6" t="s">
        <v>60</v>
      </c>
    </row>
    <row r="68" spans="4:7" x14ac:dyDescent="0.55000000000000004">
      <c r="D68" s="6" t="s">
        <v>69</v>
      </c>
      <c r="E68" s="7" cm="1">
        <f t="array" ref="E68">SUM(LEN(E$2:E$58)-LEN(SUBSTITUTE(E$2:E$58,D68,"")))/LEN(D68)</f>
        <v>8</v>
      </c>
      <c r="F68" s="6"/>
      <c r="G68" s="6"/>
    </row>
    <row r="69" spans="4:7" x14ac:dyDescent="0.55000000000000004">
      <c r="D69" s="6" t="s">
        <v>182</v>
      </c>
      <c r="E69" s="7" cm="1">
        <f t="array" ref="E69">SUM(LEN(E$2:E$58)-LEN(SUBSTITUTE(E$2:E$58,D69,"")))/LEN(D69)</f>
        <v>9</v>
      </c>
      <c r="F69" s="7"/>
      <c r="G69" s="6"/>
    </row>
    <row r="70" spans="4:7" x14ac:dyDescent="0.55000000000000004">
      <c r="D70" s="6" t="s">
        <v>304</v>
      </c>
      <c r="E70" s="7" cm="1">
        <f t="array" ref="E70">SUM(LEN(E$2:E$58)-LEN(SUBSTITUTE(E$2:E$58,D70,"")))/LEN(D70)</f>
        <v>8</v>
      </c>
      <c r="F70" s="6"/>
      <c r="G70" s="6"/>
    </row>
    <row r="71" spans="4:7" x14ac:dyDescent="0.55000000000000004">
      <c r="D71" s="6"/>
      <c r="E71" s="6"/>
      <c r="F71" s="6"/>
      <c r="G71" s="6"/>
    </row>
    <row r="72" spans="4:7" x14ac:dyDescent="0.55000000000000004">
      <c r="D72" s="10" t="s">
        <v>398</v>
      </c>
      <c r="E72" s="10"/>
    </row>
    <row r="73" spans="4:7" x14ac:dyDescent="0.55000000000000004">
      <c r="D73" s="6" t="s">
        <v>387</v>
      </c>
      <c r="E73" s="8">
        <f>SUM(F64:F67)-E74</f>
        <v>24</v>
      </c>
    </row>
    <row r="74" spans="4:7" x14ac:dyDescent="0.55000000000000004">
      <c r="D74" s="6" t="s">
        <v>388</v>
      </c>
      <c r="E74" s="7" cm="1">
        <f t="array" ref="E74">SUM(LEN(E$2:E$58)-LEN(SUBSTITUTE(E$2:E$58,"+","")))</f>
        <v>25</v>
      </c>
    </row>
    <row r="75" spans="4:7" x14ac:dyDescent="0.55000000000000004">
      <c r="D75" s="6"/>
      <c r="E75" s="6"/>
      <c r="F75" s="6"/>
      <c r="G75" s="6"/>
    </row>
    <row r="76" spans="4:7" x14ac:dyDescent="0.55000000000000004">
      <c r="D76" s="4" t="s">
        <v>417</v>
      </c>
      <c r="E76" s="6"/>
      <c r="F76" s="10" t="s">
        <v>399</v>
      </c>
      <c r="G76" s="10"/>
    </row>
    <row r="77" spans="4:7" x14ac:dyDescent="0.55000000000000004">
      <c r="D77" s="6" t="s">
        <v>402</v>
      </c>
      <c r="E77" s="9" cm="1">
        <f t="array" ref="E77">SUM(LEN(A$2:A$59)-LEN(SUBSTITUTE(A$2:A$59,D77,"")))/LEN(D77)</f>
        <v>22</v>
      </c>
      <c r="F77" s="7">
        <v>29</v>
      </c>
      <c r="G77" s="6" t="s">
        <v>418</v>
      </c>
    </row>
    <row r="78" spans="4:7" x14ac:dyDescent="0.55000000000000004">
      <c r="D78" s="6" t="s">
        <v>403</v>
      </c>
      <c r="E78" s="9" cm="1">
        <f t="array" ref="E78">SUM(LEN(A$2:A$59)-LEN(SUBSTITUTE(A$2:A$59,D78,"")))/LEN(D78)</f>
        <v>34</v>
      </c>
      <c r="F78" s="7">
        <v>16</v>
      </c>
      <c r="G78" s="6" t="s">
        <v>400</v>
      </c>
    </row>
    <row r="79" spans="4:7" x14ac:dyDescent="0.55000000000000004">
      <c r="D79" s="6" t="s">
        <v>404</v>
      </c>
      <c r="E79" s="9" cm="1">
        <f t="array" ref="E79">SUM(LEN(A$2:A$59)-LEN(SUBSTITUTE(A$2:A$59,D79,"")))/LEN(D79)</f>
        <v>33</v>
      </c>
      <c r="F79" s="7">
        <v>4</v>
      </c>
      <c r="G79" t="s">
        <v>401</v>
      </c>
    </row>
    <row r="80" spans="4:7" x14ac:dyDescent="0.55000000000000004">
      <c r="D80" s="6" t="s">
        <v>405</v>
      </c>
      <c r="E80" s="9" cm="1">
        <f t="array" ref="E80">SUM(LEN(A$2:A$59)-LEN(SUBSTITUTE(A$2:A$59,D80,"")))/LEN(D80)</f>
        <v>33</v>
      </c>
    </row>
  </sheetData>
  <mergeCells count="4">
    <mergeCell ref="D63:E63"/>
    <mergeCell ref="F63:G63"/>
    <mergeCell ref="D72:E72"/>
    <mergeCell ref="F76:G76"/>
  </mergeCells>
  <conditionalFormatting sqref="E64:E70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{0CEC9A00-EAE3-4562-89CD-A7E31AAA167E}</x14:id>
        </ext>
      </extLst>
    </cfRule>
  </conditionalFormatting>
  <conditionalFormatting sqref="E73:E7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{727BECC0-854C-463F-9106-E4AA1DE28CC3}</x14:id>
        </ext>
      </extLst>
    </cfRule>
  </conditionalFormatting>
  <conditionalFormatting sqref="E77:E80">
    <cfRule type="dataBar" priority="1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{D643CCD8-66A5-4CD8-89F3-9FE01A035F83}</x14:id>
        </ext>
      </extLst>
    </cfRule>
  </conditionalFormatting>
  <conditionalFormatting sqref="F64:F67 F6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{F8B98F1C-7F7B-4275-BF07-6C06C0447BA4}</x14:id>
        </ext>
      </extLst>
    </cfRule>
  </conditionalFormatting>
  <conditionalFormatting sqref="F77:F7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{D3349050-E40D-4C5B-A242-193477746F9C}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EC9A00-EAE3-4562-89CD-A7E31AAA16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E64:E70</xm:sqref>
        </x14:conditionalFormatting>
        <x14:conditionalFormatting xmlns:xm="http://schemas.microsoft.com/office/excel/2006/main">
          <x14:cfRule type="dataBar" id="{727BECC0-854C-463F-9106-E4AA1DE28C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E73:E74</xm:sqref>
        </x14:conditionalFormatting>
        <x14:conditionalFormatting xmlns:xm="http://schemas.microsoft.com/office/excel/2006/main">
          <x14:cfRule type="dataBar" id="{D643CCD8-66A5-4CD8-89F3-9FE01A035F8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E77:E80</xm:sqref>
        </x14:conditionalFormatting>
        <x14:conditionalFormatting xmlns:xm="http://schemas.microsoft.com/office/excel/2006/main">
          <x14:cfRule type="dataBar" id="{F8B98F1C-7F7B-4275-BF07-6C06C0447B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F64:F67 F69</xm:sqref>
        </x14:conditionalFormatting>
        <x14:conditionalFormatting xmlns:xm="http://schemas.microsoft.com/office/excel/2006/main">
          <x14:cfRule type="dataBar" id="{D3349050-E40D-4C5B-A242-193477746F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F77:F79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Casiraghi</cp:lastModifiedBy>
  <dcterms:created xsi:type="dcterms:W3CDTF">2023-10-10T03:29:58Z</dcterms:created>
  <dcterms:modified xsi:type="dcterms:W3CDTF">2023-10-11T05:06:27Z</dcterms:modified>
</cp:coreProperties>
</file>