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Anacleto\similarities_PNet\missSNF\data_TCGA\AARisultatiAnalizzati_per_articolo\6_Comp_ID1_4omics_withPT_selectedFS-FE\"/>
    </mc:Choice>
  </mc:AlternateContent>
  <xr:revisionPtr revIDLastSave="0" documentId="13_ncr:1_{8DAE91C3-F7B9-43C3-8005-7B480432C47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1" l="1"/>
  <c r="F64" i="1"/>
  <c r="F63" i="1"/>
  <c r="F62" i="1"/>
  <c r="F61" i="1"/>
  <c r="F60" i="1"/>
  <c r="F59" i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5" i="1"/>
  <c r="E5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<sst xmlns="http://schemas.openxmlformats.org/spreadsheetml/2006/main" count="535" uniqueCount="360">
  <si>
    <t>data</t>
  </si>
  <si>
    <t>center</t>
  </si>
  <si>
    <t>DR pipeline</t>
  </si>
  <si>
    <t>data_integration</t>
  </si>
  <si>
    <t>aucpr ± std</t>
  </si>
  <si>
    <t>delta aucpr ± std</t>
  </si>
  <si>
    <t>auc ± std</t>
  </si>
  <si>
    <t>recall (sensitivity) ± std</t>
  </si>
  <si>
    <t>specificity ± std</t>
  </si>
  <si>
    <t>accuracy ± std</t>
  </si>
  <si>
    <t>f1 ± std</t>
  </si>
  <si>
    <t>precision (PPV) ± std</t>
  </si>
  <si>
    <t>NPV ± std</t>
  </si>
  <si>
    <t>rpca</t>
  </si>
  <si>
    <t>MOFA+ + PT data</t>
  </si>
  <si>
    <t>0.651 ± 0.065</t>
  </si>
  <si>
    <t>0.201 ± 0.065</t>
  </si>
  <si>
    <t>0.681 ± 0.056</t>
  </si>
  <si>
    <t>0.751 ± 0.152</t>
  </si>
  <si>
    <t>0.611 ± 0.145</t>
  </si>
  <si>
    <t>0.675 ± 0.049</t>
  </si>
  <si>
    <t>0.672 ± 0.066</t>
  </si>
  <si>
    <t>0.628 ± 0.067</t>
  </si>
  <si>
    <t>0.767 ± 0.087</t>
  </si>
  <si>
    <t>MOFA+</t>
  </si>
  <si>
    <t>0.647 ± 0.084</t>
  </si>
  <si>
    <t>0.196 ± 0.084</t>
  </si>
  <si>
    <t>0.667 ± 0.069</t>
  </si>
  <si>
    <t>0.68 ± 0.137</t>
  </si>
  <si>
    <t>0.641 ± 0.174</t>
  </si>
  <si>
    <t>0.659 ± 0.067</t>
  </si>
  <si>
    <t>0.641 ± 0.072</t>
  </si>
  <si>
    <t>0.636 ± 0.118</t>
  </si>
  <si>
    <t>0.713 ± 0.055</t>
  </si>
  <si>
    <t>par_rcur+rpca</t>
  </si>
  <si>
    <t>uMKL + PT data</t>
  </si>
  <si>
    <t>0.638 ± 0.067</t>
  </si>
  <si>
    <t>0.187 ± 0.067</t>
  </si>
  <si>
    <t>0.677 ± 0.064</t>
  </si>
  <si>
    <t>0.736 ± 0.186</t>
  </si>
  <si>
    <t>0.613 ± 0.178</t>
  </si>
  <si>
    <t>0.669 ± 0.053</t>
  </si>
  <si>
    <t>0.658 ± 0.092</t>
  </si>
  <si>
    <t>0.641 ± 0.113</t>
  </si>
  <si>
    <t>0.766 ± 0.105</t>
  </si>
  <si>
    <t>entropy+rpca</t>
  </si>
  <si>
    <t>0.63 ± 0.052</t>
  </si>
  <si>
    <t>0.18 ± 0.052</t>
  </si>
  <si>
    <t>0.677 ± 0.046</t>
  </si>
  <si>
    <t>0.744 ± 0.182</t>
  </si>
  <si>
    <t>0.607 ± 0.197</t>
  </si>
  <si>
    <t>0.67 ± 0.043</t>
  </si>
  <si>
    <t>0.664 ± 0.063</t>
  </si>
  <si>
    <t>0.644 ± 0.107</t>
  </si>
  <si>
    <t>0.768 ± 0.079</t>
  </si>
  <si>
    <t>BRCA1</t>
  </si>
  <si>
    <t>0.389 ± 0.123</t>
  </si>
  <si>
    <t>0.257 ± 0.123</t>
  </si>
  <si>
    <t>0.718 ± 0.115</t>
  </si>
  <si>
    <t>0.808 ± 0.24</t>
  </si>
  <si>
    <t>0.645 ± 0.195</t>
  </si>
  <si>
    <t>0.666 ± 0.147</t>
  </si>
  <si>
    <t>0.39 ± 0.098</t>
  </si>
  <si>
    <t>0.322 ± 0.207</t>
  </si>
  <si>
    <t>0.967 ± 0.034</t>
  </si>
  <si>
    <t>feature_clustering+laplacianEigenmaps</t>
  </si>
  <si>
    <t>concatenation</t>
  </si>
  <si>
    <t>0.377 ± 0.105</t>
  </si>
  <si>
    <t>0.244 ± 0.105</t>
  </si>
  <si>
    <t>0.662 ± 0.056</t>
  </si>
  <si>
    <t>0.658 ± 0.186</t>
  </si>
  <si>
    <t>0.724 ± 0.175</t>
  </si>
  <si>
    <t>0.715 ± 0.132</t>
  </si>
  <si>
    <t>0.389 ± 0.065</t>
  </si>
  <si>
    <t>0.313 ± 0.125</t>
  </si>
  <si>
    <t>0.94 ± 0.024</t>
  </si>
  <si>
    <t>0.377 ± 0.118</t>
  </si>
  <si>
    <t>0.244 ± 0.118</t>
  </si>
  <si>
    <t>0.698 ± 0.112</t>
  </si>
  <si>
    <t>0.883 ± 0.11</t>
  </si>
  <si>
    <t>0.558 ± 0.201</t>
  </si>
  <si>
    <t>0.599 ± 0.167</t>
  </si>
  <si>
    <t>0.381 ± 0.09</t>
  </si>
  <si>
    <t>0.251 ± 0.082</t>
  </si>
  <si>
    <t>0.974 ± 0.025</t>
  </si>
  <si>
    <t>0.353 ± 0.119</t>
  </si>
  <si>
    <t>0.22 ± 0.119</t>
  </si>
  <si>
    <t>0.713 ± 0.097</t>
  </si>
  <si>
    <t>0.9 ± 0.07</t>
  </si>
  <si>
    <t>0.568 ± 0.161</t>
  </si>
  <si>
    <t>0.611 ± 0.136</t>
  </si>
  <si>
    <t>0.391 ± 0.104</t>
  </si>
  <si>
    <t>0.259 ± 0.102</t>
  </si>
  <si>
    <t>0.976 ± 0.016</t>
  </si>
  <si>
    <t>BRCA2</t>
  </si>
  <si>
    <t>feature_clustering+tsne</t>
  </si>
  <si>
    <t>0.642 ± 0.224</t>
  </si>
  <si>
    <t>0.533 ± 0.224</t>
  </si>
  <si>
    <t>0.858 ± 0.131</t>
  </si>
  <si>
    <t>1 ± 0</t>
  </si>
  <si>
    <t>0.803 ± 0.177</t>
  </si>
  <si>
    <t>0.819 ± 0.162</t>
  </si>
  <si>
    <t>0.583 ± 0.246</t>
  </si>
  <si>
    <t>0.453 ± 0.262</t>
  </si>
  <si>
    <t>par_rcur+tsne</t>
  </si>
  <si>
    <t>entropy+tsne</t>
  </si>
  <si>
    <t>feature_clustering+rpca</t>
  </si>
  <si>
    <t>0.606 ± 0.111</t>
  </si>
  <si>
    <t>0.322 ± 0.111</t>
  </si>
  <si>
    <t>0.725 ± 0.097</t>
  </si>
  <si>
    <t>0.719 ± 0.187</t>
  </si>
  <si>
    <t>0.725 ± 0.15</t>
  </si>
  <si>
    <t>0.723 ± 0.088</t>
  </si>
  <si>
    <t>0.587 ± 0.087</t>
  </si>
  <si>
    <t>0.532 ± 0.141</t>
  </si>
  <si>
    <t>0.881 ± 0.069</t>
  </si>
  <si>
    <t>entropy</t>
  </si>
  <si>
    <t>uMKL</t>
  </si>
  <si>
    <t>0.569 ± 0.134</t>
  </si>
  <si>
    <t>0.285 ± 0.134</t>
  </si>
  <si>
    <t>0.677 ± 0.113</t>
  </si>
  <si>
    <t>0.667 ± 0.173</t>
  </si>
  <si>
    <t>0.725 ± 0.129</t>
  </si>
  <si>
    <t>0.709 ± 0.092</t>
  </si>
  <si>
    <t>0.557 ± 0.112</t>
  </si>
  <si>
    <t>0.501 ± 0.141</t>
  </si>
  <si>
    <t>0.858 ± 0.07</t>
  </si>
  <si>
    <t>feature_clustering</t>
  </si>
  <si>
    <t>0.552 ± 0.11</t>
  </si>
  <si>
    <t>0.268 ± 0.11</t>
  </si>
  <si>
    <t>0.723 ± 0.073</t>
  </si>
  <si>
    <t>0.756 ± 0.179</t>
  </si>
  <si>
    <t>0.725 ± 0.143</t>
  </si>
  <si>
    <t>0.733 ± 0.082</t>
  </si>
  <si>
    <t>0.606 ± 0.087</t>
  </si>
  <si>
    <t>0.553 ± 0.16</t>
  </si>
  <si>
    <t>0.895 ± 0.057</t>
  </si>
  <si>
    <t>0.552 ± 0.126</t>
  </si>
  <si>
    <t>0.268 ± 0.126</t>
  </si>
  <si>
    <t>0.718 ± 0.09</t>
  </si>
  <si>
    <t>0.867 ± 0.147</t>
  </si>
  <si>
    <t>0.619 ± 0.111</t>
  </si>
  <si>
    <t>0.687 ± 0.069</t>
  </si>
  <si>
    <t>0.602 ± 0.065</t>
  </si>
  <si>
    <t>0.469 ± 0.065</t>
  </si>
  <si>
    <t>0.934 ± 0.068</t>
  </si>
  <si>
    <t>laplacianEigenmaps</t>
  </si>
  <si>
    <t>0.586 ± 0.059</t>
  </si>
  <si>
    <t>0.186 ± 0.059</t>
  </si>
  <si>
    <t>0.642 ± 0.041</t>
  </si>
  <si>
    <t>0.603 ± 0.118</t>
  </si>
  <si>
    <t>0.709 ± 0.134</t>
  </si>
  <si>
    <t>0.667 ± 0.05</t>
  </si>
  <si>
    <t>0.589 ± 0.047</t>
  </si>
  <si>
    <t>0.6 ± 0.088</t>
  </si>
  <si>
    <t>0.732 ± 0.04</t>
  </si>
  <si>
    <t>par_rcur+laplacianEigenmaps</t>
  </si>
  <si>
    <t>0.58 ± 0.081</t>
  </si>
  <si>
    <t>0.18 ± 0.081</t>
  </si>
  <si>
    <t>0.649 ± 0.065</t>
  </si>
  <si>
    <t>0.689 ± 0.148</t>
  </si>
  <si>
    <t>0.631 ± 0.165</t>
  </si>
  <si>
    <t>0.654 ± 0.058</t>
  </si>
  <si>
    <t>0.611 ± 0.056</t>
  </si>
  <si>
    <t>0.573 ± 0.078</t>
  </si>
  <si>
    <t>0.77 ± 0.079</t>
  </si>
  <si>
    <t>0.58 ± 0.062</t>
  </si>
  <si>
    <t>0.18 ± 0.062</t>
  </si>
  <si>
    <t>0.649 ± 0.05</t>
  </si>
  <si>
    <t>0.617 ± 0.161</t>
  </si>
  <si>
    <t>0.709 ± 0.129</t>
  </si>
  <si>
    <t>0.672 ± 0.039</t>
  </si>
  <si>
    <t>0.59 ± 0.086</t>
  </si>
  <si>
    <t>0.608 ± 0.084</t>
  </si>
  <si>
    <t>0.744 ± 0.052</t>
  </si>
  <si>
    <t>0.579 ± 0.087</t>
  </si>
  <si>
    <t>0.179 ± 0.087</t>
  </si>
  <si>
    <t>0.654 ± 0.075</t>
  </si>
  <si>
    <t>0.669 ± 0.168</t>
  </si>
  <si>
    <t>0.674 ± 0.163</t>
  </si>
  <si>
    <t>0.672 ± 0.057</t>
  </si>
  <si>
    <t>0.613 ± 0.079</t>
  </si>
  <si>
    <t>0.598 ± 0.08</t>
  </si>
  <si>
    <t>0.769 ± 0.069</t>
  </si>
  <si>
    <t>0.565 ± 0.086</t>
  </si>
  <si>
    <t>0.158 ± 0.086</t>
  </si>
  <si>
    <t>0.617 ± 0.094</t>
  </si>
  <si>
    <t>0.596 ± 0.216</t>
  </si>
  <si>
    <t>0.706 ± 0.172</t>
  </si>
  <si>
    <t>0.662 ± 0.064</t>
  </si>
  <si>
    <t>0.566 ± 0.135</t>
  </si>
  <si>
    <t>0.618 ± 0.136</t>
  </si>
  <si>
    <t>0.74 ± 0.081</t>
  </si>
  <si>
    <t>0.56 ± 0.1</t>
  </si>
  <si>
    <t>0.152 ± 0.1</t>
  </si>
  <si>
    <t>0.631 ± 0.08</t>
  </si>
  <si>
    <t>0.748 ± 0.16</t>
  </si>
  <si>
    <t>0.583 ± 0.206</t>
  </si>
  <si>
    <t>0.649 ± 0.078</t>
  </si>
  <si>
    <t>0.629 ± 0.05</t>
  </si>
  <si>
    <t>0.573 ± 0.113</t>
  </si>
  <si>
    <t>0.801 ± 0.09</t>
  </si>
  <si>
    <t>0.559 ± 0.099</t>
  </si>
  <si>
    <t>0.151 ± 0.099</t>
  </si>
  <si>
    <t>0.628 ± 0.082</t>
  </si>
  <si>
    <t>0.719 ± 0.188</t>
  </si>
  <si>
    <t>0.595 ± 0.217</t>
  </si>
  <si>
    <t>0.644 ± 0.066</t>
  </si>
  <si>
    <t>0.612 ± 0.05</t>
  </si>
  <si>
    <t>0.576 ± 0.113</t>
  </si>
  <si>
    <t>0.791 ± 0.087</t>
  </si>
  <si>
    <t>0.529 ± 0.068</t>
  </si>
  <si>
    <t>0.121 ± 0.068</t>
  </si>
  <si>
    <t>0.617 ± 0.073</t>
  </si>
  <si>
    <t>0.715 ± 0.188</t>
  </si>
  <si>
    <t>0.6 ± 0.14</t>
  </si>
  <si>
    <t>0.646 ± 0.045</t>
  </si>
  <si>
    <t>0.607 ± 0.089</t>
  </si>
  <si>
    <t>0.548 ± 0.049</t>
  </si>
  <si>
    <t>0.78 ± 0.08</t>
  </si>
  <si>
    <t>SNF</t>
  </si>
  <si>
    <t>0.756 ± 0.077</t>
  </si>
  <si>
    <t>0.123 ± 0.077</t>
  </si>
  <si>
    <t>0.65 ± 0.089</t>
  </si>
  <si>
    <t>0.74 ± 0.135</t>
  </si>
  <si>
    <t>0.6 ± 0.193</t>
  </si>
  <si>
    <t>0.689 ± 0.051</t>
  </si>
  <si>
    <t>0.747 ± 0.061</t>
  </si>
  <si>
    <t>0.775 ± 0.066</t>
  </si>
  <si>
    <t>0.593 ± 0.092</t>
  </si>
  <si>
    <t>0.774 ± 0.067</t>
  </si>
  <si>
    <t>0.141 ± 0.067</t>
  </si>
  <si>
    <t>0.647 ± 0.08</t>
  </si>
  <si>
    <t>0.683 ± 0.16</t>
  </si>
  <si>
    <t>0.646 ± 0.173</t>
  </si>
  <si>
    <t>0.67 ± 0.065</t>
  </si>
  <si>
    <t>0.716 ± 0.086</t>
  </si>
  <si>
    <t>0.785 ± 0.071</t>
  </si>
  <si>
    <t>0.562 ± 0.101</t>
  </si>
  <si>
    <t>0.767 ± 0.06</t>
  </si>
  <si>
    <t>0.135 ± 0.06</t>
  </si>
  <si>
    <t>0.642 ± 0.068</t>
  </si>
  <si>
    <t>0.662 ± 0.167</t>
  </si>
  <si>
    <t>0.671 ± 0.2</t>
  </si>
  <si>
    <t>0.665 ± 0.054</t>
  </si>
  <si>
    <t>0.706 ± 0.082</t>
  </si>
  <si>
    <t>0.793 ± 0.063</t>
  </si>
  <si>
    <t>0.561 ± 0.093</t>
  </si>
  <si>
    <t>0.763 ± 0.071</t>
  </si>
  <si>
    <t>0.131 ± 0.071</t>
  </si>
  <si>
    <t>0.639 ± 0.089</t>
  </si>
  <si>
    <t>0.598 ± 0.158</t>
  </si>
  <si>
    <t>0.733 ± 0.15</t>
  </si>
  <si>
    <t>0.647 ± 0.074</t>
  </si>
  <si>
    <t>0.672 ± 0.107</t>
  </si>
  <si>
    <t>0.812 ± 0.084</t>
  </si>
  <si>
    <t>0.524 ± 0.077</t>
  </si>
  <si>
    <t>0.692 ± 0.229</t>
  </si>
  <si>
    <t>0.674 ± 0.229</t>
  </si>
  <si>
    <t>0.76 ± 0.262</t>
  </si>
  <si>
    <t>0.745 ± 0.272</t>
  </si>
  <si>
    <t>0.749 ± 0.268</t>
  </si>
  <si>
    <t>0.42 ± 0.439</t>
  </si>
  <si>
    <t>0.384 ± 0.457</t>
  </si>
  <si>
    <t>entropy+laplacianEigenmaps</t>
  </si>
  <si>
    <t>0.669 ± 0.216</t>
  </si>
  <si>
    <t>0.652 ± 0.216</t>
  </si>
  <si>
    <t>0.737 ± 0.247</t>
  </si>
  <si>
    <t>0.721 ± 0.259</t>
  </si>
  <si>
    <t>0.725 ± 0.256</t>
  </si>
  <si>
    <t>0.38 ± 0.422</t>
  </si>
  <si>
    <t>0.339 ± 0.431</t>
  </si>
  <si>
    <t>tsne</t>
  </si>
  <si>
    <t>0.66 ± 0.198</t>
  </si>
  <si>
    <t>0.642 ± 0.198</t>
  </si>
  <si>
    <t>0.524 ± 0.456</t>
  </si>
  <si>
    <t>0.867 ± 0.352</t>
  </si>
  <si>
    <t>0.657 ± 0.429</t>
  </si>
  <si>
    <t>0.66 ± 0.42</t>
  </si>
  <si>
    <t>0.37 ± 0.409</t>
  </si>
  <si>
    <t>0.367 ± 0.405</t>
  </si>
  <si>
    <t>0.998 ± 0.005</t>
  </si>
  <si>
    <t>0.654 ± 0.196</t>
  </si>
  <si>
    <t>0.637 ± 0.196</t>
  </si>
  <si>
    <t>0.754 ± 0.244</t>
  </si>
  <si>
    <t>0.737 ± 0.256</t>
  </si>
  <si>
    <t>0.741 ± 0.252</t>
  </si>
  <si>
    <t>0.364 ± 0.39</t>
  </si>
  <si>
    <t>0.309 ± 0.392</t>
  </si>
  <si>
    <t>0.675 ± 0.071</t>
  </si>
  <si>
    <t>0.226 ± 0.071</t>
  </si>
  <si>
    <t>0.688 ± 0.056</t>
  </si>
  <si>
    <t>0.576 ± 0.119</t>
  </si>
  <si>
    <t>0.781 ± 0.097</t>
  </si>
  <si>
    <t>0.688 ± 0.044</t>
  </si>
  <si>
    <t>0.621 ± 0.075</t>
  </si>
  <si>
    <t>0.702 ± 0.088</t>
  </si>
  <si>
    <t>0.693 ± 0.046</t>
  </si>
  <si>
    <t>umap</t>
  </si>
  <si>
    <t>0.672 ± 0.064</t>
  </si>
  <si>
    <t>0.223 ± 0.064</t>
  </si>
  <si>
    <t>0.688 ± 0.062</t>
  </si>
  <si>
    <t>0.616 ± 0.142</t>
  </si>
  <si>
    <t>0.733 ± 0.177</t>
  </si>
  <si>
    <t>0.68 ± 0.058</t>
  </si>
  <si>
    <t>0.632 ± 0.058</t>
  </si>
  <si>
    <t>0.681 ± 0.084</t>
  </si>
  <si>
    <t>0.709 ± 0.07</t>
  </si>
  <si>
    <t>0.672 ± 0.068</t>
  </si>
  <si>
    <t>0.222 ± 0.068</t>
  </si>
  <si>
    <t>0.688 ± 0.063</t>
  </si>
  <si>
    <t>0.642 ± 0.135</t>
  </si>
  <si>
    <t>0.719 ± 0.148</t>
  </si>
  <si>
    <t>0.684 ± 0.055</t>
  </si>
  <si>
    <t>0.645 ± 0.063</t>
  </si>
  <si>
    <t>0.669 ± 0.074</t>
  </si>
  <si>
    <t>0.72 ± 0.075</t>
  </si>
  <si>
    <t>0.671 ± 0.054</t>
  </si>
  <si>
    <t>0.222 ± 0.054</t>
  </si>
  <si>
    <t>0.696 ± 0.047</t>
  </si>
  <si>
    <t>0.653 ± 0.129</t>
  </si>
  <si>
    <t>0.702 ± 0.138</t>
  </si>
  <si>
    <t>0.68 ± 0.038</t>
  </si>
  <si>
    <t>0.646 ± 0.051</t>
  </si>
  <si>
    <t>0.66 ± 0.071</t>
  </si>
  <si>
    <t>0.72 ± 0.06</t>
  </si>
  <si>
    <t>0.669 ± 0.063</t>
  </si>
  <si>
    <t>0.22 ± 0.063</t>
  </si>
  <si>
    <t>0.692 ± 0.054</t>
  </si>
  <si>
    <t>0.673 ± 0.185</t>
  </si>
  <si>
    <t>0.696 ± 0.178</t>
  </si>
  <si>
    <t>0.686 ± 0.035</t>
  </si>
  <si>
    <t>0.65 ± 0.072</t>
  </si>
  <si>
    <t>0.681 ± 0.099</t>
  </si>
  <si>
    <t>0.741 ± 0.074</t>
  </si>
  <si>
    <t>0.663 ± 0.052</t>
  </si>
  <si>
    <t>0.213 ± 0.052</t>
  </si>
  <si>
    <t>0.692 ± 0.046</t>
  </si>
  <si>
    <t>0.702 ± 0.189</t>
  </si>
  <si>
    <t>0.667 ± 0.209</t>
  </si>
  <si>
    <t>0.683 ± 0.047</t>
  </si>
  <si>
    <t>0.66 ± 0.066</t>
  </si>
  <si>
    <t>0.667 ± 0.092</t>
  </si>
  <si>
    <t>0.766 ± 0.108</t>
  </si>
  <si>
    <t>4 omics + PT data</t>
  </si>
  <si>
    <t>N</t>
  </si>
  <si>
    <t>d</t>
  </si>
  <si>
    <t>4 omics</t>
  </si>
  <si>
    <t>BLCA</t>
  </si>
  <si>
    <t>KIRC</t>
  </si>
  <si>
    <t>LUAD</t>
  </si>
  <si>
    <t>LUSC</t>
  </si>
  <si>
    <t>OV</t>
  </si>
  <si>
    <t>PRAD</t>
  </si>
  <si>
    <t>SKCM</t>
  </si>
  <si>
    <t>Data</t>
  </si>
  <si>
    <t>par_rcur</t>
  </si>
  <si>
    <t>DR algorithm</t>
  </si>
  <si>
    <t>Data integration algorithm</t>
  </si>
  <si>
    <t>SNF + PT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</si>
</sst>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F1" sqref="F1"/>
    </sheetView>
  </sheetViews>
  <sheetFormatPr defaultRowHeight="14.4" x14ac:dyDescent="0.55000000000000004"/>
  <cols>
    <col min="1" max="1" width="27.26171875" customWidth="1"/>
    <col min="2" max="2" width="8.15625" customWidth="1"/>
    <col min="4" max="4" width="21.05078125" customWidth="1"/>
    <col min="5" max="6" width="20.578125" customWidth="1"/>
  </cols>
  <sheetData>
    <row r="1" spans="1:15" s="1" customFormat="1" x14ac:dyDescent="0.55000000000000004">
      <c r="A1" s="1" t="s">
        <v>0</v>
      </c>
      <c r="B1" s="2" t="s">
        <v>345</v>
      </c>
      <c r="C1" s="2" t="s">
        <v>346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55000000000000004">
      <c r="A2" t="s">
        <v>344</v>
      </c>
      <c r="B2">
        <v>335</v>
      </c>
      <c r="C2">
        <v>21</v>
      </c>
      <c r="D2" t="s">
        <v>348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55000000000000004">
      <c r="A3" t="s">
        <v>344</v>
      </c>
      <c r="C3">
        <v>21</v>
      </c>
      <c r="E3" t="s">
        <v>13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 x14ac:dyDescent="0.55000000000000004">
      <c r="A4" t="s">
        <v>344</v>
      </c>
      <c r="C4">
        <v>336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 x14ac:dyDescent="0.55000000000000004">
      <c r="A5" t="s">
        <v>344</v>
      </c>
      <c r="C5">
        <v>336</v>
      </c>
      <c r="E5" t="s">
        <v>45</v>
      </c>
      <c r="F5" t="s">
        <v>35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7" spans="1:15" x14ac:dyDescent="0.55000000000000004">
      <c r="A7" t="s">
        <v>344</v>
      </c>
      <c r="B7">
        <v>317</v>
      </c>
      <c r="C7">
        <v>20</v>
      </c>
      <c r="D7" t="s">
        <v>55</v>
      </c>
      <c r="E7" t="s">
        <v>45</v>
      </c>
      <c r="F7" t="s">
        <v>24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</row>
    <row r="8" spans="1:15" x14ac:dyDescent="0.55000000000000004">
      <c r="A8" t="s">
        <v>344</v>
      </c>
      <c r="C8">
        <v>217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</row>
    <row r="9" spans="1:15" x14ac:dyDescent="0.55000000000000004">
      <c r="A9" t="s">
        <v>347</v>
      </c>
      <c r="C9">
        <v>16</v>
      </c>
      <c r="E9" t="s">
        <v>45</v>
      </c>
      <c r="F9" t="s">
        <v>24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</row>
    <row r="10" spans="1:15" x14ac:dyDescent="0.55000000000000004">
      <c r="A10" t="s">
        <v>344</v>
      </c>
      <c r="C10">
        <v>20</v>
      </c>
      <c r="E10" t="s">
        <v>34</v>
      </c>
      <c r="F10" t="s">
        <v>14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</row>
    <row r="12" spans="1:15" x14ac:dyDescent="0.55000000000000004">
      <c r="A12" t="s">
        <v>344</v>
      </c>
      <c r="B12">
        <v>128</v>
      </c>
      <c r="C12">
        <v>129</v>
      </c>
      <c r="D12" t="s">
        <v>94</v>
      </c>
      <c r="E12" t="s">
        <v>95</v>
      </c>
      <c r="F12" t="s">
        <v>35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99</v>
      </c>
    </row>
    <row r="13" spans="1:15" x14ac:dyDescent="0.55000000000000004">
      <c r="A13" t="s">
        <v>344</v>
      </c>
      <c r="C13">
        <v>129</v>
      </c>
      <c r="E13" t="s">
        <v>104</v>
      </c>
      <c r="F13" t="s">
        <v>35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  <c r="O13" t="s">
        <v>99</v>
      </c>
    </row>
    <row r="14" spans="1:15" x14ac:dyDescent="0.55000000000000004">
      <c r="A14" t="s">
        <v>344</v>
      </c>
      <c r="C14">
        <v>129</v>
      </c>
      <c r="E14" t="s">
        <v>105</v>
      </c>
      <c r="F14" t="s">
        <v>35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99</v>
      </c>
    </row>
    <row r="16" spans="1:15" x14ac:dyDescent="0.55000000000000004">
      <c r="A16" t="s">
        <v>344</v>
      </c>
      <c r="B16">
        <v>169</v>
      </c>
      <c r="C16">
        <v>21</v>
      </c>
      <c r="D16" t="s">
        <v>349</v>
      </c>
      <c r="E16" t="s">
        <v>106</v>
      </c>
      <c r="F16" t="s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  <c r="N16" t="s">
        <v>114</v>
      </c>
      <c r="O16" t="s">
        <v>115</v>
      </c>
    </row>
    <row r="17" spans="1:15" x14ac:dyDescent="0.55000000000000004">
      <c r="A17" t="s">
        <v>344</v>
      </c>
      <c r="C17">
        <v>175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  <c r="N17" t="s">
        <v>125</v>
      </c>
      <c r="O17" t="s">
        <v>126</v>
      </c>
    </row>
    <row r="18" spans="1:15" x14ac:dyDescent="0.55000000000000004">
      <c r="A18" t="s">
        <v>344</v>
      </c>
      <c r="C18">
        <v>21</v>
      </c>
      <c r="E18" t="s">
        <v>127</v>
      </c>
      <c r="F18" t="s">
        <v>14</v>
      </c>
      <c r="G18" t="s">
        <v>128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M18" t="s">
        <v>134</v>
      </c>
      <c r="N18" t="s">
        <v>135</v>
      </c>
      <c r="O18" t="s">
        <v>136</v>
      </c>
    </row>
    <row r="19" spans="1:15" x14ac:dyDescent="0.55000000000000004">
      <c r="A19" t="s">
        <v>344</v>
      </c>
      <c r="C19">
        <v>21</v>
      </c>
      <c r="E19" t="s">
        <v>116</v>
      </c>
      <c r="F19" t="s">
        <v>14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  <c r="L19" t="s">
        <v>142</v>
      </c>
      <c r="M19" t="s">
        <v>143</v>
      </c>
      <c r="N19" t="s">
        <v>144</v>
      </c>
      <c r="O19" t="s">
        <v>145</v>
      </c>
    </row>
    <row r="21" spans="1:15" x14ac:dyDescent="0.55000000000000004">
      <c r="A21" t="s">
        <v>344</v>
      </c>
      <c r="B21">
        <v>300</v>
      </c>
      <c r="C21">
        <v>197</v>
      </c>
      <c r="D21" t="s">
        <v>350</v>
      </c>
      <c r="E21" t="s">
        <v>146</v>
      </c>
      <c r="F21" t="s">
        <v>66</v>
      </c>
      <c r="G21" t="s">
        <v>147</v>
      </c>
      <c r="H21" t="s">
        <v>148</v>
      </c>
      <c r="I21" t="s">
        <v>149</v>
      </c>
      <c r="J21" t="s">
        <v>150</v>
      </c>
      <c r="K21" t="s">
        <v>151</v>
      </c>
      <c r="L21" t="s">
        <v>152</v>
      </c>
      <c r="M21" t="s">
        <v>153</v>
      </c>
      <c r="N21" t="s">
        <v>154</v>
      </c>
      <c r="O21" t="s">
        <v>155</v>
      </c>
    </row>
    <row r="22" spans="1:15" x14ac:dyDescent="0.55000000000000004">
      <c r="A22" t="s">
        <v>344</v>
      </c>
      <c r="C22">
        <v>197</v>
      </c>
      <c r="E22" t="s">
        <v>156</v>
      </c>
      <c r="F22" t="s">
        <v>66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  <c r="L22" t="s">
        <v>162</v>
      </c>
      <c r="M22" t="s">
        <v>163</v>
      </c>
      <c r="N22" t="s">
        <v>164</v>
      </c>
      <c r="O22" t="s">
        <v>165</v>
      </c>
    </row>
    <row r="23" spans="1:15" x14ac:dyDescent="0.55000000000000004">
      <c r="A23" t="s">
        <v>347</v>
      </c>
      <c r="C23">
        <v>193</v>
      </c>
      <c r="E23" t="s">
        <v>146</v>
      </c>
      <c r="F23" t="s">
        <v>66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 t="s">
        <v>173</v>
      </c>
      <c r="O23" t="s">
        <v>174</v>
      </c>
    </row>
    <row r="24" spans="1:15" x14ac:dyDescent="0.55000000000000004">
      <c r="A24" t="s">
        <v>347</v>
      </c>
      <c r="C24">
        <v>193</v>
      </c>
      <c r="E24" t="s">
        <v>156</v>
      </c>
      <c r="F24" t="s">
        <v>66</v>
      </c>
      <c r="G24" t="s">
        <v>175</v>
      </c>
      <c r="H24" t="s">
        <v>176</v>
      </c>
      <c r="I24" t="s">
        <v>177</v>
      </c>
      <c r="J24" t="s">
        <v>178</v>
      </c>
      <c r="K24" t="s">
        <v>179</v>
      </c>
      <c r="L24" t="s">
        <v>180</v>
      </c>
      <c r="M24" t="s">
        <v>181</v>
      </c>
      <c r="N24" t="s">
        <v>182</v>
      </c>
      <c r="O24" t="s">
        <v>183</v>
      </c>
    </row>
    <row r="26" spans="1:15" x14ac:dyDescent="0.55000000000000004">
      <c r="A26" t="s">
        <v>344</v>
      </c>
      <c r="B26">
        <v>228</v>
      </c>
      <c r="C26">
        <v>19</v>
      </c>
      <c r="D26" t="s">
        <v>351</v>
      </c>
      <c r="E26" t="s">
        <v>95</v>
      </c>
      <c r="F26" t="s">
        <v>24</v>
      </c>
      <c r="G26" t="s">
        <v>184</v>
      </c>
      <c r="H26" t="s">
        <v>185</v>
      </c>
      <c r="I26" t="s">
        <v>186</v>
      </c>
      <c r="J26" t="s">
        <v>187</v>
      </c>
      <c r="K26" t="s">
        <v>188</v>
      </c>
      <c r="L26" t="s">
        <v>189</v>
      </c>
      <c r="M26" t="s">
        <v>190</v>
      </c>
      <c r="N26" t="s">
        <v>191</v>
      </c>
      <c r="O26" t="s">
        <v>192</v>
      </c>
    </row>
    <row r="27" spans="1:15" x14ac:dyDescent="0.55000000000000004">
      <c r="A27" t="s">
        <v>344</v>
      </c>
      <c r="C27">
        <v>19</v>
      </c>
      <c r="E27" t="s">
        <v>104</v>
      </c>
      <c r="F27" t="s">
        <v>24</v>
      </c>
      <c r="G27" t="s">
        <v>184</v>
      </c>
      <c r="H27" t="s">
        <v>185</v>
      </c>
      <c r="I27" t="s">
        <v>186</v>
      </c>
      <c r="J27" t="s">
        <v>187</v>
      </c>
      <c r="K27" t="s">
        <v>188</v>
      </c>
      <c r="L27" t="s">
        <v>189</v>
      </c>
      <c r="M27" t="s">
        <v>190</v>
      </c>
      <c r="N27" t="s">
        <v>191</v>
      </c>
      <c r="O27" t="s">
        <v>192</v>
      </c>
    </row>
    <row r="28" spans="1:15" x14ac:dyDescent="0.55000000000000004">
      <c r="A28" t="s">
        <v>344</v>
      </c>
      <c r="C28">
        <v>19</v>
      </c>
      <c r="E28" t="s">
        <v>105</v>
      </c>
      <c r="F28" t="s">
        <v>24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  <c r="L28" t="s">
        <v>189</v>
      </c>
      <c r="M28" t="s">
        <v>190</v>
      </c>
      <c r="N28" t="s">
        <v>191</v>
      </c>
      <c r="O28" t="s">
        <v>192</v>
      </c>
    </row>
    <row r="29" spans="1:15" x14ac:dyDescent="0.55000000000000004">
      <c r="A29" t="s">
        <v>347</v>
      </c>
      <c r="C29">
        <v>229</v>
      </c>
      <c r="E29" t="s">
        <v>106</v>
      </c>
      <c r="F29" t="s">
        <v>117</v>
      </c>
      <c r="G29" t="s">
        <v>193</v>
      </c>
      <c r="H29" t="s">
        <v>194</v>
      </c>
      <c r="I29" t="s">
        <v>195</v>
      </c>
      <c r="J29" t="s">
        <v>196</v>
      </c>
      <c r="K29" t="s">
        <v>197</v>
      </c>
      <c r="L29" t="s">
        <v>198</v>
      </c>
      <c r="M29" t="s">
        <v>199</v>
      </c>
      <c r="N29" t="s">
        <v>200</v>
      </c>
      <c r="O29" t="s">
        <v>201</v>
      </c>
    </row>
    <row r="30" spans="1:15" x14ac:dyDescent="0.55000000000000004">
      <c r="A30" t="s">
        <v>344</v>
      </c>
      <c r="C30">
        <v>233</v>
      </c>
      <c r="E30" t="s">
        <v>106</v>
      </c>
      <c r="F30" t="s">
        <v>117</v>
      </c>
      <c r="G30" t="s">
        <v>202</v>
      </c>
      <c r="H30" t="s">
        <v>203</v>
      </c>
      <c r="I30" t="s">
        <v>204</v>
      </c>
      <c r="J30" t="s">
        <v>205</v>
      </c>
      <c r="K30" t="s">
        <v>206</v>
      </c>
      <c r="L30" t="s">
        <v>207</v>
      </c>
      <c r="M30" t="s">
        <v>208</v>
      </c>
      <c r="N30" t="s">
        <v>209</v>
      </c>
      <c r="O30" t="s">
        <v>210</v>
      </c>
    </row>
    <row r="31" spans="1:15" x14ac:dyDescent="0.55000000000000004">
      <c r="A31" t="s">
        <v>344</v>
      </c>
      <c r="C31">
        <v>20</v>
      </c>
      <c r="E31" t="s">
        <v>127</v>
      </c>
      <c r="F31" t="s">
        <v>14</v>
      </c>
      <c r="G31" t="s">
        <v>211</v>
      </c>
      <c r="H31" t="s">
        <v>212</v>
      </c>
      <c r="I31" t="s">
        <v>213</v>
      </c>
      <c r="J31" t="s">
        <v>214</v>
      </c>
      <c r="K31" t="s">
        <v>215</v>
      </c>
      <c r="L31" t="s">
        <v>216</v>
      </c>
      <c r="M31" t="s">
        <v>217</v>
      </c>
      <c r="N31" t="s">
        <v>218</v>
      </c>
      <c r="O31" t="s">
        <v>219</v>
      </c>
    </row>
    <row r="33" spans="1:15" x14ac:dyDescent="0.55000000000000004">
      <c r="A33" t="s">
        <v>347</v>
      </c>
      <c r="B33">
        <v>226</v>
      </c>
      <c r="C33">
        <v>227</v>
      </c>
      <c r="D33" t="s">
        <v>352</v>
      </c>
      <c r="E33" t="s">
        <v>95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225</v>
      </c>
      <c r="L33" t="s">
        <v>226</v>
      </c>
      <c r="M33" t="s">
        <v>227</v>
      </c>
      <c r="N33" t="s">
        <v>228</v>
      </c>
      <c r="O33" t="s">
        <v>229</v>
      </c>
    </row>
    <row r="34" spans="1:15" x14ac:dyDescent="0.55000000000000004">
      <c r="A34" t="s">
        <v>347</v>
      </c>
      <c r="C34">
        <v>227</v>
      </c>
      <c r="E34" t="s">
        <v>104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225</v>
      </c>
      <c r="L34" t="s">
        <v>226</v>
      </c>
      <c r="M34" t="s">
        <v>227</v>
      </c>
      <c r="N34" t="s">
        <v>228</v>
      </c>
      <c r="O34" t="s">
        <v>229</v>
      </c>
    </row>
    <row r="35" spans="1:15" x14ac:dyDescent="0.55000000000000004">
      <c r="A35" t="s">
        <v>347</v>
      </c>
      <c r="C35">
        <v>227</v>
      </c>
      <c r="E35" t="s">
        <v>105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225</v>
      </c>
      <c r="L35" t="s">
        <v>226</v>
      </c>
      <c r="M35" t="s">
        <v>227</v>
      </c>
      <c r="N35" t="s">
        <v>228</v>
      </c>
      <c r="O35" t="s">
        <v>229</v>
      </c>
    </row>
    <row r="36" spans="1:15" x14ac:dyDescent="0.55000000000000004">
      <c r="A36" t="s">
        <v>344</v>
      </c>
      <c r="C36">
        <v>229</v>
      </c>
      <c r="E36" t="s">
        <v>13</v>
      </c>
      <c r="F36" t="s">
        <v>117</v>
      </c>
      <c r="G36" t="s">
        <v>230</v>
      </c>
      <c r="H36" t="s">
        <v>231</v>
      </c>
      <c r="I36" t="s">
        <v>232</v>
      </c>
      <c r="J36" t="s">
        <v>233</v>
      </c>
      <c r="K36" t="s">
        <v>234</v>
      </c>
      <c r="L36" t="s">
        <v>235</v>
      </c>
      <c r="M36" t="s">
        <v>236</v>
      </c>
      <c r="N36" t="s">
        <v>237</v>
      </c>
      <c r="O36" t="s">
        <v>238</v>
      </c>
    </row>
    <row r="37" spans="1:15" x14ac:dyDescent="0.55000000000000004">
      <c r="A37" t="s">
        <v>347</v>
      </c>
      <c r="C37">
        <v>227</v>
      </c>
      <c r="E37" t="s">
        <v>45</v>
      </c>
      <c r="F37" t="s">
        <v>117</v>
      </c>
      <c r="G37" t="s">
        <v>239</v>
      </c>
      <c r="H37" t="s">
        <v>240</v>
      </c>
      <c r="I37" t="s">
        <v>241</v>
      </c>
      <c r="J37" t="s">
        <v>242</v>
      </c>
      <c r="K37" t="s">
        <v>243</v>
      </c>
      <c r="L37" t="s">
        <v>244</v>
      </c>
      <c r="M37" t="s">
        <v>245</v>
      </c>
      <c r="N37" t="s">
        <v>246</v>
      </c>
      <c r="O37" t="s">
        <v>247</v>
      </c>
    </row>
    <row r="38" spans="1:15" x14ac:dyDescent="0.55000000000000004">
      <c r="A38" t="s">
        <v>347</v>
      </c>
      <c r="C38">
        <v>227</v>
      </c>
      <c r="E38" t="s">
        <v>13</v>
      </c>
      <c r="F38" t="s">
        <v>117</v>
      </c>
      <c r="G38" t="s">
        <v>248</v>
      </c>
      <c r="H38" t="s">
        <v>249</v>
      </c>
      <c r="I38" t="s">
        <v>250</v>
      </c>
      <c r="J38" t="s">
        <v>251</v>
      </c>
      <c r="K38" t="s">
        <v>252</v>
      </c>
      <c r="L38" t="s">
        <v>253</v>
      </c>
      <c r="M38" t="s">
        <v>254</v>
      </c>
      <c r="N38" t="s">
        <v>255</v>
      </c>
      <c r="O38" t="s">
        <v>256</v>
      </c>
    </row>
    <row r="40" spans="1:15" x14ac:dyDescent="0.55000000000000004">
      <c r="A40" t="s">
        <v>344</v>
      </c>
      <c r="B40">
        <v>337</v>
      </c>
      <c r="C40">
        <v>338</v>
      </c>
      <c r="D40" t="s">
        <v>353</v>
      </c>
      <c r="E40" t="s">
        <v>146</v>
      </c>
      <c r="F40" t="s">
        <v>35</v>
      </c>
      <c r="G40" t="s">
        <v>257</v>
      </c>
      <c r="H40" t="s">
        <v>258</v>
      </c>
      <c r="I40" t="s">
        <v>259</v>
      </c>
      <c r="J40" t="s">
        <v>99</v>
      </c>
      <c r="K40" t="s">
        <v>260</v>
      </c>
      <c r="L40" t="s">
        <v>261</v>
      </c>
      <c r="M40" t="s">
        <v>262</v>
      </c>
      <c r="N40" t="s">
        <v>263</v>
      </c>
      <c r="O40" t="s">
        <v>99</v>
      </c>
    </row>
    <row r="41" spans="1:15" x14ac:dyDescent="0.55000000000000004">
      <c r="A41" t="s">
        <v>344</v>
      </c>
      <c r="C41">
        <v>338</v>
      </c>
      <c r="E41" t="s">
        <v>264</v>
      </c>
      <c r="F41" t="s">
        <v>35</v>
      </c>
      <c r="G41" t="s">
        <v>265</v>
      </c>
      <c r="H41" t="s">
        <v>266</v>
      </c>
      <c r="I41" t="s">
        <v>267</v>
      </c>
      <c r="J41" t="s">
        <v>99</v>
      </c>
      <c r="K41" t="s">
        <v>268</v>
      </c>
      <c r="L41" t="s">
        <v>269</v>
      </c>
      <c r="M41" t="s">
        <v>270</v>
      </c>
      <c r="N41" t="s">
        <v>271</v>
      </c>
      <c r="O41" t="s">
        <v>99</v>
      </c>
    </row>
    <row r="42" spans="1:15" x14ac:dyDescent="0.55000000000000004">
      <c r="A42" t="s">
        <v>344</v>
      </c>
      <c r="C42">
        <v>340</v>
      </c>
      <c r="E42" t="s">
        <v>272</v>
      </c>
      <c r="F42" t="s">
        <v>220</v>
      </c>
      <c r="G42" t="s">
        <v>273</v>
      </c>
      <c r="H42" t="s">
        <v>274</v>
      </c>
      <c r="I42" t="s">
        <v>275</v>
      </c>
      <c r="J42" t="s">
        <v>276</v>
      </c>
      <c r="K42" t="s">
        <v>277</v>
      </c>
      <c r="L42" t="s">
        <v>278</v>
      </c>
      <c r="M42" t="s">
        <v>279</v>
      </c>
      <c r="N42" t="s">
        <v>280</v>
      </c>
      <c r="O42" t="s">
        <v>281</v>
      </c>
    </row>
    <row r="43" spans="1:15" x14ac:dyDescent="0.55000000000000004">
      <c r="A43" t="s">
        <v>344</v>
      </c>
      <c r="C43">
        <v>338</v>
      </c>
      <c r="E43" t="s">
        <v>156</v>
      </c>
      <c r="F43" t="s">
        <v>35</v>
      </c>
      <c r="G43" t="s">
        <v>282</v>
      </c>
      <c r="H43" t="s">
        <v>283</v>
      </c>
      <c r="I43" t="s">
        <v>284</v>
      </c>
      <c r="J43" t="s">
        <v>99</v>
      </c>
      <c r="K43" t="s">
        <v>285</v>
      </c>
      <c r="L43" t="s">
        <v>286</v>
      </c>
      <c r="M43" t="s">
        <v>287</v>
      </c>
      <c r="N43" t="s">
        <v>288</v>
      </c>
      <c r="O43" t="s">
        <v>99</v>
      </c>
    </row>
    <row r="45" spans="1:15" x14ac:dyDescent="0.55000000000000004">
      <c r="A45" t="s">
        <v>347</v>
      </c>
      <c r="B45">
        <v>334</v>
      </c>
      <c r="C45">
        <v>335</v>
      </c>
      <c r="D45" t="s">
        <v>354</v>
      </c>
      <c r="E45" t="s">
        <v>65</v>
      </c>
      <c r="F45" t="s">
        <v>220</v>
      </c>
      <c r="G45" t="s">
        <v>289</v>
      </c>
      <c r="H45" t="s">
        <v>290</v>
      </c>
      <c r="I45" t="s">
        <v>291</v>
      </c>
      <c r="J45" t="s">
        <v>292</v>
      </c>
      <c r="K45" t="s">
        <v>293</v>
      </c>
      <c r="L45" t="s">
        <v>294</v>
      </c>
      <c r="M45" t="s">
        <v>295</v>
      </c>
      <c r="N45" t="s">
        <v>296</v>
      </c>
      <c r="O45" t="s">
        <v>297</v>
      </c>
    </row>
    <row r="46" spans="1:15" x14ac:dyDescent="0.55000000000000004">
      <c r="A46" t="s">
        <v>347</v>
      </c>
      <c r="C46">
        <v>335</v>
      </c>
      <c r="E46" t="s">
        <v>298</v>
      </c>
      <c r="F46" t="s">
        <v>117</v>
      </c>
      <c r="G46" t="s">
        <v>299</v>
      </c>
      <c r="H46" t="s">
        <v>300</v>
      </c>
      <c r="I46" t="s">
        <v>301</v>
      </c>
      <c r="J46" t="s">
        <v>302</v>
      </c>
      <c r="K46" t="s">
        <v>303</v>
      </c>
      <c r="L46" t="s">
        <v>304</v>
      </c>
      <c r="M46" t="s">
        <v>305</v>
      </c>
      <c r="N46" t="s">
        <v>306</v>
      </c>
      <c r="O46" t="s">
        <v>307</v>
      </c>
    </row>
    <row r="47" spans="1:15" x14ac:dyDescent="0.55000000000000004">
      <c r="A47" t="s">
        <v>344</v>
      </c>
      <c r="C47">
        <v>340</v>
      </c>
      <c r="E47" t="s">
        <v>298</v>
      </c>
      <c r="F47" t="s">
        <v>117</v>
      </c>
      <c r="G47" t="s">
        <v>308</v>
      </c>
      <c r="H47" t="s">
        <v>309</v>
      </c>
      <c r="I47" t="s">
        <v>310</v>
      </c>
      <c r="J47" t="s">
        <v>311</v>
      </c>
      <c r="K47" t="s">
        <v>312</v>
      </c>
      <c r="L47" t="s">
        <v>313</v>
      </c>
      <c r="M47" t="s">
        <v>314</v>
      </c>
      <c r="N47" t="s">
        <v>315</v>
      </c>
      <c r="O47" t="s">
        <v>316</v>
      </c>
    </row>
    <row r="48" spans="1:15" x14ac:dyDescent="0.55000000000000004">
      <c r="A48" t="s">
        <v>344</v>
      </c>
      <c r="C48">
        <v>340</v>
      </c>
      <c r="E48" t="s">
        <v>13</v>
      </c>
      <c r="F48" t="s">
        <v>220</v>
      </c>
      <c r="G48" t="s">
        <v>317</v>
      </c>
      <c r="H48" t="s">
        <v>318</v>
      </c>
      <c r="I48" t="s">
        <v>319</v>
      </c>
      <c r="J48" t="s">
        <v>320</v>
      </c>
      <c r="K48" t="s">
        <v>321</v>
      </c>
      <c r="L48" t="s">
        <v>322</v>
      </c>
      <c r="M48" t="s">
        <v>323</v>
      </c>
      <c r="N48" t="s">
        <v>324</v>
      </c>
      <c r="O48" t="s">
        <v>325</v>
      </c>
    </row>
    <row r="49" spans="1:15" x14ac:dyDescent="0.55000000000000004">
      <c r="A49" t="s">
        <v>344</v>
      </c>
      <c r="C49">
        <v>340</v>
      </c>
      <c r="E49" t="s">
        <v>106</v>
      </c>
      <c r="F49" t="s">
        <v>220</v>
      </c>
      <c r="G49" t="s">
        <v>326</v>
      </c>
      <c r="H49" t="s">
        <v>327</v>
      </c>
      <c r="I49" t="s">
        <v>328</v>
      </c>
      <c r="J49" t="s">
        <v>329</v>
      </c>
      <c r="K49" t="s">
        <v>330</v>
      </c>
      <c r="L49" t="s">
        <v>331</v>
      </c>
      <c r="M49" t="s">
        <v>332</v>
      </c>
      <c r="N49" t="s">
        <v>333</v>
      </c>
      <c r="O49" t="s">
        <v>334</v>
      </c>
    </row>
    <row r="50" spans="1:15" x14ac:dyDescent="0.55000000000000004">
      <c r="A50" t="s">
        <v>347</v>
      </c>
      <c r="C50">
        <v>335</v>
      </c>
      <c r="E50" t="s">
        <v>13</v>
      </c>
      <c r="F50" t="s">
        <v>220</v>
      </c>
      <c r="G50" t="s">
        <v>335</v>
      </c>
      <c r="H50" t="s">
        <v>336</v>
      </c>
      <c r="I50" t="s">
        <v>337</v>
      </c>
      <c r="J50" t="s">
        <v>338</v>
      </c>
      <c r="K50" t="s">
        <v>339</v>
      </c>
      <c r="L50" t="s">
        <v>340</v>
      </c>
      <c r="M50" t="s">
        <v>341</v>
      </c>
      <c r="N50" t="s">
        <v>342</v>
      </c>
      <c r="O50" t="s">
        <v>343</v>
      </c>
    </row>
    <row r="54" spans="1:15" x14ac:dyDescent="0.55000000000000004">
      <c r="D54" s="3" t="s">
        <v>355</v>
      </c>
    </row>
    <row r="55" spans="1:15" x14ac:dyDescent="0.55000000000000004">
      <c r="D55" t="s">
        <v>344</v>
      </c>
      <c r="E55" s="4">
        <f>COUNTIF(A$2:A$50,A47)</f>
        <v>29</v>
      </c>
    </row>
    <row r="56" spans="1:15" x14ac:dyDescent="0.55000000000000004">
      <c r="D56" t="s">
        <v>347</v>
      </c>
      <c r="E56" s="4">
        <f>SUM(F59:F65)-E55</f>
        <v>12</v>
      </c>
    </row>
    <row r="58" spans="1:15" x14ac:dyDescent="0.55000000000000004">
      <c r="D58" s="5" t="s">
        <v>357</v>
      </c>
      <c r="E58" s="5"/>
      <c r="F58" s="5" t="s">
        <v>358</v>
      </c>
      <c r="G58" s="5"/>
    </row>
    <row r="59" spans="1:15" x14ac:dyDescent="0.55000000000000004">
      <c r="D59" t="s">
        <v>127</v>
      </c>
      <c r="E59" s="4" cm="1">
        <f t="array" ref="E59">SUM(LEN(E$2:E$50)-LEN(SUBSTITUTE(E$2:E$50,D59,"")))/LEN(D59)</f>
        <v>11</v>
      </c>
      <c r="F59" s="4">
        <f>COUNTIF(F$2:F$50,G59)</f>
        <v>8</v>
      </c>
      <c r="G59" t="s">
        <v>220</v>
      </c>
    </row>
    <row r="60" spans="1:15" x14ac:dyDescent="0.55000000000000004">
      <c r="D60" t="s">
        <v>356</v>
      </c>
      <c r="E60" s="4" cm="1">
        <f t="array" ref="E60">SUM(LEN(E$2:E$50)-LEN(SUBSTITUTE(E$2:E$50,D60,"")))/LEN(D60)</f>
        <v>8</v>
      </c>
      <c r="F60" s="4">
        <f t="shared" ref="F60:F65" si="0">COUNTIF(F$2:F$50,G60)</f>
        <v>0</v>
      </c>
      <c r="G60" t="s">
        <v>359</v>
      </c>
    </row>
    <row r="61" spans="1:15" x14ac:dyDescent="0.55000000000000004">
      <c r="D61" t="s">
        <v>116</v>
      </c>
      <c r="E61" s="4" cm="1">
        <f t="array" ref="E61">SUM(LEN(E$2:E$50)-LEN(SUBSTITUTE(E$2:E$50,D61,"")))/LEN(D61)</f>
        <v>10</v>
      </c>
      <c r="F61" s="4">
        <f t="shared" si="0"/>
        <v>8</v>
      </c>
      <c r="G61" t="s">
        <v>117</v>
      </c>
    </row>
    <row r="62" spans="1:15" x14ac:dyDescent="0.55000000000000004">
      <c r="D62" t="s">
        <v>13</v>
      </c>
      <c r="E62" s="4" cm="1">
        <f t="array" ref="E62">SUM(LEN(E$2:E$50)-LEN(SUBSTITUTE(E$2:E$50,D62,"")))/LEN(D62)</f>
        <v>16</v>
      </c>
      <c r="F62" s="4">
        <f t="shared" si="0"/>
        <v>8</v>
      </c>
      <c r="G62" t="s">
        <v>35</v>
      </c>
    </row>
    <row r="63" spans="1:15" x14ac:dyDescent="0.55000000000000004">
      <c r="D63" t="s">
        <v>146</v>
      </c>
      <c r="E63" s="4" cm="1">
        <f t="array" ref="E63">SUM(LEN(E$2:E$50)-LEN(SUBSTITUTE(E$2:E$50,D63,"")))/LEN(D63)</f>
        <v>9</v>
      </c>
      <c r="F63" s="4">
        <f t="shared" si="0"/>
        <v>6</v>
      </c>
      <c r="G63" t="s">
        <v>24</v>
      </c>
    </row>
    <row r="64" spans="1:15" x14ac:dyDescent="0.55000000000000004">
      <c r="D64" t="s">
        <v>298</v>
      </c>
      <c r="E64" s="4" cm="1">
        <f t="array" ref="E64">SUM(LEN(E$2:E$50)-LEN(SUBSTITUTE(E$2:E$50,D64,"")))/LEN(D64)</f>
        <v>2</v>
      </c>
      <c r="F64" s="4">
        <f t="shared" si="0"/>
        <v>6</v>
      </c>
      <c r="G64" t="s">
        <v>14</v>
      </c>
    </row>
    <row r="65" spans="4:7" x14ac:dyDescent="0.55000000000000004">
      <c r="D65" t="s">
        <v>272</v>
      </c>
      <c r="E65" s="4" cm="1">
        <f t="array" ref="E65">SUM(LEN(E$2:E$50)-LEN(SUBSTITUTE(E$2:E$50,D65,"")))/LEN(D65)</f>
        <v>10</v>
      </c>
      <c r="F65" s="4">
        <f t="shared" si="0"/>
        <v>5</v>
      </c>
      <c r="G65" t="s">
        <v>66</v>
      </c>
    </row>
  </sheetData>
  <mergeCells count="2">
    <mergeCell ref="D58:E58"/>
    <mergeCell ref="F58:G58"/>
  </mergeCells>
  <conditionalFormatting sqref="E55:E5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{77CBEFED-2727-49B2-BDAE-2112665AEA08}</x14:id>
        </ext>
      </extLst>
    </cfRule>
  </conditionalFormatting>
  <conditionalFormatting sqref="E59:E65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{9B1BBA57-55A4-40E9-950D-BC39D768D6BB}</x14:id>
        </ext>
      </extLst>
    </cfRule>
  </conditionalFormatting>
  <conditionalFormatting sqref="F59:F6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{D4CF7974-2B03-449F-8C66-2392FD4DB6C8}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CBEFED-2727-49B2-BDAE-2112665AEA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E55:E56</xm:sqref>
        </x14:conditionalFormatting>
        <x14:conditionalFormatting xmlns:xm="http://schemas.microsoft.com/office/excel/2006/main">
          <x14:cfRule type="dataBar" id="{9B1BBA57-55A4-40E9-950D-BC39D768D6B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E59:E65</xm:sqref>
        </x14:conditionalFormatting>
        <x14:conditionalFormatting xmlns:xm="http://schemas.microsoft.com/office/excel/2006/main">
          <x14:cfRule type="dataBar" id="{D4CF7974-2B03-449F-8C66-2392FD4DB6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F59:F65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Casiraghi</cp:lastModifiedBy>
  <dcterms:created xsi:type="dcterms:W3CDTF">2023-10-11T14:20:21Z</dcterms:created>
  <dcterms:modified xsi:type="dcterms:W3CDTF">2023-10-11T15:26:29Z</dcterms:modified>
</cp:coreProperties>
</file>