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e\OneDrive\Documents\GitHub\IT365\Week 3\Cumulative and Measures of Location and Variability\"/>
    </mc:Choice>
  </mc:AlternateContent>
  <xr:revisionPtr revIDLastSave="0" documentId="8_{2E496195-4FB4-4B82-905E-D0EF1CFA1EA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insur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3" i="1" l="1"/>
  <c r="J30" i="1"/>
  <c r="J31" i="1"/>
  <c r="J27" i="1"/>
  <c r="J29" i="1"/>
  <c r="J41" i="1" l="1"/>
  <c r="J28" i="1"/>
  <c r="H25" i="1"/>
  <c r="J4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H27" i="1"/>
  <c r="H28" i="1"/>
  <c r="H29" i="1"/>
  <c r="H30" i="1"/>
  <c r="H31" i="1"/>
  <c r="H32" i="1"/>
  <c r="H33" i="1"/>
  <c r="H34" i="1"/>
  <c r="H35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J33" i="1"/>
  <c r="J32" i="1"/>
  <c r="N31" i="1"/>
  <c r="N32" i="1" s="1"/>
  <c r="N33" i="1" s="1"/>
  <c r="M25" i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P930" i="1" s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P983" i="1" s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P1035" i="1" s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P1087" i="1" s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P1139" i="1" s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P1191" i="1" s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P1243" i="1" s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P1296" i="1" s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P1324" i="1" s="1"/>
  <c r="P1325" i="1" s="1"/>
  <c r="P1326" i="1" s="1"/>
  <c r="P1327" i="1" s="1"/>
  <c r="P1328" i="1" s="1"/>
  <c r="P1329" i="1" s="1"/>
  <c r="P1330" i="1" s="1"/>
  <c r="P1331" i="1" s="1"/>
  <c r="P1332" i="1" s="1"/>
  <c r="P1333" i="1" s="1"/>
  <c r="P1334" i="1" s="1"/>
  <c r="P1335" i="1" s="1"/>
  <c r="P1336" i="1" s="1"/>
  <c r="P1337" i="1" s="1"/>
  <c r="P1338" i="1" s="1"/>
  <c r="P1339" i="1" s="1"/>
  <c r="N28" i="1"/>
  <c r="N14" i="1"/>
  <c r="N13" i="1"/>
  <c r="J4" i="1"/>
  <c r="J5" i="1" s="1"/>
  <c r="K3" i="1"/>
  <c r="J39" i="1" l="1"/>
  <c r="J37" i="1"/>
  <c r="J40" i="1"/>
  <c r="J38" i="1"/>
  <c r="K4" i="1"/>
  <c r="J6" i="1"/>
  <c r="K5" i="1"/>
  <c r="J7" i="1" l="1"/>
  <c r="K6" i="1"/>
  <c r="J8" i="1" l="1"/>
  <c r="K7" i="1"/>
  <c r="J9" i="1" l="1"/>
  <c r="K8" i="1"/>
  <c r="J10" i="1" l="1"/>
  <c r="K9" i="1"/>
  <c r="J11" i="1" l="1"/>
  <c r="K10" i="1"/>
  <c r="K11" i="1" l="1"/>
  <c r="J12" i="1"/>
  <c r="J13" i="1" l="1"/>
  <c r="K12" i="1"/>
  <c r="K13" i="1" l="1"/>
  <c r="J14" i="1"/>
  <c r="K14" i="1" s="1"/>
  <c r="I17" i="1" l="1"/>
  <c r="I18" i="1" s="1"/>
  <c r="I19" i="1" s="1"/>
  <c r="I20" i="1" s="1"/>
  <c r="I21" i="1" s="1"/>
  <c r="I22" i="1" s="1"/>
  <c r="I23" i="1" s="1"/>
  <c r="I24" i="1" s="1"/>
  <c r="I25" i="1" s="1"/>
  <c r="J17" i="1"/>
  <c r="J18" i="1" l="1"/>
  <c r="J19" i="1" s="1"/>
  <c r="J20" i="1" s="1"/>
  <c r="J21" i="1" s="1"/>
  <c r="J22" i="1" s="1"/>
  <c r="J23" i="1" s="1"/>
  <c r="J24" i="1" s="1"/>
  <c r="J25" i="1" s="1"/>
  <c r="K16" i="1" l="1" a="1"/>
  <c r="K16" i="1" l="1"/>
  <c r="L16" i="1" s="1"/>
  <c r="K18" i="1"/>
  <c r="K24" i="1"/>
  <c r="K23" i="1"/>
  <c r="K25" i="1"/>
  <c r="K20" i="1"/>
  <c r="K19" i="1"/>
  <c r="K21" i="1"/>
  <c r="K17" i="1"/>
  <c r="K22" i="1"/>
  <c r="L17" i="1" l="1"/>
  <c r="L18" i="1" s="1"/>
  <c r="L19" i="1" s="1"/>
  <c r="L20" i="1" s="1"/>
  <c r="L21" i="1" s="1"/>
  <c r="L22" i="1" s="1"/>
  <c r="L23" i="1" s="1"/>
  <c r="L24" i="1" s="1"/>
  <c r="L25" i="1" s="1"/>
</calcChain>
</file>

<file path=xl/sharedStrings.xml><?xml version="1.0" encoding="utf-8"?>
<sst xmlns="http://schemas.openxmlformats.org/spreadsheetml/2006/main" count="4030" uniqueCount="43">
  <si>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</si>
  <si>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</si>
  <si>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</si>
  <si>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</si>
  <si>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</si>
  <si>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</si>
  <si>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</si>
  <si>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</si>
  <si>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</si>
  <si>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</si>
  <si>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</si>
  <si>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</si>
  <si>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</si>
  <si>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</si>
  <si>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</si>
  <si>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2^k</t>
  </si>
  <si>
    <t>&gt;=</t>
  </si>
  <si>
    <t>No. of Bins</t>
  </si>
  <si>
    <t>Width</t>
  </si>
  <si>
    <t>Bins</t>
  </si>
  <si>
    <t>Min</t>
  </si>
  <si>
    <t>Max</t>
  </si>
  <si>
    <t>FREQ</t>
  </si>
  <si>
    <t>CM</t>
  </si>
  <si>
    <t>Patients with age &lt; 50</t>
  </si>
  <si>
    <t>Mean of Charges</t>
  </si>
  <si>
    <t>Median of Charges</t>
  </si>
  <si>
    <t>Age Mostly Hospitalized</t>
  </si>
  <si>
    <t>Variance of Charges</t>
  </si>
  <si>
    <t>STD of Charges</t>
  </si>
  <si>
    <t>45th Percentile of Charges</t>
  </si>
  <si>
    <t>45th Percentile</t>
  </si>
  <si>
    <t>k</t>
  </si>
  <si>
    <t>d</t>
  </si>
  <si>
    <t>i</t>
  </si>
  <si>
    <t>m</t>
  </si>
  <si>
    <t>t</t>
  </si>
  <si>
    <t>sorted charges</t>
  </si>
  <si>
    <t>Percentile Computation</t>
  </si>
  <si>
    <t>75th Percentile</t>
  </si>
  <si>
    <t>BELL-SHAPED DISTRIBUTION</t>
  </si>
  <si>
    <t>Note: remove outliers before looking for age</t>
  </si>
  <si>
    <t>7 outliers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</si>
</sst>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16" fillId="34" borderId="0" xfId="0" applyFont="1" applyFill="1"/>
    <xf numFmtId="2" fontId="0" fillId="0" borderId="0" xfId="0" applyNumberFormat="1"/>
    <xf numFmtId="2" fontId="16" fillId="34" borderId="0" xfId="0" applyNumberFormat="1" applyFont="1" applyFill="1"/>
    <xf numFmtId="2" fontId="16" fillId="33" borderId="0" xfId="0" applyNumberFormat="1" applyFont="1" applyFill="1"/>
    <xf numFmtId="0" fontId="0" fillId="0" borderId="0" xfId="0" applyNumberFormat="1"/>
    <xf numFmtId="0" fontId="16" fillId="33" borderId="0" xfId="0" applyFont="1" applyFill="1" applyAlignment="1">
      <alignment horizontal="center"/>
    </xf>
    <xf numFmtId="0" fontId="17" fillId="35" borderId="0" xfId="0" applyFont="1" applyFill="1"/>
    <xf numFmtId="0" fontId="17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9"/>
  <sheetViews>
    <sheetView tabSelected="1" topLeftCell="A7" workbookViewId="0">
      <selection activeCell="J43" sqref="J43"/>
    </sheetView>
  </sheetViews>
  <sheetFormatPr defaultRowHeight="15" x14ac:dyDescent="0.25"/>
  <cols>
    <col min="8" max="8" width="17.140625" customWidth="1"/>
    <col min="9" max="9" width="45.28515625" customWidth="1"/>
    <col min="10" max="10" width="17" customWidth="1"/>
    <col min="11" max="11" width="17.5703125" customWidth="1"/>
    <col min="13" max="13" width="43.5703125" customWidth="1"/>
    <col min="14" max="14" width="9" customWidth="1"/>
    <col min="17" max="17" width="13.7109375" customWidth="1"/>
    <col min="19" max="19" width="25.7109375" customWidth="1"/>
    <col min="20" max="20" width="1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Q1" t="s">
        <v>37</v>
      </c>
    </row>
    <row r="2" spans="1:1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  <c r="H2" s="7">
        <f>STANDARDIZE(G2,13270.42,12110.01)</f>
        <v>0.29847242074944602</v>
      </c>
      <c r="K2" t="s">
        <v>15</v>
      </c>
      <c r="L2" t="s">
        <v>16</v>
      </c>
      <c r="M2">
        <v>1331</v>
      </c>
      <c r="P2">
        <v>1</v>
      </c>
      <c r="Q2" s="7">
        <v>1121.8739</v>
      </c>
    </row>
    <row r="3" spans="1:1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  <c r="H3" s="7">
        <f t="shared" ref="H3:H66" si="0">STANDARDIZE(G3,13270.42,12110.01)</f>
        <v>-0.95333263143465619</v>
      </c>
      <c r="J3">
        <v>1</v>
      </c>
      <c r="K3">
        <f>POWER(2,J3)</f>
        <v>2</v>
      </c>
      <c r="P3">
        <f>P2+1</f>
        <v>2</v>
      </c>
      <c r="Q3" s="7">
        <v>1131.5065999999999</v>
      </c>
    </row>
    <row r="4" spans="1:1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  <c r="H4" s="7">
        <f t="shared" si="0"/>
        <v>-0.72840220610883055</v>
      </c>
      <c r="J4">
        <f>J3+1</f>
        <v>2</v>
      </c>
      <c r="K4">
        <f t="shared" ref="K4:K13" si="1">POWER(2,J4)</f>
        <v>4</v>
      </c>
      <c r="P4">
        <f t="shared" ref="P4:P67" si="2">P3+1</f>
        <v>3</v>
      </c>
      <c r="Q4" s="7">
        <v>1135.9407000000001</v>
      </c>
    </row>
    <row r="5" spans="1:1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  <c r="H5" s="7">
        <f t="shared" si="0"/>
        <v>0.71957418780001003</v>
      </c>
      <c r="J5">
        <f t="shared" ref="J5:J13" si="3">J4+1</f>
        <v>3</v>
      </c>
      <c r="K5">
        <f t="shared" si="1"/>
        <v>8</v>
      </c>
      <c r="P5">
        <f t="shared" si="2"/>
        <v>4</v>
      </c>
      <c r="Q5" s="7">
        <v>1136.3994</v>
      </c>
    </row>
    <row r="6" spans="1:1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  <c r="H6" s="7">
        <f t="shared" si="0"/>
        <v>-0.77651172872689622</v>
      </c>
      <c r="J6">
        <f t="shared" si="3"/>
        <v>4</v>
      </c>
      <c r="K6">
        <f t="shared" si="1"/>
        <v>16</v>
      </c>
      <c r="P6">
        <f t="shared" si="2"/>
        <v>5</v>
      </c>
      <c r="Q6" s="7">
        <v>1137.011</v>
      </c>
    </row>
    <row r="7" spans="1:1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  <c r="H7" s="7">
        <f t="shared" si="0"/>
        <v>-0.78561441320031933</v>
      </c>
      <c r="J7">
        <f t="shared" si="3"/>
        <v>5</v>
      </c>
      <c r="K7">
        <f t="shared" si="1"/>
        <v>32</v>
      </c>
      <c r="P7">
        <f t="shared" si="2"/>
        <v>6</v>
      </c>
      <c r="Q7" s="7">
        <v>1137.4697000000001</v>
      </c>
    </row>
    <row r="8" spans="1:1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  <c r="H8" s="7">
        <f t="shared" si="0"/>
        <v>-0.41534485933537635</v>
      </c>
      <c r="J8">
        <f t="shared" si="3"/>
        <v>6</v>
      </c>
      <c r="K8">
        <f t="shared" si="1"/>
        <v>64</v>
      </c>
      <c r="P8">
        <f t="shared" si="2"/>
        <v>7</v>
      </c>
      <c r="Q8" s="7">
        <v>1141.4450999999999</v>
      </c>
    </row>
    <row r="9" spans="1:1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  <c r="H9" s="7">
        <f t="shared" si="0"/>
        <v>-0.49454248179811572</v>
      </c>
      <c r="J9">
        <f t="shared" si="3"/>
        <v>7</v>
      </c>
      <c r="K9">
        <f t="shared" si="1"/>
        <v>128</v>
      </c>
      <c r="P9">
        <f t="shared" si="2"/>
        <v>8</v>
      </c>
      <c r="Q9" s="7">
        <v>1146.7965999999999</v>
      </c>
    </row>
    <row r="10" spans="1:1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  <c r="H10" s="7">
        <f t="shared" si="0"/>
        <v>-0.56680459388555415</v>
      </c>
      <c r="J10">
        <f t="shared" si="3"/>
        <v>8</v>
      </c>
      <c r="K10">
        <f t="shared" si="1"/>
        <v>256</v>
      </c>
      <c r="P10">
        <f t="shared" si="2"/>
        <v>9</v>
      </c>
      <c r="Q10" s="7">
        <v>1149.3959</v>
      </c>
    </row>
    <row r="11" spans="1:1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  <c r="H11" s="7">
        <f t="shared" si="0"/>
        <v>1.2925436824577354</v>
      </c>
      <c r="J11">
        <f t="shared" si="3"/>
        <v>9</v>
      </c>
      <c r="K11">
        <f t="shared" si="1"/>
        <v>512</v>
      </c>
      <c r="P11">
        <f t="shared" si="2"/>
        <v>10</v>
      </c>
      <c r="Q11" s="7">
        <v>1163.4627</v>
      </c>
    </row>
    <row r="12" spans="1:1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  <c r="H12" s="7">
        <f t="shared" si="0"/>
        <v>-0.8711057381455507</v>
      </c>
      <c r="J12">
        <f t="shared" si="3"/>
        <v>10</v>
      </c>
      <c r="K12">
        <f t="shared" si="1"/>
        <v>1024</v>
      </c>
      <c r="P12">
        <f t="shared" si="2"/>
        <v>11</v>
      </c>
      <c r="Q12" s="7">
        <v>1241.5650000000001</v>
      </c>
    </row>
    <row r="13" spans="1:1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  <c r="H13" s="7">
        <f t="shared" si="0"/>
        <v>1.2005196610077118</v>
      </c>
      <c r="I13" s="2" t="s">
        <v>17</v>
      </c>
      <c r="J13" s="2">
        <f t="shared" si="3"/>
        <v>11</v>
      </c>
      <c r="K13" s="1">
        <f t="shared" si="1"/>
        <v>2048</v>
      </c>
      <c r="M13" t="s">
        <v>20</v>
      </c>
      <c r="N13">
        <f>MIN(A2:A1339)</f>
        <v>18</v>
      </c>
      <c r="P13">
        <f t="shared" si="2"/>
        <v>12</v>
      </c>
      <c r="Q13" s="7">
        <v>1242.26</v>
      </c>
    </row>
    <row r="14" spans="1:1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  <c r="H14" s="7">
        <f t="shared" si="0"/>
        <v>-0.94496841868834125</v>
      </c>
      <c r="I14" s="2" t="s">
        <v>18</v>
      </c>
      <c r="J14">
        <f>(MAX(A2:A1339)-MIN(A2:A1339))/J13</f>
        <v>4.1818181818181817</v>
      </c>
      <c r="K14" s="2">
        <f>_xlfn.CEILING.MATH(J14)</f>
        <v>5</v>
      </c>
      <c r="M14" t="s">
        <v>21</v>
      </c>
      <c r="N14">
        <f>MAX(A2:A1339)</f>
        <v>64</v>
      </c>
      <c r="P14">
        <f t="shared" si="2"/>
        <v>13</v>
      </c>
      <c r="Q14" s="7">
        <v>1242.816</v>
      </c>
    </row>
    <row r="15" spans="1:1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  <c r="H15" s="7">
        <f t="shared" si="0"/>
        <v>-0.17999177539902936</v>
      </c>
      <c r="I15" s="11" t="s">
        <v>19</v>
      </c>
      <c r="J15" s="11"/>
      <c r="K15" s="3" t="s">
        <v>22</v>
      </c>
      <c r="L15" s="3" t="s">
        <v>23</v>
      </c>
      <c r="P15">
        <f t="shared" si="2"/>
        <v>14</v>
      </c>
      <c r="Q15" s="7">
        <v>1252.4069999999999</v>
      </c>
    </row>
    <row r="16" spans="1:1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  <c r="H16" s="7">
        <f t="shared" si="0"/>
        <v>2.1751705985379042</v>
      </c>
      <c r="I16">
        <v>15</v>
      </c>
      <c r="J16">
        <v>19</v>
      </c>
      <c r="K16">
        <f t="array" ref="K16:K25">FREQUENCY(A2:A1339,J16:J25)</f>
        <v>137</v>
      </c>
      <c r="L16">
        <f>K16</f>
        <v>137</v>
      </c>
      <c r="P16">
        <f t="shared" si="2"/>
        <v>15</v>
      </c>
      <c r="Q16" s="7">
        <v>1253.9359999999999</v>
      </c>
    </row>
    <row r="17" spans="1:1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  <c r="H17" s="7">
        <f t="shared" si="0"/>
        <v>-0.94411012047058596</v>
      </c>
      <c r="I17">
        <f>I16+$K$14</f>
        <v>20</v>
      </c>
      <c r="J17">
        <f>J16+$K$14</f>
        <v>24</v>
      </c>
      <c r="K17">
        <v>141</v>
      </c>
      <c r="L17">
        <f>L16+K17</f>
        <v>278</v>
      </c>
      <c r="P17">
        <f t="shared" si="2"/>
        <v>16</v>
      </c>
      <c r="Q17" s="7">
        <v>1256.299</v>
      </c>
    </row>
    <row r="18" spans="1:1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  <c r="H18" s="7">
        <f t="shared" si="0"/>
        <v>-0.20421814680582429</v>
      </c>
      <c r="I18">
        <f t="shared" ref="I18:I22" si="4">I17+$K$14</f>
        <v>25</v>
      </c>
      <c r="J18">
        <f t="shared" ref="J18:J25" si="5">J17+$K$14</f>
        <v>29</v>
      </c>
      <c r="K18">
        <v>139</v>
      </c>
      <c r="L18">
        <f t="shared" ref="L18:L25" si="6">L17+K18</f>
        <v>417</v>
      </c>
      <c r="P18">
        <f t="shared" si="2"/>
        <v>17</v>
      </c>
      <c r="Q18" s="7">
        <v>1261.442</v>
      </c>
    </row>
    <row r="19" spans="1:1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  <c r="H19" s="7">
        <f t="shared" si="0"/>
        <v>-0.89803794133943726</v>
      </c>
      <c r="I19">
        <f t="shared" si="4"/>
        <v>30</v>
      </c>
      <c r="J19">
        <f t="shared" si="5"/>
        <v>34</v>
      </c>
      <c r="K19">
        <v>131</v>
      </c>
      <c r="L19">
        <f t="shared" si="6"/>
        <v>548</v>
      </c>
      <c r="P19">
        <f t="shared" si="2"/>
        <v>18</v>
      </c>
      <c r="Q19" s="7">
        <v>1261.8589999999999</v>
      </c>
    </row>
    <row r="20" spans="1:1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  <c r="H20" s="7">
        <f t="shared" si="0"/>
        <v>-0.22031649850000123</v>
      </c>
      <c r="I20">
        <f t="shared" si="4"/>
        <v>35</v>
      </c>
      <c r="J20">
        <f t="shared" si="5"/>
        <v>39</v>
      </c>
      <c r="K20">
        <v>125</v>
      </c>
      <c r="L20">
        <f t="shared" si="6"/>
        <v>673</v>
      </c>
      <c r="P20">
        <f t="shared" si="2"/>
        <v>19</v>
      </c>
      <c r="Q20" s="7">
        <v>1263.249</v>
      </c>
    </row>
    <row r="21" spans="1:1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  <c r="H21" s="7">
        <f t="shared" si="0"/>
        <v>1.9460798958877819</v>
      </c>
      <c r="I21">
        <f t="shared" si="4"/>
        <v>40</v>
      </c>
      <c r="J21">
        <f t="shared" si="5"/>
        <v>44</v>
      </c>
      <c r="K21">
        <v>135</v>
      </c>
      <c r="L21">
        <f t="shared" si="6"/>
        <v>808</v>
      </c>
      <c r="M21" s="12" t="s">
        <v>41</v>
      </c>
      <c r="P21">
        <f t="shared" si="2"/>
        <v>20</v>
      </c>
      <c r="Q21" s="7">
        <v>1391.5287000000001</v>
      </c>
    </row>
    <row r="22" spans="1:1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  <c r="H22" s="7">
        <f t="shared" si="0"/>
        <v>-3.4329492708924992E-3</v>
      </c>
      <c r="I22">
        <f t="shared" si="4"/>
        <v>45</v>
      </c>
      <c r="J22">
        <f t="shared" si="5"/>
        <v>49</v>
      </c>
      <c r="K22">
        <v>143</v>
      </c>
      <c r="L22" s="6">
        <f t="shared" si="6"/>
        <v>951</v>
      </c>
      <c r="M22" s="6" t="s">
        <v>24</v>
      </c>
      <c r="N22" s="12">
        <v>953</v>
      </c>
      <c r="P22">
        <f t="shared" si="2"/>
        <v>21</v>
      </c>
      <c r="Q22" s="7">
        <v>1515.3449000000001</v>
      </c>
    </row>
    <row r="23" spans="1:1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  <c r="H23" s="7">
        <f t="shared" si="0"/>
        <v>-0.75315247468829516</v>
      </c>
      <c r="I23" s="4">
        <f>I22+$K$14</f>
        <v>50</v>
      </c>
      <c r="J23">
        <f t="shared" si="5"/>
        <v>54</v>
      </c>
      <c r="K23">
        <v>141</v>
      </c>
      <c r="L23" s="5">
        <f t="shared" si="6"/>
        <v>1092</v>
      </c>
      <c r="P23">
        <f t="shared" si="2"/>
        <v>22</v>
      </c>
      <c r="Q23" s="7">
        <v>1526.3119999999999</v>
      </c>
    </row>
    <row r="24" spans="1:1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  <c r="H24" s="7">
        <f t="shared" si="0"/>
        <v>-1.0019322031938867</v>
      </c>
      <c r="I24">
        <f>I23+$K$14</f>
        <v>55</v>
      </c>
      <c r="J24">
        <f t="shared" si="5"/>
        <v>59</v>
      </c>
      <c r="K24">
        <v>128</v>
      </c>
      <c r="L24" s="5">
        <f t="shared" si="6"/>
        <v>1220</v>
      </c>
      <c r="M24" s="2">
        <v>602</v>
      </c>
      <c r="N24" s="9">
        <v>8428.0692999999992</v>
      </c>
      <c r="P24">
        <f t="shared" si="2"/>
        <v>23</v>
      </c>
      <c r="Q24" s="7">
        <v>1532.4697000000001</v>
      </c>
    </row>
    <row r="25" spans="1:1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  <c r="H25" s="7">
        <f t="shared" si="0"/>
        <v>2.0174596717921784</v>
      </c>
      <c r="I25">
        <f>I24+$K$14</f>
        <v>60</v>
      </c>
      <c r="J25">
        <f t="shared" si="5"/>
        <v>64</v>
      </c>
      <c r="K25">
        <v>113</v>
      </c>
      <c r="L25" s="5">
        <f t="shared" si="6"/>
        <v>1333</v>
      </c>
      <c r="M25" s="2">
        <f t="shared" ref="M25" si="7">M24+1</f>
        <v>603</v>
      </c>
      <c r="N25" s="9">
        <v>8442.6669999999995</v>
      </c>
      <c r="P25">
        <f t="shared" si="2"/>
        <v>24</v>
      </c>
      <c r="Q25" s="7">
        <v>1534.3045</v>
      </c>
    </row>
    <row r="26" spans="1:1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  <c r="H26" s="7">
        <f t="shared" si="0"/>
        <v>-0.58352703672416451</v>
      </c>
      <c r="I26" s="13"/>
      <c r="P26">
        <f t="shared" si="2"/>
        <v>25</v>
      </c>
      <c r="Q26" s="7">
        <v>1607.5101</v>
      </c>
    </row>
    <row r="27" spans="1:1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  <c r="H27" s="7">
        <f t="shared" si="0"/>
        <v>6.0339652898717636E-2</v>
      </c>
      <c r="I27" s="6" t="s">
        <v>25</v>
      </c>
      <c r="J27" s="8">
        <f>AVERAGE(G2:G1339)</f>
        <v>13036.775676625844</v>
      </c>
      <c r="M27" t="s">
        <v>38</v>
      </c>
      <c r="P27">
        <f t="shared" si="2"/>
        <v>26</v>
      </c>
      <c r="Q27" s="7">
        <v>1615.7666999999999</v>
      </c>
    </row>
    <row r="28" spans="1:1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  <c r="H28" s="7">
        <f t="shared" si="0"/>
        <v>9.7556909531866673E-2</v>
      </c>
      <c r="I28" s="6" t="s">
        <v>26</v>
      </c>
      <c r="J28" s="8">
        <f>MEDIAN(G2:G1339)</f>
        <v>9301.8935500000007</v>
      </c>
      <c r="M28" t="s">
        <v>32</v>
      </c>
      <c r="N28" s="7">
        <f>(M2+1)*0.45</f>
        <v>599.4</v>
      </c>
      <c r="P28">
        <f t="shared" si="2"/>
        <v>27</v>
      </c>
      <c r="Q28" s="7">
        <v>1621.3402000000001</v>
      </c>
    </row>
    <row r="29" spans="1:1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  <c r="H29" s="7">
        <f t="shared" si="0"/>
        <v>-8.2723940772963814E-2</v>
      </c>
      <c r="I29" s="6" t="s">
        <v>27</v>
      </c>
      <c r="J29" s="6">
        <f>_xlfn.MODE.MULT(A2:A1339)</f>
        <v>18</v>
      </c>
      <c r="M29" t="s">
        <v>33</v>
      </c>
      <c r="N29">
        <v>0.55000000000000004</v>
      </c>
      <c r="P29">
        <f t="shared" si="2"/>
        <v>28</v>
      </c>
      <c r="Q29" s="7">
        <v>1621.8827000000001</v>
      </c>
    </row>
    <row r="30" spans="1:1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  <c r="H30" s="7">
        <f t="shared" si="0"/>
        <v>-0.86665724058031324</v>
      </c>
      <c r="I30" s="6" t="s">
        <v>28</v>
      </c>
      <c r="J30" s="8">
        <f>_xlfn.VAR.S(G2:G1339)</f>
        <v>136875031.99211445</v>
      </c>
      <c r="M30" t="s">
        <v>34</v>
      </c>
      <c r="N30" s="7">
        <v>602</v>
      </c>
      <c r="P30">
        <f t="shared" si="2"/>
        <v>29</v>
      </c>
      <c r="Q30" s="7">
        <v>1622.1885</v>
      </c>
    </row>
    <row r="31" spans="1:1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  <c r="H31" s="7">
        <f t="shared" si="0"/>
        <v>2.1007893469947589</v>
      </c>
      <c r="I31" s="6" t="s">
        <v>29</v>
      </c>
      <c r="J31" s="8">
        <f>_xlfn.STDEV.S(G2:G1339)</f>
        <v>11699.360324056801</v>
      </c>
      <c r="M31" t="s">
        <v>35</v>
      </c>
      <c r="N31" s="7">
        <f>N25-N24</f>
        <v>14.597700000000259</v>
      </c>
      <c r="P31">
        <f t="shared" si="2"/>
        <v>30</v>
      </c>
      <c r="Q31" s="7">
        <v>1625.4337499999999</v>
      </c>
    </row>
    <row r="32" spans="1:1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  <c r="H32" s="7">
        <f t="shared" si="0"/>
        <v>1.8427033503688273</v>
      </c>
      <c r="I32" s="6" t="s">
        <v>30</v>
      </c>
      <c r="J32" s="8">
        <f>_xlfn.PERCENTILE.EXC(G2:G1339, 0.45)</f>
        <v>8372.3173199999983</v>
      </c>
      <c r="M32" t="s">
        <v>36</v>
      </c>
      <c r="N32" s="7">
        <f>N31*N29</f>
        <v>8.0287350000001432</v>
      </c>
      <c r="P32">
        <f t="shared" si="2"/>
        <v>31</v>
      </c>
      <c r="Q32" s="7">
        <v>1627.2824499999999</v>
      </c>
    </row>
    <row r="33" spans="1:1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  <c r="H33" s="7">
        <f t="shared" si="0"/>
        <v>-0.91430396424115246</v>
      </c>
      <c r="I33" s="6" t="s">
        <v>39</v>
      </c>
      <c r="J33" s="8">
        <f>_xlfn.PERCENTILE.EXC(G2:G1339, 0.75)</f>
        <v>16420.494549999999</v>
      </c>
      <c r="M33" s="6" t="s">
        <v>31</v>
      </c>
      <c r="N33" s="8">
        <f>N24+N32</f>
        <v>8436.0980349999991</v>
      </c>
      <c r="P33">
        <f t="shared" si="2"/>
        <v>32</v>
      </c>
      <c r="Q33" s="7">
        <v>1628.4709</v>
      </c>
    </row>
    <row r="34" spans="1:1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  <c r="H34" s="7">
        <f t="shared" si="0"/>
        <v>-0.7087213800814367</v>
      </c>
      <c r="P34">
        <f t="shared" si="2"/>
        <v>33</v>
      </c>
      <c r="Q34" s="7">
        <v>1629.8335</v>
      </c>
    </row>
    <row r="35" spans="1:1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  <c r="H35" s="7">
        <f t="shared" si="0"/>
        <v>4.1261559651891336E-2</v>
      </c>
      <c r="I35" s="13"/>
      <c r="P35">
        <f t="shared" si="2"/>
        <v>34</v>
      </c>
      <c r="Q35" s="7">
        <v>1631.6683</v>
      </c>
    </row>
    <row r="36" spans="1:17" x14ac:dyDescent="0.25">
      <c r="A36">
        <v>28</v>
      </c>
      <c r="B36" t="s">
        <v>10</v>
      </c>
      <c r="H36" s="7"/>
      <c r="I36" s="6" t="s">
        <v>40</v>
      </c>
      <c r="K36" t="s">
        <v>42</v>
      </c>
      <c r="P36">
        <f t="shared" si="2"/>
        <v>35</v>
      </c>
      <c r="Q36" s="7">
        <v>1631.8212000000001</v>
      </c>
    </row>
    <row r="37" spans="1:1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  <c r="H37" s="7">
        <f t="shared" si="0"/>
        <v>-0.96160005235338364</v>
      </c>
      <c r="I37">
        <v>3</v>
      </c>
      <c r="J37" s="7">
        <f t="shared" ref="J37:J43" si="8">$J$27+I37*$J$31</f>
        <v>48134.856648796245</v>
      </c>
      <c r="K37" s="7"/>
      <c r="P37">
        <f t="shared" si="2"/>
        <v>36</v>
      </c>
      <c r="Q37" s="7">
        <v>1632.0362500000001</v>
      </c>
    </row>
    <row r="38" spans="1:1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  <c r="H38" s="7">
        <f t="shared" si="0"/>
        <v>0.19337501372831231</v>
      </c>
      <c r="I38">
        <v>2</v>
      </c>
      <c r="J38" s="7">
        <f t="shared" si="8"/>
        <v>36435.496324739448</v>
      </c>
      <c r="K38" s="7"/>
      <c r="P38">
        <f t="shared" si="2"/>
        <v>37</v>
      </c>
      <c r="Q38" s="7">
        <v>1632.5644500000001</v>
      </c>
    </row>
    <row r="39" spans="1:1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  <c r="H39" s="7">
        <f t="shared" si="0"/>
        <v>-0.90570693170360705</v>
      </c>
      <c r="I39">
        <v>1</v>
      </c>
      <c r="J39" s="7">
        <f t="shared" si="8"/>
        <v>24736.136000682643</v>
      </c>
      <c r="K39" s="7"/>
      <c r="M39" s="6"/>
      <c r="N39" s="6"/>
      <c r="P39">
        <f t="shared" si="2"/>
        <v>38</v>
      </c>
      <c r="Q39" s="7">
        <v>1633.0444</v>
      </c>
    </row>
    <row r="40" spans="1:1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  <c r="H40" s="7">
        <f t="shared" si="0"/>
        <v>2.1885907856393181</v>
      </c>
      <c r="I40">
        <v>0</v>
      </c>
      <c r="J40" s="7">
        <f t="shared" si="8"/>
        <v>13036.775676625844</v>
      </c>
      <c r="K40" s="7"/>
      <c r="P40">
        <f t="shared" si="2"/>
        <v>39</v>
      </c>
      <c r="Q40" s="7">
        <v>1633.9618</v>
      </c>
    </row>
    <row r="41" spans="1:1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  <c r="H41" s="7">
        <f t="shared" si="0"/>
        <v>2.8821562492516519</v>
      </c>
      <c r="I41">
        <v>-1</v>
      </c>
      <c r="J41" s="7">
        <f t="shared" si="8"/>
        <v>1337.4153525690435</v>
      </c>
      <c r="K41" s="7"/>
      <c r="P41">
        <f t="shared" si="2"/>
        <v>40</v>
      </c>
      <c r="Q41" s="7">
        <v>1634.5734</v>
      </c>
    </row>
    <row r="42" spans="1:1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  <c r="H42" s="7">
        <f t="shared" si="0"/>
        <v>-0.84428980653195163</v>
      </c>
      <c r="I42">
        <v>-2</v>
      </c>
      <c r="J42" s="7">
        <f t="shared" si="8"/>
        <v>-10361.944971487757</v>
      </c>
      <c r="K42" s="7"/>
      <c r="P42">
        <f t="shared" si="2"/>
        <v>41</v>
      </c>
      <c r="Q42" s="7">
        <v>1635.7336499999999</v>
      </c>
    </row>
    <row r="43" spans="1:1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  <c r="H43" s="7">
        <f t="shared" si="0"/>
        <v>-0.68708954823323842</v>
      </c>
      <c r="I43">
        <v>-3</v>
      </c>
      <c r="J43" s="7">
        <f>$J$27+I43*$J$31</f>
        <v>-22061.305295544553</v>
      </c>
      <c r="P43">
        <f t="shared" si="2"/>
        <v>42</v>
      </c>
      <c r="Q43" s="7">
        <v>1639.5631000000001</v>
      </c>
    </row>
    <row r="44" spans="1:1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  <c r="H44" s="7">
        <f t="shared" si="0"/>
        <v>-0.57786432876603733</v>
      </c>
      <c r="P44">
        <f t="shared" si="2"/>
        <v>43</v>
      </c>
      <c r="Q44" s="7">
        <v>1639.5631000000001</v>
      </c>
    </row>
    <row r="45" spans="1:1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  <c r="H45" s="7">
        <f t="shared" si="0"/>
        <v>-0.5744554298468787</v>
      </c>
      <c r="P45">
        <f t="shared" si="2"/>
        <v>44</v>
      </c>
      <c r="Q45" s="7">
        <v>1646.4296999999999</v>
      </c>
    </row>
    <row r="46" spans="1:1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  <c r="H46" s="7">
        <f t="shared" si="0"/>
        <v>-0.59378551297645499</v>
      </c>
      <c r="J46" s="10"/>
      <c r="P46">
        <f t="shared" si="2"/>
        <v>45</v>
      </c>
      <c r="Q46" s="7">
        <v>1664.9996000000001</v>
      </c>
    </row>
    <row r="47" spans="1:1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  <c r="H47" s="7">
        <f t="shared" si="0"/>
        <v>0.6077504073076736</v>
      </c>
      <c r="J47" s="10"/>
      <c r="P47">
        <f t="shared" si="2"/>
        <v>46</v>
      </c>
      <c r="Q47" s="7">
        <v>1674.6323</v>
      </c>
    </row>
    <row r="48" spans="1:1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  <c r="H48" s="7">
        <f t="shared" si="0"/>
        <v>-0.81561151890047989</v>
      </c>
      <c r="J48" s="10"/>
      <c r="P48">
        <f t="shared" si="2"/>
        <v>47</v>
      </c>
      <c r="Q48" s="7">
        <v>1682.597</v>
      </c>
    </row>
    <row r="49" spans="1:1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  <c r="H49" s="7">
        <f t="shared" si="0"/>
        <v>-0.80210484549558581</v>
      </c>
      <c r="J49" s="10"/>
      <c r="P49">
        <f t="shared" si="2"/>
        <v>48</v>
      </c>
      <c r="Q49" s="7">
        <v>1694.7963999999999</v>
      </c>
    </row>
    <row r="50" spans="1:1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  <c r="H50" s="7">
        <f t="shared" si="0"/>
        <v>-5.2892053763787208E-2</v>
      </c>
      <c r="J50" s="10"/>
      <c r="P50">
        <f t="shared" si="2"/>
        <v>49</v>
      </c>
      <c r="Q50" s="7">
        <v>1702.4553000000001</v>
      </c>
    </row>
    <row r="51" spans="1:1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  <c r="H51" s="7">
        <f t="shared" si="0"/>
        <v>2.100638727796261</v>
      </c>
      <c r="J51" s="10"/>
      <c r="P51">
        <f t="shared" si="2"/>
        <v>50</v>
      </c>
      <c r="Q51" s="7">
        <v>1704.5681</v>
      </c>
    </row>
    <row r="52" spans="1:1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  <c r="H52" s="7">
        <f t="shared" si="0"/>
        <v>-0.91323535240681053</v>
      </c>
      <c r="J52" s="10"/>
      <c r="P52">
        <f t="shared" si="2"/>
        <v>51</v>
      </c>
      <c r="Q52" s="7">
        <v>1704.7001499999999</v>
      </c>
    </row>
    <row r="53" spans="1:1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  <c r="H53" s="7">
        <f t="shared" si="0"/>
        <v>-0.80021331939445139</v>
      </c>
      <c r="P53">
        <f t="shared" si="2"/>
        <v>52</v>
      </c>
      <c r="Q53" s="7">
        <v>1705.6244999999999</v>
      </c>
    </row>
    <row r="54" spans="1:1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  <c r="H54" s="7">
        <f t="shared" si="0"/>
        <v>0.85035867022405431</v>
      </c>
      <c r="P54">
        <f t="shared" si="2"/>
        <v>53</v>
      </c>
      <c r="Q54" s="7">
        <v>1708.0014000000001</v>
      </c>
    </row>
    <row r="55" spans="1:1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  <c r="H55" s="7">
        <f t="shared" si="0"/>
        <v>2.0208204369773437</v>
      </c>
      <c r="P55">
        <f t="shared" si="2"/>
        <v>54</v>
      </c>
      <c r="Q55" s="7">
        <v>1708.9257500000001</v>
      </c>
    </row>
    <row r="56" spans="1:1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  <c r="H56" s="7">
        <f t="shared" si="0"/>
        <v>-0.43028378176401172</v>
      </c>
      <c r="P56">
        <f t="shared" si="2"/>
        <v>55</v>
      </c>
      <c r="Q56" s="7">
        <v>1711.0268000000001</v>
      </c>
    </row>
    <row r="57" spans="1:1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  <c r="H57" s="7">
        <f t="shared" si="0"/>
        <v>2.8262631038289809</v>
      </c>
      <c r="P57">
        <f t="shared" si="2"/>
        <v>56</v>
      </c>
      <c r="Q57" s="7">
        <v>1712.2270000000001</v>
      </c>
    </row>
    <row r="58" spans="1:1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  <c r="H58" s="7">
        <f t="shared" si="0"/>
        <v>2.7823986107360733E-2</v>
      </c>
      <c r="P58">
        <f t="shared" si="2"/>
        <v>57</v>
      </c>
      <c r="Q58" s="7">
        <v>1719.4363000000001</v>
      </c>
    </row>
    <row r="59" spans="1:1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  <c r="H59" s="7">
        <f t="shared" si="0"/>
        <v>1.7368067573850068</v>
      </c>
      <c r="P59">
        <f t="shared" si="2"/>
        <v>58</v>
      </c>
      <c r="Q59" s="7">
        <v>1720.3536999999999</v>
      </c>
    </row>
    <row r="60" spans="1:1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  <c r="H60" s="7">
        <f t="shared" si="0"/>
        <v>0.82364673522152332</v>
      </c>
      <c r="P60">
        <f t="shared" si="2"/>
        <v>59</v>
      </c>
      <c r="Q60" s="7">
        <v>1725.5523000000001</v>
      </c>
    </row>
    <row r="61" spans="1:1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  <c r="H61" s="7">
        <f t="shared" si="0"/>
        <v>-0.6012295902315522</v>
      </c>
      <c r="P61">
        <f t="shared" si="2"/>
        <v>60</v>
      </c>
      <c r="Q61" s="7">
        <v>1727.54</v>
      </c>
    </row>
    <row r="62" spans="1:1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  <c r="H62" s="7">
        <f t="shared" si="0"/>
        <v>-0.38515266296229322</v>
      </c>
      <c r="P62">
        <f t="shared" si="2"/>
        <v>61</v>
      </c>
      <c r="Q62" s="7">
        <v>1727.7850000000001</v>
      </c>
    </row>
    <row r="63" spans="1:1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  <c r="H63" s="7">
        <f t="shared" si="0"/>
        <v>-0.72384396049218791</v>
      </c>
      <c r="P63">
        <f t="shared" si="2"/>
        <v>62</v>
      </c>
      <c r="Q63" s="7">
        <v>1728.8969999999999</v>
      </c>
    </row>
    <row r="64" spans="1:1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  <c r="H64" s="7">
        <f t="shared" si="0"/>
        <v>1.3952257818119063</v>
      </c>
      <c r="P64">
        <f t="shared" si="2"/>
        <v>63</v>
      </c>
      <c r="Q64" s="7">
        <v>1731.6769999999999</v>
      </c>
    </row>
    <row r="65" spans="1:1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  <c r="H65" s="7">
        <f t="shared" si="0"/>
        <v>-0.75448148680306626</v>
      </c>
      <c r="P65">
        <f t="shared" si="2"/>
        <v>64</v>
      </c>
      <c r="Q65" s="7">
        <v>1737.376</v>
      </c>
    </row>
    <row r="66" spans="1:1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  <c r="H66" s="7">
        <f t="shared" si="0"/>
        <v>0.11901920807662422</v>
      </c>
      <c r="P66">
        <f t="shared" si="2"/>
        <v>65</v>
      </c>
      <c r="Q66" s="7">
        <v>1743.2139999999999</v>
      </c>
    </row>
    <row r="67" spans="1:1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  <c r="H67" s="7">
        <f t="shared" ref="H67:H130" si="9">STANDARDIZE(G67,13270.42,12110.01)</f>
        <v>-0.95187419333262313</v>
      </c>
      <c r="P67">
        <f t="shared" si="2"/>
        <v>66</v>
      </c>
      <c r="Q67" s="7">
        <v>1744.4649999999999</v>
      </c>
    </row>
    <row r="68" spans="1:1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  <c r="H68" s="7">
        <f t="shared" si="9"/>
        <v>7.9657407384469539E-2</v>
      </c>
      <c r="P68">
        <f t="shared" ref="P68:P131" si="10">P67+1</f>
        <v>67</v>
      </c>
      <c r="Q68" s="7">
        <v>1748.7739999999999</v>
      </c>
    </row>
    <row r="69" spans="1:1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  <c r="H69" s="7">
        <f t="shared" si="9"/>
        <v>-0.56821110387192086</v>
      </c>
      <c r="P69">
        <f t="shared" si="10"/>
        <v>68</v>
      </c>
      <c r="Q69" s="7">
        <v>1759.338</v>
      </c>
    </row>
    <row r="70" spans="1:1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  <c r="H70" s="7">
        <f t="shared" si="9"/>
        <v>-0.60696200085714214</v>
      </c>
      <c r="P70">
        <f t="shared" si="10"/>
        <v>69</v>
      </c>
      <c r="Q70" s="7">
        <v>1769.5316499999999</v>
      </c>
    </row>
    <row r="71" spans="1:1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  <c r="H71" s="7">
        <f t="shared" si="9"/>
        <v>0.36273497709745894</v>
      </c>
      <c r="P71">
        <f t="shared" si="10"/>
        <v>70</v>
      </c>
      <c r="Q71" s="7">
        <v>1815.8759</v>
      </c>
    </row>
    <row r="72" spans="1:1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  <c r="H72" s="7">
        <f t="shared" si="9"/>
        <v>0.27310955977740731</v>
      </c>
      <c r="P72">
        <f t="shared" si="10"/>
        <v>71</v>
      </c>
      <c r="Q72" s="7">
        <v>1824.2854</v>
      </c>
    </row>
    <row r="73" spans="1:1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  <c r="H73" s="7">
        <f t="shared" si="9"/>
        <v>-0.53434819624426411</v>
      </c>
      <c r="P73">
        <f t="shared" si="10"/>
        <v>72</v>
      </c>
      <c r="Q73" s="7">
        <v>1826.8430000000001</v>
      </c>
    </row>
    <row r="74" spans="1:1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  <c r="H74" s="7">
        <f t="shared" si="9"/>
        <v>-0.12623391723045641</v>
      </c>
      <c r="P74">
        <f t="shared" si="10"/>
        <v>73</v>
      </c>
      <c r="Q74" s="7">
        <v>1832.0940000000001</v>
      </c>
    </row>
    <row r="75" spans="1:1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  <c r="H75" s="7">
        <f t="shared" si="9"/>
        <v>-0.10931403855157848</v>
      </c>
      <c r="P75">
        <f t="shared" si="10"/>
        <v>74</v>
      </c>
      <c r="Q75" s="7">
        <v>1837.2370000000001</v>
      </c>
    </row>
    <row r="76" spans="1:1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  <c r="H76" s="7">
        <f t="shared" si="9"/>
        <v>-0.45776725205016344</v>
      </c>
      <c r="P76">
        <f t="shared" si="10"/>
        <v>75</v>
      </c>
      <c r="Q76" s="7">
        <v>1837.2819</v>
      </c>
    </row>
    <row r="77" spans="1:1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  <c r="H77" s="7">
        <f t="shared" si="9"/>
        <v>-0.15803117421042587</v>
      </c>
      <c r="P77">
        <f t="shared" si="10"/>
        <v>76</v>
      </c>
      <c r="Q77" s="7">
        <v>1842.519</v>
      </c>
    </row>
    <row r="78" spans="1:1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  <c r="H78" s="7">
        <f t="shared" si="9"/>
        <v>-0.76985955420350605</v>
      </c>
      <c r="P78">
        <f t="shared" si="10"/>
        <v>77</v>
      </c>
      <c r="Q78" s="7">
        <v>1875.3440000000001</v>
      </c>
    </row>
    <row r="79" spans="1:1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  <c r="H79" s="7">
        <f t="shared" si="9"/>
        <v>-0.96927668102668785</v>
      </c>
      <c r="P79">
        <f t="shared" si="10"/>
        <v>78</v>
      </c>
      <c r="Q79" s="7">
        <v>1877.9294</v>
      </c>
    </row>
    <row r="80" spans="1:1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  <c r="H80" s="7">
        <f t="shared" si="9"/>
        <v>-0.86832290394475309</v>
      </c>
      <c r="P80">
        <f t="shared" si="10"/>
        <v>79</v>
      </c>
      <c r="Q80" s="7">
        <v>1880.07</v>
      </c>
    </row>
    <row r="81" spans="1:1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  <c r="H81" s="7">
        <f t="shared" si="9"/>
        <v>-0.55321140527547052</v>
      </c>
      <c r="P81">
        <f t="shared" si="10"/>
        <v>80</v>
      </c>
      <c r="Q81" s="7">
        <v>1880.4870000000001</v>
      </c>
    </row>
    <row r="82" spans="1:1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  <c r="H82" s="7">
        <f t="shared" si="9"/>
        <v>-0.72908336574453703</v>
      </c>
      <c r="P82">
        <f t="shared" si="10"/>
        <v>81</v>
      </c>
      <c r="Q82" s="7">
        <v>1906.35825</v>
      </c>
    </row>
    <row r="83" spans="1:1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  <c r="H83" s="7">
        <f t="shared" si="9"/>
        <v>-0.44055528030117236</v>
      </c>
      <c r="P83">
        <f t="shared" si="10"/>
        <v>82</v>
      </c>
      <c r="Q83" s="7">
        <v>1909.52745</v>
      </c>
    </row>
    <row r="84" spans="1:1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  <c r="H84" s="7">
        <f t="shared" si="9"/>
        <v>1.9731398900578945</v>
      </c>
      <c r="P84">
        <f t="shared" si="10"/>
        <v>83</v>
      </c>
      <c r="Q84" s="7">
        <v>1917.3184000000001</v>
      </c>
    </row>
    <row r="85" spans="1:1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  <c r="H85" s="7">
        <f t="shared" si="9"/>
        <v>-0.18470325788335432</v>
      </c>
      <c r="P85">
        <f t="shared" si="10"/>
        <v>84</v>
      </c>
      <c r="Q85" s="7">
        <v>1964.78</v>
      </c>
    </row>
    <row r="86" spans="1:1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  <c r="H86" s="7">
        <f t="shared" si="9"/>
        <v>2.1937305584388453</v>
      </c>
      <c r="P86">
        <f t="shared" si="10"/>
        <v>85</v>
      </c>
      <c r="Q86" s="7">
        <v>1967.0227</v>
      </c>
    </row>
    <row r="87" spans="1:1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  <c r="H87" s="7">
        <f t="shared" si="9"/>
        <v>0.6464184629079579</v>
      </c>
      <c r="P87">
        <f t="shared" si="10"/>
        <v>86</v>
      </c>
      <c r="Q87" s="7">
        <v>1969.614</v>
      </c>
    </row>
    <row r="88" spans="1:1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  <c r="H88" s="7">
        <f t="shared" si="9"/>
        <v>2.5027658441239935</v>
      </c>
      <c r="P88">
        <f t="shared" si="10"/>
        <v>87</v>
      </c>
      <c r="Q88" s="7">
        <v>1972.95</v>
      </c>
    </row>
    <row r="89" spans="1:1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  <c r="H89" s="7">
        <f t="shared" si="9"/>
        <v>-0.18144031260089799</v>
      </c>
      <c r="P89">
        <f t="shared" si="10"/>
        <v>88</v>
      </c>
      <c r="Q89" s="7">
        <v>1977.8150000000001</v>
      </c>
    </row>
    <row r="90" spans="1:1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  <c r="H90" s="7">
        <f t="shared" si="9"/>
        <v>-0.433009832361823</v>
      </c>
      <c r="P90">
        <f t="shared" si="10"/>
        <v>89</v>
      </c>
      <c r="Q90" s="7">
        <v>1980.07</v>
      </c>
    </row>
    <row r="91" spans="1:1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  <c r="H91" s="7">
        <f t="shared" si="9"/>
        <v>-0.1806639961486407</v>
      </c>
      <c r="P91">
        <f t="shared" si="10"/>
        <v>90</v>
      </c>
      <c r="Q91" s="7">
        <v>1981.5818999999999</v>
      </c>
    </row>
    <row r="92" spans="1:1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  <c r="H92" s="7">
        <f t="shared" si="9"/>
        <v>-0.92844232994027254</v>
      </c>
      <c r="P92">
        <f t="shared" si="10"/>
        <v>91</v>
      </c>
      <c r="Q92" s="7">
        <v>1984.4532999999999</v>
      </c>
    </row>
    <row r="93" spans="1:1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  <c r="H93" s="7">
        <f t="shared" si="9"/>
        <v>-0.19226143909047141</v>
      </c>
      <c r="P93">
        <f t="shared" si="10"/>
        <v>92</v>
      </c>
      <c r="Q93" s="7">
        <v>1986.9333999999999</v>
      </c>
    </row>
    <row r="94" spans="1:1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  <c r="H94" s="7">
        <f t="shared" si="9"/>
        <v>1.3967384585148981</v>
      </c>
      <c r="P94">
        <f t="shared" si="10"/>
        <v>93</v>
      </c>
      <c r="Q94" s="7">
        <v>2007.9449999999999</v>
      </c>
    </row>
    <row r="95" spans="1:1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  <c r="H95" s="7">
        <f t="shared" si="9"/>
        <v>-0.62274223555554453</v>
      </c>
      <c r="P95">
        <f t="shared" si="10"/>
        <v>94</v>
      </c>
      <c r="Q95" s="7">
        <v>2020.1769999999999</v>
      </c>
    </row>
    <row r="96" spans="1:1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  <c r="H96" s="7">
        <f t="shared" si="9"/>
        <v>2.8092986710993633</v>
      </c>
      <c r="P96">
        <f t="shared" si="10"/>
        <v>95</v>
      </c>
      <c r="Q96" s="7">
        <v>2020.5523000000001</v>
      </c>
    </row>
    <row r="97" spans="1:1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  <c r="H97" s="7">
        <f t="shared" si="9"/>
        <v>-0.7847669985408765</v>
      </c>
      <c r="P97">
        <f t="shared" si="10"/>
        <v>96</v>
      </c>
      <c r="Q97" s="7">
        <v>2026.9740999999999</v>
      </c>
    </row>
    <row r="98" spans="1:1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  <c r="H98" s="7">
        <f t="shared" si="9"/>
        <v>-9.6209664566751008E-2</v>
      </c>
      <c r="P98">
        <f t="shared" si="10"/>
        <v>97</v>
      </c>
      <c r="Q98" s="7">
        <v>2045.68525</v>
      </c>
    </row>
    <row r="99" spans="1:1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  <c r="H99" s="7">
        <f t="shared" si="9"/>
        <v>-0.25137351661972201</v>
      </c>
      <c r="P99">
        <f t="shared" si="10"/>
        <v>98</v>
      </c>
      <c r="Q99" s="7">
        <v>2055.3249000000001</v>
      </c>
    </row>
    <row r="100" spans="1:1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  <c r="H100" s="7">
        <f t="shared" si="9"/>
        <v>0.75493154010607744</v>
      </c>
      <c r="P100">
        <f t="shared" si="10"/>
        <v>99</v>
      </c>
      <c r="Q100" s="7">
        <v>2102.2647000000002</v>
      </c>
    </row>
    <row r="101" spans="1:1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  <c r="H101" s="7">
        <f t="shared" si="9"/>
        <v>0.21059264195487867</v>
      </c>
      <c r="P101">
        <f t="shared" si="10"/>
        <v>100</v>
      </c>
      <c r="Q101" s="7">
        <v>2103.08</v>
      </c>
    </row>
    <row r="102" spans="1:1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  <c r="H102" s="7">
        <f t="shared" si="9"/>
        <v>-0.58499481007860432</v>
      </c>
      <c r="P102">
        <f t="shared" si="10"/>
        <v>101</v>
      </c>
      <c r="Q102" s="7">
        <v>2104.1134000000002</v>
      </c>
    </row>
    <row r="103" spans="1:1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  <c r="H103" s="7">
        <f t="shared" si="9"/>
        <v>-0.79482433127635743</v>
      </c>
      <c r="P103">
        <f t="shared" si="10"/>
        <v>102</v>
      </c>
      <c r="Q103" s="7">
        <v>2117.3388500000001</v>
      </c>
    </row>
    <row r="104" spans="1:1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  <c r="H104" s="7">
        <f t="shared" si="9"/>
        <v>0.66675640234813993</v>
      </c>
      <c r="P104">
        <f t="shared" si="10"/>
        <v>103</v>
      </c>
      <c r="Q104" s="7">
        <v>2128.4310500000001</v>
      </c>
    </row>
    <row r="105" spans="1:1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  <c r="H105" s="7">
        <f t="shared" si="9"/>
        <v>1.4592697941620199</v>
      </c>
      <c r="P105">
        <f t="shared" si="10"/>
        <v>104</v>
      </c>
      <c r="Q105" s="7">
        <v>2130.6759000000002</v>
      </c>
    </row>
    <row r="106" spans="1:1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  <c r="H106" s="7">
        <f t="shared" si="9"/>
        <v>-0.68262264027857933</v>
      </c>
      <c r="P106">
        <f t="shared" si="10"/>
        <v>105</v>
      </c>
      <c r="Q106" s="7">
        <v>2134.9014999999999</v>
      </c>
    </row>
    <row r="107" spans="1:1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  <c r="H107" s="7">
        <f t="shared" si="9"/>
        <v>0.35424906750696322</v>
      </c>
      <c r="P107">
        <f t="shared" si="10"/>
        <v>106</v>
      </c>
      <c r="Q107" s="7">
        <v>2136.8822500000001</v>
      </c>
    </row>
    <row r="108" spans="1:1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  <c r="H108" s="7">
        <f t="shared" si="9"/>
        <v>-0.90329413435661898</v>
      </c>
      <c r="P108">
        <f t="shared" si="10"/>
        <v>107</v>
      </c>
      <c r="Q108" s="7">
        <v>2137.6536000000001</v>
      </c>
    </row>
    <row r="109" spans="1:1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  <c r="H109" s="7">
        <f t="shared" si="9"/>
        <v>-0.77564888468300197</v>
      </c>
      <c r="P109">
        <f t="shared" si="10"/>
        <v>108</v>
      </c>
      <c r="Q109" s="7">
        <v>2138.0707000000002</v>
      </c>
    </row>
    <row r="110" spans="1:1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  <c r="H110" s="7">
        <f t="shared" si="9"/>
        <v>-0.85906621051510279</v>
      </c>
      <c r="P110">
        <f t="shared" si="10"/>
        <v>109</v>
      </c>
      <c r="Q110" s="7">
        <v>2150.4690000000001</v>
      </c>
    </row>
    <row r="111" spans="1:1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  <c r="H111" s="7">
        <f t="shared" si="9"/>
        <v>2.7898500579272847</v>
      </c>
      <c r="P111">
        <f t="shared" si="10"/>
        <v>110</v>
      </c>
      <c r="Q111" s="7">
        <v>2154.3609999999999</v>
      </c>
    </row>
    <row r="112" spans="1:1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  <c r="H112" s="7">
        <f t="shared" si="9"/>
        <v>-0.20191282253276427</v>
      </c>
      <c r="P112">
        <f t="shared" si="10"/>
        <v>111</v>
      </c>
      <c r="Q112" s="7">
        <v>2155.6815000000001</v>
      </c>
    </row>
    <row r="113" spans="1:1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  <c r="H113" s="7">
        <f t="shared" si="9"/>
        <v>-0.11470362121914018</v>
      </c>
      <c r="P113">
        <f t="shared" si="10"/>
        <v>112</v>
      </c>
      <c r="Q113" s="7">
        <v>2156.7518</v>
      </c>
    </row>
    <row r="114" spans="1:1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  <c r="H114" s="7">
        <f t="shared" si="9"/>
        <v>-0.71211014689500673</v>
      </c>
      <c r="P114">
        <f t="shared" si="10"/>
        <v>113</v>
      </c>
      <c r="Q114" s="7">
        <v>2166.732</v>
      </c>
    </row>
    <row r="115" spans="1:1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  <c r="H115" s="7">
        <f t="shared" si="9"/>
        <v>-0.89724832597165483</v>
      </c>
      <c r="P115">
        <f t="shared" si="10"/>
        <v>114</v>
      </c>
      <c r="Q115" s="7">
        <v>2196.4731999999999</v>
      </c>
    </row>
    <row r="116" spans="1:1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  <c r="H116" s="7">
        <f t="shared" si="9"/>
        <v>-0.14715950275846176</v>
      </c>
      <c r="P116">
        <f t="shared" si="10"/>
        <v>115</v>
      </c>
      <c r="Q116" s="7">
        <v>2198.1898500000002</v>
      </c>
    </row>
    <row r="117" spans="1:1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  <c r="H117" s="7">
        <f t="shared" si="9"/>
        <v>1.4029365425792379</v>
      </c>
      <c r="P117">
        <f t="shared" si="10"/>
        <v>116</v>
      </c>
      <c r="Q117" s="7">
        <v>2200.8308499999998</v>
      </c>
    </row>
    <row r="118" spans="1:1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  <c r="H118" s="7">
        <f t="shared" si="9"/>
        <v>-0.1559944706899499</v>
      </c>
      <c r="P118">
        <f t="shared" si="10"/>
        <v>117</v>
      </c>
      <c r="Q118" s="7">
        <v>2201.0971</v>
      </c>
    </row>
    <row r="119" spans="1:1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  <c r="H119" s="7">
        <f t="shared" si="9"/>
        <v>0.48202764489872441</v>
      </c>
      <c r="P119">
        <f t="shared" si="10"/>
        <v>118</v>
      </c>
      <c r="Q119" s="7">
        <v>2203.4718499999999</v>
      </c>
    </row>
    <row r="120" spans="1:1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  <c r="H120" s="7">
        <f t="shared" si="9"/>
        <v>-0.38555630424747794</v>
      </c>
      <c r="P120">
        <f t="shared" si="10"/>
        <v>119</v>
      </c>
      <c r="Q120" s="7">
        <v>2203.7359499999998</v>
      </c>
    </row>
    <row r="121" spans="1:1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  <c r="H121" s="7">
        <f t="shared" si="9"/>
        <v>-0.54368152462301844</v>
      </c>
      <c r="P121">
        <f t="shared" si="10"/>
        <v>120</v>
      </c>
      <c r="Q121" s="7">
        <v>2205.9807999999998</v>
      </c>
    </row>
    <row r="122" spans="1:1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  <c r="H122" s="7">
        <f t="shared" si="9"/>
        <v>-0.45665387559547843</v>
      </c>
      <c r="P122">
        <f t="shared" si="10"/>
        <v>121</v>
      </c>
      <c r="Q122" s="7">
        <v>2207.6974500000001</v>
      </c>
    </row>
    <row r="123" spans="1:1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  <c r="H123" s="7">
        <f t="shared" si="9"/>
        <v>-0.95497819572403331</v>
      </c>
      <c r="P123">
        <f t="shared" si="10"/>
        <v>122</v>
      </c>
      <c r="Q123" s="7">
        <v>2211.1307499999998</v>
      </c>
    </row>
    <row r="124" spans="1:1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  <c r="H124" s="7">
        <f t="shared" si="9"/>
        <v>-0.90940839437787424</v>
      </c>
      <c r="P124">
        <f t="shared" si="10"/>
        <v>123</v>
      </c>
      <c r="Q124" s="7">
        <v>2217.4691499999999</v>
      </c>
    </row>
    <row r="125" spans="1:1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  <c r="H125" s="7">
        <f t="shared" si="9"/>
        <v>2.1706071671286815</v>
      </c>
      <c r="P125">
        <f t="shared" si="10"/>
        <v>124</v>
      </c>
      <c r="Q125" s="7">
        <v>2217.6012000000001</v>
      </c>
    </row>
    <row r="126" spans="1:1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  <c r="H126" s="7">
        <f t="shared" si="9"/>
        <v>-0.26056222496926096</v>
      </c>
      <c r="P126">
        <f t="shared" si="10"/>
        <v>125</v>
      </c>
      <c r="Q126" s="7">
        <v>2219.4450999999999</v>
      </c>
    </row>
    <row r="127" spans="1:1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  <c r="H127" s="7">
        <f t="shared" si="9"/>
        <v>-0.81626859515392647</v>
      </c>
      <c r="P127">
        <f t="shared" si="10"/>
        <v>126</v>
      </c>
      <c r="Q127" s="7">
        <v>2221.5644499999999</v>
      </c>
    </row>
    <row r="128" spans="1:1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  <c r="H128" s="7">
        <f t="shared" si="9"/>
        <v>0.31467026038789414</v>
      </c>
      <c r="P128">
        <f t="shared" si="10"/>
        <v>127</v>
      </c>
      <c r="Q128" s="7">
        <v>2250.8352</v>
      </c>
    </row>
    <row r="129" spans="1:1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  <c r="H129" s="7">
        <f t="shared" si="9"/>
        <v>-0.30023773721078673</v>
      </c>
      <c r="P129">
        <f t="shared" si="10"/>
        <v>128</v>
      </c>
      <c r="Q129" s="7">
        <v>2254.7966999999999</v>
      </c>
    </row>
    <row r="130" spans="1:1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  <c r="H130" s="7">
        <f t="shared" si="9"/>
        <v>1.607246096411151</v>
      </c>
      <c r="P130">
        <f t="shared" si="10"/>
        <v>129</v>
      </c>
      <c r="Q130" s="7">
        <v>2257.47525</v>
      </c>
    </row>
    <row r="131" spans="1:1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  <c r="H131" s="7">
        <f t="shared" ref="H131:H194" si="11">STANDARDIZE(G131,13270.42,12110.01)</f>
        <v>-0.59355979061949582</v>
      </c>
      <c r="P131">
        <f t="shared" si="10"/>
        <v>130</v>
      </c>
      <c r="Q131" s="7">
        <v>2261.5688</v>
      </c>
    </row>
    <row r="132" spans="1:1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  <c r="H132" s="7">
        <f t="shared" si="11"/>
        <v>-3.7570163030418713E-2</v>
      </c>
      <c r="P132">
        <f t="shared" ref="P132:P195" si="12">P131+1</f>
        <v>131</v>
      </c>
      <c r="Q132" s="7">
        <v>2302.3000000000002</v>
      </c>
    </row>
    <row r="133" spans="1:1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  <c r="H133" s="7">
        <f t="shared" si="11"/>
        <v>2.8566334792456776E-2</v>
      </c>
      <c r="P133">
        <f t="shared" si="12"/>
        <v>132</v>
      </c>
      <c r="Q133" s="7">
        <v>2304.0021999999999</v>
      </c>
    </row>
    <row r="134" spans="1:1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  <c r="H134" s="7">
        <f t="shared" si="11"/>
        <v>-0.17397607433850185</v>
      </c>
      <c r="P134">
        <f t="shared" si="12"/>
        <v>133</v>
      </c>
      <c r="Q134" s="7">
        <v>2322.6217999999999</v>
      </c>
    </row>
    <row r="135" spans="1:1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  <c r="H135" s="7">
        <f t="shared" si="11"/>
        <v>-0.96101122542425643</v>
      </c>
      <c r="P135">
        <f t="shared" si="12"/>
        <v>134</v>
      </c>
      <c r="Q135" s="7">
        <v>2331.5189999999998</v>
      </c>
    </row>
    <row r="136" spans="1:1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  <c r="H136" s="7">
        <f t="shared" si="11"/>
        <v>-0.89291493978947989</v>
      </c>
      <c r="P136">
        <f t="shared" si="12"/>
        <v>135</v>
      </c>
      <c r="Q136" s="7">
        <v>2352.9684499999998</v>
      </c>
    </row>
    <row r="137" spans="1:1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  <c r="H137" s="7">
        <f t="shared" si="11"/>
        <v>-0.91781414713943255</v>
      </c>
      <c r="P137">
        <f t="shared" si="12"/>
        <v>136</v>
      </c>
      <c r="Q137" s="7">
        <v>2362.2290499999999</v>
      </c>
    </row>
    <row r="138" spans="1:1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  <c r="H138" s="7">
        <f t="shared" si="11"/>
        <v>-0.99165714974636676</v>
      </c>
      <c r="P138">
        <f t="shared" si="12"/>
        <v>137</v>
      </c>
      <c r="Q138" s="7">
        <v>2395.17155</v>
      </c>
    </row>
    <row r="139" spans="1:1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  <c r="H139" s="7">
        <f t="shared" si="11"/>
        <v>-0.92689723212449859</v>
      </c>
      <c r="P139">
        <f t="shared" si="12"/>
        <v>138</v>
      </c>
      <c r="Q139" s="7">
        <v>2396.0958999999998</v>
      </c>
    </row>
    <row r="140" spans="1:1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  <c r="H140" s="7">
        <f t="shared" si="11"/>
        <v>1.1603882953028115</v>
      </c>
      <c r="P140">
        <f t="shared" si="12"/>
        <v>139</v>
      </c>
      <c r="Q140" s="7">
        <v>2404.7338</v>
      </c>
    </row>
    <row r="141" spans="1:1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  <c r="H141" s="7">
        <f t="shared" si="11"/>
        <v>-0.91690163757090204</v>
      </c>
      <c r="P141">
        <f t="shared" si="12"/>
        <v>140</v>
      </c>
      <c r="Q141" s="7">
        <v>2416.9549999999999</v>
      </c>
    </row>
    <row r="142" spans="1:1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  <c r="H142" s="7">
        <f t="shared" si="11"/>
        <v>1.1647789539397573</v>
      </c>
      <c r="P142">
        <f t="shared" si="12"/>
        <v>141</v>
      </c>
      <c r="Q142" s="7">
        <v>2438.0551999999998</v>
      </c>
    </row>
    <row r="143" spans="1:1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  <c r="H143" s="7">
        <f t="shared" si="11"/>
        <v>-0.80758569976407946</v>
      </c>
      <c r="P143">
        <f t="shared" si="12"/>
        <v>142</v>
      </c>
      <c r="Q143" s="7">
        <v>2457.2111500000001</v>
      </c>
    </row>
    <row r="144" spans="1:1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  <c r="H144" s="7">
        <f t="shared" si="11"/>
        <v>0.47085634115909059</v>
      </c>
      <c r="P144">
        <f t="shared" si="12"/>
        <v>143</v>
      </c>
      <c r="Q144" s="7">
        <v>2457.502</v>
      </c>
    </row>
    <row r="145" spans="1:1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  <c r="H145" s="7">
        <f t="shared" si="11"/>
        <v>0.40358810603789758</v>
      </c>
      <c r="P145">
        <f t="shared" si="12"/>
        <v>144</v>
      </c>
      <c r="Q145" s="7">
        <v>2459.7201</v>
      </c>
    </row>
    <row r="146" spans="1:1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  <c r="H146" s="7">
        <f t="shared" si="11"/>
        <v>0.61730494855082685</v>
      </c>
      <c r="P146">
        <f t="shared" si="12"/>
        <v>145</v>
      </c>
      <c r="Q146" s="7">
        <v>2464.6188000000002</v>
      </c>
    </row>
    <row r="147" spans="1:1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  <c r="H147" s="7">
        <f t="shared" si="11"/>
        <v>-0.6715240780147993</v>
      </c>
      <c r="P147">
        <f t="shared" si="12"/>
        <v>146</v>
      </c>
      <c r="Q147" s="7">
        <v>2473.3341</v>
      </c>
    </row>
    <row r="148" spans="1:1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  <c r="H148" s="7">
        <f t="shared" si="11"/>
        <v>2.2667306674395813</v>
      </c>
      <c r="P148">
        <f t="shared" si="12"/>
        <v>147</v>
      </c>
      <c r="Q148" s="7">
        <v>2480.9791</v>
      </c>
    </row>
    <row r="149" spans="1:1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  <c r="H149" s="7">
        <f t="shared" si="11"/>
        <v>-0.28016593710492388</v>
      </c>
      <c r="P149">
        <f t="shared" si="12"/>
        <v>148</v>
      </c>
      <c r="Q149" s="7">
        <v>2483.7359999999999</v>
      </c>
    </row>
    <row r="150" spans="1:1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  <c r="H150" s="7">
        <f t="shared" si="11"/>
        <v>-0.19081118017243587</v>
      </c>
      <c r="P150">
        <f t="shared" si="12"/>
        <v>149</v>
      </c>
      <c r="Q150" s="7">
        <v>2494.0219999999999</v>
      </c>
    </row>
    <row r="151" spans="1:1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  <c r="H151" s="7">
        <f t="shared" si="11"/>
        <v>-0.94367395237493612</v>
      </c>
      <c r="P151">
        <f t="shared" si="12"/>
        <v>150</v>
      </c>
      <c r="Q151" s="7">
        <v>2497.0383000000002</v>
      </c>
    </row>
    <row r="152" spans="1:1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  <c r="H152" s="7">
        <f t="shared" si="11"/>
        <v>-0.67260095573826939</v>
      </c>
      <c r="P152">
        <f t="shared" si="12"/>
        <v>151</v>
      </c>
      <c r="Q152" s="7">
        <v>2498.4144000000001</v>
      </c>
    </row>
    <row r="153" spans="1:1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  <c r="H153" s="7">
        <f t="shared" si="11"/>
        <v>-0.4525830284202903</v>
      </c>
      <c r="P153">
        <f t="shared" si="12"/>
        <v>152</v>
      </c>
      <c r="Q153" s="7">
        <v>2523.1695</v>
      </c>
    </row>
    <row r="154" spans="1:1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  <c r="H154" s="7">
        <f t="shared" si="11"/>
        <v>-0.5727556335626478</v>
      </c>
      <c r="P154">
        <f t="shared" si="12"/>
        <v>153</v>
      </c>
      <c r="Q154" s="7">
        <v>2527.8186500000002</v>
      </c>
    </row>
    <row r="155" spans="1:1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  <c r="H155" s="7">
        <f t="shared" si="11"/>
        <v>0.55279279703319806</v>
      </c>
      <c r="P155">
        <f t="shared" si="12"/>
        <v>154</v>
      </c>
      <c r="Q155" s="7">
        <v>2534.3937500000002</v>
      </c>
    </row>
    <row r="156" spans="1:1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  <c r="H156" s="7">
        <f t="shared" si="11"/>
        <v>-0.51141416068194823</v>
      </c>
      <c r="P156">
        <f t="shared" si="12"/>
        <v>155</v>
      </c>
      <c r="Q156" s="7">
        <v>2566.4706999999999</v>
      </c>
    </row>
    <row r="157" spans="1:1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  <c r="H157" s="7">
        <f t="shared" si="11"/>
        <v>-0.52202427578507371</v>
      </c>
      <c r="P157">
        <f t="shared" si="12"/>
        <v>156</v>
      </c>
      <c r="Q157" s="7">
        <v>2585.2689999999998</v>
      </c>
    </row>
    <row r="158" spans="1:1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  <c r="H158" s="7">
        <f t="shared" si="11"/>
        <v>0.65675055594504061</v>
      </c>
      <c r="P158">
        <f t="shared" si="12"/>
        <v>157</v>
      </c>
      <c r="Q158" s="7">
        <v>2585.8506499999999</v>
      </c>
    </row>
    <row r="159" spans="1:1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  <c r="H159" s="7">
        <f t="shared" si="11"/>
        <v>0.1856117583717932</v>
      </c>
      <c r="P159">
        <f t="shared" si="12"/>
        <v>158</v>
      </c>
      <c r="Q159" s="7">
        <v>2597.779</v>
      </c>
    </row>
    <row r="160" spans="1:1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  <c r="H160" s="7">
        <f t="shared" si="11"/>
        <v>1.9553936536798895</v>
      </c>
      <c r="P160">
        <f t="shared" si="12"/>
        <v>159</v>
      </c>
      <c r="Q160" s="7">
        <v>2632.9920000000002</v>
      </c>
    </row>
    <row r="161" spans="1:1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  <c r="H161" s="7">
        <f t="shared" si="11"/>
        <v>0.53500892071930573</v>
      </c>
      <c r="P161">
        <f t="shared" si="12"/>
        <v>160</v>
      </c>
      <c r="Q161" s="7">
        <v>2639.0428999999999</v>
      </c>
    </row>
    <row r="162" spans="1:1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  <c r="H162" s="7">
        <f t="shared" si="11"/>
        <v>0.66707508912048774</v>
      </c>
      <c r="P162">
        <f t="shared" si="12"/>
        <v>161</v>
      </c>
      <c r="Q162" s="7">
        <v>2643.2685000000001</v>
      </c>
    </row>
    <row r="163" spans="1:1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  <c r="H163" s="7">
        <f t="shared" si="11"/>
        <v>1.8892687537004513</v>
      </c>
      <c r="P163">
        <f t="shared" si="12"/>
        <v>162</v>
      </c>
      <c r="Q163" s="7">
        <v>2680.9493000000002</v>
      </c>
    </row>
    <row r="164" spans="1:1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  <c r="H164" s="7">
        <f t="shared" si="11"/>
        <v>-0.23285430813021626</v>
      </c>
      <c r="P164">
        <f t="shared" si="12"/>
        <v>163</v>
      </c>
      <c r="Q164" s="7">
        <v>2689.4953999999998</v>
      </c>
    </row>
    <row r="165" spans="1:1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  <c r="H165" s="7">
        <f t="shared" si="11"/>
        <v>-0.67037814171912324</v>
      </c>
      <c r="P165">
        <f t="shared" si="12"/>
        <v>164</v>
      </c>
      <c r="Q165" s="7">
        <v>2690.1138000000001</v>
      </c>
    </row>
    <row r="166" spans="1:1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  <c r="H166" s="7">
        <f t="shared" si="11"/>
        <v>-0.68061656431332429</v>
      </c>
      <c r="P166">
        <f t="shared" si="12"/>
        <v>165</v>
      </c>
      <c r="Q166" s="7">
        <v>2699.56835</v>
      </c>
    </row>
    <row r="167" spans="1:1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  <c r="H167" s="7">
        <f t="shared" si="11"/>
        <v>-0.23644358262297063</v>
      </c>
      <c r="P167">
        <f t="shared" si="12"/>
        <v>166</v>
      </c>
      <c r="Q167" s="7">
        <v>2709.1118999999999</v>
      </c>
    </row>
    <row r="168" spans="1:1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  <c r="H168" s="7">
        <f t="shared" si="11"/>
        <v>-0.6969267572859148</v>
      </c>
      <c r="P168">
        <f t="shared" si="12"/>
        <v>167</v>
      </c>
      <c r="Q168" s="7">
        <v>2709.24395</v>
      </c>
    </row>
    <row r="169" spans="1:1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  <c r="H169" s="7">
        <f t="shared" si="11"/>
        <v>-0.58972887305625676</v>
      </c>
      <c r="P169">
        <f t="shared" si="12"/>
        <v>168</v>
      </c>
      <c r="Q169" s="7">
        <v>2710.8285500000002</v>
      </c>
    </row>
    <row r="170" spans="1:1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  <c r="H170" s="7">
        <f t="shared" si="11"/>
        <v>-0.87127428053321176</v>
      </c>
      <c r="P170">
        <f t="shared" si="12"/>
        <v>169</v>
      </c>
      <c r="Q170" s="7">
        <v>2719.2797500000001</v>
      </c>
    </row>
    <row r="171" spans="1:1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  <c r="H171" s="7">
        <f t="shared" si="11"/>
        <v>-0.69715178187301252</v>
      </c>
      <c r="P171">
        <f t="shared" si="12"/>
        <v>170</v>
      </c>
      <c r="Q171" s="7">
        <v>2721.3208</v>
      </c>
    </row>
    <row r="172" spans="1:1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  <c r="H172" s="7">
        <f t="shared" si="11"/>
        <v>1.1145350003839719E-2</v>
      </c>
      <c r="P172">
        <f t="shared" si="12"/>
        <v>171</v>
      </c>
      <c r="Q172" s="7">
        <v>2727.3951000000002</v>
      </c>
    </row>
    <row r="173" spans="1:1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  <c r="H173" s="7">
        <f t="shared" si="11"/>
        <v>-0.42557685749227292</v>
      </c>
      <c r="P173">
        <f t="shared" si="12"/>
        <v>172</v>
      </c>
      <c r="Q173" s="7">
        <v>2730.1078499999999</v>
      </c>
    </row>
    <row r="174" spans="1:1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  <c r="H174" s="7">
        <f t="shared" si="11"/>
        <v>-0.95587234032011537</v>
      </c>
      <c r="P174">
        <f t="shared" si="12"/>
        <v>173</v>
      </c>
      <c r="Q174" s="7">
        <v>2731.9122000000002</v>
      </c>
    </row>
    <row r="175" spans="1:1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  <c r="H175" s="7">
        <f t="shared" si="11"/>
        <v>-0.66262315225173229</v>
      </c>
      <c r="P175">
        <f t="shared" si="12"/>
        <v>174</v>
      </c>
      <c r="Q175" s="7">
        <v>2741.9479999999999</v>
      </c>
    </row>
    <row r="176" spans="1:1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  <c r="H176" s="7">
        <f t="shared" si="11"/>
        <v>-0.86003087115534993</v>
      </c>
      <c r="P176">
        <f t="shared" si="12"/>
        <v>175</v>
      </c>
      <c r="Q176" s="7">
        <v>2755.0209500000001</v>
      </c>
    </row>
    <row r="177" spans="1:1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  <c r="H177" s="7">
        <f t="shared" si="11"/>
        <v>2.9359207795864743</v>
      </c>
      <c r="P177">
        <f t="shared" si="12"/>
        <v>176</v>
      </c>
      <c r="Q177" s="7">
        <v>2775.1921499999999</v>
      </c>
    </row>
    <row r="178" spans="1:1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  <c r="H178" s="7">
        <f t="shared" si="11"/>
        <v>-0.56272103408667706</v>
      </c>
      <c r="P178">
        <f t="shared" si="12"/>
        <v>177</v>
      </c>
      <c r="Q178" s="7">
        <v>2789.0574000000001</v>
      </c>
    </row>
    <row r="179" spans="1:1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  <c r="H179" s="7">
        <f t="shared" si="11"/>
        <v>-0.23404803133936308</v>
      </c>
      <c r="P179">
        <f t="shared" si="12"/>
        <v>178</v>
      </c>
      <c r="Q179" s="7">
        <v>2801.2588000000001</v>
      </c>
    </row>
    <row r="180" spans="1:1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  <c r="H180" s="7">
        <f t="shared" si="11"/>
        <v>-0.36722851591369449</v>
      </c>
      <c r="P180">
        <f t="shared" si="12"/>
        <v>179</v>
      </c>
      <c r="Q180" s="7">
        <v>2803.69785</v>
      </c>
    </row>
    <row r="181" spans="1:1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  <c r="H181" s="7">
        <f t="shared" si="11"/>
        <v>-0.39076198533279494</v>
      </c>
      <c r="P181">
        <f t="shared" si="12"/>
        <v>180</v>
      </c>
      <c r="Q181" s="7">
        <v>2842.7607499999999</v>
      </c>
    </row>
    <row r="182" spans="1:1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  <c r="H182" s="7">
        <f t="shared" si="11"/>
        <v>-0.12671673681524628</v>
      </c>
      <c r="P182">
        <f t="shared" si="12"/>
        <v>181</v>
      </c>
      <c r="Q182" s="7">
        <v>2850.6837500000001</v>
      </c>
    </row>
    <row r="183" spans="1:1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  <c r="H183" s="7">
        <f t="shared" si="11"/>
        <v>-0.96107260027035479</v>
      </c>
      <c r="P183">
        <f t="shared" si="12"/>
        <v>182</v>
      </c>
      <c r="Q183" s="7">
        <v>2855.4375500000001</v>
      </c>
    </row>
    <row r="184" spans="1:1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  <c r="H184" s="7">
        <f t="shared" si="11"/>
        <v>-0.76506935171812407</v>
      </c>
      <c r="P184">
        <f t="shared" si="12"/>
        <v>183</v>
      </c>
      <c r="Q184" s="7">
        <v>2866.0909999999999</v>
      </c>
    </row>
    <row r="185" spans="1:1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  <c r="H185" s="7">
        <f t="shared" si="11"/>
        <v>-0.48314923769674839</v>
      </c>
      <c r="P185">
        <f t="shared" si="12"/>
        <v>184</v>
      </c>
      <c r="Q185" s="7">
        <v>2867.1196</v>
      </c>
    </row>
    <row r="186" spans="1:1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  <c r="H186" s="7">
        <f t="shared" si="11"/>
        <v>-0.457389622304193</v>
      </c>
      <c r="P186">
        <f t="shared" si="12"/>
        <v>185</v>
      </c>
      <c r="Q186" s="7">
        <v>2897.3235</v>
      </c>
    </row>
    <row r="187" spans="1:1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  <c r="H187" s="7">
        <f t="shared" si="11"/>
        <v>2.5171669593997037</v>
      </c>
      <c r="P187">
        <f t="shared" si="12"/>
        <v>186</v>
      </c>
      <c r="Q187" s="7">
        <v>2899.4893499999998</v>
      </c>
    </row>
    <row r="188" spans="1:1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  <c r="H188" s="7">
        <f t="shared" si="11"/>
        <v>-0.7670054112259197</v>
      </c>
      <c r="P188">
        <f t="shared" si="12"/>
        <v>187</v>
      </c>
      <c r="Q188" s="7">
        <v>2902.9065000000001</v>
      </c>
    </row>
    <row r="189" spans="1:1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  <c r="H189" s="7">
        <f t="shared" si="11"/>
        <v>-0.65604974727518806</v>
      </c>
      <c r="P189">
        <f t="shared" si="12"/>
        <v>188</v>
      </c>
      <c r="Q189" s="7">
        <v>2904.0880000000002</v>
      </c>
    </row>
    <row r="190" spans="1:1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  <c r="H190" s="7">
        <f t="shared" si="11"/>
        <v>-0.53628849191701744</v>
      </c>
      <c r="P190">
        <f t="shared" si="12"/>
        <v>189</v>
      </c>
      <c r="Q190" s="7">
        <v>2913.569</v>
      </c>
    </row>
    <row r="191" spans="1:1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  <c r="H191" s="7">
        <f t="shared" si="11"/>
        <v>-0.68930612774060462</v>
      </c>
      <c r="P191">
        <f t="shared" si="12"/>
        <v>190</v>
      </c>
      <c r="Q191" s="7">
        <v>2927.0646999999999</v>
      </c>
    </row>
    <row r="192" spans="1:1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  <c r="H192" s="7">
        <f t="shared" si="11"/>
        <v>-5.8861611179511893E-2</v>
      </c>
      <c r="P192">
        <f t="shared" si="12"/>
        <v>191</v>
      </c>
      <c r="Q192" s="7">
        <v>2974.1260000000002</v>
      </c>
    </row>
    <row r="193" spans="1:1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  <c r="H193" s="7">
        <f t="shared" si="11"/>
        <v>-0.69253072458239096</v>
      </c>
      <c r="P193">
        <f t="shared" si="12"/>
        <v>192</v>
      </c>
      <c r="Q193" s="7">
        <v>3021.80915</v>
      </c>
    </row>
    <row r="194" spans="1:1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  <c r="H194" s="7">
        <f t="shared" si="11"/>
        <v>-0.91930282468800606</v>
      </c>
      <c r="P194">
        <f t="shared" si="12"/>
        <v>193</v>
      </c>
      <c r="Q194" s="7">
        <v>3044.2132999999999</v>
      </c>
    </row>
    <row r="195" spans="1:1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  <c r="H195" s="7">
        <f t="shared" ref="H195:H258" si="13">STANDARDIZE(G195,13270.42,12110.01)</f>
        <v>-0.10124500310074058</v>
      </c>
      <c r="P195">
        <f t="shared" si="12"/>
        <v>194</v>
      </c>
      <c r="Q195" s="7">
        <v>3046.0619999999999</v>
      </c>
    </row>
    <row r="196" spans="1:1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  <c r="H196" s="7">
        <f t="shared" si="13"/>
        <v>-1.0018943254382118</v>
      </c>
      <c r="P196">
        <f t="shared" ref="P196:P259" si="14">P195+1</f>
        <v>195</v>
      </c>
      <c r="Q196" s="7">
        <v>3056.3881000000001</v>
      </c>
    </row>
    <row r="197" spans="1:1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  <c r="H197" s="7">
        <f t="shared" si="13"/>
        <v>-0.96043330269752047</v>
      </c>
      <c r="P197">
        <f t="shared" si="14"/>
        <v>196</v>
      </c>
      <c r="Q197" s="7">
        <v>3062.5082499999999</v>
      </c>
    </row>
    <row r="198" spans="1:1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  <c r="H198" s="7">
        <f t="shared" si="13"/>
        <v>-0.62928973634208396</v>
      </c>
      <c r="P198">
        <f t="shared" si="14"/>
        <v>197</v>
      </c>
      <c r="Q198" s="7">
        <v>3070.8087</v>
      </c>
    </row>
    <row r="199" spans="1:1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  <c r="H199" s="7">
        <f t="shared" si="13"/>
        <v>-0.39253402763498957</v>
      </c>
      <c r="P199">
        <f t="shared" si="14"/>
        <v>198</v>
      </c>
      <c r="Q199" s="7">
        <v>3077.0954999999999</v>
      </c>
    </row>
    <row r="200" spans="1:1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  <c r="H200" s="7">
        <f t="shared" si="13"/>
        <v>-0.29943554959905067</v>
      </c>
      <c r="P200">
        <f t="shared" si="14"/>
        <v>199</v>
      </c>
      <c r="Q200" s="7">
        <v>3161.4540000000002</v>
      </c>
    </row>
    <row r="201" spans="1:1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  <c r="H201" s="7">
        <f t="shared" si="13"/>
        <v>0.13468995483901336</v>
      </c>
      <c r="P201">
        <f t="shared" si="14"/>
        <v>200</v>
      </c>
      <c r="Q201" s="7">
        <v>3167.4558499999998</v>
      </c>
    </row>
    <row r="202" spans="1:1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  <c r="H202" s="7">
        <f t="shared" si="13"/>
        <v>-0.91987901744094347</v>
      </c>
      <c r="P202">
        <f t="shared" si="14"/>
        <v>201</v>
      </c>
      <c r="Q202" s="7">
        <v>3171.6149</v>
      </c>
    </row>
    <row r="203" spans="1:1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  <c r="H203" s="7">
        <f t="shared" si="13"/>
        <v>-0.36327536476022726</v>
      </c>
      <c r="P203">
        <f t="shared" si="14"/>
        <v>202</v>
      </c>
      <c r="Q203" s="7">
        <v>3172.018</v>
      </c>
    </row>
    <row r="204" spans="1:1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  <c r="H204" s="7">
        <f t="shared" si="13"/>
        <v>-2.1322141765365971E-2</v>
      </c>
      <c r="P204">
        <f t="shared" si="14"/>
        <v>203</v>
      </c>
      <c r="Q204" s="7">
        <v>3176.2876999999999</v>
      </c>
    </row>
    <row r="205" spans="1:1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  <c r="H205" s="7">
        <f t="shared" si="13"/>
        <v>1.9705580920246972</v>
      </c>
      <c r="P205">
        <f t="shared" si="14"/>
        <v>204</v>
      </c>
      <c r="Q205" s="7">
        <v>3176.8159000000001</v>
      </c>
    </row>
    <row r="206" spans="1:1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  <c r="H206" s="7">
        <f t="shared" si="13"/>
        <v>-0.50564078807531954</v>
      </c>
      <c r="P206">
        <f t="shared" si="14"/>
        <v>205</v>
      </c>
      <c r="Q206" s="7">
        <v>3180.5101</v>
      </c>
    </row>
    <row r="207" spans="1:1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  <c r="H207" s="7">
        <f t="shared" si="13"/>
        <v>-0.73762819353576081</v>
      </c>
      <c r="P207">
        <f t="shared" si="14"/>
        <v>206</v>
      </c>
      <c r="Q207" s="7">
        <v>3201.2451500000002</v>
      </c>
    </row>
    <row r="208" spans="1:1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  <c r="H208" s="7">
        <f t="shared" si="13"/>
        <v>-0.12610402468701506</v>
      </c>
      <c r="P208">
        <f t="shared" si="14"/>
        <v>207</v>
      </c>
      <c r="Q208" s="7">
        <v>3206.4913499999998</v>
      </c>
    </row>
    <row r="209" spans="1:1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  <c r="H209" s="7">
        <f t="shared" si="13"/>
        <v>0.63696674073762116</v>
      </c>
      <c r="P209">
        <f t="shared" si="14"/>
        <v>208</v>
      </c>
      <c r="Q209" s="7">
        <v>3208.7869999999998</v>
      </c>
    </row>
    <row r="210" spans="1:1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  <c r="H210" s="7">
        <f t="shared" si="13"/>
        <v>5.0415234999805984E-2</v>
      </c>
      <c r="P210">
        <f t="shared" si="14"/>
        <v>209</v>
      </c>
      <c r="Q210" s="7">
        <v>3213.6220499999999</v>
      </c>
    </row>
    <row r="211" spans="1:1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  <c r="H211" s="7">
        <f t="shared" si="13"/>
        <v>-0.54998388110331864</v>
      </c>
      <c r="P211">
        <f t="shared" si="14"/>
        <v>210</v>
      </c>
      <c r="Q211" s="7">
        <v>3227.1210999999998</v>
      </c>
    </row>
    <row r="212" spans="1:1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  <c r="H212" s="7">
        <f t="shared" si="13"/>
        <v>-0.93231549767506383</v>
      </c>
      <c r="P212">
        <f t="shared" si="14"/>
        <v>211</v>
      </c>
      <c r="Q212" s="7">
        <v>3238.4357</v>
      </c>
    </row>
    <row r="213" spans="1:1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  <c r="H213" s="7">
        <f t="shared" si="13"/>
        <v>-0.42177535361242474</v>
      </c>
      <c r="P213">
        <f t="shared" si="14"/>
        <v>212</v>
      </c>
      <c r="Q213" s="7">
        <v>3260.1990000000001</v>
      </c>
    </row>
    <row r="214" spans="1:1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  <c r="H214" s="7">
        <f t="shared" si="13"/>
        <v>-0.80369190446580974</v>
      </c>
      <c r="P214">
        <f t="shared" si="14"/>
        <v>213</v>
      </c>
      <c r="Q214" s="7">
        <v>3268.84665</v>
      </c>
    </row>
    <row r="215" spans="1:1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  <c r="H215" s="7">
        <f t="shared" si="13"/>
        <v>-0.68271102170848741</v>
      </c>
      <c r="P215">
        <f t="shared" si="14"/>
        <v>214</v>
      </c>
      <c r="Q215" s="7">
        <v>3277.1610000000001</v>
      </c>
    </row>
    <row r="216" spans="1:1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  <c r="H216" s="7">
        <f t="shared" si="13"/>
        <v>-0.39227003115604364</v>
      </c>
      <c r="P216">
        <f t="shared" si="14"/>
        <v>215</v>
      </c>
      <c r="Q216" s="7">
        <v>3279.8685500000001</v>
      </c>
    </row>
    <row r="217" spans="1:1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  <c r="H217" s="7">
        <f t="shared" si="13"/>
        <v>-0.48708861512087936</v>
      </c>
      <c r="P217">
        <f t="shared" si="14"/>
        <v>216</v>
      </c>
      <c r="Q217" s="7">
        <v>3292.5298499999999</v>
      </c>
    </row>
    <row r="218" spans="1:1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  <c r="H218" s="7">
        <f t="shared" si="13"/>
        <v>-0.24069170875994325</v>
      </c>
      <c r="P218">
        <f t="shared" si="14"/>
        <v>217</v>
      </c>
      <c r="Q218" s="7">
        <v>3309.7926000000002</v>
      </c>
    </row>
    <row r="219" spans="1:1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  <c r="H219" s="7">
        <f t="shared" si="13"/>
        <v>-0.8907246154214572</v>
      </c>
      <c r="P219">
        <f t="shared" si="14"/>
        <v>218</v>
      </c>
      <c r="Q219" s="7">
        <v>3353.2840000000001</v>
      </c>
    </row>
    <row r="220" spans="1:1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  <c r="H220" s="7">
        <f t="shared" si="13"/>
        <v>-0.81564286074082515</v>
      </c>
      <c r="P220">
        <f t="shared" si="14"/>
        <v>219</v>
      </c>
      <c r="Q220" s="7">
        <v>3353.4703</v>
      </c>
    </row>
    <row r="221" spans="1:1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  <c r="H221" s="7">
        <f t="shared" si="13"/>
        <v>0.97533757940744892</v>
      </c>
      <c r="P221">
        <f t="shared" si="14"/>
        <v>220</v>
      </c>
      <c r="Q221" s="7">
        <v>3366.6696999999999</v>
      </c>
    </row>
    <row r="222" spans="1:1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  <c r="H222" s="7">
        <f t="shared" si="13"/>
        <v>-0.68191099759620355</v>
      </c>
      <c r="P222">
        <f t="shared" si="14"/>
        <v>221</v>
      </c>
      <c r="Q222" s="7">
        <v>3378.91</v>
      </c>
    </row>
    <row r="223" spans="1:1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  <c r="H223" s="7">
        <f t="shared" si="13"/>
        <v>-0.22341315159937936</v>
      </c>
      <c r="P223">
        <f t="shared" si="14"/>
        <v>222</v>
      </c>
      <c r="Q223" s="7">
        <v>3385.3991500000002</v>
      </c>
    </row>
    <row r="224" spans="1:1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  <c r="H224" s="7">
        <f t="shared" si="13"/>
        <v>-0.66200572914473232</v>
      </c>
      <c r="P224">
        <f t="shared" si="14"/>
        <v>223</v>
      </c>
      <c r="Q224" s="7">
        <v>3392.3652000000002</v>
      </c>
    </row>
    <row r="225" spans="1:1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  <c r="H225" s="7">
        <f t="shared" si="13"/>
        <v>1.7761500609826086</v>
      </c>
      <c r="P225">
        <f t="shared" si="14"/>
        <v>224</v>
      </c>
      <c r="Q225" s="7">
        <v>3392.9767999999999</v>
      </c>
    </row>
    <row r="226" spans="1:1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  <c r="H226" s="7">
        <f t="shared" si="13"/>
        <v>0.51569912824184294</v>
      </c>
      <c r="P226">
        <f t="shared" si="14"/>
        <v>225</v>
      </c>
      <c r="Q226" s="7">
        <v>3393.35635</v>
      </c>
    </row>
    <row r="227" spans="1:1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  <c r="H227" s="7">
        <f t="shared" si="13"/>
        <v>-0.10596620481733707</v>
      </c>
      <c r="P227">
        <f t="shared" si="14"/>
        <v>226</v>
      </c>
      <c r="Q227" s="7">
        <v>3410.3240000000001</v>
      </c>
    </row>
    <row r="228" spans="1:1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  <c r="H228" s="7">
        <f t="shared" si="13"/>
        <v>-0.87373376239986589</v>
      </c>
      <c r="P228">
        <f t="shared" si="14"/>
        <v>227</v>
      </c>
      <c r="Q228" s="7">
        <v>3443.0639999999999</v>
      </c>
    </row>
    <row r="229" spans="1:1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  <c r="H229" s="7">
        <f t="shared" si="13"/>
        <v>0.90478184906535997</v>
      </c>
      <c r="P229">
        <f t="shared" si="14"/>
        <v>228</v>
      </c>
      <c r="Q229" s="7">
        <v>3471.4096</v>
      </c>
    </row>
    <row r="230" spans="1:1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  <c r="H230" s="7">
        <f t="shared" si="13"/>
        <v>-0.48821135160086571</v>
      </c>
      <c r="P230">
        <f t="shared" si="14"/>
        <v>229</v>
      </c>
      <c r="Q230" s="7">
        <v>3481.8679999999999</v>
      </c>
    </row>
    <row r="231" spans="1:1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  <c r="H231" s="7">
        <f t="shared" si="13"/>
        <v>-0.33403470352212755</v>
      </c>
      <c r="P231">
        <f t="shared" si="14"/>
        <v>230</v>
      </c>
      <c r="Q231" s="7">
        <v>3484.3310000000001</v>
      </c>
    </row>
    <row r="232" spans="1:1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  <c r="H232" s="7">
        <f t="shared" si="13"/>
        <v>-0.4811537686591506</v>
      </c>
      <c r="P232">
        <f t="shared" si="14"/>
        <v>231</v>
      </c>
      <c r="Q232" s="7">
        <v>3490.5491000000002</v>
      </c>
    </row>
    <row r="233" spans="1:1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  <c r="H233" s="7">
        <f t="shared" si="13"/>
        <v>6.0352278817275992E-2</v>
      </c>
      <c r="P233">
        <f t="shared" si="14"/>
        <v>232</v>
      </c>
      <c r="Q233" s="7">
        <v>3500.6122999999998</v>
      </c>
    </row>
    <row r="234" spans="1:1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  <c r="H234" s="7">
        <f t="shared" si="13"/>
        <v>-0.95314826329623181</v>
      </c>
      <c r="P234">
        <f t="shared" si="14"/>
        <v>233</v>
      </c>
      <c r="Q234" s="7">
        <v>3537.703</v>
      </c>
    </row>
    <row r="235" spans="1:1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  <c r="H235" s="7">
        <f t="shared" si="13"/>
        <v>-7.7340315986526895E-2</v>
      </c>
      <c r="P235">
        <f t="shared" si="14"/>
        <v>234</v>
      </c>
      <c r="Q235" s="7">
        <v>3554.203</v>
      </c>
    </row>
    <row r="236" spans="1:1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  <c r="H236" s="7">
        <f t="shared" si="13"/>
        <v>-0.54171946183364017</v>
      </c>
      <c r="P236">
        <f t="shared" si="14"/>
        <v>235</v>
      </c>
      <c r="Q236" s="7">
        <v>3556.9223000000002</v>
      </c>
    </row>
    <row r="237" spans="1:1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  <c r="H237" s="7">
        <f t="shared" si="13"/>
        <v>0.50981343533159762</v>
      </c>
      <c r="P237">
        <f t="shared" si="14"/>
        <v>236</v>
      </c>
      <c r="Q237" s="7">
        <v>3558.6202499999999</v>
      </c>
    </row>
    <row r="238" spans="1:1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  <c r="H238" s="7">
        <f t="shared" si="13"/>
        <v>-0.96239832171897466</v>
      </c>
      <c r="P238">
        <f t="shared" si="14"/>
        <v>237</v>
      </c>
      <c r="Q238" s="7">
        <v>3561.8888999999999</v>
      </c>
    </row>
    <row r="239" spans="1:1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  <c r="H239" s="7">
        <f t="shared" si="13"/>
        <v>-0.72726735155462285</v>
      </c>
      <c r="P239">
        <f t="shared" si="14"/>
        <v>238</v>
      </c>
      <c r="Q239" s="7">
        <v>3577.9989999999998</v>
      </c>
    </row>
    <row r="240" spans="1:1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  <c r="H240" s="7">
        <f t="shared" si="13"/>
        <v>0.33709801230552244</v>
      </c>
      <c r="P240">
        <f t="shared" si="14"/>
        <v>239</v>
      </c>
      <c r="Q240" s="7">
        <v>3579.8287</v>
      </c>
    </row>
    <row r="241" spans="1:1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  <c r="H241" s="7">
        <f t="shared" si="13"/>
        <v>-0.50518113527569342</v>
      </c>
      <c r="P241">
        <f t="shared" si="14"/>
        <v>240</v>
      </c>
      <c r="Q241" s="7">
        <v>3591.48</v>
      </c>
    </row>
    <row r="242" spans="1:1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  <c r="H242" s="7">
        <f t="shared" si="13"/>
        <v>2.0843259667002751</v>
      </c>
      <c r="P242">
        <f t="shared" si="14"/>
        <v>241</v>
      </c>
      <c r="Q242" s="7">
        <v>3594.17085</v>
      </c>
    </row>
    <row r="243" spans="1:1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  <c r="H243" s="7">
        <f t="shared" si="13"/>
        <v>-0.65370262700030801</v>
      </c>
      <c r="P243">
        <f t="shared" si="14"/>
        <v>242</v>
      </c>
      <c r="Q243" s="7">
        <v>3597.596</v>
      </c>
    </row>
    <row r="244" spans="1:1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  <c r="H244" s="7">
        <f t="shared" si="13"/>
        <v>1.8075719648456114</v>
      </c>
      <c r="P244">
        <f t="shared" si="14"/>
        <v>243</v>
      </c>
      <c r="Q244" s="7">
        <v>3645.0893999999998</v>
      </c>
    </row>
    <row r="245" spans="1:1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  <c r="H245" s="7">
        <f t="shared" si="13"/>
        <v>-0.5015316254899872</v>
      </c>
      <c r="P245">
        <f t="shared" si="14"/>
        <v>244</v>
      </c>
      <c r="Q245" s="7">
        <v>3659.346</v>
      </c>
    </row>
    <row r="246" spans="1:1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  <c r="H246" s="7">
        <f t="shared" si="13"/>
        <v>1.3420918397259787</v>
      </c>
      <c r="P246">
        <f t="shared" si="14"/>
        <v>245</v>
      </c>
      <c r="Q246" s="7">
        <v>3693.4279999999999</v>
      </c>
    </row>
    <row r="247" spans="1:1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  <c r="H247" s="7">
        <f t="shared" si="13"/>
        <v>0.92535501704788026</v>
      </c>
      <c r="P247">
        <f t="shared" si="14"/>
        <v>246</v>
      </c>
      <c r="Q247" s="7">
        <v>3704.3544999999999</v>
      </c>
    </row>
    <row r="248" spans="1:1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  <c r="H248" s="7">
        <f t="shared" si="13"/>
        <v>-5.1339065781118243E-2</v>
      </c>
      <c r="P248">
        <f t="shared" si="14"/>
        <v>247</v>
      </c>
      <c r="Q248" s="7">
        <v>3732.6251000000002</v>
      </c>
    </row>
    <row r="249" spans="1:1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  <c r="H249" s="7">
        <f t="shared" si="13"/>
        <v>-0.93174874339492697</v>
      </c>
      <c r="P249">
        <f t="shared" si="14"/>
        <v>248</v>
      </c>
      <c r="Q249" s="7">
        <v>3736.4647</v>
      </c>
    </row>
    <row r="250" spans="1:1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  <c r="H250" s="7">
        <f t="shared" si="13"/>
        <v>-0.94453481045845555</v>
      </c>
      <c r="P250">
        <f t="shared" si="14"/>
        <v>249</v>
      </c>
      <c r="Q250" s="7">
        <v>3756.6215999999999</v>
      </c>
    </row>
    <row r="251" spans="1:1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  <c r="H251" s="7">
        <f t="shared" si="13"/>
        <v>-0.76216797095956157</v>
      </c>
      <c r="P251">
        <f t="shared" si="14"/>
        <v>250</v>
      </c>
      <c r="Q251" s="7">
        <v>3757.8447999999999</v>
      </c>
    </row>
    <row r="252" spans="1:1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  <c r="H252" s="7">
        <f t="shared" si="13"/>
        <v>-3.6413256471299435E-2</v>
      </c>
      <c r="P252">
        <f t="shared" si="14"/>
        <v>251</v>
      </c>
      <c r="Q252" s="7">
        <v>3761.2919999999999</v>
      </c>
    </row>
    <row r="253" spans="1:1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  <c r="H253" s="7">
        <f t="shared" si="13"/>
        <v>2.8104753835876273</v>
      </c>
      <c r="P253">
        <f t="shared" si="14"/>
        <v>252</v>
      </c>
      <c r="Q253" s="7">
        <v>3766.8838000000001</v>
      </c>
    </row>
    <row r="254" spans="1:1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  <c r="H254" s="7">
        <f t="shared" si="13"/>
        <v>2.5590672427190402</v>
      </c>
      <c r="P254">
        <f t="shared" si="14"/>
        <v>253</v>
      </c>
      <c r="Q254" s="7">
        <v>3847.674</v>
      </c>
    </row>
    <row r="255" spans="1:1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  <c r="H255" s="7">
        <f t="shared" si="13"/>
        <v>-0.74398584311656224</v>
      </c>
      <c r="P255">
        <f t="shared" si="14"/>
        <v>254</v>
      </c>
      <c r="Q255" s="7">
        <v>3857.7592500000001</v>
      </c>
    </row>
    <row r="256" spans="1:1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  <c r="H256" s="7">
        <f t="shared" si="13"/>
        <v>2.2978297912223029</v>
      </c>
      <c r="P256">
        <f t="shared" si="14"/>
        <v>255</v>
      </c>
      <c r="Q256" s="7">
        <v>3861.2096499999998</v>
      </c>
    </row>
    <row r="257" spans="1:1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  <c r="H257" s="7">
        <f t="shared" si="13"/>
        <v>-1.8421756051398758E-2</v>
      </c>
      <c r="P257">
        <f t="shared" si="14"/>
        <v>256</v>
      </c>
      <c r="Q257" s="7">
        <v>3866.8552</v>
      </c>
    </row>
    <row r="258" spans="1:1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  <c r="H258" s="7">
        <f t="shared" si="13"/>
        <v>2.5310271172360719</v>
      </c>
      <c r="P258">
        <f t="shared" si="14"/>
        <v>257</v>
      </c>
      <c r="Q258" s="7">
        <v>3875.7341000000001</v>
      </c>
    </row>
    <row r="259" spans="1:1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  <c r="H259" s="7">
        <f t="shared" ref="H259:H322" si="15">STANDARDIZE(G259,13270.42,12110.01)</f>
        <v>-0.64982931475696559</v>
      </c>
      <c r="P259">
        <f t="shared" si="14"/>
        <v>258</v>
      </c>
      <c r="Q259" s="7">
        <v>3877.3042500000001</v>
      </c>
    </row>
    <row r="260" spans="1:1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  <c r="H260" s="7">
        <f t="shared" si="15"/>
        <v>-0.14453498799753259</v>
      </c>
      <c r="P260">
        <f t="shared" ref="P260:P323" si="16">P259+1</f>
        <v>259</v>
      </c>
      <c r="Q260" s="7">
        <v>3906.127</v>
      </c>
    </row>
    <row r="261" spans="1:1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  <c r="H261" s="7">
        <f t="shared" si="15"/>
        <v>1.6911523442177174</v>
      </c>
      <c r="P261">
        <f t="shared" si="16"/>
        <v>260</v>
      </c>
      <c r="Q261" s="7">
        <v>3925.7582000000002</v>
      </c>
    </row>
    <row r="262" spans="1:1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  <c r="H262" s="7">
        <f t="shared" si="15"/>
        <v>-0.11835332918800234</v>
      </c>
      <c r="P262">
        <f t="shared" si="16"/>
        <v>261</v>
      </c>
      <c r="Q262" s="7">
        <v>3935.1799000000001</v>
      </c>
    </row>
    <row r="263" spans="1:1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  <c r="H263" s="7">
        <f t="shared" si="15"/>
        <v>0.31501605696444501</v>
      </c>
      <c r="P263">
        <f t="shared" si="16"/>
        <v>262</v>
      </c>
      <c r="Q263" s="7">
        <v>3943.5954000000002</v>
      </c>
    </row>
    <row r="264" spans="1:1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  <c r="H264" s="7">
        <f t="shared" si="15"/>
        <v>0.9578370950973617</v>
      </c>
      <c r="P264">
        <f t="shared" si="16"/>
        <v>263</v>
      </c>
      <c r="Q264" s="7">
        <v>3947.4131000000002</v>
      </c>
    </row>
    <row r="265" spans="1:1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  <c r="H265" s="7">
        <f t="shared" si="15"/>
        <v>1.8950426506666798</v>
      </c>
      <c r="P265">
        <f t="shared" si="16"/>
        <v>264</v>
      </c>
      <c r="Q265" s="7">
        <v>3956.0714499999999</v>
      </c>
    </row>
    <row r="266" spans="1:1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  <c r="H266" s="7">
        <f t="shared" si="15"/>
        <v>0.59393655826873804</v>
      </c>
      <c r="P266">
        <f t="shared" si="16"/>
        <v>265</v>
      </c>
      <c r="Q266" s="7">
        <v>3972.9247</v>
      </c>
    </row>
    <row r="267" spans="1:1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  <c r="H267" s="7">
        <f t="shared" si="15"/>
        <v>2.7151674110921462</v>
      </c>
      <c r="P267">
        <f t="shared" si="16"/>
        <v>266</v>
      </c>
      <c r="Q267" s="7">
        <v>3981.9767999999999</v>
      </c>
    </row>
    <row r="268" spans="1:1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  <c r="H268" s="7">
        <f t="shared" si="15"/>
        <v>0.32279923798576554</v>
      </c>
      <c r="P268">
        <f t="shared" si="16"/>
        <v>267</v>
      </c>
      <c r="Q268" s="7">
        <v>3987.9259999999999</v>
      </c>
    </row>
    <row r="269" spans="1:1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  <c r="H269" s="7">
        <f t="shared" si="15"/>
        <v>0.10901824606255486</v>
      </c>
      <c r="P269">
        <f t="shared" si="16"/>
        <v>268</v>
      </c>
      <c r="Q269" s="7">
        <v>3989.8409999999999</v>
      </c>
    </row>
    <row r="270" spans="1:1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  <c r="H270" s="7">
        <f t="shared" si="15"/>
        <v>-0.48136764544372795</v>
      </c>
      <c r="P270">
        <f t="shared" si="16"/>
        <v>269</v>
      </c>
      <c r="Q270" s="7">
        <v>3994.1777999999999</v>
      </c>
    </row>
    <row r="271" spans="1:1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  <c r="H271" s="7">
        <f t="shared" si="15"/>
        <v>-0.32930933995925676</v>
      </c>
      <c r="P271">
        <f t="shared" si="16"/>
        <v>270</v>
      </c>
      <c r="Q271" s="7">
        <v>4005.4225000000001</v>
      </c>
    </row>
    <row r="272" spans="1:1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  <c r="H272" s="7">
        <f t="shared" si="15"/>
        <v>-0.95383766817698745</v>
      </c>
      <c r="P272">
        <f t="shared" si="16"/>
        <v>271</v>
      </c>
      <c r="Q272" s="7">
        <v>4032.2406999999998</v>
      </c>
    </row>
    <row r="273" spans="1:1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  <c r="H273" s="7">
        <f t="shared" si="15"/>
        <v>2.443137371480288</v>
      </c>
      <c r="P273">
        <f t="shared" si="16"/>
        <v>272</v>
      </c>
      <c r="Q273" s="7">
        <v>4040.55825</v>
      </c>
    </row>
    <row r="274" spans="1:1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  <c r="H274" s="7">
        <f t="shared" si="15"/>
        <v>-0.49584744356115312</v>
      </c>
      <c r="P274">
        <f t="shared" si="16"/>
        <v>273</v>
      </c>
      <c r="Q274" s="7">
        <v>4058.1161000000002</v>
      </c>
    </row>
    <row r="275" spans="1:1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  <c r="H275" s="7">
        <f t="shared" si="15"/>
        <v>-0.30163125794280932</v>
      </c>
      <c r="P275">
        <f t="shared" si="16"/>
        <v>274</v>
      </c>
      <c r="Q275" s="7">
        <v>4058.71245</v>
      </c>
    </row>
    <row r="276" spans="1:1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  <c r="H276" s="7">
        <f t="shared" si="15"/>
        <v>-0.88746834230524996</v>
      </c>
      <c r="P276">
        <f t="shared" si="16"/>
        <v>275</v>
      </c>
      <c r="Q276" s="7">
        <v>4074.4537</v>
      </c>
    </row>
    <row r="277" spans="1:1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  <c r="H277" s="7">
        <f t="shared" si="15"/>
        <v>-0.29352403507511554</v>
      </c>
      <c r="P277">
        <f t="shared" si="16"/>
        <v>276</v>
      </c>
      <c r="Q277" s="7">
        <v>4076.4969999999998</v>
      </c>
    </row>
    <row r="278" spans="1:1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  <c r="H278" s="7">
        <f t="shared" si="15"/>
        <v>-0.86430334491879024</v>
      </c>
      <c r="P278">
        <f t="shared" si="16"/>
        <v>277</v>
      </c>
      <c r="Q278" s="7">
        <v>4133.6416499999996</v>
      </c>
    </row>
    <row r="279" spans="1:1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  <c r="H279" s="7">
        <f t="shared" si="15"/>
        <v>-0.91824457618119226</v>
      </c>
      <c r="P279">
        <f t="shared" si="16"/>
        <v>278</v>
      </c>
      <c r="Q279" s="7">
        <v>4134.0824499999999</v>
      </c>
    </row>
    <row r="280" spans="1:1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  <c r="H280" s="7">
        <f t="shared" si="15"/>
        <v>-2.8210455647848326E-2</v>
      </c>
      <c r="P280">
        <f t="shared" si="16"/>
        <v>279</v>
      </c>
      <c r="Q280" s="7">
        <v>4137.5227000000004</v>
      </c>
    </row>
    <row r="281" spans="1:1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  <c r="H281" s="7">
        <f t="shared" si="15"/>
        <v>-0.28202194713299161</v>
      </c>
      <c r="P281">
        <f t="shared" si="16"/>
        <v>280</v>
      </c>
      <c r="Q281" s="7">
        <v>4149.7359999999999</v>
      </c>
    </row>
    <row r="282" spans="1:1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  <c r="H282" s="7">
        <f t="shared" si="15"/>
        <v>0.74823611210890828</v>
      </c>
      <c r="P282">
        <f t="shared" si="16"/>
        <v>281</v>
      </c>
      <c r="Q282" s="7">
        <v>4151.0286999999998</v>
      </c>
    </row>
    <row r="283" spans="1:1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  <c r="H283" s="7">
        <f t="shared" si="15"/>
        <v>2.9131898611148963</v>
      </c>
      <c r="P283">
        <f t="shared" si="16"/>
        <v>282</v>
      </c>
      <c r="Q283" s="7">
        <v>4185.0978999999998</v>
      </c>
    </row>
    <row r="284" spans="1:1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  <c r="H284" s="7">
        <f t="shared" si="15"/>
        <v>-0.74593608510645337</v>
      </c>
      <c r="P284">
        <f t="shared" si="16"/>
        <v>283</v>
      </c>
      <c r="Q284" s="7">
        <v>4189.1130999999996</v>
      </c>
    </row>
    <row r="285" spans="1:1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  <c r="H285" s="7">
        <f t="shared" si="15"/>
        <v>-0.11488974410425756</v>
      </c>
      <c r="P285">
        <f t="shared" si="16"/>
        <v>284</v>
      </c>
      <c r="Q285" s="7">
        <v>4234.9269999999997</v>
      </c>
    </row>
    <row r="286" spans="1:1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  <c r="H286" s="7">
        <f t="shared" si="15"/>
        <v>-0.30094937989316278</v>
      </c>
      <c r="P286">
        <f t="shared" si="16"/>
        <v>285</v>
      </c>
      <c r="Q286" s="7">
        <v>4237.12655</v>
      </c>
    </row>
    <row r="287" spans="1:1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  <c r="H287" s="7">
        <f t="shared" si="15"/>
        <v>-0.45650748430430693</v>
      </c>
      <c r="P287">
        <f t="shared" si="16"/>
        <v>286</v>
      </c>
      <c r="Q287" s="7">
        <v>4239.8926499999998</v>
      </c>
    </row>
    <row r="288" spans="1:1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  <c r="H288" s="7">
        <f t="shared" si="15"/>
        <v>-0.31688617102710892</v>
      </c>
      <c r="P288">
        <f t="shared" si="16"/>
        <v>287</v>
      </c>
      <c r="Q288" s="7">
        <v>4243.5900499999998</v>
      </c>
    </row>
    <row r="289" spans="1:1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  <c r="H289" s="7">
        <f t="shared" si="15"/>
        <v>8.140148521760103E-2</v>
      </c>
      <c r="P289">
        <f t="shared" si="16"/>
        <v>288</v>
      </c>
      <c r="Q289" s="7">
        <v>4260.7439999999997</v>
      </c>
    </row>
    <row r="290" spans="1:1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  <c r="H290" s="7">
        <f t="shared" si="15"/>
        <v>2.8593181467232478</v>
      </c>
      <c r="P290">
        <f t="shared" si="16"/>
        <v>289</v>
      </c>
      <c r="Q290" s="7">
        <v>4266.1657999999998</v>
      </c>
    </row>
    <row r="291" spans="1:1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  <c r="H291" s="7">
        <f t="shared" si="15"/>
        <v>1.0505689954013249</v>
      </c>
      <c r="P291">
        <f t="shared" si="16"/>
        <v>290</v>
      </c>
      <c r="Q291" s="7">
        <v>4296.2712000000001</v>
      </c>
    </row>
    <row r="292" spans="1:1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  <c r="H292" s="7">
        <f t="shared" si="15"/>
        <v>-0.83388882420410881</v>
      </c>
      <c r="P292">
        <f t="shared" si="16"/>
        <v>291</v>
      </c>
      <c r="Q292" s="7">
        <v>4320.4108500000002</v>
      </c>
    </row>
    <row r="293" spans="1:1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  <c r="H293" s="7">
        <f t="shared" si="15"/>
        <v>0.57864423811375865</v>
      </c>
      <c r="P293">
        <f t="shared" si="16"/>
        <v>292</v>
      </c>
      <c r="Q293" s="7">
        <v>4337.7352000000001</v>
      </c>
    </row>
    <row r="294" spans="1:1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  <c r="H294" s="7">
        <f t="shared" si="15"/>
        <v>2.3816508491735351</v>
      </c>
      <c r="P294">
        <f t="shared" si="16"/>
        <v>293</v>
      </c>
      <c r="Q294" s="7">
        <v>4340.4408999999996</v>
      </c>
    </row>
    <row r="295" spans="1:1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  <c r="H295" s="7">
        <f t="shared" si="15"/>
        <v>-0.91772576570952458</v>
      </c>
      <c r="P295">
        <f t="shared" si="16"/>
        <v>294</v>
      </c>
      <c r="Q295" s="7">
        <v>4347.0233500000004</v>
      </c>
    </row>
    <row r="296" spans="1:1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  <c r="H296" s="7">
        <f t="shared" si="15"/>
        <v>-0.773268808200819</v>
      </c>
      <c r="P296">
        <f t="shared" si="16"/>
        <v>295</v>
      </c>
      <c r="Q296" s="7">
        <v>4349.4620000000004</v>
      </c>
    </row>
    <row r="297" spans="1:1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  <c r="H297" s="7">
        <f t="shared" si="15"/>
        <v>-0.95506542934316319</v>
      </c>
      <c r="P297">
        <f t="shared" si="16"/>
        <v>296</v>
      </c>
      <c r="Q297" s="7">
        <v>4350.5144</v>
      </c>
    </row>
    <row r="298" spans="1:1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  <c r="H298" s="7">
        <f t="shared" si="15"/>
        <v>0.24999368291190507</v>
      </c>
      <c r="P298">
        <f t="shared" si="16"/>
        <v>297</v>
      </c>
      <c r="Q298" s="7">
        <v>4357.0436499999996</v>
      </c>
    </row>
    <row r="299" spans="1:1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  <c r="H299" s="7">
        <f t="shared" si="15"/>
        <v>0.71909576457822899</v>
      </c>
      <c r="P299">
        <f t="shared" si="16"/>
        <v>298</v>
      </c>
      <c r="Q299" s="7">
        <v>4391.652</v>
      </c>
    </row>
    <row r="300" spans="1:1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  <c r="H300" s="7">
        <f t="shared" si="15"/>
        <v>2.1037088408680091</v>
      </c>
      <c r="P300">
        <f t="shared" si="16"/>
        <v>299</v>
      </c>
      <c r="Q300" s="7">
        <v>4399.7309999999998</v>
      </c>
    </row>
    <row r="301" spans="1:1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  <c r="H301" s="7">
        <f t="shared" si="15"/>
        <v>-0.33203315273893258</v>
      </c>
      <c r="P301">
        <f t="shared" si="16"/>
        <v>300</v>
      </c>
      <c r="Q301" s="7">
        <v>4402.2330000000002</v>
      </c>
    </row>
    <row r="302" spans="1:1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  <c r="H302" s="7">
        <f t="shared" si="15"/>
        <v>-0.53870124797584806</v>
      </c>
      <c r="P302">
        <f t="shared" si="16"/>
        <v>301</v>
      </c>
      <c r="Q302" s="7">
        <v>4415.1588000000002</v>
      </c>
    </row>
    <row r="303" spans="1:1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  <c r="H303" s="7">
        <f t="shared" si="15"/>
        <v>0.95813008412049205</v>
      </c>
      <c r="P303">
        <f t="shared" si="16"/>
        <v>302</v>
      </c>
      <c r="Q303" s="7">
        <v>4428.8878500000001</v>
      </c>
    </row>
    <row r="304" spans="1:1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  <c r="H304" s="7">
        <f t="shared" si="15"/>
        <v>-8.298202065894246E-2</v>
      </c>
      <c r="P304">
        <f t="shared" si="16"/>
        <v>303</v>
      </c>
      <c r="Q304" s="7">
        <v>4433.3877000000002</v>
      </c>
    </row>
    <row r="305" spans="1:1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  <c r="H305" s="7">
        <f t="shared" si="15"/>
        <v>-0.73665983760541887</v>
      </c>
      <c r="P305">
        <f t="shared" si="16"/>
        <v>304</v>
      </c>
      <c r="Q305" s="7">
        <v>4433.9159</v>
      </c>
    </row>
    <row r="306" spans="1:1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  <c r="H306" s="7">
        <f t="shared" si="15"/>
        <v>-5.1545209293799077E-2</v>
      </c>
      <c r="P306">
        <f t="shared" si="16"/>
        <v>305</v>
      </c>
      <c r="Q306" s="7">
        <v>4435.0941999999995</v>
      </c>
    </row>
    <row r="307" spans="1:1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  <c r="H307" s="7">
        <f t="shared" si="15"/>
        <v>0.50965552464448838</v>
      </c>
      <c r="P307">
        <f t="shared" si="16"/>
        <v>306</v>
      </c>
      <c r="Q307" s="7">
        <v>4438.2633999999998</v>
      </c>
    </row>
    <row r="308" spans="1:1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  <c r="H308" s="7">
        <f t="shared" si="15"/>
        <v>0.57037534485933528</v>
      </c>
      <c r="P308">
        <f t="shared" si="16"/>
        <v>307</v>
      </c>
      <c r="Q308" s="7">
        <v>4441.2131499999996</v>
      </c>
    </row>
    <row r="309" spans="1:1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  <c r="H309" s="7">
        <f t="shared" si="15"/>
        <v>-0.75304572828593863</v>
      </c>
      <c r="P309">
        <f t="shared" si="16"/>
        <v>308</v>
      </c>
      <c r="Q309" s="7">
        <v>4449.4620000000004</v>
      </c>
    </row>
    <row r="310" spans="1:1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  <c r="H310" s="7">
        <f t="shared" si="15"/>
        <v>-0.1094817964642474</v>
      </c>
      <c r="P310">
        <f t="shared" si="16"/>
        <v>309</v>
      </c>
      <c r="Q310" s="7">
        <v>4454.40265</v>
      </c>
    </row>
    <row r="311" spans="1:1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  <c r="H311" s="7">
        <f t="shared" si="15"/>
        <v>-0.45592560204326837</v>
      </c>
      <c r="P311">
        <f t="shared" si="16"/>
        <v>310</v>
      </c>
      <c r="Q311" s="7">
        <v>4462.7218000000003</v>
      </c>
    </row>
    <row r="312" spans="1:1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  <c r="H312" s="7">
        <f t="shared" si="15"/>
        <v>-0.39850883690434608</v>
      </c>
      <c r="P312">
        <f t="shared" si="16"/>
        <v>311</v>
      </c>
      <c r="Q312" s="7">
        <v>4463.2051000000001</v>
      </c>
    </row>
    <row r="313" spans="1:1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  <c r="H313" s="7">
        <f t="shared" si="15"/>
        <v>-0.95235627385939403</v>
      </c>
      <c r="P313">
        <f t="shared" si="16"/>
        <v>312</v>
      </c>
      <c r="Q313" s="7">
        <v>4466.6214</v>
      </c>
    </row>
    <row r="314" spans="1:1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  <c r="H314" s="7">
        <f t="shared" si="15"/>
        <v>2.3826648615484216</v>
      </c>
      <c r="P314">
        <f t="shared" si="16"/>
        <v>313</v>
      </c>
      <c r="Q314" s="7">
        <v>4500.33925</v>
      </c>
    </row>
    <row r="315" spans="1:1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  <c r="H315" s="7">
        <f t="shared" si="15"/>
        <v>-0.42493867469969054</v>
      </c>
      <c r="P315">
        <f t="shared" si="16"/>
        <v>314</v>
      </c>
      <c r="Q315" s="7">
        <v>4504.6624000000002</v>
      </c>
    </row>
    <row r="316" spans="1:1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  <c r="H316" s="7">
        <f t="shared" si="15"/>
        <v>1.781043368254857</v>
      </c>
      <c r="P316">
        <f t="shared" si="16"/>
        <v>315</v>
      </c>
      <c r="Q316" s="7">
        <v>4518.8262500000001</v>
      </c>
    </row>
    <row r="317" spans="1:1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  <c r="H317" s="7">
        <f t="shared" si="15"/>
        <v>-0.29295190507687441</v>
      </c>
      <c r="P317">
        <f t="shared" si="16"/>
        <v>316</v>
      </c>
      <c r="Q317" s="7">
        <v>4527.1829500000003</v>
      </c>
    </row>
    <row r="318" spans="1:1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  <c r="H318" s="7">
        <f t="shared" si="15"/>
        <v>-0.36623876033132913</v>
      </c>
      <c r="P318">
        <f t="shared" si="16"/>
        <v>317</v>
      </c>
      <c r="Q318" s="7">
        <v>4529.4769999999999</v>
      </c>
    </row>
    <row r="319" spans="1:1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  <c r="H319" s="7">
        <f t="shared" si="15"/>
        <v>-0.23413314687601416</v>
      </c>
      <c r="P319">
        <f t="shared" si="16"/>
        <v>318</v>
      </c>
      <c r="Q319" s="7">
        <v>4536.259</v>
      </c>
    </row>
    <row r="320" spans="1:1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  <c r="H320" s="7">
        <f t="shared" si="15"/>
        <v>-0.48300748306566221</v>
      </c>
      <c r="P320">
        <f t="shared" si="16"/>
        <v>319</v>
      </c>
      <c r="Q320" s="7">
        <v>4544.2348000000002</v>
      </c>
    </row>
    <row r="321" spans="1:1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  <c r="H321" s="7">
        <f t="shared" si="15"/>
        <v>-0.71038854220599323</v>
      </c>
      <c r="P321">
        <f t="shared" si="16"/>
        <v>320</v>
      </c>
      <c r="Q321" s="7">
        <v>4561.1885000000002</v>
      </c>
    </row>
    <row r="322" spans="1:1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  <c r="H322" s="7">
        <f t="shared" si="15"/>
        <v>-0.69163169146846282</v>
      </c>
      <c r="P322">
        <f t="shared" si="16"/>
        <v>321</v>
      </c>
      <c r="Q322" s="7">
        <v>4562.8420999999998</v>
      </c>
    </row>
    <row r="323" spans="1:1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  <c r="H323" s="7">
        <f t="shared" ref="H323:H386" si="17">STANDARDIZE(G323,13270.42,12110.01)</f>
        <v>0.94147266104652261</v>
      </c>
      <c r="P323">
        <f t="shared" si="16"/>
        <v>322</v>
      </c>
      <c r="Q323" s="7">
        <v>4564.1914500000003</v>
      </c>
    </row>
    <row r="324" spans="1:1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  <c r="H324" s="7">
        <f t="shared" si="17"/>
        <v>1.8349464616461919</v>
      </c>
      <c r="P324">
        <f t="shared" ref="P324:P387" si="18">P323+1</f>
        <v>323</v>
      </c>
      <c r="Q324" s="7">
        <v>4571.4130500000001</v>
      </c>
    </row>
    <row r="325" spans="1:1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  <c r="H325" s="7">
        <f t="shared" si="17"/>
        <v>-0.14071990444268834</v>
      </c>
      <c r="P325">
        <f t="shared" si="18"/>
        <v>324</v>
      </c>
      <c r="Q325" s="7">
        <v>4618.0798999999997</v>
      </c>
    </row>
    <row r="326" spans="1:1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  <c r="H326" s="7">
        <f t="shared" si="17"/>
        <v>-0.85915114851267671</v>
      </c>
      <c r="P326">
        <f t="shared" si="18"/>
        <v>325</v>
      </c>
      <c r="Q326" s="7">
        <v>4646.759</v>
      </c>
    </row>
    <row r="327" spans="1:1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  <c r="H327" s="7">
        <f t="shared" si="17"/>
        <v>-0.55080169628266207</v>
      </c>
      <c r="P327">
        <f t="shared" si="18"/>
        <v>326</v>
      </c>
      <c r="Q327" s="7">
        <v>4661.2863500000003</v>
      </c>
    </row>
    <row r="328" spans="1:1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  <c r="H328" s="7">
        <f t="shared" si="17"/>
        <v>-0.80169472196967628</v>
      </c>
      <c r="P328">
        <f t="shared" si="18"/>
        <v>327</v>
      </c>
      <c r="Q328" s="7">
        <v>4667.6076499999999</v>
      </c>
    </row>
    <row r="329" spans="1:1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  <c r="H329" s="7">
        <f t="shared" si="17"/>
        <v>2.4351823161169976</v>
      </c>
      <c r="P329">
        <f t="shared" si="18"/>
        <v>328</v>
      </c>
      <c r="Q329" s="7">
        <v>4670.6400000000003</v>
      </c>
    </row>
    <row r="330" spans="1:1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  <c r="H330" s="7">
        <f t="shared" si="17"/>
        <v>2.861897719324757</v>
      </c>
      <c r="P330">
        <f t="shared" si="18"/>
        <v>329</v>
      </c>
      <c r="Q330" s="7">
        <v>4673.3922000000002</v>
      </c>
    </row>
    <row r="331" spans="1:1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  <c r="H331" s="7">
        <f t="shared" si="17"/>
        <v>-0.34069790198356564</v>
      </c>
      <c r="P331">
        <f t="shared" si="18"/>
        <v>330</v>
      </c>
      <c r="Q331" s="7">
        <v>4686.3887000000004</v>
      </c>
    </row>
    <row r="332" spans="1:1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  <c r="H332" s="7">
        <f t="shared" si="17"/>
        <v>2.9105791944019868</v>
      </c>
      <c r="P332">
        <f t="shared" si="18"/>
        <v>331</v>
      </c>
      <c r="Q332" s="7">
        <v>4687.7969999999996</v>
      </c>
    </row>
    <row r="333" spans="1:1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  <c r="H333" s="7">
        <f t="shared" si="17"/>
        <v>0.91851306481167228</v>
      </c>
      <c r="P333">
        <f t="shared" si="18"/>
        <v>332</v>
      </c>
      <c r="Q333" s="7">
        <v>4718.2035500000002</v>
      </c>
    </row>
    <row r="334" spans="1:1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  <c r="H334" s="7">
        <f t="shared" si="17"/>
        <v>1.3097875228839661E-2</v>
      </c>
      <c r="P334">
        <f t="shared" si="18"/>
        <v>333</v>
      </c>
      <c r="Q334" s="7">
        <v>4719.52405</v>
      </c>
    </row>
    <row r="335" spans="1:1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  <c r="H335" s="7">
        <f t="shared" si="17"/>
        <v>-0.13311639296747066</v>
      </c>
      <c r="P335">
        <f t="shared" si="18"/>
        <v>334</v>
      </c>
      <c r="Q335" s="7">
        <v>4719.7365499999996</v>
      </c>
    </row>
    <row r="336" spans="1:1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  <c r="H336" s="7">
        <f t="shared" si="17"/>
        <v>0.4850661989544186</v>
      </c>
      <c r="P336">
        <f t="shared" si="18"/>
        <v>335</v>
      </c>
      <c r="Q336" s="7">
        <v>4738.2682000000004</v>
      </c>
    </row>
    <row r="337" spans="1:1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  <c r="H337" s="7">
        <f t="shared" si="17"/>
        <v>4.5613752589799661E-2</v>
      </c>
      <c r="P337">
        <f t="shared" si="18"/>
        <v>336</v>
      </c>
      <c r="Q337" s="7">
        <v>4746.3440000000001</v>
      </c>
    </row>
    <row r="338" spans="1:1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  <c r="H338" s="7">
        <f t="shared" si="17"/>
        <v>-9.3132986677963048E-2</v>
      </c>
      <c r="P338">
        <f t="shared" si="18"/>
        <v>337</v>
      </c>
      <c r="Q338" s="7">
        <v>4747.0528999999997</v>
      </c>
    </row>
    <row r="339" spans="1:1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  <c r="H339" s="7">
        <f t="shared" si="17"/>
        <v>5.509875714388339E-2</v>
      </c>
      <c r="P339">
        <f t="shared" si="18"/>
        <v>338</v>
      </c>
      <c r="Q339" s="7">
        <v>4751.07</v>
      </c>
    </row>
    <row r="340" spans="1:1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  <c r="H340" s="7">
        <f t="shared" si="17"/>
        <v>2.3657021753078653</v>
      </c>
      <c r="P340">
        <f t="shared" si="18"/>
        <v>339</v>
      </c>
      <c r="Q340" s="7">
        <v>4753.6368000000002</v>
      </c>
    </row>
    <row r="341" spans="1:1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  <c r="H341" s="7">
        <f t="shared" si="17"/>
        <v>-0.41600140710040695</v>
      </c>
      <c r="P341">
        <f t="shared" si="18"/>
        <v>340</v>
      </c>
      <c r="Q341" s="7">
        <v>4762.3289999999997</v>
      </c>
    </row>
    <row r="342" spans="1:1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  <c r="H342" s="7">
        <f t="shared" si="17"/>
        <v>0.46942984935602866</v>
      </c>
      <c r="P342">
        <f t="shared" si="18"/>
        <v>341</v>
      </c>
      <c r="Q342" s="7">
        <v>4766.0219999999999</v>
      </c>
    </row>
    <row r="343" spans="1:1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  <c r="H343" s="7">
        <f t="shared" si="17"/>
        <v>6.7448168911503695E-3</v>
      </c>
      <c r="P343">
        <f t="shared" si="18"/>
        <v>342</v>
      </c>
      <c r="Q343" s="7">
        <v>4779.6022999999996</v>
      </c>
    </row>
    <row r="344" spans="1:1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  <c r="H344" s="7">
        <f t="shared" si="17"/>
        <v>-4.4034232837132942E-3</v>
      </c>
      <c r="P344">
        <f t="shared" si="18"/>
        <v>343</v>
      </c>
      <c r="Q344" s="7">
        <v>4795.6567999999997</v>
      </c>
    </row>
    <row r="345" spans="1:1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  <c r="H345" s="7">
        <f t="shared" si="17"/>
        <v>5.8747296657888845E-2</v>
      </c>
      <c r="P345">
        <f t="shared" si="18"/>
        <v>344</v>
      </c>
      <c r="Q345" s="7">
        <v>4827.9049500000001</v>
      </c>
    </row>
    <row r="346" spans="1:1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  <c r="H346" s="7">
        <f t="shared" si="17"/>
        <v>-0.1893651367752793</v>
      </c>
      <c r="P346">
        <f t="shared" si="18"/>
        <v>345</v>
      </c>
      <c r="Q346" s="7">
        <v>4830.63</v>
      </c>
    </row>
    <row r="347" spans="1:1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  <c r="H347" s="7">
        <f t="shared" si="17"/>
        <v>-0.58514572655183605</v>
      </c>
      <c r="P347">
        <f t="shared" si="18"/>
        <v>346</v>
      </c>
      <c r="Q347" s="7">
        <v>4837.5823</v>
      </c>
    </row>
    <row r="348" spans="1:1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  <c r="H348" s="7">
        <f t="shared" si="17"/>
        <v>-0.69202424275454766</v>
      </c>
      <c r="P348">
        <f t="shared" si="18"/>
        <v>347</v>
      </c>
      <c r="Q348" s="7">
        <v>4846.9201499999999</v>
      </c>
    </row>
    <row r="349" spans="1:1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  <c r="H349" s="7">
        <f t="shared" si="17"/>
        <v>-0.4075935899309745</v>
      </c>
      <c r="P349">
        <f t="shared" si="18"/>
        <v>348</v>
      </c>
      <c r="Q349" s="7">
        <v>4877.9810500000003</v>
      </c>
    </row>
    <row r="350" spans="1:1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  <c r="H350" s="7">
        <f t="shared" si="17"/>
        <v>-0.64346628945805995</v>
      </c>
      <c r="P350">
        <f t="shared" si="18"/>
        <v>349</v>
      </c>
      <c r="Q350" s="7">
        <v>4883.866</v>
      </c>
    </row>
    <row r="351" spans="1:1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  <c r="H351" s="7">
        <f t="shared" si="17"/>
        <v>-0.96074952456686658</v>
      </c>
      <c r="P351">
        <f t="shared" si="18"/>
        <v>350</v>
      </c>
      <c r="Q351" s="7">
        <v>4889.0367999999999</v>
      </c>
    </row>
    <row r="352" spans="1:1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  <c r="H352" s="7">
        <f t="shared" si="17"/>
        <v>-0.11889443526471073</v>
      </c>
      <c r="P352">
        <f t="shared" si="18"/>
        <v>351</v>
      </c>
      <c r="Q352" s="7">
        <v>4889.9994999999999</v>
      </c>
    </row>
    <row r="353" spans="1:1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  <c r="H353" s="7">
        <f t="shared" si="17"/>
        <v>-0.35824379996383149</v>
      </c>
      <c r="P353">
        <f t="shared" si="18"/>
        <v>352</v>
      </c>
      <c r="Q353" s="7">
        <v>4894.7533000000003</v>
      </c>
    </row>
    <row r="354" spans="1:1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  <c r="H354" s="7">
        <f t="shared" si="17"/>
        <v>-0.80232939526887259</v>
      </c>
      <c r="P354">
        <f t="shared" si="18"/>
        <v>353</v>
      </c>
      <c r="Q354" s="7">
        <v>4906.4096499999996</v>
      </c>
    </row>
    <row r="355" spans="1:1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  <c r="H355" s="7">
        <f t="shared" si="17"/>
        <v>-7.1473177974254357E-2</v>
      </c>
      <c r="P355">
        <f t="shared" si="18"/>
        <v>354</v>
      </c>
      <c r="Q355" s="7">
        <v>4915.0598499999996</v>
      </c>
    </row>
    <row r="356" spans="1:1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  <c r="H356" s="7">
        <f t="shared" si="17"/>
        <v>7.1231795019161784E-2</v>
      </c>
      <c r="P356">
        <f t="shared" si="18"/>
        <v>355</v>
      </c>
      <c r="Q356" s="7">
        <v>4922.9159</v>
      </c>
    </row>
    <row r="357" spans="1:1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  <c r="H357" s="7">
        <f t="shared" si="17"/>
        <v>0.93580668967242808</v>
      </c>
      <c r="P357">
        <f t="shared" si="18"/>
        <v>356</v>
      </c>
      <c r="Q357" s="7">
        <v>4931.6469999999999</v>
      </c>
    </row>
    <row r="358" spans="1:1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  <c r="H358" s="7">
        <f t="shared" si="17"/>
        <v>-0.35725031606084545</v>
      </c>
      <c r="P358">
        <f t="shared" si="18"/>
        <v>357</v>
      </c>
      <c r="Q358" s="7">
        <v>4934.7049999999999</v>
      </c>
    </row>
    <row r="359" spans="1:1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  <c r="H359" s="7">
        <f t="shared" si="17"/>
        <v>-0.30141092369040157</v>
      </c>
      <c r="P359">
        <f t="shared" si="18"/>
        <v>358</v>
      </c>
      <c r="Q359" s="7">
        <v>4949.7587000000003</v>
      </c>
    </row>
    <row r="360" spans="1:1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  <c r="H360" s="7">
        <f t="shared" si="17"/>
        <v>-0.94410641279404395</v>
      </c>
      <c r="P360">
        <f t="shared" si="18"/>
        <v>359</v>
      </c>
      <c r="Q360" s="7">
        <v>4992.3764000000001</v>
      </c>
    </row>
    <row r="361" spans="1:1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  <c r="H361" s="7">
        <f t="shared" si="17"/>
        <v>-0.96308012132112197</v>
      </c>
      <c r="P361">
        <f t="shared" si="18"/>
        <v>360</v>
      </c>
      <c r="Q361" s="7">
        <v>5002.7826999999997</v>
      </c>
    </row>
    <row r="362" spans="1:1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  <c r="H362" s="7">
        <f t="shared" si="17"/>
        <v>-0.26648788894476555</v>
      </c>
      <c r="P362">
        <f t="shared" si="18"/>
        <v>361</v>
      </c>
      <c r="Q362" s="7">
        <v>5003.8530000000001</v>
      </c>
    </row>
    <row r="363" spans="1:1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  <c r="H363" s="7">
        <f t="shared" si="17"/>
        <v>-0.70349652890460046</v>
      </c>
      <c r="P363">
        <f t="shared" si="18"/>
        <v>362</v>
      </c>
      <c r="Q363" s="7">
        <v>5012.4709999999995</v>
      </c>
    </row>
    <row r="364" spans="1:1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  <c r="H364" s="7">
        <f t="shared" si="17"/>
        <v>4.7405906353504196E-2</v>
      </c>
      <c r="P364">
        <f t="shared" si="18"/>
        <v>363</v>
      </c>
      <c r="Q364" s="7">
        <v>5028.1466</v>
      </c>
    </row>
    <row r="365" spans="1:1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  <c r="H365" s="7">
        <f t="shared" si="17"/>
        <v>-0.88130736473380278</v>
      </c>
      <c r="P365">
        <f t="shared" si="18"/>
        <v>364</v>
      </c>
      <c r="Q365" s="7">
        <v>5031.26955</v>
      </c>
    </row>
    <row r="366" spans="1:1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  <c r="H366" s="7">
        <f t="shared" si="17"/>
        <v>-0.83318757787978703</v>
      </c>
      <c r="P366">
        <f t="shared" si="18"/>
        <v>365</v>
      </c>
      <c r="Q366" s="7">
        <v>5080.0959999999995</v>
      </c>
    </row>
    <row r="367" spans="1:1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  <c r="H367" s="7">
        <f t="shared" si="17"/>
        <v>-0.28836250341659503</v>
      </c>
      <c r="P367">
        <f t="shared" si="18"/>
        <v>366</v>
      </c>
      <c r="Q367" s="7">
        <v>5116.5003999999999</v>
      </c>
    </row>
    <row r="368" spans="1:1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  <c r="H368" s="7">
        <f t="shared" si="17"/>
        <v>1.3199411065721608E-2</v>
      </c>
      <c r="P368">
        <f t="shared" si="18"/>
        <v>367</v>
      </c>
      <c r="Q368" s="7">
        <v>5124.1886999999997</v>
      </c>
    </row>
    <row r="369" spans="1:1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  <c r="H369" s="7">
        <f t="shared" si="17"/>
        <v>-0.433803015026412</v>
      </c>
      <c r="P369">
        <f t="shared" si="18"/>
        <v>368</v>
      </c>
      <c r="Q369" s="7">
        <v>5125.2156999999997</v>
      </c>
    </row>
    <row r="370" spans="1:1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  <c r="H370" s="7">
        <f t="shared" si="17"/>
        <v>-0.42561080874417112</v>
      </c>
      <c r="P370">
        <f t="shared" si="18"/>
        <v>369</v>
      </c>
      <c r="Q370" s="7">
        <v>5138.2566999999999</v>
      </c>
    </row>
    <row r="371" spans="1:1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  <c r="H371" s="7">
        <f t="shared" si="17"/>
        <v>-0.80830255301192977</v>
      </c>
      <c r="P371">
        <f t="shared" si="18"/>
        <v>370</v>
      </c>
      <c r="Q371" s="7">
        <v>5148.5526</v>
      </c>
    </row>
    <row r="372" spans="1:1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  <c r="H372" s="7">
        <f t="shared" si="17"/>
        <v>1.1942029775367624E-2</v>
      </c>
      <c r="P372">
        <f t="shared" si="18"/>
        <v>371</v>
      </c>
      <c r="Q372" s="7">
        <v>5152.134</v>
      </c>
    </row>
    <row r="373" spans="1:1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  <c r="H373" s="7">
        <f t="shared" si="17"/>
        <v>-0.10248821429544645</v>
      </c>
      <c r="P373">
        <f t="shared" si="18"/>
        <v>372</v>
      </c>
      <c r="Q373" s="7">
        <v>5209.5788499999999</v>
      </c>
    </row>
    <row r="374" spans="1:1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  <c r="H374" s="7">
        <f t="shared" si="17"/>
        <v>-0.46498744014249371</v>
      </c>
      <c r="P374">
        <f t="shared" si="18"/>
        <v>373</v>
      </c>
      <c r="Q374" s="7">
        <v>5227.9887500000004</v>
      </c>
    </row>
    <row r="375" spans="1:1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  <c r="H375" s="7">
        <f t="shared" si="17"/>
        <v>1.8839620281073259</v>
      </c>
      <c r="P375">
        <f t="shared" si="18"/>
        <v>374</v>
      </c>
      <c r="Q375" s="7">
        <v>5240.7650000000003</v>
      </c>
    </row>
    <row r="376" spans="1:1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  <c r="H376" s="7">
        <f t="shared" si="17"/>
        <v>-0.98091506943429441</v>
      </c>
      <c r="P376">
        <f t="shared" si="18"/>
        <v>375</v>
      </c>
      <c r="Q376" s="7">
        <v>5245.2268999999997</v>
      </c>
    </row>
    <row r="377" spans="1:1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  <c r="H377" s="7">
        <f t="shared" si="17"/>
        <v>0.39335623174547335</v>
      </c>
      <c r="P377">
        <f t="shared" si="18"/>
        <v>376</v>
      </c>
      <c r="Q377" s="7">
        <v>5246.0469999999996</v>
      </c>
    </row>
    <row r="378" spans="1:1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  <c r="H378" s="7">
        <f t="shared" si="17"/>
        <v>0.69277482842706173</v>
      </c>
      <c r="P378">
        <f t="shared" si="18"/>
        <v>377</v>
      </c>
      <c r="Q378" s="7">
        <v>5253.5240000000003</v>
      </c>
    </row>
    <row r="379" spans="1:1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  <c r="H379" s="7">
        <f t="shared" si="17"/>
        <v>2.0525025578013563</v>
      </c>
      <c r="P379">
        <f t="shared" si="18"/>
        <v>378</v>
      </c>
      <c r="Q379" s="7">
        <v>5257.5079500000002</v>
      </c>
    </row>
    <row r="380" spans="1:1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  <c r="H380" s="7">
        <f t="shared" si="17"/>
        <v>0.26302933275860207</v>
      </c>
      <c r="P380">
        <f t="shared" si="18"/>
        <v>379</v>
      </c>
      <c r="Q380" s="7">
        <v>5261.4694499999996</v>
      </c>
    </row>
    <row r="381" spans="1:1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  <c r="H381" s="7">
        <f t="shared" si="17"/>
        <v>1.1338194378039324</v>
      </c>
      <c r="P381">
        <f t="shared" si="18"/>
        <v>380</v>
      </c>
      <c r="Q381" s="7">
        <v>5266.3656000000001</v>
      </c>
    </row>
    <row r="382" spans="1:1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  <c r="H382" s="7">
        <f t="shared" si="17"/>
        <v>0.14336564957419518</v>
      </c>
      <c r="P382">
        <f t="shared" si="18"/>
        <v>381</v>
      </c>
      <c r="Q382" s="7">
        <v>5267.8181500000001</v>
      </c>
    </row>
    <row r="383" spans="1:1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  <c r="H383" s="7">
        <f t="shared" si="17"/>
        <v>2.3974606255486166</v>
      </c>
      <c r="P383">
        <f t="shared" si="18"/>
        <v>382</v>
      </c>
      <c r="Q383" s="7">
        <v>5272.1758</v>
      </c>
    </row>
    <row r="384" spans="1:1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  <c r="H384" s="7">
        <f t="shared" si="17"/>
        <v>0.62023639286837906</v>
      </c>
      <c r="P384">
        <f t="shared" si="18"/>
        <v>383</v>
      </c>
      <c r="Q384" s="7">
        <v>5312.1698500000002</v>
      </c>
    </row>
    <row r="385" spans="1:1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  <c r="H385" s="7">
        <f t="shared" si="17"/>
        <v>-0.61300547233239278</v>
      </c>
      <c r="P385">
        <f t="shared" si="18"/>
        <v>384</v>
      </c>
      <c r="Q385" s="7">
        <v>5325.6509999999998</v>
      </c>
    </row>
    <row r="386" spans="1:1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  <c r="H386" s="7">
        <f t="shared" si="17"/>
        <v>-0.41022958279968391</v>
      </c>
      <c r="P386">
        <f t="shared" si="18"/>
        <v>385</v>
      </c>
      <c r="Q386" s="7">
        <v>5327.4002499999997</v>
      </c>
    </row>
    <row r="387" spans="1:1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  <c r="H387" s="7">
        <f t="shared" ref="H387:H450" si="19">STANDARDIZE(G387,13270.42,12110.01)</f>
        <v>-0.99162271542302605</v>
      </c>
      <c r="P387">
        <f t="shared" si="18"/>
        <v>386</v>
      </c>
      <c r="Q387" s="7">
        <v>5354.0746499999996</v>
      </c>
    </row>
    <row r="388" spans="1:1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  <c r="H388" s="7">
        <f t="shared" si="19"/>
        <v>-0.11676361126043661</v>
      </c>
      <c r="P388">
        <f t="shared" ref="P388:P451" si="20">P387+1</f>
        <v>387</v>
      </c>
      <c r="Q388" s="7">
        <v>5373.3642499999996</v>
      </c>
    </row>
    <row r="389" spans="1:1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  <c r="H389" s="7">
        <f t="shared" si="19"/>
        <v>1.4049718323932019</v>
      </c>
      <c r="P389">
        <f t="shared" si="20"/>
        <v>388</v>
      </c>
      <c r="Q389" s="7">
        <v>5375.0379999999996</v>
      </c>
    </row>
    <row r="390" spans="1:1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  <c r="H390" s="7">
        <f t="shared" si="19"/>
        <v>-0.83349263130253404</v>
      </c>
      <c r="P390">
        <f t="shared" si="20"/>
        <v>389</v>
      </c>
      <c r="Q390" s="7">
        <v>5377.4578000000001</v>
      </c>
    </row>
    <row r="391" spans="1:1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  <c r="H391" s="7">
        <f t="shared" si="19"/>
        <v>-0.71447836128954489</v>
      </c>
      <c r="P391">
        <f t="shared" si="20"/>
        <v>390</v>
      </c>
      <c r="Q391" s="7">
        <v>5383.5360000000001</v>
      </c>
    </row>
    <row r="392" spans="1:1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  <c r="H392" s="7">
        <f t="shared" si="19"/>
        <v>-0.20921116084957816</v>
      </c>
      <c r="P392">
        <f t="shared" si="20"/>
        <v>391</v>
      </c>
      <c r="Q392" s="7">
        <v>5385.3379000000004</v>
      </c>
    </row>
    <row r="393" spans="1:1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  <c r="H393" s="7">
        <f t="shared" si="19"/>
        <v>-0.91926838210703377</v>
      </c>
      <c r="P393">
        <f t="shared" si="20"/>
        <v>392</v>
      </c>
      <c r="Q393" s="7">
        <v>5397.6166999999996</v>
      </c>
    </row>
    <row r="394" spans="1:1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  <c r="H394" s="7">
        <f t="shared" si="19"/>
        <v>-0.35560329429950921</v>
      </c>
      <c r="P394">
        <f t="shared" si="20"/>
        <v>393</v>
      </c>
      <c r="Q394" s="7">
        <v>5400.9804999999997</v>
      </c>
    </row>
    <row r="395" spans="1:1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  <c r="H395" s="7">
        <f t="shared" si="19"/>
        <v>-0.32867689622056467</v>
      </c>
      <c r="P395">
        <f t="shared" si="20"/>
        <v>394</v>
      </c>
      <c r="Q395" s="7">
        <v>5415.6611999999996</v>
      </c>
    </row>
    <row r="396" spans="1:1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  <c r="H396" s="7">
        <f t="shared" si="19"/>
        <v>-0.3186962686240557</v>
      </c>
      <c r="P396">
        <f t="shared" si="20"/>
        <v>395</v>
      </c>
      <c r="Q396" s="7">
        <v>5425.0233500000004</v>
      </c>
    </row>
    <row r="397" spans="1:1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  <c r="H397" s="7">
        <f t="shared" si="19"/>
        <v>-0.47429469917861344</v>
      </c>
      <c r="P397">
        <f t="shared" si="20"/>
        <v>396</v>
      </c>
      <c r="Q397" s="7">
        <v>5428.7277000000004</v>
      </c>
    </row>
    <row r="398" spans="1:1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  <c r="H398" s="7">
        <f t="shared" si="19"/>
        <v>-0.39210677778135605</v>
      </c>
      <c r="P398">
        <f t="shared" si="20"/>
        <v>397</v>
      </c>
      <c r="Q398" s="7">
        <v>5438.7491</v>
      </c>
    </row>
    <row r="399" spans="1:1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  <c r="H399" s="7">
        <f t="shared" si="19"/>
        <v>0.27382947743230596</v>
      </c>
      <c r="P399">
        <f t="shared" si="20"/>
        <v>398</v>
      </c>
      <c r="Q399" s="7">
        <v>5458.0464499999998</v>
      </c>
    </row>
    <row r="400" spans="1:1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  <c r="H400" s="7">
        <f t="shared" si="19"/>
        <v>0.14186710002716765</v>
      </c>
      <c r="P400">
        <f t="shared" si="20"/>
        <v>399</v>
      </c>
      <c r="Q400" s="7">
        <v>5469.0065999999997</v>
      </c>
    </row>
    <row r="401" spans="1:1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  <c r="H401" s="7">
        <f t="shared" si="19"/>
        <v>-0.96108522618891323</v>
      </c>
      <c r="P401">
        <f t="shared" si="20"/>
        <v>400</v>
      </c>
      <c r="Q401" s="7">
        <v>5472.4489999999996</v>
      </c>
    </row>
    <row r="402" spans="1:1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  <c r="H402" s="7">
        <f t="shared" si="19"/>
        <v>-0.33076958648258753</v>
      </c>
      <c r="P402">
        <f t="shared" si="20"/>
        <v>401</v>
      </c>
      <c r="Q402" s="7">
        <v>5478.0367999999999</v>
      </c>
    </row>
    <row r="403" spans="1:1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  <c r="H403" s="7">
        <f t="shared" si="19"/>
        <v>-0.42828207408581831</v>
      </c>
      <c r="P403">
        <f t="shared" si="20"/>
        <v>402</v>
      </c>
      <c r="Q403" s="7">
        <v>5484.4673000000003</v>
      </c>
    </row>
    <row r="404" spans="1:1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  <c r="H404" s="7">
        <f t="shared" si="19"/>
        <v>0.11744411028562322</v>
      </c>
      <c r="P404">
        <f t="shared" si="20"/>
        <v>403</v>
      </c>
      <c r="Q404" s="7">
        <v>5488.2619999999997</v>
      </c>
    </row>
    <row r="405" spans="1:1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  <c r="H405" s="7">
        <f t="shared" si="19"/>
        <v>-0.24780821816001811</v>
      </c>
      <c r="P405">
        <f t="shared" si="20"/>
        <v>404</v>
      </c>
      <c r="Q405" s="7">
        <v>5584.3056999999999</v>
      </c>
    </row>
    <row r="406" spans="1:1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  <c r="H406" s="7">
        <f t="shared" si="19"/>
        <v>-0.82660716217410224</v>
      </c>
      <c r="P406">
        <f t="shared" si="20"/>
        <v>405</v>
      </c>
      <c r="Q406" s="7">
        <v>5594.8455000000004</v>
      </c>
    </row>
    <row r="407" spans="1:1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  <c r="H407" s="7">
        <f t="shared" si="19"/>
        <v>-0.15470836109961925</v>
      </c>
      <c r="P407">
        <f t="shared" si="20"/>
        <v>406</v>
      </c>
      <c r="Q407" s="7">
        <v>5615.3689999999997</v>
      </c>
    </row>
    <row r="408" spans="1:1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  <c r="H408" s="7">
        <f t="shared" si="19"/>
        <v>-0.75023241929610307</v>
      </c>
      <c r="P408">
        <f t="shared" si="20"/>
        <v>407</v>
      </c>
      <c r="Q408" s="7">
        <v>5630.4578499999998</v>
      </c>
    </row>
    <row r="409" spans="1:1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  <c r="H409" s="7">
        <f t="shared" si="19"/>
        <v>-0.39064781944853882</v>
      </c>
      <c r="P409">
        <f t="shared" si="20"/>
        <v>408</v>
      </c>
      <c r="Q409" s="7">
        <v>5649.7150000000001</v>
      </c>
    </row>
    <row r="410" spans="1:1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  <c r="H410" s="7">
        <f t="shared" si="19"/>
        <v>-0.54648106814114938</v>
      </c>
      <c r="P410">
        <f t="shared" si="20"/>
        <v>409</v>
      </c>
      <c r="Q410" s="7">
        <v>5662.2250000000004</v>
      </c>
    </row>
    <row r="411" spans="1:1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  <c r="H411" s="7">
        <f t="shared" si="19"/>
        <v>-0.7593690096044512</v>
      </c>
      <c r="P411">
        <f t="shared" si="20"/>
        <v>410</v>
      </c>
      <c r="Q411" s="7">
        <v>5693.4305000000004</v>
      </c>
    </row>
    <row r="412" spans="1:1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  <c r="H412" s="7">
        <f t="shared" si="19"/>
        <v>-0.96193808262751224</v>
      </c>
      <c r="P412">
        <f t="shared" si="20"/>
        <v>411</v>
      </c>
      <c r="Q412" s="7">
        <v>5699.8374999999996</v>
      </c>
    </row>
    <row r="413" spans="1:1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  <c r="H413" s="7">
        <f t="shared" si="19"/>
        <v>0.52224479170537419</v>
      </c>
      <c r="P413">
        <f t="shared" si="20"/>
        <v>412</v>
      </c>
      <c r="Q413" s="7">
        <v>5708.8670000000002</v>
      </c>
    </row>
    <row r="414" spans="1:1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  <c r="H414" s="7">
        <f t="shared" si="19"/>
        <v>9.7871434457940221E-2</v>
      </c>
      <c r="P414">
        <f t="shared" si="20"/>
        <v>413</v>
      </c>
      <c r="Q414" s="7">
        <v>5709.1643999999997</v>
      </c>
    </row>
    <row r="415" spans="1:1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  <c r="H415" s="7">
        <f t="shared" si="19"/>
        <v>-0.67632677429663557</v>
      </c>
      <c r="P415">
        <f t="shared" si="20"/>
        <v>414</v>
      </c>
      <c r="Q415" s="7">
        <v>5729.0052999999998</v>
      </c>
    </row>
    <row r="416" spans="1:1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  <c r="H416" s="7">
        <f t="shared" si="19"/>
        <v>-0.91953008296442362</v>
      </c>
      <c r="P416">
        <f t="shared" si="20"/>
        <v>415</v>
      </c>
      <c r="Q416" s="7">
        <v>5757.41345</v>
      </c>
    </row>
    <row r="417" spans="1:1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  <c r="H417" s="7">
        <f t="shared" si="19"/>
        <v>-0.48923934827469179</v>
      </c>
      <c r="P417">
        <f t="shared" si="20"/>
        <v>416</v>
      </c>
      <c r="Q417" s="7">
        <v>5836.5204000000003</v>
      </c>
    </row>
    <row r="418" spans="1:1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  <c r="H418" s="7">
        <f t="shared" si="19"/>
        <v>-0.34099633278585245</v>
      </c>
      <c r="P418">
        <f t="shared" si="20"/>
        <v>417</v>
      </c>
      <c r="Q418" s="7">
        <v>5846.9175999999998</v>
      </c>
    </row>
    <row r="419" spans="1:1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  <c r="H419" s="7">
        <f t="shared" si="19"/>
        <v>0.44077932223012189</v>
      </c>
      <c r="P419">
        <f t="shared" si="20"/>
        <v>418</v>
      </c>
      <c r="Q419" s="7">
        <v>5855.9025000000001</v>
      </c>
    </row>
    <row r="420" spans="1:1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  <c r="H420" s="7">
        <f t="shared" si="19"/>
        <v>9.4786081927265092E-2</v>
      </c>
      <c r="P420">
        <f t="shared" si="20"/>
        <v>419</v>
      </c>
      <c r="Q420" s="7">
        <v>5910.9440000000004</v>
      </c>
    </row>
    <row r="421" spans="1:1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  <c r="H421" s="7">
        <f t="shared" si="19"/>
        <v>1.294800681419751</v>
      </c>
      <c r="P421">
        <f t="shared" si="20"/>
        <v>420</v>
      </c>
      <c r="Q421" s="7">
        <v>5920.1040999999996</v>
      </c>
    </row>
    <row r="422" spans="1:1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  <c r="H422" s="7">
        <f t="shared" si="19"/>
        <v>2.7761200197192242</v>
      </c>
      <c r="P422">
        <f t="shared" si="20"/>
        <v>421</v>
      </c>
      <c r="Q422" s="7">
        <v>5926.8459999999995</v>
      </c>
    </row>
    <row r="423" spans="1:1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  <c r="H423" s="7">
        <f t="shared" si="19"/>
        <v>2.7521602707181909</v>
      </c>
      <c r="P423">
        <f t="shared" si="20"/>
        <v>422</v>
      </c>
      <c r="Q423" s="7">
        <v>5934.3797999999997</v>
      </c>
    </row>
    <row r="424" spans="1:1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  <c r="H424" s="7">
        <f t="shared" si="19"/>
        <v>2.135003377371282</v>
      </c>
      <c r="P424">
        <f t="shared" si="20"/>
        <v>423</v>
      </c>
      <c r="Q424" s="7">
        <v>5966.8873999999996</v>
      </c>
    </row>
    <row r="425" spans="1:1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  <c r="H425" s="7">
        <f t="shared" si="19"/>
        <v>-0.87060414483555337</v>
      </c>
      <c r="P425">
        <f t="shared" si="20"/>
        <v>424</v>
      </c>
      <c r="Q425" s="7">
        <v>5969.723</v>
      </c>
    </row>
    <row r="426" spans="1:1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  <c r="H426" s="7">
        <f t="shared" si="19"/>
        <v>-0.35525073885157815</v>
      </c>
      <c r="P426">
        <f t="shared" si="20"/>
        <v>425</v>
      </c>
      <c r="Q426" s="7">
        <v>5972.3779999999997</v>
      </c>
    </row>
    <row r="427" spans="1:1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  <c r="H427" s="7">
        <f t="shared" si="19"/>
        <v>-0.28749390793236335</v>
      </c>
      <c r="P427">
        <f t="shared" si="20"/>
        <v>426</v>
      </c>
      <c r="Q427" s="7">
        <v>5974.3846999999996</v>
      </c>
    </row>
    <row r="428" spans="1:1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  <c r="H428" s="7">
        <f t="shared" si="19"/>
        <v>-0.55452882780443613</v>
      </c>
      <c r="P428">
        <f t="shared" si="20"/>
        <v>427</v>
      </c>
      <c r="Q428" s="7">
        <v>5976.8311000000003</v>
      </c>
    </row>
    <row r="429" spans="1:1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  <c r="H429" s="7">
        <f t="shared" si="19"/>
        <v>-0.49105534850920846</v>
      </c>
      <c r="P429">
        <f t="shared" si="20"/>
        <v>428</v>
      </c>
      <c r="Q429" s="7">
        <v>5979.7309999999998</v>
      </c>
    </row>
    <row r="430" spans="1:1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  <c r="H430" s="7">
        <f t="shared" si="19"/>
        <v>-0.83426554973943046</v>
      </c>
      <c r="P430">
        <f t="shared" si="20"/>
        <v>429</v>
      </c>
      <c r="Q430" s="7">
        <v>5989.5236500000001</v>
      </c>
    </row>
    <row r="431" spans="1:1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  <c r="H431" s="7">
        <f t="shared" si="19"/>
        <v>0.45700477538829454</v>
      </c>
      <c r="P431">
        <f t="shared" si="20"/>
        <v>430</v>
      </c>
      <c r="Q431" s="7">
        <v>6059.1729999999998</v>
      </c>
    </row>
    <row r="432" spans="1:1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  <c r="H432" s="7">
        <f t="shared" si="19"/>
        <v>0.8102830080239406</v>
      </c>
      <c r="P432">
        <f t="shared" si="20"/>
        <v>431</v>
      </c>
      <c r="Q432" s="7">
        <v>6067.1267500000004</v>
      </c>
    </row>
    <row r="433" spans="1:1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  <c r="H433" s="7">
        <f t="shared" si="19"/>
        <v>-0.69066915303951026</v>
      </c>
      <c r="P433">
        <f t="shared" si="20"/>
        <v>432</v>
      </c>
      <c r="Q433" s="7">
        <v>6079.6715000000004</v>
      </c>
    </row>
    <row r="434" spans="1:1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  <c r="H434" s="7">
        <f t="shared" si="19"/>
        <v>-0.60286465494248143</v>
      </c>
      <c r="P434">
        <f t="shared" si="20"/>
        <v>433</v>
      </c>
      <c r="Q434" s="7">
        <v>6082.4049999999997</v>
      </c>
    </row>
    <row r="435" spans="1:1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  <c r="H435" s="7">
        <f t="shared" si="19"/>
        <v>-5.2206810729305789E-2</v>
      </c>
      <c r="P435">
        <f t="shared" si="20"/>
        <v>434</v>
      </c>
      <c r="Q435" s="7">
        <v>6112.3529500000004</v>
      </c>
    </row>
    <row r="436" spans="1:1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  <c r="H436" s="7">
        <f t="shared" si="19"/>
        <v>-0.74540235309467118</v>
      </c>
      <c r="P436">
        <f t="shared" si="20"/>
        <v>435</v>
      </c>
      <c r="Q436" s="7">
        <v>6113.2310500000003</v>
      </c>
    </row>
    <row r="437" spans="1:1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  <c r="H437" s="7">
        <f t="shared" si="19"/>
        <v>5.3625298410158138E-2</v>
      </c>
      <c r="P437">
        <f t="shared" si="20"/>
        <v>436</v>
      </c>
      <c r="Q437" s="7">
        <v>6117.4944999999998</v>
      </c>
    </row>
    <row r="438" spans="1:1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  <c r="H438" s="7">
        <f t="shared" si="19"/>
        <v>-0.90962957916632592</v>
      </c>
      <c r="P438">
        <f t="shared" si="20"/>
        <v>437</v>
      </c>
      <c r="Q438" s="7">
        <v>6123.5688</v>
      </c>
    </row>
    <row r="439" spans="1:1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  <c r="H439" s="7">
        <f t="shared" si="19"/>
        <v>-0.60640527959927371</v>
      </c>
      <c r="P439">
        <f t="shared" si="20"/>
        <v>438</v>
      </c>
      <c r="Q439" s="7">
        <v>6128.79745</v>
      </c>
    </row>
    <row r="440" spans="1:1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  <c r="H440" s="7">
        <f t="shared" si="19"/>
        <v>-5.597728655880551E-2</v>
      </c>
      <c r="P440">
        <f t="shared" si="20"/>
        <v>439</v>
      </c>
      <c r="Q440" s="7">
        <v>6184.2993999999999</v>
      </c>
    </row>
    <row r="441" spans="1:1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  <c r="H441" s="7">
        <f t="shared" si="19"/>
        <v>-0.85657208375550475</v>
      </c>
      <c r="P441">
        <f t="shared" si="20"/>
        <v>440</v>
      </c>
      <c r="Q441" s="7">
        <v>6185.3208000000004</v>
      </c>
    </row>
    <row r="442" spans="1:1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  <c r="H442" s="7">
        <f t="shared" si="19"/>
        <v>-0.70455365437353057</v>
      </c>
      <c r="P442">
        <f t="shared" si="20"/>
        <v>441</v>
      </c>
      <c r="Q442" s="7">
        <v>6186.1270000000004</v>
      </c>
    </row>
    <row r="443" spans="1:1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  <c r="H443" s="7">
        <f t="shared" si="19"/>
        <v>1.9660555193596045</v>
      </c>
      <c r="P443">
        <f t="shared" si="20"/>
        <v>442</v>
      </c>
      <c r="Q443" s="7">
        <v>6196.4480000000003</v>
      </c>
    </row>
    <row r="444" spans="1:1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  <c r="H444" s="7">
        <f t="shared" si="19"/>
        <v>-1.0009095037906657</v>
      </c>
      <c r="P444">
        <f t="shared" si="20"/>
        <v>443</v>
      </c>
      <c r="Q444" s="7">
        <v>6198.7518</v>
      </c>
    </row>
    <row r="445" spans="1:1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  <c r="H445" s="7">
        <f t="shared" si="19"/>
        <v>1.2400879652452805</v>
      </c>
      <c r="P445">
        <f t="shared" si="20"/>
        <v>444</v>
      </c>
      <c r="Q445" s="7">
        <v>6203.90175</v>
      </c>
    </row>
    <row r="446" spans="1:1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  <c r="H446" s="7">
        <f t="shared" si="19"/>
        <v>1.0601897975311334</v>
      </c>
      <c r="P446">
        <f t="shared" si="20"/>
        <v>445</v>
      </c>
      <c r="Q446" s="7">
        <v>6238.2979999999998</v>
      </c>
    </row>
    <row r="447" spans="1:1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  <c r="H447" s="7">
        <f t="shared" si="19"/>
        <v>-0.48929241181468885</v>
      </c>
      <c r="P447">
        <f t="shared" si="20"/>
        <v>446</v>
      </c>
      <c r="Q447" s="7">
        <v>6250.4350000000004</v>
      </c>
    </row>
    <row r="448" spans="1:1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  <c r="H448" s="7">
        <f t="shared" si="19"/>
        <v>-4.4543348849422987E-2</v>
      </c>
      <c r="P448">
        <f t="shared" si="20"/>
        <v>447</v>
      </c>
      <c r="Q448" s="7">
        <v>6272.4772000000003</v>
      </c>
    </row>
    <row r="449" spans="1:1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  <c r="H449" s="7">
        <f t="shared" si="19"/>
        <v>-0.14999149463955846</v>
      </c>
      <c r="P449">
        <f t="shared" si="20"/>
        <v>448</v>
      </c>
      <c r="Q449" s="7">
        <v>6282.2349999999997</v>
      </c>
    </row>
    <row r="450" spans="1:1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  <c r="H450" s="7">
        <f t="shared" si="19"/>
        <v>-0.60771840815986111</v>
      </c>
      <c r="P450">
        <f t="shared" si="20"/>
        <v>449</v>
      </c>
      <c r="Q450" s="7">
        <v>6289.7548999999999</v>
      </c>
    </row>
    <row r="451" spans="1:1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  <c r="H451" s="7">
        <f t="shared" ref="H451:H514" si="21">STANDARDIZE(G451,13270.42,12110.01)</f>
        <v>-0.7025668021743996</v>
      </c>
      <c r="P451">
        <f t="shared" si="20"/>
        <v>450</v>
      </c>
      <c r="Q451" s="7">
        <v>6311.9520000000002</v>
      </c>
    </row>
    <row r="452" spans="1:1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  <c r="H452" s="7">
        <f t="shared" si="21"/>
        <v>-0.47548705574974753</v>
      </c>
      <c r="P452">
        <f t="shared" ref="P452:P515" si="22">P451+1</f>
        <v>451</v>
      </c>
      <c r="Q452" s="7">
        <v>6313.759</v>
      </c>
    </row>
    <row r="453" spans="1:1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  <c r="H453" s="7">
        <f t="shared" si="21"/>
        <v>-0.76285480358810598</v>
      </c>
      <c r="P453">
        <f t="shared" si="22"/>
        <v>452</v>
      </c>
      <c r="Q453" s="7">
        <v>6334.3435499999996</v>
      </c>
    </row>
    <row r="454" spans="1:1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  <c r="H454" s="7">
        <f t="shared" si="21"/>
        <v>-0.93317891562434718</v>
      </c>
      <c r="P454">
        <f t="shared" si="22"/>
        <v>453</v>
      </c>
      <c r="Q454" s="7">
        <v>6338.0756000000001</v>
      </c>
    </row>
    <row r="455" spans="1:1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  <c r="H455" s="7">
        <f t="shared" si="21"/>
        <v>-0.94970097877706139</v>
      </c>
      <c r="P455">
        <f t="shared" si="22"/>
        <v>454</v>
      </c>
      <c r="Q455" s="7">
        <v>6356.2707</v>
      </c>
    </row>
    <row r="456" spans="1:1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  <c r="H456" s="7">
        <f t="shared" si="21"/>
        <v>-0.70883767230580308</v>
      </c>
      <c r="P456">
        <f t="shared" si="22"/>
        <v>455</v>
      </c>
      <c r="Q456" s="7">
        <v>6358.7764500000003</v>
      </c>
    </row>
    <row r="457" spans="1:1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  <c r="H457" s="7">
        <f t="shared" si="21"/>
        <v>0.70409358869232974</v>
      </c>
      <c r="P457">
        <f t="shared" si="22"/>
        <v>456</v>
      </c>
      <c r="Q457" s="7">
        <v>6360.9935999999998</v>
      </c>
    </row>
    <row r="458" spans="1:1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  <c r="H458" s="7">
        <f t="shared" si="21"/>
        <v>-0.11465311754490703</v>
      </c>
      <c r="P458">
        <f t="shared" si="22"/>
        <v>457</v>
      </c>
      <c r="Q458" s="7">
        <v>6373.55735</v>
      </c>
    </row>
    <row r="459" spans="1:1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  <c r="H459" s="7">
        <f t="shared" si="21"/>
        <v>-0.11805481168058489</v>
      </c>
      <c r="P459">
        <f t="shared" si="22"/>
        <v>458</v>
      </c>
      <c r="Q459" s="7">
        <v>6389.3778499999999</v>
      </c>
    </row>
    <row r="460" spans="1:1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  <c r="H460" s="7">
        <f t="shared" si="21"/>
        <v>-0.22039684525446301</v>
      </c>
      <c r="P460">
        <f t="shared" si="22"/>
        <v>459</v>
      </c>
      <c r="Q460" s="7">
        <v>6393.6034499999996</v>
      </c>
    </row>
    <row r="461" spans="1:1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  <c r="H461" s="7">
        <f t="shared" si="21"/>
        <v>-0.46141580395061604</v>
      </c>
      <c r="P461">
        <f t="shared" si="22"/>
        <v>460</v>
      </c>
      <c r="Q461" s="7">
        <v>6402.2913500000004</v>
      </c>
    </row>
    <row r="462" spans="1:1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  <c r="H462" s="7">
        <f t="shared" si="21"/>
        <v>-0.23855812670674925</v>
      </c>
      <c r="P462">
        <f t="shared" si="22"/>
        <v>461</v>
      </c>
      <c r="Q462" s="7">
        <v>6406.4107000000004</v>
      </c>
    </row>
    <row r="463" spans="1:1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  <c r="H463" s="7">
        <f t="shared" si="21"/>
        <v>0.73275017939704423</v>
      </c>
      <c r="P463">
        <f t="shared" si="22"/>
        <v>462</v>
      </c>
      <c r="Q463" s="7">
        <v>6414.1779999999999</v>
      </c>
    </row>
    <row r="464" spans="1:1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  <c r="H464" s="7">
        <f t="shared" si="21"/>
        <v>0.16184165413571081</v>
      </c>
      <c r="P464">
        <f t="shared" si="22"/>
        <v>463</v>
      </c>
      <c r="Q464" s="7">
        <v>6435.6237000000001</v>
      </c>
    </row>
    <row r="465" spans="1:1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  <c r="H465" s="7">
        <f t="shared" si="21"/>
        <v>-0.1738233370575252</v>
      </c>
      <c r="P465">
        <f t="shared" si="22"/>
        <v>464</v>
      </c>
      <c r="Q465" s="7">
        <v>6455.86265</v>
      </c>
    </row>
    <row r="466" spans="1:1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  <c r="H466" s="7">
        <f t="shared" si="21"/>
        <v>-0.96105484223382154</v>
      </c>
      <c r="P466">
        <f t="shared" si="22"/>
        <v>465</v>
      </c>
      <c r="Q466" s="7">
        <v>6457.8433999999997</v>
      </c>
    </row>
    <row r="467" spans="1:1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  <c r="H467" s="7">
        <f t="shared" si="21"/>
        <v>0.51622981318760264</v>
      </c>
      <c r="P467">
        <f t="shared" si="22"/>
        <v>466</v>
      </c>
      <c r="Q467" s="7">
        <v>6474.0129999999999</v>
      </c>
    </row>
    <row r="468" spans="1:1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  <c r="H468" s="7">
        <f t="shared" si="21"/>
        <v>-3.7759671544450226E-3</v>
      </c>
      <c r="P468">
        <f t="shared" si="22"/>
        <v>467</v>
      </c>
      <c r="Q468" s="7">
        <v>6496.8860000000004</v>
      </c>
    </row>
    <row r="469" spans="1:1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  <c r="H469" s="7">
        <f t="shared" si="21"/>
        <v>-5.1778834204100566E-2</v>
      </c>
      <c r="P469">
        <f t="shared" si="22"/>
        <v>468</v>
      </c>
      <c r="Q469" s="7">
        <v>6500.2358999999997</v>
      </c>
    </row>
    <row r="470" spans="1:1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  <c r="H470" s="7">
        <f t="shared" si="21"/>
        <v>0.82729150512675054</v>
      </c>
      <c r="P470">
        <f t="shared" si="22"/>
        <v>469</v>
      </c>
      <c r="Q470" s="7">
        <v>6548.1950500000003</v>
      </c>
    </row>
    <row r="471" spans="1:1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  <c r="H471" s="7">
        <f t="shared" si="21"/>
        <v>-0.91406389424946788</v>
      </c>
      <c r="P471">
        <f t="shared" si="22"/>
        <v>470</v>
      </c>
      <c r="Q471" s="7">
        <v>6551.7501000000002</v>
      </c>
    </row>
    <row r="472" spans="1:1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  <c r="H472" s="7">
        <f t="shared" si="21"/>
        <v>-0.88962616050688648</v>
      </c>
      <c r="P472">
        <f t="shared" si="22"/>
        <v>471</v>
      </c>
      <c r="Q472" s="7">
        <v>6555.07035</v>
      </c>
    </row>
    <row r="473" spans="1:1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  <c r="H473" s="7">
        <f t="shared" si="21"/>
        <v>-0.91386779614550273</v>
      </c>
      <c r="P473">
        <f t="shared" si="22"/>
        <v>472</v>
      </c>
      <c r="Q473" s="7">
        <v>6571.0243499999997</v>
      </c>
    </row>
    <row r="474" spans="1:1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  <c r="H474" s="7">
        <f t="shared" si="21"/>
        <v>-0.95177089036260087</v>
      </c>
      <c r="P474">
        <f t="shared" si="22"/>
        <v>473</v>
      </c>
      <c r="Q474" s="7">
        <v>6571.5439999999999</v>
      </c>
    </row>
    <row r="475" spans="1:1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  <c r="H475" s="7">
        <f t="shared" si="21"/>
        <v>0.62827069754690534</v>
      </c>
      <c r="P475">
        <f t="shared" si="22"/>
        <v>474</v>
      </c>
      <c r="Q475" s="7">
        <v>6593.5083000000004</v>
      </c>
    </row>
    <row r="476" spans="1:1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  <c r="H476" s="7">
        <f t="shared" si="21"/>
        <v>1.0001541699800411</v>
      </c>
      <c r="P476">
        <f t="shared" si="22"/>
        <v>475</v>
      </c>
      <c r="Q476" s="7">
        <v>6600.2059499999996</v>
      </c>
    </row>
    <row r="477" spans="1:1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  <c r="H477" s="7">
        <f t="shared" si="21"/>
        <v>1.2880455012010725</v>
      </c>
      <c r="P477">
        <f t="shared" si="22"/>
        <v>476</v>
      </c>
      <c r="Q477" s="7">
        <v>6600.3609999999999</v>
      </c>
    </row>
    <row r="478" spans="1:1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  <c r="H478" s="7">
        <f t="shared" si="21"/>
        <v>1.8065310003872832</v>
      </c>
      <c r="P478">
        <f t="shared" si="22"/>
        <v>477</v>
      </c>
      <c r="Q478" s="7">
        <v>6610.1097</v>
      </c>
    </row>
    <row r="479" spans="1:1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  <c r="H479" s="7">
        <f t="shared" si="21"/>
        <v>-0.88654148510199404</v>
      </c>
      <c r="P479">
        <f t="shared" si="22"/>
        <v>478</v>
      </c>
      <c r="Q479" s="7">
        <v>6640.5448500000002</v>
      </c>
    </row>
    <row r="480" spans="1:1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  <c r="H480" s="7">
        <f t="shared" si="21"/>
        <v>-0.96912517000398846</v>
      </c>
      <c r="P480">
        <f t="shared" si="22"/>
        <v>479</v>
      </c>
      <c r="Q480" s="7">
        <v>6652.5288</v>
      </c>
    </row>
    <row r="481" spans="1:1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  <c r="H481" s="7">
        <f t="shared" si="21"/>
        <v>-0.94517961587149801</v>
      </c>
      <c r="P481">
        <f t="shared" si="22"/>
        <v>480</v>
      </c>
      <c r="Q481" s="7">
        <v>6653.7885999999999</v>
      </c>
    </row>
    <row r="482" spans="1:1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  <c r="H482" s="7">
        <f t="shared" si="21"/>
        <v>0.1886677839242081</v>
      </c>
      <c r="P482">
        <f t="shared" si="22"/>
        <v>481</v>
      </c>
      <c r="Q482" s="7">
        <v>6664.68595</v>
      </c>
    </row>
    <row r="483" spans="1:1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  <c r="H483" s="7">
        <f t="shared" si="21"/>
        <v>-0.32747438689150543</v>
      </c>
      <c r="P483">
        <f t="shared" si="22"/>
        <v>482</v>
      </c>
      <c r="Q483" s="7">
        <v>6666.2430000000004</v>
      </c>
    </row>
    <row r="484" spans="1:1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  <c r="H484" s="7">
        <f t="shared" si="21"/>
        <v>-0.96186803313952673</v>
      </c>
      <c r="P484">
        <f t="shared" si="22"/>
        <v>483</v>
      </c>
      <c r="Q484" s="7">
        <v>6686.4313000000002</v>
      </c>
    </row>
    <row r="485" spans="1:1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  <c r="H485" s="7">
        <f t="shared" si="21"/>
        <v>-0.27996277459721342</v>
      </c>
      <c r="P485">
        <f t="shared" si="22"/>
        <v>484</v>
      </c>
      <c r="Q485" s="7">
        <v>6710.1918999999998</v>
      </c>
    </row>
    <row r="486" spans="1:1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  <c r="H486" s="7">
        <f t="shared" si="21"/>
        <v>-0.30614268691768209</v>
      </c>
      <c r="P486">
        <f t="shared" si="22"/>
        <v>485</v>
      </c>
      <c r="Q486" s="7">
        <v>6746.7425000000003</v>
      </c>
    </row>
    <row r="487" spans="1:1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  <c r="H487" s="7">
        <f t="shared" si="21"/>
        <v>-0.7368612123359104</v>
      </c>
      <c r="P487">
        <f t="shared" si="22"/>
        <v>486</v>
      </c>
      <c r="Q487" s="7">
        <v>6748.5911999999998</v>
      </c>
    </row>
    <row r="488" spans="1:1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  <c r="H488" s="7">
        <f t="shared" si="21"/>
        <v>-6.5653843390715602E-2</v>
      </c>
      <c r="P488">
        <f t="shared" si="22"/>
        <v>487</v>
      </c>
      <c r="Q488" s="7">
        <v>6753.0379999999996</v>
      </c>
    </row>
    <row r="489" spans="1:1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  <c r="H489" s="7">
        <f t="shared" si="21"/>
        <v>-0.99227696756650074</v>
      </c>
      <c r="P489">
        <f t="shared" si="22"/>
        <v>488</v>
      </c>
      <c r="Q489" s="7">
        <v>6770.1925000000001</v>
      </c>
    </row>
    <row r="490" spans="1:1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  <c r="H490" s="7">
        <f t="shared" si="21"/>
        <v>2.9409319736317312</v>
      </c>
      <c r="P490">
        <f t="shared" si="22"/>
        <v>489</v>
      </c>
      <c r="Q490" s="7">
        <v>6775.9610000000002</v>
      </c>
    </row>
    <row r="491" spans="1:1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  <c r="H491" s="7">
        <f t="shared" si="21"/>
        <v>-0.23191067554857508</v>
      </c>
      <c r="P491">
        <f t="shared" si="22"/>
        <v>490</v>
      </c>
      <c r="Q491" s="7">
        <v>6781.3541999999998</v>
      </c>
    </row>
    <row r="492" spans="1:1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  <c r="H492" s="7">
        <f t="shared" si="21"/>
        <v>-0.95141506902141293</v>
      </c>
      <c r="P492">
        <f t="shared" si="22"/>
        <v>491</v>
      </c>
      <c r="Q492" s="7">
        <v>6796.8632500000003</v>
      </c>
    </row>
    <row r="493" spans="1:1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  <c r="H493" s="7">
        <f t="shared" si="21"/>
        <v>0.9283783630236474</v>
      </c>
      <c r="P493">
        <f t="shared" si="22"/>
        <v>492</v>
      </c>
      <c r="Q493" s="7">
        <v>6799.4579999999996</v>
      </c>
    </row>
    <row r="494" spans="1:1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  <c r="H494" s="7">
        <f t="shared" si="21"/>
        <v>-0.91444571887223869</v>
      </c>
      <c r="P494">
        <f t="shared" si="22"/>
        <v>493</v>
      </c>
      <c r="Q494" s="7">
        <v>6837.3687</v>
      </c>
    </row>
    <row r="495" spans="1:1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  <c r="H495" s="7">
        <f t="shared" si="21"/>
        <v>-5.7503751029107257E-2</v>
      </c>
      <c r="P495">
        <f t="shared" si="22"/>
        <v>494</v>
      </c>
      <c r="Q495" s="7">
        <v>6849.0259999999998</v>
      </c>
    </row>
    <row r="496" spans="1:1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  <c r="H496" s="7">
        <f t="shared" si="21"/>
        <v>0.38577061455770884</v>
      </c>
      <c r="P496">
        <f t="shared" si="22"/>
        <v>495</v>
      </c>
      <c r="Q496" s="7">
        <v>6858.4795999999997</v>
      </c>
    </row>
    <row r="497" spans="1:1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  <c r="H497" s="7">
        <f t="shared" si="21"/>
        <v>-0.93339289562931826</v>
      </c>
      <c r="P497">
        <f t="shared" si="22"/>
        <v>496</v>
      </c>
      <c r="Q497" s="7">
        <v>6875.9610000000002</v>
      </c>
    </row>
    <row r="498" spans="1:1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  <c r="H498" s="7">
        <f t="shared" si="21"/>
        <v>-0.68858514567700613</v>
      </c>
      <c r="P498">
        <f t="shared" si="22"/>
        <v>497</v>
      </c>
      <c r="Q498" s="7">
        <v>6877.9800999999998</v>
      </c>
    </row>
    <row r="499" spans="1:1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  <c r="H499" s="7">
        <f t="shared" si="21"/>
        <v>-0.43290236754552641</v>
      </c>
      <c r="P499">
        <f t="shared" si="22"/>
        <v>498</v>
      </c>
      <c r="Q499" s="7">
        <v>6933.2422500000002</v>
      </c>
    </row>
    <row r="500" spans="1:1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  <c r="H500" s="7">
        <f t="shared" si="21"/>
        <v>-0.41777998531793115</v>
      </c>
      <c r="P500">
        <f t="shared" si="22"/>
        <v>499</v>
      </c>
      <c r="Q500" s="7">
        <v>6940.90985</v>
      </c>
    </row>
    <row r="501" spans="1:1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  <c r="H501" s="7">
        <f t="shared" si="21"/>
        <v>1.6551596571761751E-2</v>
      </c>
      <c r="P501">
        <f t="shared" si="22"/>
        <v>500</v>
      </c>
      <c r="Q501" s="7">
        <v>6948.7007999999996</v>
      </c>
    </row>
    <row r="502" spans="1:1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  <c r="H502" s="7">
        <f t="shared" si="21"/>
        <v>1.8932502120146888</v>
      </c>
      <c r="P502">
        <f t="shared" si="22"/>
        <v>501</v>
      </c>
      <c r="Q502" s="7">
        <v>6985.50695</v>
      </c>
    </row>
    <row r="503" spans="1:1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  <c r="H503" s="7">
        <f t="shared" si="21"/>
        <v>-0.53121767034048695</v>
      </c>
      <c r="P503">
        <f t="shared" si="22"/>
        <v>502</v>
      </c>
      <c r="Q503" s="7">
        <v>6986.6970000000001</v>
      </c>
    </row>
    <row r="504" spans="1:1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  <c r="H504" s="7">
        <f t="shared" si="21"/>
        <v>0.73886767228103034</v>
      </c>
      <c r="P504">
        <f t="shared" si="22"/>
        <v>503</v>
      </c>
      <c r="Q504" s="7">
        <v>7045.4989999999998</v>
      </c>
    </row>
    <row r="505" spans="1:1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  <c r="H505" s="7">
        <f t="shared" si="21"/>
        <v>1.5918996350952641</v>
      </c>
      <c r="P505">
        <f t="shared" si="22"/>
        <v>504</v>
      </c>
      <c r="Q505" s="7">
        <v>7046.7222000000002</v>
      </c>
    </row>
    <row r="506" spans="1:1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  <c r="H506" s="7">
        <f t="shared" si="21"/>
        <v>-0.60247970893500502</v>
      </c>
      <c r="P506">
        <f t="shared" si="22"/>
        <v>505</v>
      </c>
      <c r="Q506" s="7">
        <v>7050.0213000000003</v>
      </c>
    </row>
    <row r="507" spans="1:1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  <c r="H507" s="7">
        <f t="shared" si="21"/>
        <v>-0.53456246113752171</v>
      </c>
      <c r="P507">
        <f t="shared" si="22"/>
        <v>506</v>
      </c>
      <c r="Q507" s="7">
        <v>7050.6419999999998</v>
      </c>
    </row>
    <row r="508" spans="1:1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  <c r="H508" s="7">
        <f t="shared" si="21"/>
        <v>-0.87755100945416231</v>
      </c>
      <c r="P508">
        <f t="shared" si="22"/>
        <v>507</v>
      </c>
      <c r="Q508" s="7">
        <v>7077.1894000000002</v>
      </c>
    </row>
    <row r="509" spans="1:1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  <c r="H509" s="7">
        <f t="shared" si="21"/>
        <v>-0.84172717446145795</v>
      </c>
      <c r="P509">
        <f t="shared" si="22"/>
        <v>508</v>
      </c>
      <c r="Q509" s="7">
        <v>7133.9025000000001</v>
      </c>
    </row>
    <row r="510" spans="1:1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  <c r="H510" s="7">
        <f t="shared" si="21"/>
        <v>-0.84444246536542911</v>
      </c>
      <c r="P510">
        <f t="shared" si="22"/>
        <v>509</v>
      </c>
      <c r="Q510" s="7">
        <v>7144.86265</v>
      </c>
    </row>
    <row r="511" spans="1:1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  <c r="H511" s="7">
        <f t="shared" si="21"/>
        <v>-0.1498875723471739</v>
      </c>
      <c r="P511">
        <f t="shared" si="22"/>
        <v>510</v>
      </c>
      <c r="Q511" s="7">
        <v>7147.1049999999996</v>
      </c>
    </row>
    <row r="512" spans="1:1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  <c r="H512" s="7">
        <f t="shared" si="21"/>
        <v>-0.12447711438718886</v>
      </c>
      <c r="P512">
        <f t="shared" si="22"/>
        <v>511</v>
      </c>
      <c r="Q512" s="7">
        <v>7147.4727999999996</v>
      </c>
    </row>
    <row r="513" spans="1:1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  <c r="H513" s="7">
        <f t="shared" si="21"/>
        <v>-0.88951252723986196</v>
      </c>
      <c r="P513">
        <f t="shared" si="22"/>
        <v>512</v>
      </c>
      <c r="Q513" s="7">
        <v>7151.0919999999996</v>
      </c>
    </row>
    <row r="514" spans="1:1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  <c r="H514" s="7">
        <f t="shared" si="21"/>
        <v>-0.32279851131419374</v>
      </c>
      <c r="P514">
        <f t="shared" si="22"/>
        <v>513</v>
      </c>
      <c r="Q514" s="7">
        <v>7152.6714000000002</v>
      </c>
    </row>
    <row r="515" spans="1:1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  <c r="H515" s="7">
        <f t="shared" ref="H515:H578" si="23">STANDARDIZE(G515,13270.42,12110.01)</f>
        <v>-0.99208183973423625</v>
      </c>
      <c r="P515">
        <f t="shared" si="22"/>
        <v>514</v>
      </c>
      <c r="Q515" s="7">
        <v>7153.5538999999999</v>
      </c>
    </row>
    <row r="516" spans="1:1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  <c r="H516" s="7">
        <f t="shared" si="23"/>
        <v>0.64506470267159144</v>
      </c>
      <c r="P516">
        <f t="shared" ref="P516:P579" si="24">P515+1</f>
        <v>515</v>
      </c>
      <c r="Q516" s="7">
        <v>7160.0940000000001</v>
      </c>
    </row>
    <row r="517" spans="1:1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  <c r="H517" s="7">
        <f t="shared" si="23"/>
        <v>-0.1575279458893924</v>
      </c>
      <c r="P517">
        <f t="shared" si="24"/>
        <v>516</v>
      </c>
      <c r="Q517" s="7">
        <v>7160.3302999999996</v>
      </c>
    </row>
    <row r="518" spans="1:1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  <c r="H518" s="7">
        <f t="shared" si="23"/>
        <v>1.1935472183755422</v>
      </c>
      <c r="P518">
        <f t="shared" si="24"/>
        <v>517</v>
      </c>
      <c r="Q518" s="7">
        <v>7162.0122000000001</v>
      </c>
    </row>
    <row r="519" spans="1:1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  <c r="H519" s="7">
        <f t="shared" si="23"/>
        <v>-0.40106960687893733</v>
      </c>
      <c r="P519">
        <f t="shared" si="24"/>
        <v>518</v>
      </c>
      <c r="Q519" s="7">
        <v>7173.35995</v>
      </c>
    </row>
    <row r="520" spans="1:1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  <c r="H520" s="7">
        <f t="shared" si="23"/>
        <v>-0.66305932034738202</v>
      </c>
      <c r="P520">
        <f t="shared" si="24"/>
        <v>519</v>
      </c>
      <c r="Q520" s="7">
        <v>7196.8670000000002</v>
      </c>
    </row>
    <row r="521" spans="1:1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  <c r="H521" s="7">
        <f t="shared" si="23"/>
        <v>-0.77726283875901003</v>
      </c>
      <c r="P521">
        <f t="shared" si="24"/>
        <v>520</v>
      </c>
      <c r="Q521" s="7">
        <v>7201.7008500000002</v>
      </c>
    </row>
    <row r="522" spans="1:1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  <c r="H522" s="7">
        <f t="shared" si="23"/>
        <v>1.0228030579660958</v>
      </c>
      <c r="P522">
        <f t="shared" si="24"/>
        <v>521</v>
      </c>
      <c r="Q522" s="7">
        <v>7209.4917999999998</v>
      </c>
    </row>
    <row r="523" spans="1:1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  <c r="H523" s="7">
        <f t="shared" si="23"/>
        <v>-0.76599789760702097</v>
      </c>
      <c r="P523">
        <f t="shared" si="24"/>
        <v>522</v>
      </c>
      <c r="Q523" s="7">
        <v>7222.7862500000001</v>
      </c>
    </row>
    <row r="524" spans="1:1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  <c r="H524" s="7">
        <f t="shared" si="23"/>
        <v>-0.28109928480653606</v>
      </c>
      <c r="P524">
        <f t="shared" si="24"/>
        <v>523</v>
      </c>
      <c r="Q524" s="7">
        <v>7228.2156500000001</v>
      </c>
    </row>
    <row r="525" spans="1:1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  <c r="H525" s="7">
        <f t="shared" si="23"/>
        <v>-0.65010708496524783</v>
      </c>
      <c r="P525">
        <f t="shared" si="24"/>
        <v>524</v>
      </c>
      <c r="Q525" s="7">
        <v>7243.8136000000004</v>
      </c>
    </row>
    <row r="526" spans="1:1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  <c r="H526" s="7">
        <f t="shared" si="23"/>
        <v>2.0623577742710371</v>
      </c>
      <c r="P526">
        <f t="shared" si="24"/>
        <v>525</v>
      </c>
      <c r="Q526" s="7">
        <v>7256.7231000000002</v>
      </c>
    </row>
    <row r="527" spans="1:1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  <c r="H527" s="7">
        <f t="shared" si="23"/>
        <v>-0.14762870963772942</v>
      </c>
      <c r="P527">
        <f t="shared" si="24"/>
        <v>526</v>
      </c>
      <c r="Q527" s="7">
        <v>7261.741</v>
      </c>
    </row>
    <row r="528" spans="1:1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  <c r="H528" s="7">
        <f t="shared" si="23"/>
        <v>0.89093734769830901</v>
      </c>
      <c r="P528">
        <f t="shared" si="24"/>
        <v>527</v>
      </c>
      <c r="Q528" s="7">
        <v>7265.7025000000003</v>
      </c>
    </row>
    <row r="529" spans="1:1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  <c r="H529" s="7">
        <f t="shared" si="23"/>
        <v>-0.28153527536310874</v>
      </c>
      <c r="P529">
        <f t="shared" si="24"/>
        <v>528</v>
      </c>
      <c r="Q529" s="7">
        <v>7281.5056000000004</v>
      </c>
    </row>
    <row r="530" spans="1:1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  <c r="H530" s="7">
        <f t="shared" si="23"/>
        <v>-0.40689572097793475</v>
      </c>
      <c r="P530">
        <f t="shared" si="24"/>
        <v>529</v>
      </c>
      <c r="Q530" s="7">
        <v>7323.7348190000002</v>
      </c>
    </row>
    <row r="531" spans="1:1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  <c r="H531" s="7">
        <f t="shared" si="23"/>
        <v>-0.95478192008099094</v>
      </c>
      <c r="P531">
        <f t="shared" si="24"/>
        <v>530</v>
      </c>
      <c r="Q531" s="7">
        <v>7325.0482000000002</v>
      </c>
    </row>
    <row r="532" spans="1:1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  <c r="H532" s="7">
        <f t="shared" si="23"/>
        <v>2.9236224990730806</v>
      </c>
      <c r="P532">
        <f t="shared" si="24"/>
        <v>531</v>
      </c>
      <c r="Q532" s="7">
        <v>7337.7479999999996</v>
      </c>
    </row>
    <row r="533" spans="1:1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  <c r="H533" s="7">
        <f t="shared" si="23"/>
        <v>6.383617354568652E-2</v>
      </c>
      <c r="P533">
        <f t="shared" si="24"/>
        <v>532</v>
      </c>
      <c r="Q533" s="7">
        <v>7345.0839999999998</v>
      </c>
    </row>
    <row r="534" spans="1:1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  <c r="H534" s="7">
        <f t="shared" si="23"/>
        <v>-2.845034810045571E-2</v>
      </c>
      <c r="P534">
        <f t="shared" si="24"/>
        <v>533</v>
      </c>
      <c r="Q534" s="7">
        <v>7345.7266</v>
      </c>
    </row>
    <row r="535" spans="1:1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  <c r="H535" s="7">
        <f t="shared" si="23"/>
        <v>0.49085719417242424</v>
      </c>
      <c r="P535">
        <f t="shared" si="24"/>
        <v>534</v>
      </c>
      <c r="Q535" s="7">
        <v>7348.1419999999998</v>
      </c>
    </row>
    <row r="536" spans="1:1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  <c r="H536" s="7">
        <f t="shared" si="23"/>
        <v>4.6300143435059102E-2</v>
      </c>
      <c r="P536">
        <f t="shared" si="24"/>
        <v>535</v>
      </c>
      <c r="Q536" s="7">
        <v>7358.1756500000001</v>
      </c>
    </row>
    <row r="537" spans="1:1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  <c r="H537" s="7">
        <f t="shared" si="23"/>
        <v>-0.59482141220362328</v>
      </c>
      <c r="P537">
        <f t="shared" si="24"/>
        <v>536</v>
      </c>
      <c r="Q537" s="7">
        <v>7371.7719999999999</v>
      </c>
    </row>
    <row r="538" spans="1:1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  <c r="H538" s="7">
        <f t="shared" si="23"/>
        <v>-0.60264541482624712</v>
      </c>
      <c r="P538">
        <f t="shared" si="24"/>
        <v>537</v>
      </c>
      <c r="Q538" s="7">
        <v>7418.5219999999999</v>
      </c>
    </row>
    <row r="539" spans="1:1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  <c r="H539" s="7">
        <f t="shared" si="23"/>
        <v>-0.36707930051255122</v>
      </c>
      <c r="P539">
        <f t="shared" si="24"/>
        <v>538</v>
      </c>
      <c r="Q539" s="7">
        <v>7419.4778999999999</v>
      </c>
    </row>
    <row r="540" spans="1:1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  <c r="H540" s="7">
        <f t="shared" si="23"/>
        <v>-0.41596352934473219</v>
      </c>
      <c r="P540">
        <f t="shared" si="24"/>
        <v>539</v>
      </c>
      <c r="Q540" s="7">
        <v>7421.1945500000002</v>
      </c>
    </row>
    <row r="541" spans="1:1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  <c r="H541" s="7">
        <f t="shared" si="23"/>
        <v>1.1623130013930623</v>
      </c>
      <c r="P541">
        <f t="shared" si="24"/>
        <v>540</v>
      </c>
      <c r="Q541" s="7">
        <v>7441.0529999999999</v>
      </c>
    </row>
    <row r="542" spans="1:1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  <c r="H542" s="7">
        <f t="shared" si="23"/>
        <v>-0.58414253993184151</v>
      </c>
      <c r="P542">
        <f t="shared" si="24"/>
        <v>541</v>
      </c>
      <c r="Q542" s="7">
        <v>7441.5010000000002</v>
      </c>
    </row>
    <row r="543" spans="1:1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  <c r="H543" s="7">
        <f t="shared" si="23"/>
        <v>-0.84343711524598242</v>
      </c>
      <c r="P543">
        <f t="shared" si="24"/>
        <v>542</v>
      </c>
      <c r="Q543" s="7">
        <v>7443.6430499999997</v>
      </c>
    </row>
    <row r="544" spans="1:1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  <c r="H544" s="7">
        <f t="shared" si="23"/>
        <v>5.0931749849917517E-2</v>
      </c>
      <c r="P544">
        <f t="shared" si="24"/>
        <v>543</v>
      </c>
      <c r="Q544" s="7">
        <v>7445.9179999999997</v>
      </c>
    </row>
    <row r="545" spans="1:17" x14ac:dyDescent="0.25">
      <c r="H545" s="7"/>
      <c r="P545">
        <f t="shared" si="24"/>
        <v>544</v>
      </c>
      <c r="Q545" s="7">
        <v>7448.4039499999999</v>
      </c>
    </row>
    <row r="546" spans="1:1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  <c r="H546" s="7">
        <f t="shared" si="23"/>
        <v>-0.25094282333375439</v>
      </c>
      <c r="P546">
        <f t="shared" si="24"/>
        <v>545</v>
      </c>
      <c r="Q546" s="7">
        <v>7512.2669999999998</v>
      </c>
    </row>
    <row r="547" spans="1:1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  <c r="H547" s="7">
        <f t="shared" si="23"/>
        <v>0.87009181660461066</v>
      </c>
      <c r="P547">
        <f t="shared" si="24"/>
        <v>546</v>
      </c>
      <c r="Q547" s="7">
        <v>7518.0253499999999</v>
      </c>
    </row>
    <row r="548" spans="1:1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  <c r="H548" s="7">
        <f t="shared" si="23"/>
        <v>-0.82589307110398757</v>
      </c>
      <c r="P548">
        <f t="shared" si="24"/>
        <v>547</v>
      </c>
      <c r="Q548" s="7">
        <v>7526.7064499999997</v>
      </c>
    </row>
    <row r="549" spans="1:1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  <c r="H549" s="7">
        <f t="shared" si="23"/>
        <v>-0.14302209494459539</v>
      </c>
      <c r="P549">
        <f t="shared" si="24"/>
        <v>548</v>
      </c>
      <c r="Q549" s="7">
        <v>7537.1638999999996</v>
      </c>
    </row>
    <row r="550" spans="1:1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  <c r="H550" s="7">
        <f t="shared" si="23"/>
        <v>-0.83045331506745246</v>
      </c>
      <c r="P550">
        <f t="shared" si="24"/>
        <v>549</v>
      </c>
      <c r="Q550" s="7">
        <v>7623.518</v>
      </c>
    </row>
    <row r="551" spans="1:1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  <c r="H551" s="7">
        <f t="shared" si="23"/>
        <v>2.6913920797753268</v>
      </c>
      <c r="P551">
        <f t="shared" si="24"/>
        <v>550</v>
      </c>
      <c r="Q551" s="7">
        <v>7624.63</v>
      </c>
    </row>
    <row r="552" spans="1:1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  <c r="H552" s="7">
        <f t="shared" si="23"/>
        <v>9.9206359036862236E-3</v>
      </c>
      <c r="P552">
        <f t="shared" si="24"/>
        <v>551</v>
      </c>
      <c r="Q552" s="7">
        <v>7626.9930000000004</v>
      </c>
    </row>
    <row r="553" spans="1:1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  <c r="H553" s="7">
        <f t="shared" si="23"/>
        <v>-0.76775290028662246</v>
      </c>
      <c r="P553">
        <f t="shared" si="24"/>
        <v>552</v>
      </c>
      <c r="Q553" s="7">
        <v>7633.7205999999996</v>
      </c>
    </row>
    <row r="554" spans="1:1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  <c r="H554" s="7">
        <f t="shared" si="23"/>
        <v>-2.5871324631441234E-2</v>
      </c>
      <c r="P554">
        <f t="shared" si="24"/>
        <v>553</v>
      </c>
      <c r="Q554" s="7">
        <v>7639.4174499999999</v>
      </c>
    </row>
    <row r="555" spans="1:1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  <c r="H555" s="7">
        <f t="shared" si="23"/>
        <v>-0.17198691826018314</v>
      </c>
      <c r="P555">
        <f t="shared" si="24"/>
        <v>554</v>
      </c>
      <c r="Q555" s="7">
        <v>7640.3091999999997</v>
      </c>
    </row>
    <row r="556" spans="1:1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  <c r="H556" s="7">
        <f t="shared" si="23"/>
        <v>0.38055135214586933</v>
      </c>
      <c r="P556">
        <f t="shared" si="24"/>
        <v>555</v>
      </c>
      <c r="Q556" s="7">
        <v>7650.7737500000003</v>
      </c>
    </row>
    <row r="557" spans="1:1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  <c r="H557" s="7">
        <f t="shared" si="23"/>
        <v>-0.77809564153951971</v>
      </c>
      <c r="P557">
        <f t="shared" si="24"/>
        <v>556</v>
      </c>
      <c r="Q557" s="7">
        <v>7682.67</v>
      </c>
    </row>
    <row r="558" spans="1:1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  <c r="H558" s="7">
        <f t="shared" si="23"/>
        <v>-0.40758268572858325</v>
      </c>
      <c r="P558">
        <f t="shared" si="24"/>
        <v>557</v>
      </c>
      <c r="Q558" s="7">
        <v>7726.8540000000003</v>
      </c>
    </row>
    <row r="559" spans="1:1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  <c r="H559" s="7">
        <f t="shared" si="23"/>
        <v>-0.77086972677974663</v>
      </c>
      <c r="P559">
        <f t="shared" si="24"/>
        <v>558</v>
      </c>
      <c r="Q559" s="7">
        <v>7727.2532000000001</v>
      </c>
    </row>
    <row r="560" spans="1:1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  <c r="H560" s="7">
        <f t="shared" si="23"/>
        <v>2.2058615930127226</v>
      </c>
      <c r="P560">
        <f t="shared" si="24"/>
        <v>559</v>
      </c>
      <c r="Q560" s="7">
        <v>7729.6457499999997</v>
      </c>
    </row>
    <row r="561" spans="1:1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  <c r="H561" s="7">
        <f t="shared" si="23"/>
        <v>-0.95986628417317565</v>
      </c>
      <c r="P561">
        <f t="shared" si="24"/>
        <v>560</v>
      </c>
      <c r="Q561" s="7">
        <v>7731.4270999999999</v>
      </c>
    </row>
    <row r="562" spans="1:1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  <c r="H562" s="7">
        <f t="shared" si="23"/>
        <v>-0.33662907792809421</v>
      </c>
      <c r="P562">
        <f t="shared" si="24"/>
        <v>561</v>
      </c>
      <c r="Q562" s="7">
        <v>7731.8578500000003</v>
      </c>
    </row>
    <row r="563" spans="1:1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  <c r="H563" s="7">
        <f t="shared" si="23"/>
        <v>-0.19376423306008836</v>
      </c>
      <c r="P563">
        <f t="shared" si="24"/>
        <v>562</v>
      </c>
      <c r="Q563" s="7">
        <v>7740.3370000000004</v>
      </c>
    </row>
    <row r="564" spans="1:1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  <c r="H564" s="7">
        <f t="shared" si="23"/>
        <v>-0.88987523544571812</v>
      </c>
      <c r="P564">
        <f t="shared" si="24"/>
        <v>563</v>
      </c>
      <c r="Q564" s="7">
        <v>7742.1098000000002</v>
      </c>
    </row>
    <row r="565" spans="1:1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  <c r="H565" s="7">
        <f t="shared" si="23"/>
        <v>-0.34778581520576785</v>
      </c>
      <c r="P565">
        <f t="shared" si="24"/>
        <v>564</v>
      </c>
      <c r="Q565" s="7">
        <v>7749.1563999999998</v>
      </c>
    </row>
    <row r="566" spans="1:1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  <c r="H566" s="7">
        <f t="shared" si="23"/>
        <v>-0.86450475267980786</v>
      </c>
      <c r="P566">
        <f t="shared" si="24"/>
        <v>565</v>
      </c>
      <c r="Q566" s="7">
        <v>7789.6350000000002</v>
      </c>
    </row>
    <row r="567" spans="1:1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  <c r="H567" s="7">
        <f t="shared" si="23"/>
        <v>-0.92006438888159459</v>
      </c>
      <c r="P567">
        <f t="shared" si="24"/>
        <v>566</v>
      </c>
      <c r="Q567" s="7">
        <v>7804.1605</v>
      </c>
    </row>
    <row r="568" spans="1:1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  <c r="H568" s="7">
        <f t="shared" si="23"/>
        <v>-0.56951750246283861</v>
      </c>
      <c r="P568">
        <f t="shared" si="24"/>
        <v>567</v>
      </c>
      <c r="Q568" s="7">
        <v>7935.29115</v>
      </c>
    </row>
    <row r="569" spans="1:1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  <c r="H569" s="7">
        <f t="shared" si="23"/>
        <v>-0.49658892932375776</v>
      </c>
      <c r="P569">
        <f t="shared" si="24"/>
        <v>568</v>
      </c>
      <c r="Q569" s="7">
        <v>7954.5169999999998</v>
      </c>
    </row>
    <row r="570" spans="1:1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  <c r="H570" s="7">
        <f t="shared" si="23"/>
        <v>-0.14182614217494449</v>
      </c>
      <c r="P570">
        <f t="shared" si="24"/>
        <v>569</v>
      </c>
      <c r="Q570" s="7">
        <v>7985.8149999999996</v>
      </c>
    </row>
    <row r="571" spans="1:1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  <c r="H571" s="7">
        <f t="shared" si="23"/>
        <v>2.6780822105018904</v>
      </c>
      <c r="P571">
        <f t="shared" si="24"/>
        <v>570</v>
      </c>
      <c r="Q571" s="7">
        <v>7986.4752500000004</v>
      </c>
    </row>
    <row r="572" spans="1:1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  <c r="H572" s="7">
        <f t="shared" si="23"/>
        <v>-0.78522874877890281</v>
      </c>
      <c r="P572">
        <f t="shared" si="24"/>
        <v>571</v>
      </c>
      <c r="Q572" s="7">
        <v>8017.0611500000005</v>
      </c>
    </row>
    <row r="573" spans="1:1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  <c r="H573" s="7">
        <f t="shared" si="23"/>
        <v>-0.91254878402247408</v>
      </c>
      <c r="P573">
        <f t="shared" si="24"/>
        <v>572</v>
      </c>
      <c r="Q573" s="7">
        <v>8023.1354499999998</v>
      </c>
    </row>
    <row r="574" spans="1:1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  <c r="H574" s="7">
        <f t="shared" si="23"/>
        <v>-0.70328457201934591</v>
      </c>
      <c r="P574">
        <f t="shared" si="24"/>
        <v>573</v>
      </c>
      <c r="Q574" s="7">
        <v>8026.6665999999996</v>
      </c>
    </row>
    <row r="575" spans="1:1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  <c r="H575" s="7">
        <f t="shared" si="23"/>
        <v>1.515240785102572</v>
      </c>
      <c r="P575">
        <f t="shared" si="24"/>
        <v>574</v>
      </c>
      <c r="Q575" s="7">
        <v>8027.9679999999998</v>
      </c>
    </row>
    <row r="576" spans="1:1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  <c r="H576" s="7">
        <f t="shared" si="23"/>
        <v>-3.8284815619475652E-3</v>
      </c>
      <c r="P576">
        <f t="shared" si="24"/>
        <v>575</v>
      </c>
      <c r="Q576" s="7">
        <v>8059.6791000000003</v>
      </c>
    </row>
    <row r="577" spans="1:1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  <c r="H577" s="7">
        <f t="shared" si="23"/>
        <v>-8.6500481832797765E-2</v>
      </c>
      <c r="P577">
        <f t="shared" si="24"/>
        <v>576</v>
      </c>
      <c r="Q577" s="7">
        <v>8062.7640000000001</v>
      </c>
    </row>
    <row r="578" spans="1:1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  <c r="H578" s="7">
        <f t="shared" si="23"/>
        <v>-0.95833285026189063</v>
      </c>
      <c r="P578">
        <f t="shared" si="24"/>
        <v>577</v>
      </c>
      <c r="Q578" s="7">
        <v>8068.1850000000004</v>
      </c>
    </row>
    <row r="579" spans="1:17" x14ac:dyDescent="0.25">
      <c r="A579">
        <v>31</v>
      </c>
      <c r="B579" t="s">
        <v>7</v>
      </c>
      <c r="H579" s="7"/>
      <c r="P579">
        <f t="shared" si="24"/>
        <v>578</v>
      </c>
      <c r="Q579" s="7">
        <v>8083.9197999999997</v>
      </c>
    </row>
    <row r="580" spans="1:1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  <c r="H580" s="7">
        <f t="shared" ref="H580:H642" si="25">STANDARDIZE(G580,13270.42,12110.01)</f>
        <v>-0.29280652947437691</v>
      </c>
      <c r="P580">
        <f t="shared" ref="P580:P643" si="26">P579+1</f>
        <v>579</v>
      </c>
      <c r="Q580" s="7">
        <v>8116.2688500000004</v>
      </c>
    </row>
    <row r="581" spans="1:1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  <c r="H581" s="7">
        <f t="shared" si="25"/>
        <v>-0.83104214199657966</v>
      </c>
      <c r="P581">
        <f t="shared" si="26"/>
        <v>580</v>
      </c>
      <c r="Q581" s="7">
        <v>8116.68</v>
      </c>
    </row>
    <row r="582" spans="1:1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  <c r="H582" s="7">
        <f t="shared" si="25"/>
        <v>-2.9432477760134045E-2</v>
      </c>
      <c r="P582">
        <f t="shared" si="26"/>
        <v>581</v>
      </c>
      <c r="Q582" s="7">
        <v>8124.4084000000003</v>
      </c>
    </row>
    <row r="583" spans="1:1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  <c r="H583" s="7">
        <f t="shared" si="25"/>
        <v>-0.96043330269752047</v>
      </c>
      <c r="P583">
        <f t="shared" si="26"/>
        <v>582</v>
      </c>
      <c r="Q583" s="7">
        <v>8125.7844999999998</v>
      </c>
    </row>
    <row r="584" spans="1:1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  <c r="H584" s="7">
        <f t="shared" si="25"/>
        <v>-0.57094497031794356</v>
      </c>
      <c r="P584">
        <f t="shared" si="26"/>
        <v>583</v>
      </c>
      <c r="Q584" s="7">
        <v>8162.7162500000004</v>
      </c>
    </row>
    <row r="585" spans="1:1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  <c r="H585" s="7">
        <f t="shared" si="25"/>
        <v>0.35968752379230068</v>
      </c>
      <c r="P585">
        <f t="shared" si="26"/>
        <v>584</v>
      </c>
      <c r="Q585" s="7">
        <v>8211.1002000000008</v>
      </c>
    </row>
    <row r="586" spans="1:1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  <c r="H586" s="7">
        <f t="shared" si="25"/>
        <v>-0.99319521618892137</v>
      </c>
      <c r="P586">
        <f t="shared" si="26"/>
        <v>585</v>
      </c>
      <c r="Q586" s="7">
        <v>8219.2039000000004</v>
      </c>
    </row>
    <row r="587" spans="1:1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  <c r="H587" s="7">
        <f t="shared" si="25"/>
        <v>-0.70114043671309934</v>
      </c>
      <c r="P587">
        <f t="shared" si="26"/>
        <v>586</v>
      </c>
      <c r="Q587" s="7">
        <v>8232.6388000000006</v>
      </c>
    </row>
    <row r="588" spans="1:1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  <c r="H588" s="7">
        <f t="shared" si="25"/>
        <v>-0.77697791744185196</v>
      </c>
      <c r="P588">
        <f t="shared" si="26"/>
        <v>587</v>
      </c>
      <c r="Q588" s="7">
        <v>8233.0974999999999</v>
      </c>
    </row>
    <row r="589" spans="1:1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  <c r="H589" s="7">
        <f t="shared" si="25"/>
        <v>2.5329009720058036</v>
      </c>
      <c r="P589">
        <f t="shared" si="26"/>
        <v>588</v>
      </c>
      <c r="Q589" s="7">
        <v>8240.5895999999993</v>
      </c>
    </row>
    <row r="590" spans="1:1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  <c r="H590" s="7">
        <f t="shared" si="25"/>
        <v>3.0158348341578548E-2</v>
      </c>
      <c r="P590">
        <f t="shared" si="26"/>
        <v>589</v>
      </c>
      <c r="Q590" s="7">
        <v>8252.2842999999993</v>
      </c>
    </row>
    <row r="591" spans="1:1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  <c r="H591" s="7">
        <f t="shared" si="25"/>
        <v>-0.60227769423807243</v>
      </c>
      <c r="P591">
        <f t="shared" si="26"/>
        <v>590</v>
      </c>
      <c r="Q591" s="7">
        <v>8269.0439999999999</v>
      </c>
    </row>
    <row r="592" spans="1:1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  <c r="H592" s="7">
        <f t="shared" si="25"/>
        <v>-0.1179171610923526</v>
      </c>
      <c r="P592">
        <f t="shared" si="26"/>
        <v>591</v>
      </c>
      <c r="Q592" s="7">
        <v>8277.5229999999992</v>
      </c>
    </row>
    <row r="593" spans="1:1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  <c r="H593" s="7">
        <f t="shared" si="25"/>
        <v>-0.39986347657846699</v>
      </c>
      <c r="P593">
        <f t="shared" si="26"/>
        <v>592</v>
      </c>
      <c r="Q593" s="7">
        <v>8280.6226999999999</v>
      </c>
    </row>
    <row r="594" spans="1:1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  <c r="H594" s="7">
        <f t="shared" si="25"/>
        <v>-0.88389268877564919</v>
      </c>
      <c r="P594">
        <f t="shared" si="26"/>
        <v>593</v>
      </c>
      <c r="Q594" s="7">
        <v>8283.6807000000008</v>
      </c>
    </row>
    <row r="595" spans="1:1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  <c r="H595" s="7">
        <f t="shared" si="25"/>
        <v>0.17247586913635904</v>
      </c>
      <c r="P595">
        <f t="shared" si="26"/>
        <v>594</v>
      </c>
      <c r="Q595" s="7">
        <v>8302.5356499999998</v>
      </c>
    </row>
    <row r="596" spans="1:1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  <c r="H596" s="7">
        <f t="shared" si="25"/>
        <v>-0.62438062396315119</v>
      </c>
      <c r="P596">
        <f t="shared" si="26"/>
        <v>595</v>
      </c>
      <c r="Q596" s="7">
        <v>8310.8391499999998</v>
      </c>
    </row>
    <row r="597" spans="1:1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  <c r="H597" s="7">
        <f t="shared" si="25"/>
        <v>-0.36717015510309242</v>
      </c>
      <c r="P597">
        <f t="shared" si="26"/>
        <v>596</v>
      </c>
      <c r="Q597" s="7">
        <v>8334.4575499999992</v>
      </c>
    </row>
    <row r="598" spans="1:1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  <c r="H598" s="7">
        <f t="shared" si="25"/>
        <v>-0.46491380271362287</v>
      </c>
      <c r="P598">
        <f t="shared" si="26"/>
        <v>597</v>
      </c>
      <c r="Q598" s="7">
        <v>8334.5895999999993</v>
      </c>
    </row>
    <row r="599" spans="1:1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  <c r="H599" s="7">
        <f t="shared" si="25"/>
        <v>-0.6338206574561045</v>
      </c>
      <c r="P599">
        <f t="shared" si="26"/>
        <v>598</v>
      </c>
      <c r="Q599" s="7">
        <v>8342.9087500000005</v>
      </c>
    </row>
    <row r="600" spans="1:1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  <c r="H600" s="7">
        <f t="shared" si="25"/>
        <v>-0.48133065125462321</v>
      </c>
      <c r="P600">
        <f t="shared" si="26"/>
        <v>599</v>
      </c>
      <c r="Q600" s="7">
        <v>8347.1643000000004</v>
      </c>
    </row>
    <row r="601" spans="1:1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  <c r="H601" s="7">
        <f t="shared" si="25"/>
        <v>1.6681697116682812</v>
      </c>
      <c r="P601">
        <f t="shared" si="26"/>
        <v>600</v>
      </c>
      <c r="Q601" s="7">
        <v>8410.0468500000006</v>
      </c>
    </row>
    <row r="602" spans="1:1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  <c r="H602" s="7">
        <f t="shared" si="25"/>
        <v>-0.9609715929218885</v>
      </c>
      <c r="P602">
        <f t="shared" si="26"/>
        <v>601</v>
      </c>
      <c r="Q602" s="7">
        <v>8413.4630500000003</v>
      </c>
    </row>
    <row r="603" spans="1:1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  <c r="H603" s="7">
        <f t="shared" si="25"/>
        <v>-0.33825606667541974</v>
      </c>
      <c r="P603" s="2">
        <f t="shared" si="26"/>
        <v>602</v>
      </c>
      <c r="Q603" s="9">
        <v>8428.0692999999992</v>
      </c>
    </row>
    <row r="604" spans="1:1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  <c r="H604" s="7">
        <f t="shared" si="25"/>
        <v>-0.18165839664872285</v>
      </c>
      <c r="P604" s="2">
        <f t="shared" si="26"/>
        <v>603</v>
      </c>
      <c r="Q604" s="9">
        <v>8442.6669999999995</v>
      </c>
    </row>
    <row r="605" spans="1:1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  <c r="H605" s="7">
        <f t="shared" si="25"/>
        <v>0.23242817305683483</v>
      </c>
      <c r="P605">
        <f t="shared" si="26"/>
        <v>604</v>
      </c>
      <c r="Q605" s="7">
        <v>8444.4740000000002</v>
      </c>
    </row>
    <row r="606" spans="1:1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  <c r="H606" s="7">
        <f t="shared" si="25"/>
        <v>0.3467019350107885</v>
      </c>
      <c r="P606">
        <f t="shared" si="26"/>
        <v>605</v>
      </c>
      <c r="Q606" s="7">
        <v>8457.8179999999993</v>
      </c>
    </row>
    <row r="607" spans="1:1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  <c r="H607" s="7">
        <f t="shared" si="25"/>
        <v>-0.32922004193225274</v>
      </c>
      <c r="P607">
        <f t="shared" si="26"/>
        <v>606</v>
      </c>
      <c r="Q607" s="7">
        <v>8515.7587000000003</v>
      </c>
    </row>
    <row r="608" spans="1:1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  <c r="H608" s="7">
        <f t="shared" si="25"/>
        <v>-0.80196463504158955</v>
      </c>
      <c r="P608">
        <f t="shared" si="26"/>
        <v>607</v>
      </c>
      <c r="Q608" s="7">
        <v>8516.8289999999997</v>
      </c>
    </row>
    <row r="609" spans="1:1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  <c r="H609" s="7">
        <f t="shared" si="25"/>
        <v>1.0246365155767834</v>
      </c>
      <c r="P609">
        <f t="shared" si="26"/>
        <v>608</v>
      </c>
      <c r="Q609" s="7">
        <v>8520.0259999999998</v>
      </c>
    </row>
    <row r="610" spans="1:1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  <c r="H610" s="7">
        <f t="shared" si="25"/>
        <v>-0.72958864608699747</v>
      </c>
      <c r="P610">
        <f t="shared" si="26"/>
        <v>609</v>
      </c>
      <c r="Q610" s="7">
        <v>8522.0030000000006</v>
      </c>
    </row>
    <row r="611" spans="1:1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  <c r="H611" s="7">
        <f t="shared" si="25"/>
        <v>2.1445912926578923</v>
      </c>
      <c r="P611">
        <f t="shared" si="26"/>
        <v>610</v>
      </c>
      <c r="Q611" s="7">
        <v>8527.5319999999992</v>
      </c>
    </row>
    <row r="612" spans="1:1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  <c r="H612" s="7">
        <f t="shared" si="25"/>
        <v>-0.38998553262961794</v>
      </c>
      <c r="P612">
        <f t="shared" si="26"/>
        <v>611</v>
      </c>
      <c r="Q612" s="7">
        <v>8534.6718000000001</v>
      </c>
    </row>
    <row r="613" spans="1:1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  <c r="H613" s="7">
        <f t="shared" si="25"/>
        <v>-0.55316849449339844</v>
      </c>
      <c r="P613">
        <f t="shared" si="26"/>
        <v>612</v>
      </c>
      <c r="Q613" s="7">
        <v>8538.28845</v>
      </c>
    </row>
    <row r="614" spans="1:1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  <c r="H614" s="7">
        <f t="shared" si="25"/>
        <v>-0.913518861668983</v>
      </c>
      <c r="P614">
        <f t="shared" si="26"/>
        <v>613</v>
      </c>
      <c r="Q614" s="7">
        <v>8539.6710000000003</v>
      </c>
    </row>
    <row r="615" spans="1:1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  <c r="H615" s="7">
        <f t="shared" si="25"/>
        <v>-0.53818138878498034</v>
      </c>
      <c r="P615">
        <f t="shared" si="26"/>
        <v>614</v>
      </c>
      <c r="Q615" s="7">
        <v>8547.6913000000004</v>
      </c>
    </row>
    <row r="616" spans="1:1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  <c r="H616" s="7">
        <f t="shared" si="25"/>
        <v>-0.94057312917165226</v>
      </c>
      <c r="P616">
        <f t="shared" si="26"/>
        <v>615</v>
      </c>
      <c r="Q616" s="7">
        <v>8551.3469999999998</v>
      </c>
    </row>
    <row r="617" spans="1:1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  <c r="H617" s="7">
        <f t="shared" si="25"/>
        <v>2.452469708943263</v>
      </c>
      <c r="P617">
        <f t="shared" si="26"/>
        <v>616</v>
      </c>
      <c r="Q617" s="7">
        <v>8556.9069999999992</v>
      </c>
    </row>
    <row r="618" spans="1:1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  <c r="H618" s="7">
        <f t="shared" si="25"/>
        <v>-0.13313820137225318</v>
      </c>
      <c r="P618">
        <f t="shared" si="26"/>
        <v>617</v>
      </c>
      <c r="Q618" s="7">
        <v>8569.8618000000006</v>
      </c>
    </row>
    <row r="619" spans="1:1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  <c r="H619" s="7">
        <f t="shared" si="25"/>
        <v>0.82874638418960833</v>
      </c>
      <c r="P619">
        <f t="shared" si="26"/>
        <v>618</v>
      </c>
      <c r="Q619" s="7">
        <v>8582.3022999999994</v>
      </c>
    </row>
    <row r="620" spans="1:1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  <c r="H620" s="7">
        <f t="shared" si="25"/>
        <v>1.7480940065284838</v>
      </c>
      <c r="P620">
        <f t="shared" si="26"/>
        <v>619</v>
      </c>
      <c r="Q620" s="7">
        <v>8596.8277999999991</v>
      </c>
    </row>
    <row r="621" spans="1:1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  <c r="H621" s="7">
        <f t="shared" si="25"/>
        <v>-0.21112914027321197</v>
      </c>
      <c r="P621">
        <f t="shared" si="26"/>
        <v>620</v>
      </c>
      <c r="Q621" s="7">
        <v>8601.3292999999994</v>
      </c>
    </row>
    <row r="622" spans="1:1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  <c r="H622" s="7">
        <f t="shared" si="25"/>
        <v>-0.79364707378441479</v>
      </c>
      <c r="P622">
        <f t="shared" si="26"/>
        <v>621</v>
      </c>
      <c r="Q622" s="7">
        <v>8603.8233999999993</v>
      </c>
    </row>
    <row r="623" spans="1:1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  <c r="H623" s="7">
        <f t="shared" si="25"/>
        <v>2.2222794200830553</v>
      </c>
      <c r="P623">
        <f t="shared" si="26"/>
        <v>622</v>
      </c>
      <c r="Q623" s="7">
        <v>8604.4836500000001</v>
      </c>
    </row>
    <row r="624" spans="1:1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  <c r="H624" s="7">
        <f t="shared" si="25"/>
        <v>-0.33759261965927362</v>
      </c>
      <c r="P624">
        <f t="shared" si="26"/>
        <v>623</v>
      </c>
      <c r="Q624" s="7">
        <v>8605.3615000000009</v>
      </c>
    </row>
    <row r="625" spans="1:1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  <c r="H625" s="7">
        <f t="shared" si="25"/>
        <v>1.7627913313036074</v>
      </c>
      <c r="P625">
        <f t="shared" si="26"/>
        <v>624</v>
      </c>
      <c r="Q625" s="7">
        <v>8606.2173999999995</v>
      </c>
    </row>
    <row r="626" spans="1:1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  <c r="H626" s="7">
        <f t="shared" si="25"/>
        <v>-9.4203543184522606E-2</v>
      </c>
      <c r="P626">
        <f t="shared" si="26"/>
        <v>625</v>
      </c>
      <c r="Q626" s="7">
        <v>8615.2999999999993</v>
      </c>
    </row>
    <row r="627" spans="1:1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  <c r="H627" s="7">
        <f t="shared" si="25"/>
        <v>-0.78727889572345522</v>
      </c>
      <c r="P627">
        <f t="shared" si="26"/>
        <v>626</v>
      </c>
      <c r="Q627" s="7">
        <v>8627.5411000000004</v>
      </c>
    </row>
    <row r="628" spans="1:1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  <c r="H628" s="7">
        <f t="shared" si="25"/>
        <v>-0.53854858914237069</v>
      </c>
      <c r="P628">
        <f t="shared" si="26"/>
        <v>627</v>
      </c>
      <c r="Q628" s="7">
        <v>8671.1912499999999</v>
      </c>
    </row>
    <row r="629" spans="1:1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  <c r="H629" s="7">
        <f t="shared" si="25"/>
        <v>-0.16050400701568374</v>
      </c>
      <c r="P629">
        <f t="shared" si="26"/>
        <v>628</v>
      </c>
      <c r="Q629" s="7">
        <v>8688.8588500000005</v>
      </c>
    </row>
    <row r="630" spans="1:1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  <c r="H630" s="7">
        <f t="shared" si="25"/>
        <v>-0.15726394941044647</v>
      </c>
      <c r="P630">
        <f t="shared" si="26"/>
        <v>629</v>
      </c>
      <c r="Q630" s="7">
        <v>8703.4560000000001</v>
      </c>
    </row>
    <row r="631" spans="1:1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  <c r="H631" s="7">
        <f t="shared" si="25"/>
        <v>2.4535932257694255</v>
      </c>
      <c r="P631">
        <f t="shared" si="26"/>
        <v>630</v>
      </c>
      <c r="Q631" s="7">
        <v>8733.2292500000003</v>
      </c>
    </row>
    <row r="632" spans="1:1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  <c r="H632" s="7">
        <f t="shared" si="25"/>
        <v>-0.26297038565616382</v>
      </c>
      <c r="P632">
        <f t="shared" si="26"/>
        <v>631</v>
      </c>
      <c r="Q632" s="7">
        <v>8765.2489999999998</v>
      </c>
    </row>
    <row r="633" spans="1:1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  <c r="H633" s="7">
        <f t="shared" si="25"/>
        <v>-0.9325017072653119</v>
      </c>
      <c r="P633">
        <f t="shared" si="26"/>
        <v>632</v>
      </c>
      <c r="Q633" s="7">
        <v>8782.4689999999991</v>
      </c>
    </row>
    <row r="634" spans="1:1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  <c r="H634" s="7">
        <f t="shared" si="25"/>
        <v>-0.81781520411626407</v>
      </c>
      <c r="P634">
        <f t="shared" si="26"/>
        <v>633</v>
      </c>
      <c r="Q634" s="7">
        <v>8798.5930000000008</v>
      </c>
    </row>
    <row r="635" spans="1:1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  <c r="H635" s="7">
        <f t="shared" si="25"/>
        <v>-0.50347275105470601</v>
      </c>
      <c r="P635">
        <f t="shared" si="26"/>
        <v>634</v>
      </c>
      <c r="Q635" s="7">
        <v>8823.2790000000005</v>
      </c>
    </row>
    <row r="636" spans="1:1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  <c r="H636" s="7">
        <f t="shared" si="25"/>
        <v>-0.32031963639996996</v>
      </c>
      <c r="P636">
        <f t="shared" si="26"/>
        <v>635</v>
      </c>
      <c r="Q636" s="7">
        <v>8823.9857499999998</v>
      </c>
    </row>
    <row r="637" spans="1:1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  <c r="H637" s="7">
        <f t="shared" si="25"/>
        <v>9.4179286392001321E-2</v>
      </c>
      <c r="P637">
        <f t="shared" si="26"/>
        <v>636</v>
      </c>
      <c r="Q637" s="7">
        <v>8825.0859999999993</v>
      </c>
    </row>
    <row r="638" spans="1:1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  <c r="H638" s="7">
        <f t="shared" si="25"/>
        <v>-0.87211390411733769</v>
      </c>
      <c r="P638">
        <f t="shared" si="26"/>
        <v>637</v>
      </c>
      <c r="Q638" s="7">
        <v>8827.2098999999998</v>
      </c>
    </row>
    <row r="639" spans="1:1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  <c r="H639" s="7">
        <f t="shared" si="25"/>
        <v>0.96157032570575907</v>
      </c>
      <c r="P639">
        <f t="shared" si="26"/>
        <v>638</v>
      </c>
      <c r="Q639" s="7">
        <v>8835.2649500000007</v>
      </c>
    </row>
    <row r="640" spans="1:1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  <c r="H640" s="7">
        <f t="shared" si="25"/>
        <v>0.56803445249012996</v>
      </c>
      <c r="P640">
        <f t="shared" si="26"/>
        <v>639</v>
      </c>
      <c r="Q640" s="7">
        <v>8871.1517000000003</v>
      </c>
    </row>
    <row r="641" spans="1:1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  <c r="H641" s="7">
        <f t="shared" si="25"/>
        <v>-2.6528846796988644E-2</v>
      </c>
      <c r="P641">
        <f t="shared" si="26"/>
        <v>640</v>
      </c>
      <c r="Q641" s="7">
        <v>8891.1394999999993</v>
      </c>
    </row>
    <row r="642" spans="1:1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  <c r="H642" s="7">
        <f t="shared" si="25"/>
        <v>-0.54534860004244423</v>
      </c>
      <c r="P642">
        <f t="shared" si="26"/>
        <v>641</v>
      </c>
      <c r="Q642" s="7">
        <v>8930.9345499999999</v>
      </c>
    </row>
    <row r="643" spans="1:1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  <c r="H643" s="7">
        <f t="shared" ref="H643:H706" si="27">STANDARDIZE(G643,13270.42,12110.01)</f>
        <v>1.6116451258091449</v>
      </c>
      <c r="P643">
        <f t="shared" si="26"/>
        <v>642</v>
      </c>
      <c r="Q643" s="7">
        <v>8932.0840000000007</v>
      </c>
    </row>
    <row r="644" spans="1:1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  <c r="H644" s="7">
        <f t="shared" si="27"/>
        <v>-1.0450457926954655E-2</v>
      </c>
      <c r="P644">
        <f t="shared" ref="P644:P707" si="28">P643+1</f>
        <v>643</v>
      </c>
      <c r="Q644" s="7">
        <v>8944.1151000000009</v>
      </c>
    </row>
    <row r="645" spans="1:1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  <c r="H645" s="7">
        <f t="shared" si="27"/>
        <v>-0.72698524608980508</v>
      </c>
      <c r="P645">
        <f t="shared" si="28"/>
        <v>644</v>
      </c>
      <c r="Q645" s="7">
        <v>8964.0605500000001</v>
      </c>
    </row>
    <row r="646" spans="1:1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  <c r="H646" s="7">
        <f t="shared" si="27"/>
        <v>0.45711980997538393</v>
      </c>
      <c r="P646">
        <f t="shared" si="28"/>
        <v>645</v>
      </c>
      <c r="Q646" s="7">
        <v>8965.7957499999993</v>
      </c>
    </row>
    <row r="647" spans="1:1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  <c r="H647" s="7">
        <f t="shared" si="27"/>
        <v>-0.25840472468643705</v>
      </c>
      <c r="P647">
        <f t="shared" si="28"/>
        <v>646</v>
      </c>
      <c r="Q647" s="7">
        <v>8968.33</v>
      </c>
    </row>
    <row r="648" spans="1:1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  <c r="H648" s="7">
        <f t="shared" si="27"/>
        <v>-0.59016063570550314</v>
      </c>
      <c r="P648">
        <f t="shared" si="28"/>
        <v>647</v>
      </c>
      <c r="Q648" s="7">
        <v>8978.1851000000006</v>
      </c>
    </row>
    <row r="649" spans="1:1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  <c r="H649" s="7">
        <f t="shared" si="27"/>
        <v>-0.4143791541047448</v>
      </c>
      <c r="P649">
        <f t="shared" si="28"/>
        <v>648</v>
      </c>
      <c r="Q649" s="7">
        <v>8988.1587500000005</v>
      </c>
    </row>
    <row r="650" spans="1:1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  <c r="H650" s="7">
        <f t="shared" si="27"/>
        <v>-0.95443298560447098</v>
      </c>
      <c r="P650">
        <f t="shared" si="28"/>
        <v>649</v>
      </c>
      <c r="Q650" s="7">
        <v>9048.0272999999997</v>
      </c>
    </row>
    <row r="651" spans="1:1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  <c r="H651" s="7">
        <f t="shared" si="27"/>
        <v>-6.9320062493755191E-2</v>
      </c>
      <c r="P651">
        <f t="shared" si="28"/>
        <v>650</v>
      </c>
      <c r="Q651" s="7">
        <v>9058.7302999999993</v>
      </c>
    </row>
    <row r="652" spans="1:1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  <c r="H652" s="7">
        <f t="shared" si="27"/>
        <v>-0.28650115070094911</v>
      </c>
      <c r="P652">
        <f t="shared" si="28"/>
        <v>651</v>
      </c>
      <c r="Q652" s="7">
        <v>9095.0682500000003</v>
      </c>
    </row>
    <row r="653" spans="1:1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  <c r="H653" s="7">
        <f t="shared" si="27"/>
        <v>-0.22218883386553773</v>
      </c>
      <c r="P653">
        <f t="shared" si="28"/>
        <v>652</v>
      </c>
      <c r="Q653" s="7">
        <v>9101.7980000000007</v>
      </c>
    </row>
    <row r="654" spans="1:1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  <c r="H654" s="7">
        <f t="shared" si="27"/>
        <v>-0.41203907346071555</v>
      </c>
      <c r="P654">
        <f t="shared" si="28"/>
        <v>653</v>
      </c>
      <c r="Q654" s="7">
        <v>9140.9509999999991</v>
      </c>
    </row>
    <row r="655" spans="1:1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  <c r="H655" s="7">
        <f t="shared" si="27"/>
        <v>-0.39165021333590977</v>
      </c>
      <c r="P655">
        <f t="shared" si="28"/>
        <v>654</v>
      </c>
      <c r="Q655" s="7">
        <v>9144.5650000000005</v>
      </c>
    </row>
    <row r="656" spans="1:1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  <c r="H656" s="7">
        <f t="shared" si="27"/>
        <v>-8.4714133184035284E-2</v>
      </c>
      <c r="P656">
        <f t="shared" si="28"/>
        <v>655</v>
      </c>
      <c r="Q656" s="7">
        <v>9174.1356500000002</v>
      </c>
    </row>
    <row r="657" spans="1:1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  <c r="H657" s="7">
        <f t="shared" si="27"/>
        <v>0.94112217908986051</v>
      </c>
      <c r="P657">
        <f t="shared" si="28"/>
        <v>656</v>
      </c>
      <c r="Q657" s="7">
        <v>9182.17</v>
      </c>
    </row>
    <row r="658" spans="1:1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  <c r="H658" s="7">
        <f t="shared" si="27"/>
        <v>-0.81421039288984898</v>
      </c>
      <c r="P658">
        <f t="shared" si="28"/>
        <v>657</v>
      </c>
      <c r="Q658" s="7">
        <v>9193.8384999999998</v>
      </c>
    </row>
    <row r="659" spans="1:1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  <c r="H659" s="7">
        <f t="shared" si="27"/>
        <v>-0.76066886402240785</v>
      </c>
      <c r="P659">
        <f t="shared" si="28"/>
        <v>658</v>
      </c>
      <c r="Q659" s="7">
        <v>9222.4025999999994</v>
      </c>
    </row>
    <row r="660" spans="1:1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  <c r="H660" s="7">
        <f t="shared" si="27"/>
        <v>1.0835532167190611</v>
      </c>
      <c r="P660">
        <f t="shared" si="28"/>
        <v>659</v>
      </c>
      <c r="Q660" s="7">
        <v>9225.2564000000002</v>
      </c>
    </row>
    <row r="661" spans="1:1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  <c r="H661" s="7">
        <f t="shared" si="27"/>
        <v>9.2813973729171217E-2</v>
      </c>
      <c r="P661">
        <f t="shared" si="28"/>
        <v>660</v>
      </c>
      <c r="Q661" s="7">
        <v>9249.4951999999994</v>
      </c>
    </row>
    <row r="662" spans="1:1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  <c r="H662" s="7">
        <f t="shared" si="27"/>
        <v>-0.5643922919964558</v>
      </c>
      <c r="P662">
        <f t="shared" si="28"/>
        <v>661</v>
      </c>
      <c r="Q662" s="7">
        <v>9264.7970000000005</v>
      </c>
    </row>
    <row r="663" spans="1:1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  <c r="H663" s="7">
        <f t="shared" si="27"/>
        <v>0.73674729500636238</v>
      </c>
      <c r="P663">
        <f t="shared" si="28"/>
        <v>662</v>
      </c>
      <c r="Q663" s="7">
        <v>9282.4806000000008</v>
      </c>
    </row>
    <row r="664" spans="1:1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  <c r="H664" s="7">
        <f t="shared" si="27"/>
        <v>-0.67067388053354204</v>
      </c>
      <c r="P664">
        <f t="shared" si="28"/>
        <v>663</v>
      </c>
      <c r="Q664" s="7">
        <v>9283.5619999999999</v>
      </c>
    </row>
    <row r="665" spans="1:1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  <c r="H665" s="7">
        <f t="shared" si="27"/>
        <v>-1.0019827068681197</v>
      </c>
      <c r="P665">
        <f t="shared" si="28"/>
        <v>664</v>
      </c>
      <c r="Q665" s="7">
        <v>9288.0267000000003</v>
      </c>
    </row>
    <row r="666" spans="1:1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  <c r="H666" s="7">
        <f t="shared" si="27"/>
        <v>1.1368689290925442</v>
      </c>
      <c r="P666">
        <f t="shared" si="28"/>
        <v>665</v>
      </c>
      <c r="Q666" s="7">
        <v>9290.1394999999993</v>
      </c>
    </row>
    <row r="667" spans="1:1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  <c r="H667" s="7">
        <f t="shared" si="27"/>
        <v>2.418661124144406</v>
      </c>
      <c r="P667">
        <f t="shared" si="28"/>
        <v>666</v>
      </c>
      <c r="Q667" s="7">
        <v>9301.8935500000007</v>
      </c>
    </row>
    <row r="668" spans="1:1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  <c r="H668" s="7">
        <f t="shared" si="27"/>
        <v>-0.37712305770185162</v>
      </c>
      <c r="P668">
        <f t="shared" si="28"/>
        <v>667</v>
      </c>
      <c r="Q668" s="7">
        <v>9304.7019</v>
      </c>
    </row>
    <row r="669" spans="1:1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  <c r="H669" s="7">
        <f t="shared" si="27"/>
        <v>2.2075053819113282</v>
      </c>
      <c r="P669">
        <f t="shared" si="28"/>
        <v>668</v>
      </c>
      <c r="Q669" s="7">
        <v>9361.3268000000007</v>
      </c>
    </row>
    <row r="670" spans="1:1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  <c r="H670" s="7">
        <f t="shared" si="27"/>
        <v>2.6787581389280439</v>
      </c>
      <c r="P670">
        <f t="shared" si="28"/>
        <v>669</v>
      </c>
      <c r="Q670" s="7">
        <v>9377.9046999999991</v>
      </c>
    </row>
    <row r="671" spans="1:1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  <c r="H671" s="7">
        <f t="shared" si="27"/>
        <v>-0.5590568546186172</v>
      </c>
      <c r="P671">
        <f t="shared" si="28"/>
        <v>670</v>
      </c>
      <c r="Q671" s="7">
        <v>9386.1612999999998</v>
      </c>
    </row>
    <row r="672" spans="1:1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  <c r="H672" s="7">
        <f t="shared" si="27"/>
        <v>-0.69635266197137735</v>
      </c>
      <c r="P672">
        <f t="shared" si="28"/>
        <v>671</v>
      </c>
      <c r="Q672" s="7">
        <v>9391.3459999999995</v>
      </c>
    </row>
    <row r="673" spans="1:1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  <c r="H673" s="7">
        <f t="shared" si="27"/>
        <v>-0.77017480580115127</v>
      </c>
      <c r="P673">
        <f t="shared" si="28"/>
        <v>672</v>
      </c>
      <c r="Q673" s="7">
        <v>9411.0049999999992</v>
      </c>
    </row>
    <row r="674" spans="1:1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  <c r="H674" s="7">
        <f t="shared" si="27"/>
        <v>-0.73250880882839897</v>
      </c>
      <c r="P674">
        <f t="shared" si="28"/>
        <v>673</v>
      </c>
      <c r="Q674" s="7">
        <v>9414.92</v>
      </c>
    </row>
    <row r="675" spans="1:1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  <c r="H675" s="7">
        <f t="shared" si="27"/>
        <v>-0.5850613831037299</v>
      </c>
      <c r="P675">
        <f t="shared" si="28"/>
        <v>674</v>
      </c>
      <c r="Q675" s="7">
        <v>9432.9253000000008</v>
      </c>
    </row>
    <row r="676" spans="1:1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  <c r="H676" s="7">
        <f t="shared" si="27"/>
        <v>2.719284715702134</v>
      </c>
      <c r="P676">
        <f t="shared" si="28"/>
        <v>675</v>
      </c>
      <c r="Q676" s="7">
        <v>9447.2503500000003</v>
      </c>
    </row>
    <row r="677" spans="1:1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  <c r="H677" s="7">
        <f t="shared" si="27"/>
        <v>-0.49939130933830772</v>
      </c>
      <c r="P677">
        <f t="shared" si="28"/>
        <v>676</v>
      </c>
      <c r="Q677" s="7">
        <v>9447.3824000000004</v>
      </c>
    </row>
    <row r="678" spans="1:1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  <c r="H678" s="7">
        <f t="shared" si="27"/>
        <v>-6.4790953929848114E-2</v>
      </c>
      <c r="P678">
        <f t="shared" si="28"/>
        <v>677</v>
      </c>
      <c r="Q678" s="7">
        <v>9487.6442000000006</v>
      </c>
    </row>
    <row r="679" spans="1:1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  <c r="H679" s="7">
        <f t="shared" si="27"/>
        <v>2.7134665041564787</v>
      </c>
      <c r="P679">
        <f t="shared" si="28"/>
        <v>678</v>
      </c>
      <c r="Q679" s="7">
        <v>9500.5730500000009</v>
      </c>
    </row>
    <row r="680" spans="1:1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  <c r="H680" s="7">
        <f t="shared" si="27"/>
        <v>-7.4886230482055713E-2</v>
      </c>
      <c r="P680">
        <f t="shared" si="28"/>
        <v>679</v>
      </c>
      <c r="Q680" s="7">
        <v>9504.3102999999992</v>
      </c>
    </row>
    <row r="681" spans="1:1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  <c r="H681" s="7">
        <f t="shared" si="27"/>
        <v>-0.25711265308616593</v>
      </c>
      <c r="P681">
        <f t="shared" si="28"/>
        <v>680</v>
      </c>
      <c r="Q681" s="7">
        <v>9541.6955500000004</v>
      </c>
    </row>
    <row r="682" spans="1:1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  <c r="H682" s="7">
        <f t="shared" si="27"/>
        <v>-0.88234039443402601</v>
      </c>
      <c r="P682">
        <f t="shared" si="28"/>
        <v>681</v>
      </c>
      <c r="Q682" s="7">
        <v>9549.5650999999998</v>
      </c>
    </row>
    <row r="683" spans="1:1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  <c r="H683" s="7">
        <f t="shared" si="27"/>
        <v>-0.99324112862004243</v>
      </c>
      <c r="P683">
        <f t="shared" si="28"/>
        <v>682</v>
      </c>
      <c r="Q683" s="7">
        <v>9563.0290000000005</v>
      </c>
    </row>
    <row r="684" spans="1:1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  <c r="H684" s="7">
        <f t="shared" si="27"/>
        <v>2.2158090703475883</v>
      </c>
      <c r="P684">
        <f t="shared" si="28"/>
        <v>683</v>
      </c>
      <c r="Q684" s="7">
        <v>9566.9909000000007</v>
      </c>
    </row>
    <row r="685" spans="1:1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  <c r="H685" s="7">
        <f t="shared" si="27"/>
        <v>-0.28133322763565022</v>
      </c>
      <c r="P685">
        <f t="shared" si="28"/>
        <v>684</v>
      </c>
      <c r="Q685" s="7">
        <v>9583.8932999999997</v>
      </c>
    </row>
    <row r="686" spans="1:1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  <c r="H686" s="7">
        <f t="shared" si="27"/>
        <v>-0.70226184784323065</v>
      </c>
      <c r="P686">
        <f t="shared" si="28"/>
        <v>685</v>
      </c>
      <c r="Q686" s="7">
        <v>9617.6624499999998</v>
      </c>
    </row>
    <row r="687" spans="1:1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  <c r="H687" s="7">
        <f t="shared" si="27"/>
        <v>-0.16730317316005525</v>
      </c>
      <c r="P687">
        <f t="shared" si="28"/>
        <v>686</v>
      </c>
      <c r="Q687" s="7">
        <v>9620.3307000000004</v>
      </c>
    </row>
    <row r="688" spans="1:1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  <c r="H688" s="7">
        <f t="shared" si="27"/>
        <v>-0.45753671962285747</v>
      </c>
      <c r="P688">
        <f t="shared" si="28"/>
        <v>687</v>
      </c>
      <c r="Q688" s="7">
        <v>9625.92</v>
      </c>
    </row>
    <row r="689" spans="1:1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  <c r="H689" s="7">
        <f t="shared" si="27"/>
        <v>-0.64671052294754505</v>
      </c>
      <c r="P689">
        <f t="shared" si="28"/>
        <v>688</v>
      </c>
      <c r="Q689" s="7">
        <v>9630.3970000000008</v>
      </c>
    </row>
    <row r="690" spans="1:1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  <c r="H690" s="7">
        <f t="shared" si="27"/>
        <v>1.0706977095807517</v>
      </c>
      <c r="P690">
        <f t="shared" si="28"/>
        <v>689</v>
      </c>
      <c r="Q690" s="7">
        <v>9634.5380000000005</v>
      </c>
    </row>
    <row r="691" spans="1:1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  <c r="H691" s="7">
        <f t="shared" si="27"/>
        <v>1.7783674579954931</v>
      </c>
      <c r="P691">
        <f t="shared" si="28"/>
        <v>690</v>
      </c>
      <c r="Q691" s="7">
        <v>9644.2525000000005</v>
      </c>
    </row>
    <row r="692" spans="1:1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  <c r="H692" s="7">
        <f t="shared" si="27"/>
        <v>-0.92207245080722477</v>
      </c>
      <c r="P692">
        <f t="shared" si="28"/>
        <v>691</v>
      </c>
      <c r="Q692" s="7">
        <v>9704.6680500000002</v>
      </c>
    </row>
    <row r="693" spans="1:1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  <c r="H693" s="7">
        <f t="shared" si="27"/>
        <v>-0.42958139588654343</v>
      </c>
      <c r="P693">
        <f t="shared" si="28"/>
        <v>692</v>
      </c>
      <c r="Q693" s="7">
        <v>9715.8410000000003</v>
      </c>
    </row>
    <row r="694" spans="1:1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  <c r="H694" s="7">
        <f t="shared" si="27"/>
        <v>-0.90075821159520097</v>
      </c>
      <c r="P694">
        <f t="shared" si="28"/>
        <v>693</v>
      </c>
      <c r="Q694" s="7">
        <v>9722.7695000000003</v>
      </c>
    </row>
    <row r="695" spans="1:1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  <c r="H695" s="7">
        <f t="shared" si="27"/>
        <v>-0.90152291781757399</v>
      </c>
      <c r="P695">
        <f t="shared" si="28"/>
        <v>694</v>
      </c>
      <c r="Q695" s="7">
        <v>9724.5300000000007</v>
      </c>
    </row>
    <row r="696" spans="1:1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  <c r="H696" s="7">
        <f t="shared" si="27"/>
        <v>-0.8003644092779445</v>
      </c>
      <c r="P696">
        <f t="shared" si="28"/>
        <v>695</v>
      </c>
      <c r="Q696" s="7">
        <v>9748.9105999999992</v>
      </c>
    </row>
    <row r="697" spans="1:1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  <c r="H697" s="7">
        <f t="shared" si="27"/>
        <v>-0.8314753538601537</v>
      </c>
      <c r="P697">
        <f t="shared" si="28"/>
        <v>696</v>
      </c>
      <c r="Q697" s="7">
        <v>9778.3472000000002</v>
      </c>
    </row>
    <row r="698" spans="1:1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  <c r="H698" s="7">
        <f t="shared" si="27"/>
        <v>1.3142897784560046</v>
      </c>
      <c r="P698">
        <f t="shared" si="28"/>
        <v>697</v>
      </c>
      <c r="Q698" s="7">
        <v>9788.8659000000007</v>
      </c>
    </row>
    <row r="699" spans="1:1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  <c r="H699" s="7">
        <f t="shared" si="27"/>
        <v>2.2298268539827797</v>
      </c>
      <c r="P699">
        <f t="shared" si="28"/>
        <v>698</v>
      </c>
      <c r="Q699" s="7">
        <v>9800.8881999999994</v>
      </c>
    </row>
    <row r="700" spans="1:1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  <c r="H700" s="7">
        <f t="shared" si="27"/>
        <v>-0.18944445545461977</v>
      </c>
      <c r="P700">
        <f t="shared" si="28"/>
        <v>699</v>
      </c>
      <c r="Q700" s="7">
        <v>9850.4320000000007</v>
      </c>
    </row>
    <row r="701" spans="1:1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  <c r="H701" s="7">
        <f t="shared" si="27"/>
        <v>-0.80675471779131491</v>
      </c>
      <c r="P701">
        <f t="shared" si="28"/>
        <v>700</v>
      </c>
      <c r="Q701" s="7">
        <v>9855.1314000000002</v>
      </c>
    </row>
    <row r="702" spans="1:1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  <c r="H702" s="7">
        <f t="shared" si="27"/>
        <v>-0.92897261851972046</v>
      </c>
      <c r="P702">
        <f t="shared" si="28"/>
        <v>701</v>
      </c>
      <c r="Q702" s="7">
        <v>9861.0249999999996</v>
      </c>
    </row>
    <row r="703" spans="1:1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  <c r="H703" s="7">
        <f t="shared" si="27"/>
        <v>-0.30790432460419104</v>
      </c>
      <c r="P703">
        <f t="shared" si="28"/>
        <v>702</v>
      </c>
      <c r="Q703" s="7">
        <v>9863.4717999999993</v>
      </c>
    </row>
    <row r="704" spans="1:1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  <c r="H704" s="7">
        <f t="shared" si="27"/>
        <v>-0.31099146078326945</v>
      </c>
      <c r="P704">
        <f t="shared" si="28"/>
        <v>703</v>
      </c>
      <c r="Q704" s="7">
        <v>9866.3048500000004</v>
      </c>
    </row>
    <row r="705" spans="1:1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  <c r="H705" s="7">
        <f t="shared" si="27"/>
        <v>-0.65112102302145081</v>
      </c>
      <c r="P705">
        <f t="shared" si="28"/>
        <v>704</v>
      </c>
      <c r="Q705" s="7">
        <v>9869.8101999999999</v>
      </c>
    </row>
    <row r="706" spans="1:1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  <c r="H706" s="7">
        <f t="shared" si="27"/>
        <v>-0.35833871730906913</v>
      </c>
      <c r="P706">
        <f t="shared" si="28"/>
        <v>705</v>
      </c>
      <c r="Q706" s="7">
        <v>9872.7009999999991</v>
      </c>
    </row>
    <row r="707" spans="1:1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  <c r="H707" s="7">
        <f t="shared" ref="H707:H770" si="29">STANDARDIZE(G707,13270.42,12110.01)</f>
        <v>-0.65197155080796798</v>
      </c>
      <c r="P707">
        <f t="shared" si="28"/>
        <v>706</v>
      </c>
      <c r="Q707" s="7">
        <v>9875.6803999999993</v>
      </c>
    </row>
    <row r="708" spans="1:1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  <c r="H708" s="7">
        <f t="shared" si="29"/>
        <v>2.5705995618500728</v>
      </c>
      <c r="P708">
        <f t="shared" ref="P708:P771" si="30">P707+1</f>
        <v>707</v>
      </c>
      <c r="Q708" s="7">
        <v>9877.6077000000005</v>
      </c>
    </row>
    <row r="709" spans="1:1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  <c r="H709" s="7">
        <f t="shared" si="29"/>
        <v>-0.24822257785088533</v>
      </c>
      <c r="P709">
        <f t="shared" si="30"/>
        <v>708</v>
      </c>
      <c r="Q709" s="7">
        <v>9880.0679999999993</v>
      </c>
    </row>
    <row r="710" spans="1:1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  <c r="H710" s="7">
        <f t="shared" si="29"/>
        <v>-0.59101428900554165</v>
      </c>
      <c r="P710">
        <f t="shared" si="30"/>
        <v>709</v>
      </c>
      <c r="Q710" s="7">
        <v>9910.3598500000007</v>
      </c>
    </row>
    <row r="711" spans="1:1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  <c r="H711" s="7">
        <f t="shared" si="29"/>
        <v>-0.64421197009746489</v>
      </c>
      <c r="P711">
        <f t="shared" si="30"/>
        <v>710</v>
      </c>
      <c r="Q711" s="7">
        <v>9957.7216000000008</v>
      </c>
    </row>
    <row r="712" spans="1:1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  <c r="H712" s="7">
        <f t="shared" si="29"/>
        <v>-0.95316849449339847</v>
      </c>
      <c r="P712">
        <f t="shared" si="30"/>
        <v>711</v>
      </c>
      <c r="Q712" s="7">
        <v>9964.06</v>
      </c>
    </row>
    <row r="713" spans="1:1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  <c r="H713" s="7">
        <f t="shared" si="29"/>
        <v>-0.26120534995429395</v>
      </c>
      <c r="P713">
        <f t="shared" si="30"/>
        <v>712</v>
      </c>
      <c r="Q713" s="7">
        <v>9991.0376500000002</v>
      </c>
    </row>
    <row r="714" spans="1:1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  <c r="H714" s="7">
        <f t="shared" si="29"/>
        <v>-0.40954391036836468</v>
      </c>
      <c r="P714">
        <f t="shared" si="30"/>
        <v>713</v>
      </c>
      <c r="Q714" s="7">
        <v>10043.249</v>
      </c>
    </row>
    <row r="715" spans="1:1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  <c r="H715" s="7">
        <f t="shared" si="29"/>
        <v>-0.93195354091367399</v>
      </c>
      <c r="P715">
        <f t="shared" si="30"/>
        <v>714</v>
      </c>
      <c r="Q715" s="7">
        <v>10065.413</v>
      </c>
    </row>
    <row r="716" spans="1:1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  <c r="H716" s="7">
        <f t="shared" si="29"/>
        <v>-0.89289092246827206</v>
      </c>
      <c r="P716">
        <f t="shared" si="30"/>
        <v>715</v>
      </c>
      <c r="Q716" s="7">
        <v>10072.055050000001</v>
      </c>
    </row>
    <row r="717" spans="1:1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  <c r="H717" s="7">
        <f t="shared" si="29"/>
        <v>-9.2770278472107004E-2</v>
      </c>
      <c r="P717">
        <f t="shared" si="30"/>
        <v>716</v>
      </c>
      <c r="Q717" s="7">
        <v>10085.846</v>
      </c>
    </row>
    <row r="718" spans="1:1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  <c r="H718" s="7">
        <f t="shared" si="29"/>
        <v>-0.30581552781541876</v>
      </c>
      <c r="P718">
        <f t="shared" si="30"/>
        <v>717</v>
      </c>
      <c r="Q718" s="7">
        <v>10096.969999999999</v>
      </c>
    </row>
    <row r="719" spans="1:1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  <c r="H719" s="7">
        <f t="shared" si="29"/>
        <v>-1.3031797661603988E-2</v>
      </c>
      <c r="P719">
        <f t="shared" si="30"/>
        <v>718</v>
      </c>
      <c r="Q719" s="7">
        <v>10106.134249999999</v>
      </c>
    </row>
    <row r="720" spans="1:1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  <c r="H720" s="7">
        <f t="shared" si="29"/>
        <v>-0.20002342690055586</v>
      </c>
      <c r="P720">
        <f t="shared" si="30"/>
        <v>719</v>
      </c>
      <c r="Q720" s="7">
        <v>10107.220600000001</v>
      </c>
    </row>
    <row r="721" spans="1:1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  <c r="H721" s="7">
        <f t="shared" si="29"/>
        <v>-8.5780804474975617E-2</v>
      </c>
      <c r="P721">
        <f t="shared" si="30"/>
        <v>720</v>
      </c>
      <c r="Q721" s="7">
        <v>10115.00885</v>
      </c>
    </row>
    <row r="722" spans="1:1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  <c r="H722" s="7">
        <f t="shared" si="29"/>
        <v>-0.28032508643675774</v>
      </c>
      <c r="P722">
        <f t="shared" si="30"/>
        <v>721</v>
      </c>
      <c r="Q722" s="7">
        <v>10118.424000000001</v>
      </c>
    </row>
    <row r="723" spans="1:1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  <c r="H723" s="7">
        <f t="shared" si="29"/>
        <v>-0.1656380960874517</v>
      </c>
      <c r="P723">
        <f t="shared" si="30"/>
        <v>722</v>
      </c>
      <c r="Q723" s="7">
        <v>10141.136200000001</v>
      </c>
    </row>
    <row r="724" spans="1:1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  <c r="H724" s="7">
        <f t="shared" si="29"/>
        <v>-2.4034827386600004E-2</v>
      </c>
      <c r="P724">
        <f t="shared" si="30"/>
        <v>723</v>
      </c>
      <c r="Q724" s="7">
        <v>10156.7832</v>
      </c>
    </row>
    <row r="725" spans="1:1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  <c r="H725" s="7">
        <f t="shared" si="29"/>
        <v>-0.99150793434522355</v>
      </c>
      <c r="P725">
        <f t="shared" si="30"/>
        <v>724</v>
      </c>
      <c r="Q725" s="7">
        <v>10197.772199999999</v>
      </c>
    </row>
    <row r="726" spans="1:1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  <c r="H726" s="7">
        <f t="shared" si="29"/>
        <v>-0.26129505673405728</v>
      </c>
      <c r="P726">
        <f t="shared" si="30"/>
        <v>725</v>
      </c>
      <c r="Q726" s="7">
        <v>10214.636</v>
      </c>
    </row>
    <row r="727" spans="1:1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  <c r="H727" s="7">
        <f t="shared" si="29"/>
        <v>2.2842268090612641</v>
      </c>
      <c r="P727">
        <f t="shared" si="30"/>
        <v>726</v>
      </c>
      <c r="Q727" s="7">
        <v>10226.2842</v>
      </c>
    </row>
    <row r="728" spans="1:1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  <c r="H728" s="7">
        <f t="shared" si="29"/>
        <v>-0.54547717549366181</v>
      </c>
      <c r="P728">
        <f t="shared" si="30"/>
        <v>727</v>
      </c>
      <c r="Q728" s="7">
        <v>10231.499900000001</v>
      </c>
    </row>
    <row r="729" spans="1:1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  <c r="H729" s="7">
        <f t="shared" si="29"/>
        <v>0.27971054111433435</v>
      </c>
      <c r="P729">
        <f t="shared" si="30"/>
        <v>728</v>
      </c>
      <c r="Q729" s="7">
        <v>10264.4421</v>
      </c>
    </row>
    <row r="730" spans="1:1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  <c r="H730" s="7">
        <f t="shared" si="29"/>
        <v>-0.91270104648963957</v>
      </c>
      <c r="P730">
        <f t="shared" si="30"/>
        <v>729</v>
      </c>
      <c r="Q730" s="7">
        <v>10269.459999999999</v>
      </c>
    </row>
    <row r="731" spans="1:1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  <c r="H731" s="7">
        <f t="shared" si="29"/>
        <v>-0.53584314133514344</v>
      </c>
      <c r="P731">
        <f t="shared" si="30"/>
        <v>730</v>
      </c>
      <c r="Q731" s="7">
        <v>10325.206</v>
      </c>
    </row>
    <row r="732" spans="1:1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  <c r="H732" s="7">
        <f t="shared" si="29"/>
        <v>0.50302012962829934</v>
      </c>
      <c r="P732">
        <f t="shared" si="30"/>
        <v>731</v>
      </c>
      <c r="Q732" s="7">
        <v>10338.9316</v>
      </c>
    </row>
    <row r="733" spans="1:1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  <c r="H733" s="7">
        <f t="shared" si="29"/>
        <v>-0.26465766749986164</v>
      </c>
      <c r="P733">
        <f t="shared" si="30"/>
        <v>732</v>
      </c>
      <c r="Q733" s="7">
        <v>10355.641</v>
      </c>
    </row>
    <row r="734" spans="1:1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  <c r="H734" s="7">
        <f t="shared" si="29"/>
        <v>-0.7461177158400365</v>
      </c>
      <c r="P734">
        <f t="shared" si="30"/>
        <v>733</v>
      </c>
      <c r="Q734" s="7">
        <v>10370.912549999999</v>
      </c>
    </row>
    <row r="735" spans="1:1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  <c r="H735" s="7">
        <f t="shared" si="29"/>
        <v>-0.3157032611864069</v>
      </c>
      <c r="P735">
        <f t="shared" si="30"/>
        <v>734</v>
      </c>
      <c r="Q735" s="7">
        <v>10381.4787</v>
      </c>
    </row>
    <row r="736" spans="1:1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  <c r="H736" s="7">
        <f t="shared" si="29"/>
        <v>6.0842394019492936E-2</v>
      </c>
      <c r="P736">
        <f t="shared" si="30"/>
        <v>735</v>
      </c>
      <c r="Q736" s="7">
        <v>10407.085849999999</v>
      </c>
    </row>
    <row r="737" spans="1:1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  <c r="H737" s="7">
        <f t="shared" si="29"/>
        <v>-0.30441978990933949</v>
      </c>
      <c r="P737">
        <f t="shared" si="30"/>
        <v>736</v>
      </c>
      <c r="Q737" s="7">
        <v>10422.916649999999</v>
      </c>
    </row>
    <row r="738" spans="1:1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  <c r="H738" s="7">
        <f t="shared" si="29"/>
        <v>2.2418312701641039</v>
      </c>
      <c r="P738">
        <f t="shared" si="30"/>
        <v>737</v>
      </c>
      <c r="Q738" s="7">
        <v>10435.06525</v>
      </c>
    </row>
    <row r="739" spans="1:1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  <c r="H739" s="7">
        <f t="shared" si="29"/>
        <v>-0.8080991675481688</v>
      </c>
      <c r="P739">
        <f t="shared" si="30"/>
        <v>738</v>
      </c>
      <c r="Q739" s="7">
        <v>10436.096</v>
      </c>
    </row>
    <row r="740" spans="1:1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  <c r="H740" s="7">
        <f t="shared" si="29"/>
        <v>1.8925402786620324</v>
      </c>
      <c r="P740">
        <f t="shared" si="30"/>
        <v>739</v>
      </c>
      <c r="Q740" s="7">
        <v>10450.552</v>
      </c>
    </row>
    <row r="741" spans="1:1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  <c r="H741" s="7">
        <f t="shared" si="29"/>
        <v>2.5858802651690627</v>
      </c>
      <c r="P741">
        <f t="shared" si="30"/>
        <v>740</v>
      </c>
      <c r="Q741" s="7">
        <v>10461.9794</v>
      </c>
    </row>
    <row r="742" spans="1:1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  <c r="H742" s="7">
        <f t="shared" si="29"/>
        <v>-0.38529582964836528</v>
      </c>
      <c r="P742">
        <f t="shared" si="30"/>
        <v>741</v>
      </c>
      <c r="Q742" s="7">
        <v>10493.9458</v>
      </c>
    </row>
    <row r="743" spans="1:1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  <c r="H743" s="7">
        <f t="shared" si="29"/>
        <v>0.41090597778201676</v>
      </c>
      <c r="P743">
        <f t="shared" si="30"/>
        <v>742</v>
      </c>
      <c r="Q743" s="7">
        <v>10560.4917</v>
      </c>
    </row>
    <row r="744" spans="1:1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  <c r="H744" s="7">
        <f t="shared" si="29"/>
        <v>2.4759680586556083</v>
      </c>
      <c r="P744">
        <f t="shared" si="30"/>
        <v>743</v>
      </c>
      <c r="Q744" s="7">
        <v>10564.8845</v>
      </c>
    </row>
    <row r="745" spans="1:1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  <c r="H745" s="7">
        <f t="shared" si="29"/>
        <v>-0.78551340585185303</v>
      </c>
      <c r="P745">
        <f t="shared" si="30"/>
        <v>744</v>
      </c>
      <c r="Q745" s="7">
        <v>10577.087</v>
      </c>
    </row>
    <row r="746" spans="1:1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  <c r="H746" s="7">
        <f t="shared" si="29"/>
        <v>-0.36690391667719519</v>
      </c>
      <c r="P746">
        <f t="shared" si="30"/>
        <v>745</v>
      </c>
      <c r="Q746" s="7">
        <v>10579.710999999999</v>
      </c>
    </row>
    <row r="747" spans="1:1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  <c r="H747" s="7">
        <f t="shared" si="29"/>
        <v>-0.27746138525071401</v>
      </c>
      <c r="P747">
        <f t="shared" si="30"/>
        <v>746</v>
      </c>
      <c r="Q747" s="7">
        <v>10594.225700000001</v>
      </c>
    </row>
    <row r="748" spans="1:1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  <c r="H748" s="7">
        <f t="shared" si="29"/>
        <v>-0.12655407881578953</v>
      </c>
      <c r="P748">
        <f t="shared" si="30"/>
        <v>747</v>
      </c>
      <c r="Q748" s="7">
        <v>10594.501550000001</v>
      </c>
    </row>
    <row r="749" spans="1:1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  <c r="H749" s="7">
        <f t="shared" si="29"/>
        <v>-0.96144739351990616</v>
      </c>
      <c r="P749">
        <f t="shared" si="30"/>
        <v>748</v>
      </c>
      <c r="Q749" s="7">
        <v>10600.5483</v>
      </c>
    </row>
    <row r="750" spans="1:1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  <c r="H750" s="7">
        <f t="shared" si="29"/>
        <v>-0.38922453408378693</v>
      </c>
      <c r="P750">
        <f t="shared" si="30"/>
        <v>749</v>
      </c>
      <c r="Q750" s="7">
        <v>10601.412</v>
      </c>
    </row>
    <row r="751" spans="1:1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  <c r="H751" s="7">
        <f t="shared" si="29"/>
        <v>-0.84293173581194392</v>
      </c>
      <c r="P751">
        <f t="shared" si="30"/>
        <v>750</v>
      </c>
      <c r="Q751" s="7">
        <v>10601.632250000001</v>
      </c>
    </row>
    <row r="752" spans="1:1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  <c r="H752" s="7">
        <f t="shared" si="29"/>
        <v>0.51765630251337513</v>
      </c>
      <c r="P752">
        <f t="shared" si="30"/>
        <v>751</v>
      </c>
      <c r="Q752" s="7">
        <v>10602.385</v>
      </c>
    </row>
    <row r="753" spans="1:1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  <c r="H753" s="7">
        <f t="shared" si="29"/>
        <v>-0.9384023423597504</v>
      </c>
      <c r="P753">
        <f t="shared" si="30"/>
        <v>752</v>
      </c>
      <c r="Q753" s="7">
        <v>10702.642400000001</v>
      </c>
    </row>
    <row r="754" spans="1:1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  <c r="H754" s="7">
        <f t="shared" si="29"/>
        <v>7.7631310791650823E-2</v>
      </c>
      <c r="P754">
        <f t="shared" si="30"/>
        <v>753</v>
      </c>
      <c r="Q754" s="7">
        <v>10704.47</v>
      </c>
    </row>
    <row r="755" spans="1:1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  <c r="H755" s="7">
        <f t="shared" si="29"/>
        <v>-0.11863224720706253</v>
      </c>
      <c r="P755">
        <f t="shared" si="30"/>
        <v>754</v>
      </c>
      <c r="Q755" s="7">
        <v>10713.644</v>
      </c>
    </row>
    <row r="756" spans="1:1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  <c r="H756" s="7">
        <f t="shared" si="29"/>
        <v>0.31857992520237399</v>
      </c>
      <c r="P756">
        <f t="shared" si="30"/>
        <v>755</v>
      </c>
      <c r="Q756" s="7">
        <v>10736.87075</v>
      </c>
    </row>
    <row r="757" spans="1:1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  <c r="H757" s="7">
        <f t="shared" si="29"/>
        <v>-0.68035868261050159</v>
      </c>
      <c r="P757">
        <f t="shared" si="30"/>
        <v>756</v>
      </c>
      <c r="Q757" s="7">
        <v>10791.96</v>
      </c>
    </row>
    <row r="758" spans="1:1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  <c r="H758" s="7">
        <f t="shared" si="29"/>
        <v>-0.43638320695028332</v>
      </c>
      <c r="P758">
        <f t="shared" si="30"/>
        <v>757</v>
      </c>
      <c r="Q758" s="7">
        <v>10795.937330000001</v>
      </c>
    </row>
    <row r="759" spans="1:1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  <c r="H759" s="7">
        <f t="shared" si="29"/>
        <v>0.80883506289425022</v>
      </c>
      <c r="P759">
        <f t="shared" si="30"/>
        <v>758</v>
      </c>
      <c r="Q759" s="7">
        <v>10796.35025</v>
      </c>
    </row>
    <row r="760" spans="1:1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  <c r="H760" s="7">
        <f t="shared" si="29"/>
        <v>-0.64753805323034408</v>
      </c>
      <c r="P760">
        <f t="shared" si="30"/>
        <v>759</v>
      </c>
      <c r="Q760" s="7">
        <v>10797.3362</v>
      </c>
    </row>
    <row r="761" spans="1:1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  <c r="H761" s="7">
        <f t="shared" si="29"/>
        <v>1.9023418064890123</v>
      </c>
      <c r="P761">
        <f t="shared" si="30"/>
        <v>760</v>
      </c>
      <c r="Q761" s="7">
        <v>10806.839</v>
      </c>
    </row>
    <row r="762" spans="1:1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  <c r="H762" s="7">
        <f t="shared" si="29"/>
        <v>-0.77164773604646075</v>
      </c>
      <c r="P762">
        <f t="shared" si="30"/>
        <v>761</v>
      </c>
      <c r="Q762" s="7">
        <v>10807.4863</v>
      </c>
    </row>
    <row r="763" spans="1:1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  <c r="H763" s="7">
        <f t="shared" si="29"/>
        <v>-0.89623914431119378</v>
      </c>
      <c r="P763">
        <f t="shared" si="30"/>
        <v>762</v>
      </c>
      <c r="Q763" s="7">
        <v>10825.253699999999</v>
      </c>
    </row>
    <row r="764" spans="1:1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  <c r="H764" s="7">
        <f t="shared" si="29"/>
        <v>0.47650299215277281</v>
      </c>
      <c r="P764">
        <f t="shared" si="30"/>
        <v>763</v>
      </c>
      <c r="Q764" s="7">
        <v>10848.1343</v>
      </c>
    </row>
    <row r="765" spans="1:1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  <c r="H765" s="7">
        <f t="shared" si="29"/>
        <v>-0.84224631523838545</v>
      </c>
      <c r="P765">
        <f t="shared" si="30"/>
        <v>764</v>
      </c>
      <c r="Q765" s="7">
        <v>10923.933199999999</v>
      </c>
    </row>
    <row r="766" spans="1:1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  <c r="H766" s="7">
        <f t="shared" si="29"/>
        <v>-0.34478516120135322</v>
      </c>
      <c r="P766">
        <f t="shared" si="30"/>
        <v>765</v>
      </c>
      <c r="Q766" s="7">
        <v>10928.849</v>
      </c>
    </row>
    <row r="767" spans="1:1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  <c r="H767" s="7">
        <f t="shared" si="29"/>
        <v>-0.11790215284710742</v>
      </c>
      <c r="P767">
        <f t="shared" si="30"/>
        <v>766</v>
      </c>
      <c r="Q767" s="7">
        <v>10942.13205</v>
      </c>
    </row>
    <row r="768" spans="1:1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  <c r="H768" s="7">
        <f t="shared" si="29"/>
        <v>-0.4300290420899735</v>
      </c>
      <c r="P768">
        <f t="shared" si="30"/>
        <v>767</v>
      </c>
      <c r="Q768" s="7">
        <v>10959.33</v>
      </c>
    </row>
    <row r="769" spans="1:1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  <c r="H769" s="7">
        <f t="shared" si="29"/>
        <v>-0.5136063471458735</v>
      </c>
      <c r="P769">
        <f t="shared" si="30"/>
        <v>768</v>
      </c>
      <c r="Q769" s="7">
        <v>10959.6947</v>
      </c>
    </row>
    <row r="770" spans="1:1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  <c r="H770" s="7">
        <f t="shared" si="29"/>
        <v>8.6590432212690222E-2</v>
      </c>
      <c r="P770">
        <f t="shared" si="30"/>
        <v>769</v>
      </c>
      <c r="Q770" s="7">
        <v>10965.446</v>
      </c>
    </row>
    <row r="771" spans="1:1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  <c r="H771" s="7">
        <f t="shared" ref="H771:H834" si="31">STANDARDIZE(G771,13270.42,12110.01)</f>
        <v>-0.52330078587878948</v>
      </c>
      <c r="P771">
        <f t="shared" si="30"/>
        <v>770</v>
      </c>
      <c r="Q771" s="7">
        <v>10976.24575</v>
      </c>
    </row>
    <row r="772" spans="1:1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  <c r="H772" s="7">
        <f t="shared" si="31"/>
        <v>1.2114661821088504</v>
      </c>
      <c r="P772">
        <f t="shared" ref="P772:P835" si="32">P771+1</f>
        <v>771</v>
      </c>
      <c r="Q772" s="7">
        <v>10977.2063</v>
      </c>
    </row>
    <row r="773" spans="1:1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  <c r="H773" s="7">
        <f t="shared" si="31"/>
        <v>-0.17503206025428544</v>
      </c>
      <c r="P773">
        <f t="shared" si="32"/>
        <v>772</v>
      </c>
      <c r="Q773" s="7">
        <v>10982.5013</v>
      </c>
    </row>
    <row r="774" spans="1:1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  <c r="H774" s="7">
        <f t="shared" si="31"/>
        <v>-3.9075969384005496E-2</v>
      </c>
      <c r="P774">
        <f t="shared" si="32"/>
        <v>773</v>
      </c>
      <c r="Q774" s="7">
        <v>11013.7119</v>
      </c>
    </row>
    <row r="775" spans="1:1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  <c r="H775" s="7">
        <f t="shared" si="31"/>
        <v>0.36978385649557677</v>
      </c>
      <c r="P775">
        <f t="shared" si="32"/>
        <v>774</v>
      </c>
      <c r="Q775" s="7">
        <v>11015.1747</v>
      </c>
    </row>
    <row r="776" spans="1:1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  <c r="H776" s="7">
        <f t="shared" si="31"/>
        <v>-0.49617456963289047</v>
      </c>
      <c r="P776">
        <f t="shared" si="32"/>
        <v>775</v>
      </c>
      <c r="Q776" s="7">
        <v>11033.661700000001</v>
      </c>
    </row>
    <row r="777" spans="1:1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  <c r="H777" s="7">
        <f t="shared" si="31"/>
        <v>-0.22377589283576146</v>
      </c>
      <c r="P777">
        <f t="shared" si="32"/>
        <v>776</v>
      </c>
      <c r="Q777" s="7">
        <v>11070.535</v>
      </c>
    </row>
    <row r="778" spans="1:1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  <c r="H778" s="7">
        <f t="shared" si="31"/>
        <v>-0.51888668960636697</v>
      </c>
      <c r="P778">
        <f t="shared" si="32"/>
        <v>777</v>
      </c>
      <c r="Q778" s="7">
        <v>11073.175999999999</v>
      </c>
    </row>
    <row r="779" spans="1:1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  <c r="H779" s="7">
        <f t="shared" si="31"/>
        <v>-0.48076063108122952</v>
      </c>
      <c r="P779">
        <f t="shared" si="32"/>
        <v>778</v>
      </c>
      <c r="Q779" s="7">
        <v>11082.5772</v>
      </c>
    </row>
    <row r="780" spans="1:1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  <c r="H780" s="7">
        <f t="shared" si="31"/>
        <v>-0.60578316615758365</v>
      </c>
      <c r="P780">
        <f t="shared" si="32"/>
        <v>779</v>
      </c>
      <c r="Q780" s="7">
        <v>11085.586799999999</v>
      </c>
    </row>
    <row r="781" spans="1:1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  <c r="H781" s="7">
        <f t="shared" si="31"/>
        <v>-0.28080982592087045</v>
      </c>
      <c r="P781">
        <f t="shared" si="32"/>
        <v>780</v>
      </c>
      <c r="Q781" s="7">
        <v>11090.7178</v>
      </c>
    </row>
    <row r="782" spans="1:1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  <c r="H782" s="7">
        <f t="shared" si="31"/>
        <v>0.41195638979654026</v>
      </c>
      <c r="P782">
        <f t="shared" si="32"/>
        <v>781</v>
      </c>
      <c r="Q782" s="7">
        <v>11093.6229</v>
      </c>
    </row>
    <row r="783" spans="1:1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  <c r="H783" s="7">
        <f t="shared" si="31"/>
        <v>-1.0011241444061565</v>
      </c>
      <c r="P783">
        <f t="shared" si="32"/>
        <v>782</v>
      </c>
      <c r="Q783" s="7">
        <v>11150.78</v>
      </c>
    </row>
    <row r="784" spans="1:1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  <c r="H784" s="7">
        <f t="shared" si="31"/>
        <v>-0.32074776982017356</v>
      </c>
      <c r="P784">
        <f t="shared" si="32"/>
        <v>783</v>
      </c>
      <c r="Q784" s="7">
        <v>11163.567999999999</v>
      </c>
    </row>
    <row r="785" spans="1:1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  <c r="H785" s="7">
        <f t="shared" si="31"/>
        <v>0.92897066146105567</v>
      </c>
      <c r="P785">
        <f t="shared" si="32"/>
        <v>784</v>
      </c>
      <c r="Q785" s="7">
        <v>11165.417649999999</v>
      </c>
    </row>
    <row r="786" spans="1:1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  <c r="H786" s="7">
        <f t="shared" si="31"/>
        <v>-0.73657293429154891</v>
      </c>
      <c r="P786">
        <f t="shared" si="32"/>
        <v>785</v>
      </c>
      <c r="Q786" s="7">
        <v>11187.6567</v>
      </c>
    </row>
    <row r="787" spans="1:1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  <c r="H787" s="7">
        <f t="shared" si="31"/>
        <v>-0.56616319887431965</v>
      </c>
      <c r="P787">
        <f t="shared" si="32"/>
        <v>786</v>
      </c>
      <c r="Q787" s="7">
        <v>11244.376899999999</v>
      </c>
    </row>
    <row r="788" spans="1:1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  <c r="H788" s="7">
        <f t="shared" si="31"/>
        <v>-4.3703725265296992E-2</v>
      </c>
      <c r="P788">
        <f t="shared" si="32"/>
        <v>787</v>
      </c>
      <c r="Q788" s="7">
        <v>11253.421</v>
      </c>
    </row>
    <row r="789" spans="1:1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  <c r="H789" s="7">
        <f t="shared" si="31"/>
        <v>-0.93749729356127698</v>
      </c>
      <c r="P789">
        <f t="shared" si="32"/>
        <v>788</v>
      </c>
      <c r="Q789" s="7">
        <v>11264.540999999999</v>
      </c>
    </row>
    <row r="790" spans="1:1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  <c r="H790" s="7">
        <f t="shared" si="31"/>
        <v>-0.66563455769235536</v>
      </c>
      <c r="P790">
        <f t="shared" si="32"/>
        <v>789</v>
      </c>
      <c r="Q790" s="7">
        <v>11272.331389999999</v>
      </c>
    </row>
    <row r="791" spans="1:1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  <c r="H791" s="7">
        <f t="shared" si="31"/>
        <v>1.5486428169753838E-2</v>
      </c>
      <c r="P791">
        <f t="shared" si="32"/>
        <v>790</v>
      </c>
      <c r="Q791" s="7">
        <v>11286.538699999999</v>
      </c>
    </row>
    <row r="792" spans="1:1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  <c r="H792" s="7">
        <f t="shared" si="31"/>
        <v>-0.62825670664186073</v>
      </c>
      <c r="P792">
        <f t="shared" si="32"/>
        <v>791</v>
      </c>
      <c r="Q792" s="7">
        <v>11289.10925</v>
      </c>
    </row>
    <row r="793" spans="1:1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  <c r="H793" s="7">
        <f t="shared" si="31"/>
        <v>-0.9924032267520837</v>
      </c>
      <c r="P793">
        <f t="shared" si="32"/>
        <v>792</v>
      </c>
      <c r="Q793" s="7">
        <v>11299.343000000001</v>
      </c>
    </row>
    <row r="794" spans="1:1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  <c r="H794" s="7">
        <f t="shared" si="31"/>
        <v>-0.87023113936322094</v>
      </c>
      <c r="P794">
        <f t="shared" si="32"/>
        <v>793</v>
      </c>
      <c r="Q794" s="7">
        <v>11305.93455</v>
      </c>
    </row>
    <row r="795" spans="1:1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  <c r="H795" s="7">
        <f t="shared" si="31"/>
        <v>0.65445016147798385</v>
      </c>
      <c r="P795">
        <f t="shared" si="32"/>
        <v>794</v>
      </c>
      <c r="Q795" s="7">
        <v>11326.71487</v>
      </c>
    </row>
    <row r="796" spans="1:1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  <c r="H796" s="7">
        <f t="shared" si="31"/>
        <v>-0.50048911602880597</v>
      </c>
      <c r="P796">
        <f t="shared" si="32"/>
        <v>795</v>
      </c>
      <c r="Q796" s="7">
        <v>11345.519</v>
      </c>
    </row>
    <row r="797" spans="1:1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  <c r="H797" s="7">
        <f t="shared" si="31"/>
        <v>0.41621121700147218</v>
      </c>
      <c r="P797">
        <f t="shared" si="32"/>
        <v>796</v>
      </c>
      <c r="Q797" s="7">
        <v>11353.2276</v>
      </c>
    </row>
    <row r="798" spans="1:1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  <c r="H798" s="7">
        <f t="shared" si="31"/>
        <v>-0.7435381308520802</v>
      </c>
      <c r="P798">
        <f t="shared" si="32"/>
        <v>797</v>
      </c>
      <c r="Q798" s="7">
        <v>11356.660900000001</v>
      </c>
    </row>
    <row r="799" spans="1:1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  <c r="H799" s="7">
        <f t="shared" si="31"/>
        <v>-0.70610147720769845</v>
      </c>
      <c r="P799">
        <f t="shared" si="32"/>
        <v>798</v>
      </c>
      <c r="Q799" s="7">
        <v>11362.754999999999</v>
      </c>
    </row>
    <row r="800" spans="1:1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  <c r="H800" s="7">
        <f t="shared" si="31"/>
        <v>-0.11744655867336198</v>
      </c>
      <c r="P800">
        <f t="shared" si="32"/>
        <v>799</v>
      </c>
      <c r="Q800" s="7">
        <v>11363.2832</v>
      </c>
    </row>
    <row r="801" spans="1:1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  <c r="H801" s="7">
        <f t="shared" si="31"/>
        <v>0.3826674833464217</v>
      </c>
      <c r="P801">
        <f t="shared" si="32"/>
        <v>800</v>
      </c>
      <c r="Q801" s="7">
        <v>11365.951999999999</v>
      </c>
    </row>
    <row r="802" spans="1:1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  <c r="H802" s="7">
        <f t="shared" si="31"/>
        <v>-0.5139300297852768</v>
      </c>
      <c r="P802">
        <f t="shared" si="32"/>
        <v>801</v>
      </c>
      <c r="Q802" s="7">
        <v>11381.3254</v>
      </c>
    </row>
    <row r="803" spans="1:1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  <c r="H803" s="7">
        <f t="shared" si="31"/>
        <v>8.6162298792486477E-2</v>
      </c>
      <c r="P803">
        <f t="shared" si="32"/>
        <v>802</v>
      </c>
      <c r="Q803" s="7">
        <v>11394.065549999999</v>
      </c>
    </row>
    <row r="804" spans="1:1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  <c r="H804" s="7">
        <f t="shared" si="31"/>
        <v>-0.92215778517111047</v>
      </c>
      <c r="P804">
        <f t="shared" si="32"/>
        <v>803</v>
      </c>
      <c r="Q804" s="7">
        <v>11396.9002</v>
      </c>
    </row>
    <row r="805" spans="1:1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  <c r="H805" s="7">
        <f t="shared" si="31"/>
        <v>2.107534642828536</v>
      </c>
      <c r="P805">
        <f t="shared" si="32"/>
        <v>804</v>
      </c>
      <c r="Q805" s="7">
        <v>11411.684999999999</v>
      </c>
    </row>
    <row r="806" spans="1:1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  <c r="H806" s="7">
        <f t="shared" si="31"/>
        <v>-0.94587404139220355</v>
      </c>
      <c r="P806">
        <f t="shared" si="32"/>
        <v>805</v>
      </c>
      <c r="Q806" s="7">
        <v>11436.738149999999</v>
      </c>
    </row>
    <row r="807" spans="1:1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  <c r="H807" s="7">
        <f t="shared" si="31"/>
        <v>-0.4573540525565214</v>
      </c>
      <c r="P807">
        <f t="shared" si="32"/>
        <v>806</v>
      </c>
      <c r="Q807" s="7">
        <v>11454.021500000001</v>
      </c>
    </row>
    <row r="808" spans="1:1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  <c r="H808" s="7">
        <f t="shared" si="31"/>
        <v>1.2556814560846772</v>
      </c>
      <c r="P808">
        <f t="shared" si="32"/>
        <v>807</v>
      </c>
      <c r="Q808" s="7">
        <v>11455.28</v>
      </c>
    </row>
    <row r="809" spans="1:1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  <c r="H809" s="7">
        <f t="shared" si="31"/>
        <v>-0.91936651992855489</v>
      </c>
      <c r="P809">
        <f t="shared" si="32"/>
        <v>808</v>
      </c>
      <c r="Q809" s="7">
        <v>11482.63485</v>
      </c>
    </row>
    <row r="810" spans="1:1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  <c r="H810" s="7">
        <f t="shared" si="31"/>
        <v>-1.0023867362619849</v>
      </c>
      <c r="P810">
        <f t="shared" si="32"/>
        <v>809</v>
      </c>
      <c r="Q810" s="7">
        <v>11488.31695</v>
      </c>
    </row>
    <row r="811" spans="1:1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  <c r="H811" s="7">
        <f t="shared" si="31"/>
        <v>-0.82251190544021013</v>
      </c>
      <c r="P811">
        <f t="shared" si="32"/>
        <v>810</v>
      </c>
      <c r="Q811" s="7">
        <v>11512.405000000001</v>
      </c>
    </row>
    <row r="812" spans="1:1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  <c r="H812" s="7">
        <f t="shared" si="31"/>
        <v>-0.31837298235096417</v>
      </c>
      <c r="P812">
        <f t="shared" si="32"/>
        <v>811</v>
      </c>
      <c r="Q812" s="7">
        <v>11520.099850000001</v>
      </c>
    </row>
    <row r="813" spans="1:1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  <c r="H813" s="7">
        <f t="shared" si="31"/>
        <v>-0.57055497063999128</v>
      </c>
      <c r="P813">
        <f t="shared" si="32"/>
        <v>812</v>
      </c>
      <c r="Q813" s="7">
        <v>11534.872649999999</v>
      </c>
    </row>
    <row r="814" spans="1:1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  <c r="H814" s="7">
        <f t="shared" si="31"/>
        <v>-0.18635063885166073</v>
      </c>
      <c r="P814">
        <f t="shared" si="32"/>
        <v>813</v>
      </c>
      <c r="Q814" s="7">
        <v>11538.421</v>
      </c>
    </row>
    <row r="815" spans="1:1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  <c r="H815" s="7">
        <f t="shared" si="31"/>
        <v>-0.73010114359938583</v>
      </c>
      <c r="P815">
        <f t="shared" si="32"/>
        <v>814</v>
      </c>
      <c r="Q815" s="7">
        <v>11552.904</v>
      </c>
    </row>
    <row r="816" spans="1:1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  <c r="H816" s="7">
        <f t="shared" si="31"/>
        <v>-0.63469099530058193</v>
      </c>
      <c r="P816">
        <f t="shared" si="32"/>
        <v>815</v>
      </c>
      <c r="Q816" s="7">
        <v>11554.223599999999</v>
      </c>
    </row>
    <row r="817" spans="1:1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  <c r="H817" s="7">
        <f t="shared" si="31"/>
        <v>-0.94074989203146819</v>
      </c>
      <c r="P817">
        <f t="shared" si="32"/>
        <v>816</v>
      </c>
      <c r="Q817" s="7">
        <v>11566.30055</v>
      </c>
    </row>
    <row r="818" spans="1:1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  <c r="H818" s="7">
        <f t="shared" si="31"/>
        <v>-0.86107767458490958</v>
      </c>
      <c r="P818">
        <f t="shared" si="32"/>
        <v>817</v>
      </c>
      <c r="Q818" s="7">
        <v>11576.13</v>
      </c>
    </row>
    <row r="819" spans="1:1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  <c r="H819" s="7">
        <f t="shared" si="31"/>
        <v>-0.79874616123355802</v>
      </c>
      <c r="P819">
        <f t="shared" si="32"/>
        <v>818</v>
      </c>
      <c r="Q819" s="7">
        <v>11657.7189</v>
      </c>
    </row>
    <row r="820" spans="1:1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  <c r="H820" s="7">
        <f t="shared" si="31"/>
        <v>0.83657121257538181</v>
      </c>
      <c r="P820">
        <f t="shared" si="32"/>
        <v>819</v>
      </c>
      <c r="Q820" s="7">
        <v>11658.11505</v>
      </c>
    </row>
    <row r="821" spans="1:17" x14ac:dyDescent="0.25">
      <c r="H821" s="7"/>
      <c r="P821">
        <f t="shared" si="32"/>
        <v>820</v>
      </c>
      <c r="Q821" s="7">
        <v>11658.379150000001</v>
      </c>
    </row>
    <row r="822" spans="1:1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  <c r="H822" s="7">
        <f t="shared" si="31"/>
        <v>-0.48096591167141894</v>
      </c>
      <c r="P822">
        <f t="shared" si="32"/>
        <v>821</v>
      </c>
      <c r="Q822" s="7">
        <v>11674.13</v>
      </c>
    </row>
    <row r="823" spans="1:1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  <c r="H823" s="7">
        <f t="shared" si="31"/>
        <v>-0.87443946784519577</v>
      </c>
      <c r="P823">
        <f t="shared" si="32"/>
        <v>822</v>
      </c>
      <c r="Q823" s="7">
        <v>11729.6795</v>
      </c>
    </row>
    <row r="824" spans="1:1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  <c r="H824" s="7">
        <f t="shared" si="31"/>
        <v>-0.96189328497664328</v>
      </c>
      <c r="P824">
        <f t="shared" si="32"/>
        <v>823</v>
      </c>
      <c r="Q824" s="7">
        <v>11735.87905</v>
      </c>
    </row>
    <row r="825" spans="1:1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  <c r="H825" s="7">
        <f t="shared" si="31"/>
        <v>-0.4171108116343421</v>
      </c>
      <c r="P825">
        <f t="shared" si="32"/>
        <v>824</v>
      </c>
      <c r="Q825" s="7">
        <v>11737.848840000001</v>
      </c>
    </row>
    <row r="826" spans="1:1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  <c r="H826" s="7">
        <f t="shared" si="31"/>
        <v>-6.1669247176509422E-2</v>
      </c>
      <c r="P826">
        <f t="shared" si="32"/>
        <v>825</v>
      </c>
      <c r="Q826" s="7">
        <v>11741.726000000001</v>
      </c>
    </row>
    <row r="827" spans="1:1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  <c r="H827" s="7">
        <f t="shared" si="31"/>
        <v>0.23110342187991587</v>
      </c>
      <c r="P827">
        <f t="shared" si="32"/>
        <v>826</v>
      </c>
      <c r="Q827" s="7">
        <v>11743.299000000001</v>
      </c>
    </row>
    <row r="828" spans="1:1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  <c r="H828" s="7">
        <f t="shared" si="31"/>
        <v>2.5221652252970892</v>
      </c>
      <c r="P828">
        <f t="shared" si="32"/>
        <v>827</v>
      </c>
      <c r="Q828" s="7">
        <v>11743.9341</v>
      </c>
    </row>
    <row r="829" spans="1:1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  <c r="H829" s="7">
        <f t="shared" si="31"/>
        <v>0.61958724641845875</v>
      </c>
      <c r="P829">
        <f t="shared" si="32"/>
        <v>828</v>
      </c>
      <c r="Q829" s="7">
        <v>11763.000899999999</v>
      </c>
    </row>
    <row r="830" spans="1:1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  <c r="H830" s="7">
        <f t="shared" si="31"/>
        <v>2.173985587129986</v>
      </c>
      <c r="P830">
        <f t="shared" si="32"/>
        <v>829</v>
      </c>
      <c r="Q830" s="7">
        <v>11830.6072</v>
      </c>
    </row>
    <row r="831" spans="1:1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  <c r="H831" s="7">
        <f t="shared" si="31"/>
        <v>-0.59066222901550036</v>
      </c>
      <c r="P831">
        <f t="shared" si="32"/>
        <v>830</v>
      </c>
      <c r="Q831" s="7">
        <v>11833.782300000001</v>
      </c>
    </row>
    <row r="832" spans="1:1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  <c r="H832" s="7">
        <f t="shared" si="31"/>
        <v>1.0184632382632163E-2</v>
      </c>
      <c r="P832">
        <f t="shared" si="32"/>
        <v>831</v>
      </c>
      <c r="Q832" s="7">
        <v>11837.16</v>
      </c>
    </row>
    <row r="833" spans="1:1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  <c r="H833" s="7">
        <f t="shared" si="31"/>
        <v>-0.66094531713846638</v>
      </c>
      <c r="P833">
        <f t="shared" si="32"/>
        <v>832</v>
      </c>
      <c r="Q833" s="7">
        <v>11840.77505</v>
      </c>
    </row>
    <row r="834" spans="1:1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  <c r="H834" s="7">
        <f t="shared" si="31"/>
        <v>-0.70608392974076817</v>
      </c>
      <c r="P834">
        <f t="shared" si="32"/>
        <v>833</v>
      </c>
      <c r="Q834" s="7">
        <v>11842.441999999999</v>
      </c>
    </row>
    <row r="835" spans="1:1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  <c r="H835" s="7">
        <f t="shared" ref="H835:H898" si="33">STANDARDIZE(G835,13270.42,12110.01)</f>
        <v>-0.12605158046938025</v>
      </c>
      <c r="P835">
        <f t="shared" si="32"/>
        <v>834</v>
      </c>
      <c r="Q835" s="7">
        <v>11842.623750000001</v>
      </c>
    </row>
    <row r="836" spans="1:1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  <c r="H836" s="7">
        <f t="shared" si="33"/>
        <v>-0.65177173264101351</v>
      </c>
      <c r="P836">
        <f t="shared" ref="P836:P899" si="34">P835+1</f>
        <v>835</v>
      </c>
      <c r="Q836" s="7">
        <v>11848.141</v>
      </c>
    </row>
    <row r="837" spans="1:1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  <c r="H837" s="7">
        <f t="shared" si="33"/>
        <v>-0.50454869153700121</v>
      </c>
      <c r="P837">
        <f t="shared" si="34"/>
        <v>836</v>
      </c>
      <c r="Q837" s="7">
        <v>11856.4115</v>
      </c>
    </row>
    <row r="838" spans="1:1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  <c r="H838" s="7">
        <f t="shared" si="33"/>
        <v>-0.73230220288835435</v>
      </c>
      <c r="P838">
        <f t="shared" si="34"/>
        <v>837</v>
      </c>
      <c r="Q838" s="7">
        <v>11879.10405</v>
      </c>
    </row>
    <row r="839" spans="1:1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  <c r="H839" s="7">
        <f t="shared" si="33"/>
        <v>-0.13317091397942696</v>
      </c>
      <c r="P839">
        <f t="shared" si="34"/>
        <v>838</v>
      </c>
      <c r="Q839" s="7">
        <v>11881.358</v>
      </c>
    </row>
    <row r="840" spans="1:1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  <c r="H840" s="7">
        <f t="shared" si="33"/>
        <v>-0.5671447546286088</v>
      </c>
      <c r="P840">
        <f t="shared" si="34"/>
        <v>839</v>
      </c>
      <c r="Q840" s="7">
        <v>11881.9696</v>
      </c>
    </row>
    <row r="841" spans="1:1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  <c r="H841" s="7">
        <f t="shared" si="33"/>
        <v>-5.3529311701641852E-2</v>
      </c>
      <c r="P841">
        <f t="shared" si="34"/>
        <v>840</v>
      </c>
      <c r="Q841" s="7">
        <v>11884.048580000001</v>
      </c>
    </row>
    <row r="842" spans="1:1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  <c r="H842" s="7">
        <f t="shared" si="33"/>
        <v>-0.96978516120135327</v>
      </c>
      <c r="P842">
        <f t="shared" si="34"/>
        <v>841</v>
      </c>
      <c r="Q842" s="7">
        <v>11931.125249999999</v>
      </c>
    </row>
    <row r="843" spans="1:1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  <c r="H843" s="7">
        <f t="shared" si="33"/>
        <v>-7.8157160894169395E-2</v>
      </c>
      <c r="P843">
        <f t="shared" si="34"/>
        <v>842</v>
      </c>
      <c r="Q843" s="7">
        <v>11938.255950000001</v>
      </c>
    </row>
    <row r="844" spans="1:1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  <c r="H844" s="7">
        <f t="shared" si="33"/>
        <v>1.8786599845912597</v>
      </c>
      <c r="P844">
        <f t="shared" si="34"/>
        <v>843</v>
      </c>
      <c r="Q844" s="7">
        <v>11944.594349999999</v>
      </c>
    </row>
    <row r="845" spans="1:1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  <c r="H845" s="7">
        <f t="shared" si="33"/>
        <v>1.1778266822240444</v>
      </c>
      <c r="P845">
        <f t="shared" si="34"/>
        <v>844</v>
      </c>
      <c r="Q845" s="7">
        <v>11945.1327</v>
      </c>
    </row>
    <row r="846" spans="1:1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  <c r="H846" s="7">
        <f t="shared" si="33"/>
        <v>-0.26410919148704248</v>
      </c>
      <c r="P846">
        <f t="shared" si="34"/>
        <v>845</v>
      </c>
      <c r="Q846" s="7">
        <v>11946.625899999999</v>
      </c>
    </row>
    <row r="847" spans="1:1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  <c r="H847" s="7">
        <f t="shared" si="33"/>
        <v>2.6208513040038777</v>
      </c>
      <c r="P847">
        <f t="shared" si="34"/>
        <v>846</v>
      </c>
      <c r="Q847" s="7">
        <v>11987.1682</v>
      </c>
    </row>
    <row r="848" spans="1:1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  <c r="H848" s="7">
        <f t="shared" si="33"/>
        <v>-0.2805711143095671</v>
      </c>
      <c r="P848">
        <f t="shared" si="34"/>
        <v>847</v>
      </c>
      <c r="Q848" s="7">
        <v>12029.286700000001</v>
      </c>
    </row>
    <row r="849" spans="1:1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  <c r="H849" s="7">
        <f t="shared" si="33"/>
        <v>-0.89449676755015062</v>
      </c>
      <c r="P849">
        <f t="shared" si="34"/>
        <v>848</v>
      </c>
      <c r="Q849" s="7">
        <v>12032.325999999999</v>
      </c>
    </row>
    <row r="850" spans="1:1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  <c r="H850" s="7">
        <f t="shared" si="33"/>
        <v>-0.85023001632533746</v>
      </c>
      <c r="P850">
        <f t="shared" si="34"/>
        <v>849</v>
      </c>
      <c r="Q850" s="7">
        <v>12044.342000000001</v>
      </c>
    </row>
    <row r="851" spans="1:1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  <c r="H851" s="7">
        <f t="shared" si="33"/>
        <v>-0.22037865782109176</v>
      </c>
      <c r="P851">
        <f t="shared" si="34"/>
        <v>850</v>
      </c>
      <c r="Q851" s="7">
        <v>12094.477999999999</v>
      </c>
    </row>
    <row r="852" spans="1:1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  <c r="H852" s="7">
        <f t="shared" si="33"/>
        <v>1.9818093626677435</v>
      </c>
      <c r="P852">
        <f t="shared" si="34"/>
        <v>851</v>
      </c>
      <c r="Q852" s="7">
        <v>12096.6512</v>
      </c>
    </row>
    <row r="853" spans="1:1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  <c r="H853" s="7">
        <f t="shared" si="33"/>
        <v>7.0123806669028413E-2</v>
      </c>
      <c r="P853">
        <f t="shared" si="34"/>
        <v>852</v>
      </c>
      <c r="Q853" s="7">
        <v>12105.32</v>
      </c>
    </row>
    <row r="854" spans="1:1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  <c r="H854" s="7">
        <f t="shared" si="33"/>
        <v>2.381603706355321</v>
      </c>
      <c r="P854">
        <f t="shared" si="34"/>
        <v>853</v>
      </c>
      <c r="Q854" s="7">
        <v>12124.992399999999</v>
      </c>
    </row>
    <row r="855" spans="1:1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  <c r="H855" s="7">
        <f t="shared" si="33"/>
        <v>-0.12722867280869296</v>
      </c>
      <c r="P855">
        <f t="shared" si="34"/>
        <v>854</v>
      </c>
      <c r="Q855" s="7">
        <v>12129.614149999999</v>
      </c>
    </row>
    <row r="856" spans="1:1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  <c r="H856" s="7">
        <f t="shared" si="33"/>
        <v>0.89483762193425109</v>
      </c>
      <c r="P856">
        <f t="shared" si="34"/>
        <v>855</v>
      </c>
      <c r="Q856" s="7">
        <v>12142.578600000001</v>
      </c>
    </row>
    <row r="857" spans="1:1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  <c r="H857" s="7">
        <f t="shared" si="33"/>
        <v>-0.94096338483618103</v>
      </c>
      <c r="P857">
        <f t="shared" si="34"/>
        <v>856</v>
      </c>
      <c r="Q857" s="7">
        <v>12146.971</v>
      </c>
    </row>
    <row r="858" spans="1:1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  <c r="H858" s="7">
        <f t="shared" si="33"/>
        <v>2.2876731645968915</v>
      </c>
      <c r="P858">
        <f t="shared" si="34"/>
        <v>857</v>
      </c>
      <c r="Q858" s="7">
        <v>12222.898300000001</v>
      </c>
    </row>
    <row r="859" spans="1:1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  <c r="H859" s="7">
        <f t="shared" si="33"/>
        <v>0.21036858763948166</v>
      </c>
      <c r="P859">
        <f t="shared" si="34"/>
        <v>858</v>
      </c>
      <c r="Q859" s="7">
        <v>12224.350850000001</v>
      </c>
    </row>
    <row r="860" spans="1:1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  <c r="H860" s="7">
        <f t="shared" si="33"/>
        <v>0.40856625139037878</v>
      </c>
      <c r="P860">
        <f t="shared" si="34"/>
        <v>859</v>
      </c>
      <c r="Q860" s="7">
        <v>12231.613600000001</v>
      </c>
    </row>
    <row r="861" spans="1:1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  <c r="H861" s="7">
        <f t="shared" si="33"/>
        <v>-0.19033625901217258</v>
      </c>
      <c r="P861">
        <f t="shared" si="34"/>
        <v>860</v>
      </c>
      <c r="Q861" s="7">
        <v>12233.828</v>
      </c>
    </row>
    <row r="862" spans="1:1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  <c r="H862" s="7">
        <f t="shared" si="33"/>
        <v>2.7120614268691767</v>
      </c>
      <c r="P862">
        <f t="shared" si="34"/>
        <v>861</v>
      </c>
      <c r="Q862" s="7">
        <v>12235.8392</v>
      </c>
    </row>
    <row r="863" spans="1:1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  <c r="H863" s="7">
        <f t="shared" si="33"/>
        <v>-0.50531155630755054</v>
      </c>
      <c r="P863">
        <f t="shared" si="34"/>
        <v>862</v>
      </c>
      <c r="Q863" s="7">
        <v>12244.531000000001</v>
      </c>
    </row>
    <row r="864" spans="1:1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  <c r="H864" s="7">
        <f t="shared" si="33"/>
        <v>-8.2636707153833894E-2</v>
      </c>
      <c r="P864">
        <f t="shared" si="34"/>
        <v>863</v>
      </c>
      <c r="Q864" s="7">
        <v>12265.5069</v>
      </c>
    </row>
    <row r="865" spans="1:1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  <c r="H865" s="7">
        <f t="shared" si="33"/>
        <v>-0.6451170188959382</v>
      </c>
      <c r="P865">
        <f t="shared" si="34"/>
        <v>864</v>
      </c>
      <c r="Q865" s="7">
        <v>12268.632250000001</v>
      </c>
    </row>
    <row r="866" spans="1:1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  <c r="H866" s="7">
        <f t="shared" si="33"/>
        <v>-0.37059845532745234</v>
      </c>
      <c r="P866">
        <f t="shared" si="34"/>
        <v>865</v>
      </c>
      <c r="Q866" s="7">
        <v>12269.68865</v>
      </c>
    </row>
    <row r="867" spans="1:1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  <c r="H867" s="7">
        <f t="shared" si="33"/>
        <v>-0.55078889282502652</v>
      </c>
      <c r="P867">
        <f t="shared" si="34"/>
        <v>866</v>
      </c>
      <c r="Q867" s="7">
        <v>12323.936</v>
      </c>
    </row>
    <row r="868" spans="1:1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  <c r="H868" s="7">
        <f t="shared" si="33"/>
        <v>-1.0015660515556966</v>
      </c>
      <c r="P868">
        <f t="shared" si="34"/>
        <v>867</v>
      </c>
      <c r="Q868" s="7">
        <v>12333.828</v>
      </c>
    </row>
    <row r="869" spans="1:1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  <c r="H869" s="7">
        <f t="shared" si="33"/>
        <v>-0.13990822468354699</v>
      </c>
      <c r="P869">
        <f t="shared" si="34"/>
        <v>868</v>
      </c>
      <c r="Q869" s="7">
        <v>12347.172</v>
      </c>
    </row>
    <row r="870" spans="1:1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  <c r="H870" s="7">
        <f t="shared" si="33"/>
        <v>-1.1628111785209059E-2</v>
      </c>
      <c r="P870">
        <f t="shared" si="34"/>
        <v>869</v>
      </c>
      <c r="Q870" s="7">
        <v>12363.547</v>
      </c>
    </row>
    <row r="871" spans="1:1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  <c r="H871" s="7">
        <f t="shared" si="33"/>
        <v>-0.73317594287700838</v>
      </c>
      <c r="P871">
        <f t="shared" si="34"/>
        <v>870</v>
      </c>
      <c r="Q871" s="7">
        <v>12404.8791</v>
      </c>
    </row>
    <row r="872" spans="1:1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  <c r="H872" s="7">
        <f t="shared" si="33"/>
        <v>-0.39740693855744136</v>
      </c>
      <c r="P872">
        <f t="shared" si="34"/>
        <v>871</v>
      </c>
      <c r="Q872" s="7">
        <v>12430.95335</v>
      </c>
    </row>
    <row r="873" spans="1:1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  <c r="H873" s="7">
        <f t="shared" si="33"/>
        <v>-0.81569336441505824</v>
      </c>
      <c r="P873">
        <f t="shared" si="34"/>
        <v>872</v>
      </c>
      <c r="Q873" s="7">
        <v>12475.3513</v>
      </c>
    </row>
    <row r="874" spans="1:1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  <c r="H874" s="7">
        <f t="shared" si="33"/>
        <v>-0.60309880834119878</v>
      </c>
      <c r="P874">
        <f t="shared" si="34"/>
        <v>873</v>
      </c>
      <c r="Q874" s="7">
        <v>12479.70895</v>
      </c>
    </row>
    <row r="875" spans="1:1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  <c r="H875" s="7">
        <f t="shared" si="33"/>
        <v>-0.53025505346403512</v>
      </c>
      <c r="P875">
        <f t="shared" si="34"/>
        <v>874</v>
      </c>
      <c r="Q875" s="7">
        <v>12485.8009</v>
      </c>
    </row>
    <row r="876" spans="1:1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  <c r="H876" s="7">
        <f t="shared" si="33"/>
        <v>-0.36162484589195226</v>
      </c>
      <c r="P876">
        <f t="shared" si="34"/>
        <v>875</v>
      </c>
      <c r="Q876" s="7">
        <v>12495.290849999999</v>
      </c>
    </row>
    <row r="877" spans="1:1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  <c r="H877" s="7">
        <f t="shared" si="33"/>
        <v>-0.87368269720669089</v>
      </c>
      <c r="P877">
        <f t="shared" si="34"/>
        <v>876</v>
      </c>
      <c r="Q877" s="7">
        <v>12523.604799999999</v>
      </c>
    </row>
    <row r="878" spans="1:1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  <c r="H878" s="7">
        <f t="shared" si="33"/>
        <v>1.0627522438049184</v>
      </c>
      <c r="P878">
        <f t="shared" si="34"/>
        <v>877</v>
      </c>
      <c r="Q878" s="7">
        <v>12557.605299999999</v>
      </c>
    </row>
    <row r="879" spans="1:1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  <c r="H879" s="7">
        <f t="shared" si="33"/>
        <v>-0.54637703849955532</v>
      </c>
      <c r="P879">
        <f t="shared" si="34"/>
        <v>878</v>
      </c>
      <c r="Q879" s="7">
        <v>12574.049000000001</v>
      </c>
    </row>
    <row r="880" spans="1:1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  <c r="H880" s="7">
        <f t="shared" si="33"/>
        <v>-0.57705856559986324</v>
      </c>
      <c r="P880">
        <f t="shared" si="34"/>
        <v>879</v>
      </c>
      <c r="Q880" s="7">
        <v>12592.5345</v>
      </c>
    </row>
    <row r="881" spans="1:1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  <c r="H881" s="7">
        <f t="shared" si="33"/>
        <v>-0.57460464524802202</v>
      </c>
      <c r="P881">
        <f t="shared" si="34"/>
        <v>880</v>
      </c>
      <c r="Q881" s="7">
        <v>12609.88702</v>
      </c>
    </row>
    <row r="882" spans="1:1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  <c r="H882" s="7">
        <f t="shared" si="33"/>
        <v>-0.81150684433786591</v>
      </c>
      <c r="P882">
        <f t="shared" si="34"/>
        <v>881</v>
      </c>
      <c r="Q882" s="7">
        <v>12622.1795</v>
      </c>
    </row>
    <row r="883" spans="1:1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  <c r="H883" s="7">
        <f t="shared" si="33"/>
        <v>-0.86551229932923257</v>
      </c>
      <c r="P883">
        <f t="shared" si="34"/>
        <v>882</v>
      </c>
      <c r="Q883" s="7">
        <v>12629.1656</v>
      </c>
    </row>
    <row r="884" spans="1:1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  <c r="H884" s="7">
        <f t="shared" si="33"/>
        <v>-0.88229236392042609</v>
      </c>
      <c r="P884">
        <f t="shared" si="34"/>
        <v>883</v>
      </c>
      <c r="Q884" s="7">
        <v>12629.896699999999</v>
      </c>
    </row>
    <row r="885" spans="1:1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  <c r="H885" s="7">
        <f t="shared" si="33"/>
        <v>2.7237543569328189</v>
      </c>
      <c r="P885">
        <f t="shared" si="34"/>
        <v>884</v>
      </c>
      <c r="Q885" s="7">
        <v>12638.195</v>
      </c>
    </row>
    <row r="886" spans="1:1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  <c r="H886" s="7">
        <f t="shared" si="33"/>
        <v>-0.69301668206714939</v>
      </c>
      <c r="P886">
        <f t="shared" si="34"/>
        <v>885</v>
      </c>
      <c r="Q886" s="7">
        <v>12643.3778</v>
      </c>
    </row>
    <row r="887" spans="1:1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  <c r="H887" s="7">
        <f t="shared" si="33"/>
        <v>0.53255733892870438</v>
      </c>
      <c r="P887">
        <f t="shared" si="34"/>
        <v>886</v>
      </c>
      <c r="Q887" s="7">
        <v>12644.589</v>
      </c>
    </row>
    <row r="888" spans="1:1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  <c r="H888" s="7">
        <f t="shared" si="33"/>
        <v>1.1517758655855774</v>
      </c>
      <c r="P888">
        <f t="shared" si="34"/>
        <v>887</v>
      </c>
      <c r="Q888" s="7">
        <v>12646.207</v>
      </c>
    </row>
    <row r="889" spans="1:1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  <c r="H889" s="7">
        <f t="shared" si="33"/>
        <v>-0.66046553223325166</v>
      </c>
      <c r="P889">
        <f t="shared" si="34"/>
        <v>888</v>
      </c>
      <c r="Q889" s="7">
        <v>12648.7034</v>
      </c>
    </row>
    <row r="890" spans="1:1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  <c r="H890" s="7">
        <f t="shared" si="33"/>
        <v>-0.95687972181691017</v>
      </c>
      <c r="P890">
        <f t="shared" si="34"/>
        <v>889</v>
      </c>
      <c r="Q890" s="7">
        <v>12730.999599999999</v>
      </c>
    </row>
    <row r="891" spans="1:1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  <c r="H891" s="7">
        <f t="shared" si="33"/>
        <v>-0.10943734150508545</v>
      </c>
      <c r="P891">
        <f t="shared" si="34"/>
        <v>890</v>
      </c>
      <c r="Q891" s="7">
        <v>12741.167450000001</v>
      </c>
    </row>
    <row r="892" spans="1:1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  <c r="H892" s="7">
        <f t="shared" si="33"/>
        <v>1.3262221212038636</v>
      </c>
      <c r="P892">
        <f t="shared" si="34"/>
        <v>891</v>
      </c>
      <c r="Q892" s="7">
        <v>12797.20962</v>
      </c>
    </row>
    <row r="893" spans="1:1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  <c r="H893" s="7">
        <f t="shared" si="33"/>
        <v>-0.49765494826180984</v>
      </c>
      <c r="P893">
        <f t="shared" si="34"/>
        <v>892</v>
      </c>
      <c r="Q893" s="7">
        <v>12815.444949999999</v>
      </c>
    </row>
    <row r="894" spans="1:1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  <c r="H894" s="7">
        <f t="shared" si="33"/>
        <v>-0.23513633349600874</v>
      </c>
      <c r="P894">
        <f t="shared" si="34"/>
        <v>893</v>
      </c>
      <c r="Q894" s="7">
        <v>12829.455099999999</v>
      </c>
    </row>
    <row r="895" spans="1:1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  <c r="H895" s="7">
        <f t="shared" si="33"/>
        <v>2.5542698643518875</v>
      </c>
      <c r="P895">
        <f t="shared" si="34"/>
        <v>894</v>
      </c>
      <c r="Q895" s="7">
        <v>12890.057650000001</v>
      </c>
    </row>
    <row r="896" spans="1:1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  <c r="H896" s="7">
        <f t="shared" si="33"/>
        <v>2.3499972336934471E-2</v>
      </c>
      <c r="P896">
        <f t="shared" si="34"/>
        <v>895</v>
      </c>
      <c r="Q896" s="7">
        <v>12913.992399999999</v>
      </c>
    </row>
    <row r="897" spans="1:1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  <c r="H897" s="7">
        <f t="shared" si="33"/>
        <v>-1.7055064364108721E-2</v>
      </c>
      <c r="P897">
        <f t="shared" si="34"/>
        <v>896</v>
      </c>
      <c r="Q897" s="7">
        <v>12925.886</v>
      </c>
    </row>
    <row r="898" spans="1:1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  <c r="H898" s="7">
        <f t="shared" si="33"/>
        <v>0.53902800658298389</v>
      </c>
      <c r="P898">
        <f t="shared" si="34"/>
        <v>897</v>
      </c>
      <c r="Q898" s="7">
        <v>12928.7911</v>
      </c>
    </row>
    <row r="899" spans="1:1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  <c r="H899" s="7">
        <f t="shared" ref="H899:H962" si="35">STANDARDIZE(G899,13270.42,12110.01)</f>
        <v>-0.91237377590935098</v>
      </c>
      <c r="P899">
        <f t="shared" si="34"/>
        <v>898</v>
      </c>
      <c r="Q899" s="7">
        <v>12949.1554</v>
      </c>
    </row>
    <row r="900" spans="1:1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  <c r="H900" s="7">
        <f t="shared" si="35"/>
        <v>-0.96084533373630576</v>
      </c>
      <c r="P900">
        <f t="shared" ref="P900:P963" si="36">P899+1</f>
        <v>899</v>
      </c>
      <c r="Q900" s="7">
        <v>12950.0712</v>
      </c>
    </row>
    <row r="901" spans="1:1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  <c r="H901" s="7">
        <f t="shared" si="35"/>
        <v>-0.92098034188245925</v>
      </c>
      <c r="P901">
        <f t="shared" si="36"/>
        <v>900</v>
      </c>
      <c r="Q901" s="7">
        <v>12957.118</v>
      </c>
    </row>
    <row r="902" spans="1:1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  <c r="H902" s="7">
        <f t="shared" si="35"/>
        <v>-0.37832843655785581</v>
      </c>
      <c r="P902">
        <f t="shared" si="36"/>
        <v>901</v>
      </c>
      <c r="Q902" s="7">
        <v>12979.358</v>
      </c>
    </row>
    <row r="903" spans="1:1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  <c r="H903" s="7">
        <f t="shared" si="35"/>
        <v>2.9234607403296944</v>
      </c>
      <c r="P903">
        <f t="shared" si="36"/>
        <v>902</v>
      </c>
      <c r="Q903" s="7">
        <v>12981.3457</v>
      </c>
    </row>
    <row r="904" spans="1:1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  <c r="H904" s="7">
        <f t="shared" si="35"/>
        <v>-0.71091053186578701</v>
      </c>
      <c r="P904">
        <f t="shared" si="36"/>
        <v>903</v>
      </c>
      <c r="Q904" s="7">
        <v>12982.8747</v>
      </c>
    </row>
    <row r="905" spans="1:1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  <c r="H905" s="7">
        <f t="shared" si="35"/>
        <v>-0.42482504143266603</v>
      </c>
      <c r="P905">
        <f t="shared" si="36"/>
        <v>904</v>
      </c>
      <c r="Q905" s="7">
        <v>13012.20865</v>
      </c>
    </row>
    <row r="906" spans="1:1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  <c r="H906" s="7">
        <f t="shared" si="35"/>
        <v>-5.1678817771413907E-2</v>
      </c>
      <c r="P906">
        <f t="shared" si="36"/>
        <v>905</v>
      </c>
      <c r="Q906" s="7">
        <v>13019.161050000001</v>
      </c>
    </row>
    <row r="907" spans="1:1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  <c r="H907" s="7">
        <f t="shared" si="35"/>
        <v>-0.71892827090976796</v>
      </c>
      <c r="P907">
        <f t="shared" si="36"/>
        <v>906</v>
      </c>
      <c r="Q907" s="7">
        <v>13041.921</v>
      </c>
    </row>
    <row r="908" spans="1:1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  <c r="H908" s="7">
        <f t="shared" si="35"/>
        <v>-0.69558157672867327</v>
      </c>
      <c r="P908">
        <f t="shared" si="36"/>
        <v>907</v>
      </c>
      <c r="Q908" s="7">
        <v>13047.332350000001</v>
      </c>
    </row>
    <row r="909" spans="1:1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  <c r="H909" s="7">
        <f t="shared" si="35"/>
        <v>-0.4654578650224071</v>
      </c>
      <c r="P909">
        <f t="shared" si="36"/>
        <v>908</v>
      </c>
      <c r="Q909" s="7">
        <v>13063.883</v>
      </c>
    </row>
    <row r="910" spans="1:1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  <c r="H910" s="7">
        <f t="shared" si="35"/>
        <v>0.15686601414862575</v>
      </c>
      <c r="P910">
        <f t="shared" si="36"/>
        <v>909</v>
      </c>
      <c r="Q910" s="7">
        <v>13112.604799999999</v>
      </c>
    </row>
    <row r="911" spans="1:1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  <c r="H911" s="7">
        <f t="shared" si="35"/>
        <v>0.34895809334591799</v>
      </c>
      <c r="P911">
        <f t="shared" si="36"/>
        <v>910</v>
      </c>
      <c r="Q911" s="7">
        <v>13126.677449999999</v>
      </c>
    </row>
    <row r="912" spans="1:1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  <c r="H912" s="7">
        <f t="shared" si="35"/>
        <v>-0.87789994393068205</v>
      </c>
      <c r="P912">
        <f t="shared" si="36"/>
        <v>911</v>
      </c>
      <c r="Q912" s="7">
        <v>13129.603450000001</v>
      </c>
    </row>
    <row r="913" spans="1:1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  <c r="H913" s="7">
        <f t="shared" si="35"/>
        <v>1.6896985799351114</v>
      </c>
      <c r="P913">
        <f t="shared" si="36"/>
        <v>912</v>
      </c>
      <c r="Q913" s="7">
        <v>13143.336649999999</v>
      </c>
    </row>
    <row r="914" spans="1:1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  <c r="H914" s="7">
        <f t="shared" si="35"/>
        <v>9.1848730925903399E-2</v>
      </c>
      <c r="P914">
        <f t="shared" si="36"/>
        <v>913</v>
      </c>
      <c r="Q914" s="7">
        <v>13143.86485</v>
      </c>
    </row>
    <row r="915" spans="1:1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  <c r="H915" s="7">
        <f t="shared" si="35"/>
        <v>-0.46601340543897152</v>
      </c>
      <c r="P915">
        <f t="shared" si="36"/>
        <v>914</v>
      </c>
      <c r="Q915" s="7">
        <v>13204.28565</v>
      </c>
    </row>
    <row r="916" spans="1:1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  <c r="H916" s="7">
        <f t="shared" si="35"/>
        <v>-0.66167674923472397</v>
      </c>
      <c r="P916">
        <f t="shared" si="36"/>
        <v>915</v>
      </c>
      <c r="Q916" s="7">
        <v>13217.094499999999</v>
      </c>
    </row>
    <row r="917" spans="1:1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  <c r="H917" s="7">
        <f t="shared" si="35"/>
        <v>-0.89158356599210076</v>
      </c>
      <c r="P917">
        <f t="shared" si="36"/>
        <v>916</v>
      </c>
      <c r="Q917" s="7">
        <v>13224.057049999999</v>
      </c>
    </row>
    <row r="918" spans="1:1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  <c r="H918" s="7">
        <f t="shared" si="35"/>
        <v>0.70222090237745471</v>
      </c>
      <c r="P918">
        <f t="shared" si="36"/>
        <v>917</v>
      </c>
      <c r="Q918" s="7">
        <v>13224.692999999999</v>
      </c>
    </row>
    <row r="919" spans="1:1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  <c r="H919" s="7">
        <f t="shared" si="35"/>
        <v>1.8000773343704917</v>
      </c>
      <c r="P919">
        <f t="shared" si="36"/>
        <v>918</v>
      </c>
      <c r="Q919" s="7">
        <v>13228.846949999999</v>
      </c>
    </row>
    <row r="920" spans="1:1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  <c r="H920" s="7">
        <f t="shared" si="35"/>
        <v>-1.8868605393389418E-2</v>
      </c>
      <c r="P920">
        <f t="shared" si="36"/>
        <v>919</v>
      </c>
      <c r="Q920" s="7">
        <v>13352.0998</v>
      </c>
    </row>
    <row r="921" spans="1:1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  <c r="H921" s="7">
        <f t="shared" si="35"/>
        <v>-0.66269087308763575</v>
      </c>
      <c r="P921">
        <f t="shared" si="36"/>
        <v>920</v>
      </c>
      <c r="Q921" s="7">
        <v>13390.558999999999</v>
      </c>
    </row>
    <row r="922" spans="1:1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  <c r="H922" s="7">
        <f t="shared" si="35"/>
        <v>1.4921705266965041E-2</v>
      </c>
      <c r="P922">
        <f t="shared" si="36"/>
        <v>921</v>
      </c>
      <c r="Q922" s="7">
        <v>13393.755999999999</v>
      </c>
    </row>
    <row r="923" spans="1:1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  <c r="H923" s="7">
        <f t="shared" si="35"/>
        <v>1.5862910104946268E-2</v>
      </c>
      <c r="P923">
        <f t="shared" si="36"/>
        <v>922</v>
      </c>
      <c r="Q923" s="7">
        <v>13405.390299999999</v>
      </c>
    </row>
    <row r="924" spans="1:1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  <c r="H924" s="7">
        <f t="shared" si="35"/>
        <v>-0.64262193012227076</v>
      </c>
      <c r="P924">
        <f t="shared" si="36"/>
        <v>923</v>
      </c>
      <c r="Q924" s="7">
        <v>13415.0381</v>
      </c>
    </row>
    <row r="925" spans="1:1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  <c r="H925" s="7">
        <f t="shared" si="35"/>
        <v>-0.73905877451794011</v>
      </c>
      <c r="P925">
        <f t="shared" si="36"/>
        <v>924</v>
      </c>
      <c r="Q925" s="7">
        <v>13429.035400000001</v>
      </c>
    </row>
    <row r="926" spans="1:1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  <c r="H926" s="7">
        <f t="shared" si="35"/>
        <v>-0.57968449241577835</v>
      </c>
      <c r="P926">
        <f t="shared" si="36"/>
        <v>925</v>
      </c>
      <c r="Q926" s="7">
        <v>13430.264999999999</v>
      </c>
    </row>
    <row r="927" spans="1:1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  <c r="H927" s="7">
        <f t="shared" si="35"/>
        <v>0.99611089008184128</v>
      </c>
      <c r="P927">
        <f t="shared" si="36"/>
        <v>926</v>
      </c>
      <c r="Q927" s="7">
        <v>13451.121999999999</v>
      </c>
    </row>
    <row r="928" spans="1:1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  <c r="H928" s="7">
        <f t="shared" si="35"/>
        <v>-0.85523059023072656</v>
      </c>
      <c r="P928">
        <f t="shared" si="36"/>
        <v>927</v>
      </c>
      <c r="Q928" s="7">
        <v>13457.960800000001</v>
      </c>
    </row>
    <row r="929" spans="1:1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  <c r="H929" s="7">
        <f t="shared" si="35"/>
        <v>-0.10223724010137077</v>
      </c>
      <c r="P929">
        <f t="shared" si="36"/>
        <v>928</v>
      </c>
      <c r="Q929" s="7">
        <v>13462.52</v>
      </c>
    </row>
    <row r="930" spans="1:1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  <c r="H930" s="7">
        <f t="shared" si="35"/>
        <v>1.6547005328649673E-2</v>
      </c>
      <c r="P930">
        <f t="shared" si="36"/>
        <v>929</v>
      </c>
      <c r="Q930" s="7">
        <v>13470.804400000001</v>
      </c>
    </row>
    <row r="931" spans="1:1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  <c r="H931" s="7">
        <f t="shared" si="35"/>
        <v>-0.57643759996895128</v>
      </c>
      <c r="P931">
        <f t="shared" si="36"/>
        <v>930</v>
      </c>
      <c r="Q931" s="7">
        <v>13470.86</v>
      </c>
    </row>
    <row r="932" spans="1:1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  <c r="H932" s="7">
        <f t="shared" si="35"/>
        <v>-0.85411616505684129</v>
      </c>
      <c r="P932">
        <f t="shared" si="36"/>
        <v>931</v>
      </c>
      <c r="Q932" s="7">
        <v>13555.0049</v>
      </c>
    </row>
    <row r="933" spans="1:1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  <c r="H933" s="7">
        <f t="shared" si="35"/>
        <v>-0.58068672115051934</v>
      </c>
      <c r="P933">
        <f t="shared" si="36"/>
        <v>932</v>
      </c>
      <c r="Q933" s="7">
        <v>13607.36875</v>
      </c>
    </row>
    <row r="934" spans="1:1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  <c r="H934" s="7">
        <f t="shared" si="35"/>
        <v>-0.26205180672848333</v>
      </c>
      <c r="P934">
        <f t="shared" si="36"/>
        <v>933</v>
      </c>
      <c r="Q934" s="7">
        <v>13616.3586</v>
      </c>
    </row>
    <row r="935" spans="1:1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  <c r="H935" s="7">
        <f t="shared" si="35"/>
        <v>-0.48903989344352317</v>
      </c>
      <c r="P935">
        <f t="shared" si="36"/>
        <v>934</v>
      </c>
      <c r="Q935" s="7">
        <v>13635.6379</v>
      </c>
    </row>
    <row r="936" spans="1:1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  <c r="H936" s="7">
        <f t="shared" si="35"/>
        <v>-0.70991087538325726</v>
      </c>
      <c r="P936">
        <f t="shared" si="36"/>
        <v>935</v>
      </c>
      <c r="Q936" s="7">
        <v>13725.47184</v>
      </c>
    </row>
    <row r="937" spans="1:1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  <c r="H937" s="7">
        <f t="shared" si="35"/>
        <v>-8.559794748311525E-2</v>
      </c>
      <c r="P937">
        <f t="shared" si="36"/>
        <v>936</v>
      </c>
      <c r="Q937" s="7">
        <v>13747.87235</v>
      </c>
    </row>
    <row r="938" spans="1:1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  <c r="H938" s="7">
        <f t="shared" si="35"/>
        <v>1.5555926725081151</v>
      </c>
      <c r="P938">
        <f t="shared" si="36"/>
        <v>937</v>
      </c>
      <c r="Q938" s="7">
        <v>13770.097900000001</v>
      </c>
    </row>
    <row r="939" spans="1:1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  <c r="H939" s="7">
        <f t="shared" si="35"/>
        <v>-0.35546000787778048</v>
      </c>
      <c r="P939">
        <f t="shared" si="36"/>
        <v>938</v>
      </c>
      <c r="Q939" s="7">
        <v>13822.803</v>
      </c>
    </row>
    <row r="940" spans="1:1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  <c r="H940" s="7">
        <f t="shared" si="35"/>
        <v>-0.90556637030027221</v>
      </c>
      <c r="P940">
        <f t="shared" si="36"/>
        <v>939</v>
      </c>
      <c r="Q940" s="7">
        <v>13831.1152</v>
      </c>
    </row>
    <row r="941" spans="1:1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  <c r="H941" s="7">
        <f t="shared" si="35"/>
        <v>-0.31236768590612224</v>
      </c>
      <c r="P941">
        <f t="shared" si="36"/>
        <v>940</v>
      </c>
      <c r="Q941" s="7">
        <v>13844.505999999999</v>
      </c>
    </row>
    <row r="942" spans="1:1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  <c r="H942" s="7">
        <f t="shared" si="35"/>
        <v>-1.0031821691311567</v>
      </c>
      <c r="P942">
        <f t="shared" si="36"/>
        <v>941</v>
      </c>
      <c r="Q942" s="7">
        <v>13844.797200000001</v>
      </c>
    </row>
    <row r="943" spans="1:1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  <c r="H943" s="7">
        <f t="shared" si="35"/>
        <v>-0.30725448616475132</v>
      </c>
      <c r="P943">
        <f t="shared" si="36"/>
        <v>942</v>
      </c>
      <c r="Q943" s="7">
        <v>13880.949000000001</v>
      </c>
    </row>
    <row r="944" spans="1:1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  <c r="H944" s="7">
        <f t="shared" si="35"/>
        <v>-0.91271195069203093</v>
      </c>
      <c r="P944">
        <f t="shared" si="36"/>
        <v>943</v>
      </c>
      <c r="Q944" s="7">
        <v>13887.204</v>
      </c>
    </row>
    <row r="945" spans="1:1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  <c r="H945" s="7">
        <f t="shared" si="35"/>
        <v>-0.96134925569838503</v>
      </c>
      <c r="P945">
        <f t="shared" si="36"/>
        <v>944</v>
      </c>
      <c r="Q945" s="7">
        <v>13887.968500000001</v>
      </c>
    </row>
    <row r="946" spans="1:1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  <c r="H946" s="7">
        <f t="shared" si="35"/>
        <v>-2.3744431259759467E-2</v>
      </c>
      <c r="P946">
        <f t="shared" si="36"/>
        <v>945</v>
      </c>
      <c r="Q946" s="7">
        <v>13919.822899999999</v>
      </c>
    </row>
    <row r="947" spans="1:1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  <c r="H947" s="7">
        <f t="shared" si="35"/>
        <v>-0.1318157458168904</v>
      </c>
      <c r="P947">
        <f t="shared" si="36"/>
        <v>946</v>
      </c>
      <c r="Q947" s="7">
        <v>13937.666499999999</v>
      </c>
    </row>
    <row r="948" spans="1:1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  <c r="H948" s="7">
        <f t="shared" si="35"/>
        <v>-0.50456820432022764</v>
      </c>
      <c r="P948">
        <f t="shared" si="36"/>
        <v>947</v>
      </c>
      <c r="Q948" s="7">
        <v>13974.455550000001</v>
      </c>
    </row>
    <row r="949" spans="1:1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  <c r="H949" s="7">
        <f t="shared" si="35"/>
        <v>2.1285585230730613</v>
      </c>
      <c r="P949">
        <f t="shared" si="36"/>
        <v>948</v>
      </c>
      <c r="Q949" s="7">
        <v>13981.850350000001</v>
      </c>
    </row>
    <row r="950" spans="1:1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  <c r="H950" s="7">
        <f t="shared" si="35"/>
        <v>-0.57073805471671779</v>
      </c>
      <c r="P950">
        <f t="shared" si="36"/>
        <v>949</v>
      </c>
      <c r="Q950" s="7">
        <v>14001.1338</v>
      </c>
    </row>
    <row r="951" spans="1:1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  <c r="H951" s="7">
        <f t="shared" si="35"/>
        <v>0.55020912451765103</v>
      </c>
      <c r="P951">
        <f t="shared" si="36"/>
        <v>950</v>
      </c>
      <c r="Q951" s="7">
        <v>14001.286700000001</v>
      </c>
    </row>
    <row r="952" spans="1:1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  <c r="H952" s="7">
        <f t="shared" si="35"/>
        <v>-0.14331510461180466</v>
      </c>
      <c r="P952">
        <f t="shared" si="36"/>
        <v>951</v>
      </c>
      <c r="Q952" s="7">
        <v>14007.222</v>
      </c>
    </row>
    <row r="953" spans="1:1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  <c r="H953" s="7">
        <f t="shared" si="35"/>
        <v>2.8234885024867857</v>
      </c>
      <c r="P953">
        <f t="shared" si="36"/>
        <v>952</v>
      </c>
      <c r="Q953" s="7">
        <v>14043.476699999999</v>
      </c>
    </row>
    <row r="954" spans="1:1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  <c r="H954" s="7">
        <f t="shared" si="35"/>
        <v>-0.72198429646218287</v>
      </c>
      <c r="P954">
        <f t="shared" si="36"/>
        <v>953</v>
      </c>
      <c r="Q954" s="7">
        <v>14119.62</v>
      </c>
    </row>
    <row r="955" spans="1:1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  <c r="H955" s="7">
        <f t="shared" si="35"/>
        <v>2.1245338360579393</v>
      </c>
      <c r="P955">
        <f t="shared" si="36"/>
        <v>954</v>
      </c>
      <c r="Q955" s="7">
        <v>14133.03775</v>
      </c>
    </row>
    <row r="956" spans="1:1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  <c r="H956" s="7">
        <f t="shared" si="35"/>
        <v>0.556499428984782</v>
      </c>
      <c r="P956">
        <f t="shared" si="36"/>
        <v>955</v>
      </c>
      <c r="Q956" s="7">
        <v>14210.53595</v>
      </c>
    </row>
    <row r="957" spans="1:1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  <c r="H957" s="7">
        <f t="shared" si="35"/>
        <v>-0.77577854188394557</v>
      </c>
      <c r="P957">
        <f t="shared" si="36"/>
        <v>956</v>
      </c>
      <c r="Q957" s="7">
        <v>14235.072</v>
      </c>
    </row>
    <row r="958" spans="1:1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  <c r="H958" s="7">
        <f t="shared" si="35"/>
        <v>2.3723432102863664</v>
      </c>
      <c r="P958">
        <f t="shared" si="36"/>
        <v>957</v>
      </c>
      <c r="Q958" s="7">
        <v>14254.608200000001</v>
      </c>
    </row>
    <row r="959" spans="1:1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  <c r="H959" s="7">
        <f t="shared" si="35"/>
        <v>-5.4544379401833681E-2</v>
      </c>
      <c r="P959">
        <f t="shared" si="36"/>
        <v>958</v>
      </c>
      <c r="Q959" s="7">
        <v>14256.192800000001</v>
      </c>
    </row>
    <row r="960" spans="1:1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  <c r="H960" s="7">
        <f t="shared" si="35"/>
        <v>2.2926324090566403</v>
      </c>
      <c r="P960">
        <f t="shared" si="36"/>
        <v>959</v>
      </c>
      <c r="Q960" s="7">
        <v>14283.4594</v>
      </c>
    </row>
    <row r="961" spans="1:1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  <c r="H961" s="7">
        <f t="shared" si="35"/>
        <v>1.25503604125843</v>
      </c>
      <c r="P961">
        <f t="shared" si="36"/>
        <v>960</v>
      </c>
      <c r="Q961" s="7">
        <v>14313.846299999999</v>
      </c>
    </row>
    <row r="962" spans="1:1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  <c r="H962" s="7">
        <f t="shared" si="35"/>
        <v>-0.87038013593712971</v>
      </c>
      <c r="P962">
        <f t="shared" si="36"/>
        <v>961</v>
      </c>
      <c r="Q962" s="7">
        <v>14319.031000000001</v>
      </c>
    </row>
    <row r="963" spans="1:1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  <c r="H963" s="7">
        <f t="shared" ref="H963:H1026" si="37">STANDARDIZE(G963,13270.42,12110.01)</f>
        <v>-0.818920545895503</v>
      </c>
      <c r="P963">
        <f t="shared" si="36"/>
        <v>962</v>
      </c>
      <c r="Q963" s="7">
        <v>14349.8544</v>
      </c>
    </row>
    <row r="964" spans="1:1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  <c r="H964" s="7">
        <f t="shared" si="37"/>
        <v>9.9442940179240075E-2</v>
      </c>
      <c r="P964">
        <f t="shared" ref="P964:P1027" si="38">P963+1</f>
        <v>963</v>
      </c>
      <c r="Q964" s="7">
        <v>14358.364369999999</v>
      </c>
    </row>
    <row r="965" spans="1:1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  <c r="H965" s="7">
        <f t="shared" si="37"/>
        <v>-0.31130006911637553</v>
      </c>
      <c r="P965">
        <f t="shared" si="38"/>
        <v>964</v>
      </c>
      <c r="Q965" s="7">
        <v>14382.709049999999</v>
      </c>
    </row>
    <row r="966" spans="1:1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  <c r="H966" s="7">
        <f t="shared" si="37"/>
        <v>1.0897329870082684</v>
      </c>
      <c r="P966">
        <f t="shared" si="38"/>
        <v>965</v>
      </c>
      <c r="Q966" s="7">
        <v>14394.398150000001</v>
      </c>
    </row>
    <row r="967" spans="1:1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  <c r="H967" s="7">
        <f t="shared" si="37"/>
        <v>-0.70388678456912923</v>
      </c>
      <c r="P967">
        <f t="shared" si="38"/>
        <v>966</v>
      </c>
      <c r="Q967" s="7">
        <v>14394.5579</v>
      </c>
    </row>
    <row r="968" spans="1:1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  <c r="H968" s="7">
        <f t="shared" si="37"/>
        <v>0.88331578999521887</v>
      </c>
      <c r="P968">
        <f t="shared" si="38"/>
        <v>967</v>
      </c>
      <c r="Q968" s="7">
        <v>14410.9321</v>
      </c>
    </row>
    <row r="969" spans="1:1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  <c r="H969" s="7">
        <f t="shared" si="37"/>
        <v>-0.47501155242646376</v>
      </c>
      <c r="P969">
        <f t="shared" si="38"/>
        <v>968</v>
      </c>
      <c r="Q969" s="7">
        <v>14418.2804</v>
      </c>
    </row>
    <row r="970" spans="1:1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  <c r="H970" s="7">
        <f t="shared" si="37"/>
        <v>-0.82498292321806499</v>
      </c>
      <c r="P970">
        <f t="shared" si="38"/>
        <v>969</v>
      </c>
      <c r="Q970" s="7">
        <v>14426.073850000001</v>
      </c>
    </row>
    <row r="971" spans="1:1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  <c r="H971" s="7">
        <f t="shared" si="37"/>
        <v>-0.38592802152929689</v>
      </c>
      <c r="P971">
        <f t="shared" si="38"/>
        <v>970</v>
      </c>
      <c r="Q971" s="7">
        <v>14449.8544</v>
      </c>
    </row>
    <row r="972" spans="1:1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  <c r="H972" s="7">
        <f t="shared" si="37"/>
        <v>-0.21203761185994061</v>
      </c>
      <c r="P972">
        <f t="shared" si="38"/>
        <v>971</v>
      </c>
      <c r="Q972" s="7">
        <v>14451.835150000001</v>
      </c>
    </row>
    <row r="973" spans="1:1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  <c r="H973" s="7">
        <f t="shared" si="37"/>
        <v>-0.68357033561491698</v>
      </c>
      <c r="P973">
        <f t="shared" si="38"/>
        <v>972</v>
      </c>
      <c r="Q973" s="7">
        <v>14455.644050000001</v>
      </c>
    </row>
    <row r="974" spans="1:1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  <c r="H974" s="7">
        <f t="shared" si="37"/>
        <v>-0.88708443263052639</v>
      </c>
      <c r="P974">
        <f t="shared" si="38"/>
        <v>973</v>
      </c>
      <c r="Q974" s="7">
        <v>14474.674999999999</v>
      </c>
    </row>
    <row r="975" spans="1:1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  <c r="H975" s="7">
        <f t="shared" si="37"/>
        <v>-0.95054273283011326</v>
      </c>
      <c r="P975">
        <f t="shared" si="38"/>
        <v>974</v>
      </c>
      <c r="Q975" s="7">
        <v>14478.33015</v>
      </c>
    </row>
    <row r="976" spans="1:1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  <c r="H976" s="7">
        <f t="shared" si="37"/>
        <v>-0.90402883234613352</v>
      </c>
      <c r="P976">
        <f t="shared" si="38"/>
        <v>975</v>
      </c>
      <c r="Q976" s="7">
        <v>14571.890799999999</v>
      </c>
    </row>
    <row r="977" spans="1:1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  <c r="H977" s="7">
        <f t="shared" si="37"/>
        <v>0.23685711655068817</v>
      </c>
      <c r="P977">
        <f t="shared" si="38"/>
        <v>976</v>
      </c>
      <c r="Q977" s="7">
        <v>14590.63205</v>
      </c>
    </row>
    <row r="978" spans="1:1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  <c r="H978" s="7">
        <f t="shared" si="37"/>
        <v>-0.45138356615725339</v>
      </c>
      <c r="P978">
        <f t="shared" si="38"/>
        <v>977</v>
      </c>
      <c r="Q978" s="7">
        <v>14692.66935</v>
      </c>
    </row>
    <row r="979" spans="1:1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  <c r="H979" s="7">
        <f t="shared" si="37"/>
        <v>-0.85611106018905025</v>
      </c>
      <c r="P979">
        <f t="shared" si="38"/>
        <v>978</v>
      </c>
      <c r="Q979" s="7">
        <v>14711.7438</v>
      </c>
    </row>
    <row r="980" spans="1:1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  <c r="H980" s="7">
        <f t="shared" si="37"/>
        <v>-0.29444665611341359</v>
      </c>
      <c r="P980">
        <f t="shared" si="38"/>
        <v>979</v>
      </c>
      <c r="Q980" s="7">
        <v>14901.5167</v>
      </c>
    </row>
    <row r="981" spans="1:1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  <c r="H981" s="7">
        <f t="shared" si="37"/>
        <v>-0.6921037389729654</v>
      </c>
      <c r="P981">
        <f t="shared" si="38"/>
        <v>980</v>
      </c>
      <c r="Q981" s="7">
        <v>14988.432000000001</v>
      </c>
    </row>
    <row r="982" spans="1:1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  <c r="H982" s="7">
        <f t="shared" si="37"/>
        <v>1.0112868304815603</v>
      </c>
      <c r="P982">
        <f t="shared" si="38"/>
        <v>981</v>
      </c>
      <c r="Q982" s="7">
        <v>15006.579449999999</v>
      </c>
    </row>
    <row r="983" spans="1:1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  <c r="H983" s="7">
        <f t="shared" si="37"/>
        <v>-0.72420095028823273</v>
      </c>
      <c r="P983">
        <f t="shared" si="38"/>
        <v>982</v>
      </c>
      <c r="Q983" s="7">
        <v>15019.760050000001</v>
      </c>
    </row>
    <row r="984" spans="1:1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  <c r="H984" s="7">
        <f t="shared" si="37"/>
        <v>0.48963824142176593</v>
      </c>
      <c r="P984">
        <f t="shared" si="38"/>
        <v>983</v>
      </c>
      <c r="Q984" s="7">
        <v>15161.5344</v>
      </c>
    </row>
    <row r="985" spans="1:1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  <c r="H985" s="7">
        <f t="shared" si="37"/>
        <v>0.29116342100460707</v>
      </c>
      <c r="P985">
        <f t="shared" si="38"/>
        <v>984</v>
      </c>
      <c r="Q985" s="7">
        <v>15170.069</v>
      </c>
    </row>
    <row r="986" spans="1:1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  <c r="H986" s="7">
        <f t="shared" si="37"/>
        <v>-0.6899548513997924</v>
      </c>
      <c r="P986">
        <f t="shared" si="38"/>
        <v>985</v>
      </c>
      <c r="Q986" s="7">
        <v>15230.324049999999</v>
      </c>
    </row>
    <row r="987" spans="1:1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  <c r="H987" s="7">
        <f t="shared" si="37"/>
        <v>-0.46620853327123596</v>
      </c>
      <c r="P987">
        <f t="shared" si="38"/>
        <v>986</v>
      </c>
      <c r="Q987" s="7">
        <v>15359.104499999999</v>
      </c>
    </row>
    <row r="988" spans="1:1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  <c r="H988" s="7">
        <f t="shared" si="37"/>
        <v>-0.40135170408612375</v>
      </c>
      <c r="P988">
        <f t="shared" si="38"/>
        <v>987</v>
      </c>
      <c r="Q988" s="7">
        <v>15518.180249999999</v>
      </c>
    </row>
    <row r="989" spans="1:1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  <c r="H989" s="7">
        <f t="shared" si="37"/>
        <v>1.2444059790206612</v>
      </c>
      <c r="P989">
        <f t="shared" si="38"/>
        <v>988</v>
      </c>
      <c r="Q989" s="7">
        <v>15555.188749999999</v>
      </c>
    </row>
    <row r="990" spans="1:1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  <c r="H990" s="7">
        <f t="shared" si="37"/>
        <v>-0.72267436195345836</v>
      </c>
      <c r="P990">
        <f t="shared" si="38"/>
        <v>989</v>
      </c>
      <c r="Q990" s="7">
        <v>15612.19335</v>
      </c>
    </row>
    <row r="991" spans="1:1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  <c r="H991" s="7">
        <f t="shared" si="37"/>
        <v>0.10747066269970042</v>
      </c>
      <c r="P991">
        <f t="shared" si="38"/>
        <v>990</v>
      </c>
      <c r="Q991" s="7">
        <v>15817.985699999999</v>
      </c>
    </row>
    <row r="992" spans="1:1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  <c r="H992" s="7">
        <f t="shared" si="37"/>
        <v>-0.81680444524818729</v>
      </c>
      <c r="P992">
        <f t="shared" si="38"/>
        <v>991</v>
      </c>
      <c r="Q992" s="7">
        <v>15820.699000000001</v>
      </c>
    </row>
    <row r="993" spans="1:1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  <c r="H993" s="7">
        <f t="shared" si="37"/>
        <v>-0.5058259530751833</v>
      </c>
      <c r="P993">
        <f t="shared" si="38"/>
        <v>992</v>
      </c>
      <c r="Q993" s="7">
        <v>15828.82173</v>
      </c>
    </row>
    <row r="994" spans="1:1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  <c r="H994" s="7">
        <f t="shared" si="37"/>
        <v>-0.26028021446720517</v>
      </c>
      <c r="P994">
        <f t="shared" si="38"/>
        <v>993</v>
      </c>
      <c r="Q994" s="7">
        <v>16069.08475</v>
      </c>
    </row>
    <row r="995" spans="1:1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  <c r="H995" s="7">
        <f t="shared" si="37"/>
        <v>-0.6429352824646718</v>
      </c>
      <c r="P995">
        <f t="shared" si="38"/>
        <v>994</v>
      </c>
      <c r="Q995" s="7">
        <v>16085.127500000001</v>
      </c>
    </row>
    <row r="996" spans="1:1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  <c r="H996" s="7">
        <f t="shared" si="37"/>
        <v>0.26012154820681399</v>
      </c>
      <c r="P996">
        <f t="shared" si="38"/>
        <v>995</v>
      </c>
      <c r="Q996" s="7">
        <v>16115.3045</v>
      </c>
    </row>
    <row r="997" spans="1:1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  <c r="H997" s="7">
        <f t="shared" si="37"/>
        <v>-0.43632868593832702</v>
      </c>
      <c r="P997">
        <f t="shared" si="38"/>
        <v>996</v>
      </c>
      <c r="Q997" s="7">
        <v>16138.762049999999</v>
      </c>
    </row>
    <row r="998" spans="1:1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  <c r="H998" s="7">
        <f t="shared" si="37"/>
        <v>-0.48322817239622429</v>
      </c>
      <c r="P998">
        <f t="shared" si="38"/>
        <v>997</v>
      </c>
      <c r="Q998" s="7">
        <v>16232.847</v>
      </c>
    </row>
    <row r="999" spans="1:1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  <c r="H999" s="7">
        <f t="shared" si="37"/>
        <v>5.0994879442709029E-2</v>
      </c>
      <c r="P999">
        <f t="shared" si="38"/>
        <v>998</v>
      </c>
      <c r="Q999" s="7">
        <v>16297.846</v>
      </c>
    </row>
    <row r="1000" spans="1:1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  <c r="H1000" s="7">
        <f t="shared" si="37"/>
        <v>-0.55480300181420161</v>
      </c>
      <c r="P1000">
        <f t="shared" si="38"/>
        <v>999</v>
      </c>
      <c r="Q1000" s="7">
        <v>16420.494549999999</v>
      </c>
    </row>
    <row r="1001" spans="1:1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  <c r="H1001" s="7">
        <f t="shared" si="37"/>
        <v>-0.66082537091216276</v>
      </c>
      <c r="P1001">
        <f t="shared" si="38"/>
        <v>1000</v>
      </c>
      <c r="Q1001" s="7">
        <v>16450.894700000001</v>
      </c>
    </row>
    <row r="1002" spans="1:1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  <c r="H1002" s="7">
        <f t="shared" si="37"/>
        <v>0.33784828418803953</v>
      </c>
      <c r="P1002">
        <f t="shared" si="38"/>
        <v>1001</v>
      </c>
      <c r="Q1002" s="7">
        <v>16455.707849999999</v>
      </c>
    </row>
    <row r="1003" spans="1:1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  <c r="H1003" s="7">
        <f t="shared" si="37"/>
        <v>1.7508177945352648</v>
      </c>
      <c r="P1003">
        <f t="shared" si="38"/>
        <v>1002</v>
      </c>
      <c r="Q1003" s="7">
        <v>16577.779500000001</v>
      </c>
    </row>
    <row r="1004" spans="1:1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  <c r="H1004" s="7">
        <f t="shared" si="37"/>
        <v>-0.93290344103762091</v>
      </c>
      <c r="P1004">
        <f t="shared" si="38"/>
        <v>1003</v>
      </c>
      <c r="Q1004" s="7">
        <v>16586.49771</v>
      </c>
    </row>
    <row r="1005" spans="1:1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  <c r="H1005" s="7">
        <f t="shared" si="37"/>
        <v>0.65745298806524533</v>
      </c>
      <c r="P1005">
        <f t="shared" si="38"/>
        <v>1004</v>
      </c>
      <c r="Q1005" s="7">
        <v>16657.71745</v>
      </c>
    </row>
    <row r="1006" spans="1:1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  <c r="H1006" s="7">
        <f t="shared" si="37"/>
        <v>-0.38339183039485514</v>
      </c>
      <c r="P1006">
        <f t="shared" si="38"/>
        <v>1005</v>
      </c>
      <c r="Q1006" s="7">
        <v>16776.304049999999</v>
      </c>
    </row>
    <row r="1007" spans="1:1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  <c r="H1007" s="7">
        <f t="shared" si="37"/>
        <v>-0.72972956256848664</v>
      </c>
      <c r="P1007">
        <f t="shared" si="38"/>
        <v>1006</v>
      </c>
      <c r="Q1007" s="7">
        <v>16796.411940000002</v>
      </c>
    </row>
    <row r="1008" spans="1:1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  <c r="H1008" s="7">
        <f t="shared" si="37"/>
        <v>-0.72932694522960761</v>
      </c>
      <c r="P1008">
        <f t="shared" si="38"/>
        <v>1007</v>
      </c>
      <c r="Q1008" s="7">
        <v>16884.923999999999</v>
      </c>
    </row>
    <row r="1009" spans="1:1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  <c r="H1009" s="7">
        <f t="shared" si="37"/>
        <v>0.96158474270458916</v>
      </c>
      <c r="P1009">
        <f t="shared" si="38"/>
        <v>1008</v>
      </c>
      <c r="Q1009" s="7">
        <v>17043.341400000001</v>
      </c>
    </row>
    <row r="1010" spans="1:1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  <c r="H1010" s="7">
        <f t="shared" si="37"/>
        <v>0.82337293941128031</v>
      </c>
      <c r="P1010">
        <f t="shared" si="38"/>
        <v>1009</v>
      </c>
      <c r="Q1010" s="7">
        <v>17081.080000000002</v>
      </c>
    </row>
    <row r="1011" spans="1:1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  <c r="H1011" s="7">
        <f t="shared" si="37"/>
        <v>-0.27355042646537858</v>
      </c>
      <c r="P1011">
        <f t="shared" si="38"/>
        <v>1010</v>
      </c>
      <c r="Q1011" s="7">
        <v>17085.267599999999</v>
      </c>
    </row>
    <row r="1012" spans="1:1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  <c r="H1012" s="7">
        <f t="shared" si="37"/>
        <v>-0.41299519983881106</v>
      </c>
      <c r="P1012">
        <f t="shared" si="38"/>
        <v>1011</v>
      </c>
      <c r="Q1012" s="7">
        <v>17128.426080000001</v>
      </c>
    </row>
    <row r="1013" spans="1:1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  <c r="H1013" s="7">
        <f t="shared" si="37"/>
        <v>0.45394823786272692</v>
      </c>
      <c r="P1013">
        <f t="shared" si="38"/>
        <v>1012</v>
      </c>
      <c r="Q1013" s="7">
        <v>17178.682400000002</v>
      </c>
    </row>
    <row r="1014" spans="1:1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  <c r="H1014" s="7">
        <f t="shared" si="37"/>
        <v>1.9248425195354921</v>
      </c>
      <c r="P1014">
        <f t="shared" si="38"/>
        <v>1013</v>
      </c>
      <c r="Q1014" s="7">
        <v>17179.522000000001</v>
      </c>
    </row>
    <row r="1015" spans="1:1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  <c r="H1015" s="7">
        <f t="shared" si="37"/>
        <v>-0.37202041947116476</v>
      </c>
      <c r="P1015">
        <f t="shared" si="38"/>
        <v>1014</v>
      </c>
      <c r="Q1015" s="7">
        <v>17352.6803</v>
      </c>
    </row>
    <row r="1016" spans="1:1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  <c r="H1016" s="7">
        <f t="shared" si="37"/>
        <v>-0.65126981728338784</v>
      </c>
      <c r="P1016">
        <f t="shared" si="38"/>
        <v>1015</v>
      </c>
      <c r="Q1016" s="7">
        <v>17361.766100000001</v>
      </c>
    </row>
    <row r="1017" spans="1:1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  <c r="H1017" s="7">
        <f t="shared" si="37"/>
        <v>-9.4585190268216199E-2</v>
      </c>
      <c r="P1017">
        <f t="shared" si="38"/>
        <v>1016</v>
      </c>
      <c r="Q1017" s="7">
        <v>17468.983899999999</v>
      </c>
    </row>
    <row r="1018" spans="1:1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  <c r="H1018" s="7">
        <f t="shared" si="37"/>
        <v>-0.87210299991494633</v>
      </c>
      <c r="P1018">
        <f t="shared" si="38"/>
        <v>1017</v>
      </c>
      <c r="Q1018" s="7">
        <v>17496.306</v>
      </c>
    </row>
    <row r="1019" spans="1:1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  <c r="H1019" s="7">
        <f t="shared" si="37"/>
        <v>-0.76651414821292474</v>
      </c>
      <c r="P1019">
        <f t="shared" si="38"/>
        <v>1018</v>
      </c>
      <c r="Q1019" s="7">
        <v>17560.37975</v>
      </c>
    </row>
    <row r="1020" spans="1:1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  <c r="H1020" s="7">
        <f t="shared" si="37"/>
        <v>-6.4007308829637691E-2</v>
      </c>
      <c r="P1020">
        <f t="shared" si="38"/>
        <v>1019</v>
      </c>
      <c r="Q1020" s="7">
        <v>17626.239509999999</v>
      </c>
    </row>
    <row r="1021" spans="1:1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  <c r="H1021" s="7">
        <f t="shared" si="37"/>
        <v>1.0527266715716996</v>
      </c>
      <c r="P1021">
        <f t="shared" si="38"/>
        <v>1020</v>
      </c>
      <c r="Q1021" s="7">
        <v>17663.144199999999</v>
      </c>
    </row>
    <row r="1022" spans="1:1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  <c r="H1022" s="7">
        <f t="shared" si="37"/>
        <v>-0.3692669948249423</v>
      </c>
      <c r="P1022">
        <f t="shared" si="38"/>
        <v>1021</v>
      </c>
      <c r="Q1022" s="7">
        <v>17748.5062</v>
      </c>
    </row>
    <row r="1023" spans="1:1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  <c r="H1023" s="7">
        <f t="shared" si="37"/>
        <v>1.8435302530716327</v>
      </c>
      <c r="P1023">
        <f t="shared" si="38"/>
        <v>1022</v>
      </c>
      <c r="Q1023" s="7">
        <v>17878.900679999999</v>
      </c>
    </row>
    <row r="1024" spans="1:1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  <c r="H1024" s="7">
        <f t="shared" si="37"/>
        <v>2.3898178614220797</v>
      </c>
      <c r="P1024">
        <f t="shared" si="38"/>
        <v>1023</v>
      </c>
      <c r="Q1024" s="7">
        <v>17904.527050000001</v>
      </c>
    </row>
    <row r="1025" spans="1:1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  <c r="H1025" s="7">
        <f t="shared" si="37"/>
        <v>-0.9545320936976931</v>
      </c>
      <c r="P1025">
        <f t="shared" si="38"/>
        <v>1024</v>
      </c>
      <c r="Q1025" s="7">
        <v>17929.303370000001</v>
      </c>
    </row>
    <row r="1026" spans="1:1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  <c r="H1026" s="7">
        <f t="shared" si="37"/>
        <v>-0.38815477443866681</v>
      </c>
      <c r="P1026">
        <f t="shared" si="38"/>
        <v>1025</v>
      </c>
      <c r="Q1026" s="7">
        <v>17942.106</v>
      </c>
    </row>
    <row r="1027" spans="1:1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  <c r="H1027" s="7">
        <f t="shared" ref="H1027:H1090" si="39">STANDARDIZE(G1027,13270.42,12110.01)</f>
        <v>-0.92900360941072713</v>
      </c>
      <c r="P1027">
        <f t="shared" si="38"/>
        <v>1026</v>
      </c>
      <c r="Q1027" s="7">
        <v>18033.9679</v>
      </c>
    </row>
    <row r="1028" spans="1:1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  <c r="H1028" s="7">
        <f t="shared" si="39"/>
        <v>0.26263188056822417</v>
      </c>
      <c r="P1028">
        <f t="shared" ref="P1028:P1091" si="40">P1027+1</f>
        <v>1027</v>
      </c>
      <c r="Q1028" s="7">
        <v>18157.876</v>
      </c>
    </row>
    <row r="1029" spans="1:1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  <c r="H1029" s="7">
        <f t="shared" si="39"/>
        <v>0.68744470813814362</v>
      </c>
      <c r="P1029">
        <f t="shared" si="40"/>
        <v>1028</v>
      </c>
      <c r="Q1029" s="7">
        <v>18218.161390000001</v>
      </c>
    </row>
    <row r="1030" spans="1:1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  <c r="H1030" s="7">
        <f t="shared" si="39"/>
        <v>-0.28241000626754226</v>
      </c>
      <c r="P1030">
        <f t="shared" si="40"/>
        <v>1029</v>
      </c>
      <c r="Q1030" s="7">
        <v>18223.4512</v>
      </c>
    </row>
    <row r="1031" spans="1:1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  <c r="H1031" s="7">
        <f t="shared" si="39"/>
        <v>-0.5278641305828814</v>
      </c>
      <c r="P1031">
        <f t="shared" si="40"/>
        <v>1030</v>
      </c>
      <c r="Q1031" s="7">
        <v>18246.495500000001</v>
      </c>
    </row>
    <row r="1032" spans="1:1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  <c r="H1032" s="7">
        <f t="shared" si="39"/>
        <v>0.69420780412237471</v>
      </c>
      <c r="P1032">
        <f t="shared" si="40"/>
        <v>1031</v>
      </c>
      <c r="Q1032" s="7">
        <v>18259.216</v>
      </c>
    </row>
    <row r="1033" spans="1:1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  <c r="H1033" s="7">
        <f t="shared" si="39"/>
        <v>2.5725315668608038</v>
      </c>
      <c r="P1033">
        <f t="shared" si="40"/>
        <v>1032</v>
      </c>
      <c r="Q1033" s="7">
        <v>18310.741999999998</v>
      </c>
    </row>
    <row r="1034" spans="1:1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  <c r="H1034" s="7">
        <f t="shared" si="39"/>
        <v>-0.75416100399586794</v>
      </c>
      <c r="P1034">
        <f t="shared" si="40"/>
        <v>1033</v>
      </c>
      <c r="Q1034" s="7">
        <v>18328.238099999999</v>
      </c>
    </row>
    <row r="1035" spans="1:1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  <c r="H1035" s="7">
        <f t="shared" si="39"/>
        <v>3.9426255634801254E-2</v>
      </c>
      <c r="P1035">
        <f t="shared" si="40"/>
        <v>1034</v>
      </c>
      <c r="Q1035" s="7">
        <v>18608.261999999999</v>
      </c>
    </row>
    <row r="1036" spans="1:1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  <c r="H1036" s="7">
        <f t="shared" si="39"/>
        <v>-2.645322340774283E-2</v>
      </c>
      <c r="P1036">
        <f t="shared" si="40"/>
        <v>1035</v>
      </c>
      <c r="Q1036" s="7">
        <v>18648.421699999999</v>
      </c>
    </row>
    <row r="1037" spans="1:1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  <c r="H1037" s="7">
        <f t="shared" si="39"/>
        <v>-9.7104956973611156E-2</v>
      </c>
      <c r="P1037">
        <f t="shared" si="40"/>
        <v>1036</v>
      </c>
      <c r="Q1037" s="7">
        <v>18765.87545</v>
      </c>
    </row>
    <row r="1038" spans="1:1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  <c r="H1038" s="7">
        <f t="shared" si="39"/>
        <v>1.999505310069934</v>
      </c>
      <c r="P1038">
        <f t="shared" si="40"/>
        <v>1037</v>
      </c>
      <c r="Q1038" s="7">
        <v>18767.737700000001</v>
      </c>
    </row>
    <row r="1039" spans="1:1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  <c r="H1039" s="7">
        <f t="shared" si="39"/>
        <v>2.1845645090301331</v>
      </c>
      <c r="P1039">
        <f t="shared" si="40"/>
        <v>1038</v>
      </c>
      <c r="Q1039" s="7">
        <v>18804.752400000001</v>
      </c>
    </row>
    <row r="1040" spans="1:1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  <c r="H1040" s="7">
        <f t="shared" si="39"/>
        <v>-0.90995670523806338</v>
      </c>
      <c r="P1040">
        <f t="shared" si="40"/>
        <v>1039</v>
      </c>
      <c r="Q1040" s="7">
        <v>18806.145469999999</v>
      </c>
    </row>
    <row r="1041" spans="1:1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  <c r="H1041" s="7">
        <f t="shared" si="39"/>
        <v>0.76162114151846294</v>
      </c>
      <c r="P1041">
        <f t="shared" si="40"/>
        <v>1040</v>
      </c>
      <c r="Q1041" s="7">
        <v>18838.703659999999</v>
      </c>
    </row>
    <row r="1042" spans="1:1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  <c r="H1042" s="7">
        <f t="shared" si="39"/>
        <v>0.57509735747534463</v>
      </c>
      <c r="P1042">
        <f t="shared" si="40"/>
        <v>1041</v>
      </c>
      <c r="Q1042" s="7">
        <v>18903.491409999999</v>
      </c>
    </row>
    <row r="1043" spans="1:1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  <c r="H1043" s="7">
        <f t="shared" si="39"/>
        <v>-0.95505452514077194</v>
      </c>
      <c r="P1043">
        <f t="shared" si="40"/>
        <v>1042</v>
      </c>
      <c r="Q1043" s="7">
        <v>18955.220170000001</v>
      </c>
    </row>
    <row r="1044" spans="1:1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  <c r="H1044" s="7">
        <f t="shared" si="39"/>
        <v>1.6684872390691672</v>
      </c>
      <c r="P1044">
        <f t="shared" si="40"/>
        <v>1043</v>
      </c>
      <c r="Q1044" s="7">
        <v>18963.171920000001</v>
      </c>
    </row>
    <row r="1045" spans="1:1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  <c r="H1045" s="7">
        <f t="shared" si="39"/>
        <v>-0.83476116039540849</v>
      </c>
      <c r="P1045">
        <f t="shared" si="40"/>
        <v>1044</v>
      </c>
      <c r="Q1045" s="7">
        <v>18972.494999999999</v>
      </c>
    </row>
    <row r="1046" spans="1:1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  <c r="H1046" s="7">
        <f t="shared" si="39"/>
        <v>-0.15494243605083735</v>
      </c>
      <c r="P1046">
        <f t="shared" si="40"/>
        <v>1045</v>
      </c>
      <c r="Q1046" s="7">
        <v>19023.259999999998</v>
      </c>
    </row>
    <row r="1047" spans="1:1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  <c r="H1047" s="7">
        <f t="shared" si="39"/>
        <v>0.71101510238224408</v>
      </c>
      <c r="P1047">
        <f t="shared" si="40"/>
        <v>1046</v>
      </c>
      <c r="Q1047" s="7">
        <v>19040.876</v>
      </c>
    </row>
    <row r="1048" spans="1:1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  <c r="H1048" s="7">
        <f t="shared" si="39"/>
        <v>-0.4909468943460823</v>
      </c>
      <c r="P1048">
        <f t="shared" si="40"/>
        <v>1047</v>
      </c>
      <c r="Q1048" s="7">
        <v>19107.779600000002</v>
      </c>
    </row>
    <row r="1049" spans="1:1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  <c r="H1049" s="7">
        <f t="shared" si="39"/>
        <v>2.5789390925358449</v>
      </c>
      <c r="P1049">
        <f t="shared" si="40"/>
        <v>1048</v>
      </c>
      <c r="Q1049" s="7">
        <v>19144.576519999999</v>
      </c>
    </row>
    <row r="1050" spans="1:1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  <c r="H1050" s="7">
        <f t="shared" si="39"/>
        <v>-0.79902899749876333</v>
      </c>
      <c r="P1050">
        <f t="shared" si="40"/>
        <v>1049</v>
      </c>
      <c r="Q1050" s="7">
        <v>19199.944</v>
      </c>
    </row>
    <row r="1051" spans="1:1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  <c r="H1051" s="7">
        <f t="shared" si="39"/>
        <v>2.1847375848574857</v>
      </c>
      <c r="P1051">
        <f t="shared" si="40"/>
        <v>1050</v>
      </c>
      <c r="Q1051" s="7">
        <v>19214.705529999999</v>
      </c>
    </row>
    <row r="1052" spans="1:1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  <c r="H1052" s="7">
        <f t="shared" si="39"/>
        <v>-0.43330142171641478</v>
      </c>
      <c r="P1052">
        <f t="shared" si="40"/>
        <v>1051</v>
      </c>
      <c r="Q1052" s="7">
        <v>19350.368900000001</v>
      </c>
    </row>
    <row r="1053" spans="1:1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  <c r="H1053" s="7">
        <f t="shared" si="39"/>
        <v>9.282716529548693E-2</v>
      </c>
      <c r="P1053">
        <f t="shared" si="40"/>
        <v>1052</v>
      </c>
      <c r="Q1053" s="7">
        <v>19361.998800000001</v>
      </c>
    </row>
    <row r="1054" spans="1:1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  <c r="H1054" s="7">
        <f t="shared" si="39"/>
        <v>-0.32885136345882454</v>
      </c>
      <c r="P1054">
        <f t="shared" si="40"/>
        <v>1053</v>
      </c>
      <c r="Q1054" s="7">
        <v>19442.353500000001</v>
      </c>
    </row>
    <row r="1055" spans="1:1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  <c r="H1055" s="7">
        <f t="shared" si="39"/>
        <v>0.99414195364000535</v>
      </c>
      <c r="P1055">
        <f t="shared" si="40"/>
        <v>1054</v>
      </c>
      <c r="Q1055" s="7">
        <v>19444.265800000001</v>
      </c>
    </row>
    <row r="1056" spans="1:1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  <c r="H1056" s="7">
        <f t="shared" si="39"/>
        <v>-0.81890516192802487</v>
      </c>
      <c r="P1056">
        <f t="shared" si="40"/>
        <v>1055</v>
      </c>
      <c r="Q1056" s="7">
        <v>19496.71917</v>
      </c>
    </row>
    <row r="1057" spans="1:1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  <c r="H1057" s="7">
        <f t="shared" si="39"/>
        <v>-0.22096748475021896</v>
      </c>
      <c r="P1057">
        <f t="shared" si="40"/>
        <v>1056</v>
      </c>
      <c r="Q1057" s="7">
        <v>19515.5416</v>
      </c>
    </row>
    <row r="1058" spans="1:1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  <c r="H1058" s="7">
        <f t="shared" si="39"/>
        <v>-0.41229503526421535</v>
      </c>
      <c r="P1058">
        <f t="shared" si="40"/>
        <v>1057</v>
      </c>
      <c r="Q1058" s="7">
        <v>19521.968199999999</v>
      </c>
    </row>
    <row r="1059" spans="1:1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  <c r="H1059" s="7">
        <f t="shared" si="39"/>
        <v>0.38471342055043728</v>
      </c>
      <c r="P1059">
        <f t="shared" si="40"/>
        <v>1058</v>
      </c>
      <c r="Q1059" s="7">
        <v>19539.242999999999</v>
      </c>
    </row>
    <row r="1060" spans="1:1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  <c r="H1060" s="7">
        <f t="shared" si="39"/>
        <v>-0.89095227006418654</v>
      </c>
      <c r="P1060">
        <f t="shared" si="40"/>
        <v>1059</v>
      </c>
      <c r="Q1060" s="7">
        <v>19594.809649999999</v>
      </c>
    </row>
    <row r="1061" spans="1:1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  <c r="H1061" s="7">
        <f t="shared" si="39"/>
        <v>-0.72730726068764595</v>
      </c>
      <c r="P1061">
        <f t="shared" si="40"/>
        <v>1060</v>
      </c>
      <c r="Q1061" s="7">
        <v>19673.335729999999</v>
      </c>
    </row>
    <row r="1062" spans="1:1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  <c r="H1062" s="7">
        <f t="shared" si="39"/>
        <v>-0.93219065054446704</v>
      </c>
      <c r="P1062">
        <f t="shared" si="40"/>
        <v>1061</v>
      </c>
      <c r="Q1062" s="7">
        <v>19719.6947</v>
      </c>
    </row>
    <row r="1063" spans="1:1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  <c r="H1063" s="7">
        <f t="shared" si="39"/>
        <v>-0.1417171744697156</v>
      </c>
      <c r="P1063">
        <f t="shared" si="40"/>
        <v>1062</v>
      </c>
      <c r="Q1063" s="7">
        <v>19749.383379999999</v>
      </c>
    </row>
    <row r="1064" spans="1:1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  <c r="H1064" s="7">
        <f t="shared" si="39"/>
        <v>2.9479602081253446</v>
      </c>
      <c r="P1064">
        <f t="shared" si="40"/>
        <v>1063</v>
      </c>
      <c r="Q1064" s="7">
        <v>19798.054550000001</v>
      </c>
    </row>
    <row r="1065" spans="1:1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  <c r="H1065" s="7">
        <f t="shared" si="39"/>
        <v>-0.55509656474272107</v>
      </c>
      <c r="P1065">
        <f t="shared" si="40"/>
        <v>1064</v>
      </c>
      <c r="Q1065" s="7">
        <v>19933.457999999999</v>
      </c>
    </row>
    <row r="1066" spans="1:1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  <c r="H1066" s="7">
        <f t="shared" si="39"/>
        <v>-0.62440518215922203</v>
      </c>
      <c r="P1066">
        <f t="shared" si="40"/>
        <v>1065</v>
      </c>
      <c r="Q1066" s="7">
        <v>19964.746299999999</v>
      </c>
    </row>
    <row r="1067" spans="1:1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  <c r="H1067" s="7">
        <f t="shared" si="39"/>
        <v>-0.5140310371337431</v>
      </c>
      <c r="P1067">
        <f t="shared" si="40"/>
        <v>1066</v>
      </c>
      <c r="Q1067" s="7">
        <v>20009.63365</v>
      </c>
    </row>
    <row r="1068" spans="1:1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  <c r="H1068" s="7">
        <f t="shared" si="39"/>
        <v>-0.35443694100995782</v>
      </c>
      <c r="P1068">
        <f t="shared" si="40"/>
        <v>1067</v>
      </c>
      <c r="Q1068" s="7">
        <v>20149.322899999999</v>
      </c>
    </row>
    <row r="1069" spans="1:1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  <c r="H1069" s="7">
        <f t="shared" si="39"/>
        <v>-0.6203963952135465</v>
      </c>
      <c r="P1069">
        <f t="shared" si="40"/>
        <v>1068</v>
      </c>
      <c r="Q1069" s="7">
        <v>20167.336029999999</v>
      </c>
    </row>
    <row r="1070" spans="1:1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  <c r="H1070" s="7">
        <f t="shared" si="39"/>
        <v>8.9135714999409588E-2</v>
      </c>
      <c r="P1070">
        <f t="shared" si="40"/>
        <v>1069</v>
      </c>
      <c r="Q1070" s="7">
        <v>20177.671129999999</v>
      </c>
    </row>
    <row r="1071" spans="1:1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  <c r="H1071" s="7">
        <f t="shared" si="39"/>
        <v>-0.19335830441097901</v>
      </c>
      <c r="P1071">
        <f t="shared" si="40"/>
        <v>1070</v>
      </c>
      <c r="Q1071" s="7">
        <v>20234.854749999999</v>
      </c>
    </row>
    <row r="1072" spans="1:1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  <c r="H1072" s="7">
        <f t="shared" si="39"/>
        <v>2.1966360308538144</v>
      </c>
      <c r="P1072">
        <f t="shared" si="40"/>
        <v>1071</v>
      </c>
      <c r="Q1072" s="7">
        <v>20277.807509999999</v>
      </c>
    </row>
    <row r="1073" spans="1:1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  <c r="H1073" s="7">
        <f t="shared" si="39"/>
        <v>5.8136661323979127E-2</v>
      </c>
      <c r="P1073">
        <f t="shared" si="40"/>
        <v>1072</v>
      </c>
      <c r="Q1073" s="7">
        <v>20296.863450000001</v>
      </c>
    </row>
    <row r="1074" spans="1:1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  <c r="H1074" s="7">
        <f t="shared" si="39"/>
        <v>-0.93814064150236043</v>
      </c>
      <c r="P1074">
        <f t="shared" si="40"/>
        <v>1073</v>
      </c>
      <c r="Q1074" s="7">
        <v>20420.604650000001</v>
      </c>
    </row>
    <row r="1075" spans="1:1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  <c r="H1075" s="7">
        <f t="shared" si="39"/>
        <v>-9.692550212592721E-2</v>
      </c>
      <c r="P1075">
        <f t="shared" si="40"/>
        <v>1074</v>
      </c>
      <c r="Q1075" s="7">
        <v>20462.997660000001</v>
      </c>
    </row>
    <row r="1076" spans="1:1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  <c r="H1076" s="7">
        <f t="shared" si="39"/>
        <v>-5.4611309156640054E-3</v>
      </c>
      <c r="P1076">
        <f t="shared" si="40"/>
        <v>1075</v>
      </c>
      <c r="Q1076" s="7">
        <v>20630.283510000001</v>
      </c>
    </row>
    <row r="1077" spans="1:1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  <c r="H1077" s="7">
        <f t="shared" si="39"/>
        <v>-0.71903969526036726</v>
      </c>
      <c r="P1077">
        <f t="shared" si="40"/>
        <v>1076</v>
      </c>
      <c r="Q1077" s="7">
        <v>20709.020339999999</v>
      </c>
    </row>
    <row r="1078" spans="1:1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  <c r="H1078" s="7">
        <f t="shared" si="39"/>
        <v>-0.38968365839499719</v>
      </c>
      <c r="P1078">
        <f t="shared" si="40"/>
        <v>1077</v>
      </c>
      <c r="Q1078" s="7">
        <v>20745.989099999999</v>
      </c>
    </row>
    <row r="1079" spans="1:1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  <c r="H1079" s="7">
        <f t="shared" si="39"/>
        <v>-0.92222510964070226</v>
      </c>
      <c r="P1079">
        <f t="shared" si="40"/>
        <v>1078</v>
      </c>
      <c r="Q1079" s="7">
        <v>20773.62775</v>
      </c>
    </row>
    <row r="1080" spans="1:1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  <c r="H1080" s="7">
        <f t="shared" si="39"/>
        <v>1.767275766081118</v>
      </c>
      <c r="P1080">
        <f t="shared" si="40"/>
        <v>1079</v>
      </c>
      <c r="Q1080" s="7">
        <v>20781.48892</v>
      </c>
    </row>
    <row r="1081" spans="1:1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  <c r="H1081" s="7">
        <f t="shared" si="39"/>
        <v>0.15616125833091801</v>
      </c>
      <c r="P1081">
        <f t="shared" si="40"/>
        <v>1080</v>
      </c>
      <c r="Q1081" s="7">
        <v>20878.78443</v>
      </c>
    </row>
    <row r="1082" spans="1:1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  <c r="H1082" s="7">
        <f t="shared" si="39"/>
        <v>-0.11448144303761924</v>
      </c>
      <c r="P1082">
        <f t="shared" si="40"/>
        <v>1081</v>
      </c>
      <c r="Q1082" s="7">
        <v>20984.0936</v>
      </c>
    </row>
    <row r="1083" spans="1:1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  <c r="H1083" s="7">
        <f t="shared" si="39"/>
        <v>-0.7279942254382944</v>
      </c>
      <c r="P1083">
        <f t="shared" si="40"/>
        <v>1082</v>
      </c>
      <c r="Q1083" s="7">
        <v>21082.16</v>
      </c>
    </row>
    <row r="1084" spans="1:1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  <c r="H1084" s="7">
        <f t="shared" si="39"/>
        <v>-0.61226353240005582</v>
      </c>
      <c r="P1084">
        <f t="shared" si="40"/>
        <v>1083</v>
      </c>
      <c r="Q1084" s="7">
        <v>21098.554049999999</v>
      </c>
    </row>
    <row r="1085" spans="1:1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  <c r="H1085" s="7">
        <f t="shared" si="39"/>
        <v>-0.75920028142008145</v>
      </c>
      <c r="P1085">
        <f t="shared" si="40"/>
        <v>1084</v>
      </c>
      <c r="Q1085" s="7">
        <v>21195.817999999999</v>
      </c>
    </row>
    <row r="1086" spans="1:1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  <c r="H1086" s="7">
        <f t="shared" si="39"/>
        <v>0.14445405495123462</v>
      </c>
      <c r="P1086">
        <f t="shared" si="40"/>
        <v>1085</v>
      </c>
      <c r="Q1086" s="7">
        <v>21223.675800000001</v>
      </c>
    </row>
    <row r="1087" spans="1:1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  <c r="H1087" s="7">
        <f t="shared" si="39"/>
        <v>0.47504832778833361</v>
      </c>
      <c r="P1087">
        <f t="shared" si="40"/>
        <v>1086</v>
      </c>
      <c r="Q1087" s="7">
        <v>21232.182260000001</v>
      </c>
    </row>
    <row r="1088" spans="1:1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  <c r="H1088" s="7">
        <f t="shared" si="39"/>
        <v>-0.20429956292356494</v>
      </c>
      <c r="P1088">
        <f t="shared" si="40"/>
        <v>1087</v>
      </c>
      <c r="Q1088" s="7">
        <v>21259.377949999998</v>
      </c>
    </row>
    <row r="1089" spans="1:1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  <c r="H1089" s="7">
        <f t="shared" si="39"/>
        <v>-0.15831468347259828</v>
      </c>
      <c r="P1089">
        <f t="shared" si="40"/>
        <v>1088</v>
      </c>
      <c r="Q1089" s="7">
        <v>21344.846699999998</v>
      </c>
    </row>
    <row r="1090" spans="1:1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  <c r="H1090" s="7">
        <f t="shared" si="39"/>
        <v>-0.29079326936971983</v>
      </c>
      <c r="P1090">
        <f t="shared" si="40"/>
        <v>1089</v>
      </c>
      <c r="Q1090" s="7">
        <v>21348.705999999998</v>
      </c>
    </row>
    <row r="1091" spans="1:1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  <c r="H1091" s="7">
        <f t="shared" ref="H1091:H1154" si="41">STANDARDIZE(G1091,13270.42,12110.01)</f>
        <v>-0.2224055141160082</v>
      </c>
      <c r="P1091">
        <f t="shared" si="40"/>
        <v>1090</v>
      </c>
      <c r="Q1091" s="7">
        <v>21472.478800000001</v>
      </c>
    </row>
    <row r="1092" spans="1:1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  <c r="H1092" s="7">
        <f t="shared" si="41"/>
        <v>2.3456348178077477</v>
      </c>
      <c r="P1092">
        <f t="shared" ref="P1092:P1155" si="42">P1091+1</f>
        <v>1091</v>
      </c>
      <c r="Q1092" s="7">
        <v>21595.382290000001</v>
      </c>
    </row>
    <row r="1093" spans="1:1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  <c r="H1093" s="7">
        <f t="shared" si="41"/>
        <v>-0.16382160708372667</v>
      </c>
      <c r="P1093">
        <f t="shared" si="42"/>
        <v>1092</v>
      </c>
      <c r="Q1093" s="7">
        <v>21659.930100000001</v>
      </c>
    </row>
    <row r="1094" spans="1:1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  <c r="H1094" s="7">
        <f t="shared" si="41"/>
        <v>-0.79925119797588939</v>
      </c>
      <c r="P1094">
        <f t="shared" si="42"/>
        <v>1093</v>
      </c>
      <c r="Q1094" s="7">
        <v>21677.283449999999</v>
      </c>
    </row>
    <row r="1095" spans="1:1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  <c r="H1095" s="7">
        <f t="shared" si="41"/>
        <v>1.7041379817192557</v>
      </c>
      <c r="P1095">
        <f t="shared" si="42"/>
        <v>1094</v>
      </c>
      <c r="Q1095" s="7">
        <v>21771.3423</v>
      </c>
    </row>
    <row r="1096" spans="1:1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  <c r="H1096" s="7">
        <f t="shared" si="41"/>
        <v>-0.16276427517400888</v>
      </c>
      <c r="P1096">
        <f t="shared" si="42"/>
        <v>1095</v>
      </c>
      <c r="Q1096" s="7">
        <v>21774.32215</v>
      </c>
    </row>
    <row r="1097" spans="1:1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  <c r="H1097" s="7">
        <f t="shared" si="41"/>
        <v>-0.71917624345479481</v>
      </c>
      <c r="P1097">
        <f t="shared" si="42"/>
        <v>1096</v>
      </c>
      <c r="Q1097" s="7">
        <v>21797.000400000001</v>
      </c>
    </row>
    <row r="1098" spans="1:1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  <c r="H1098" s="7">
        <f t="shared" si="41"/>
        <v>2.5904831953070229</v>
      </c>
      <c r="P1098">
        <f t="shared" si="42"/>
        <v>1097</v>
      </c>
      <c r="Q1098" s="7">
        <v>21880.82</v>
      </c>
    </row>
    <row r="1099" spans="1:1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  <c r="H1099" s="7">
        <f t="shared" si="41"/>
        <v>-0.95753741739271891</v>
      </c>
      <c r="P1099">
        <f t="shared" si="42"/>
        <v>1098</v>
      </c>
      <c r="Q1099" s="7">
        <v>21978.676899999999</v>
      </c>
    </row>
    <row r="1100" spans="1:1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  <c r="H1100" s="7">
        <f t="shared" si="41"/>
        <v>0.80719554814570738</v>
      </c>
      <c r="P1100">
        <f t="shared" si="42"/>
        <v>1099</v>
      </c>
      <c r="Q1100" s="7">
        <v>21984.47061</v>
      </c>
    </row>
    <row r="1101" spans="1:1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  <c r="H1101" s="7">
        <f t="shared" si="41"/>
        <v>-0.82933861326291225</v>
      </c>
      <c r="P1101">
        <f t="shared" si="42"/>
        <v>1100</v>
      </c>
      <c r="Q1101" s="7">
        <v>22144.031999999999</v>
      </c>
    </row>
    <row r="1102" spans="1:1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  <c r="H1102" s="7">
        <f t="shared" si="41"/>
        <v>0.28950298554666748</v>
      </c>
      <c r="P1102">
        <f t="shared" si="42"/>
        <v>1101</v>
      </c>
      <c r="Q1102" s="7">
        <v>22192.437109999999</v>
      </c>
    </row>
    <row r="1103" spans="1:1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  <c r="H1103" s="7">
        <f t="shared" si="41"/>
        <v>-0.16655634470987224</v>
      </c>
      <c r="P1103">
        <f t="shared" si="42"/>
        <v>1102</v>
      </c>
      <c r="Q1103" s="7">
        <v>22218.1149</v>
      </c>
    </row>
    <row r="1104" spans="1:1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  <c r="H1104" s="7">
        <f t="shared" si="41"/>
        <v>-0.8091661691443689</v>
      </c>
      <c r="P1104">
        <f t="shared" si="42"/>
        <v>1103</v>
      </c>
      <c r="Q1104" s="7">
        <v>22331.566800000001</v>
      </c>
    </row>
    <row r="1105" spans="1:1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  <c r="H1105" s="7">
        <f t="shared" si="41"/>
        <v>-0.15748432907982737</v>
      </c>
      <c r="P1105">
        <f t="shared" si="42"/>
        <v>1104</v>
      </c>
      <c r="Q1105" s="7">
        <v>22395.74424</v>
      </c>
    </row>
    <row r="1106" spans="1:1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  <c r="H1106" s="7">
        <f t="shared" si="41"/>
        <v>0.59043589972262622</v>
      </c>
      <c r="P1106">
        <f t="shared" si="42"/>
        <v>1105</v>
      </c>
      <c r="Q1106" s="7">
        <v>22412.648499999999</v>
      </c>
    </row>
    <row r="1107" spans="1:1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  <c r="H1107" s="7">
        <f t="shared" si="41"/>
        <v>-0.24207150943723416</v>
      </c>
      <c r="P1107">
        <f t="shared" si="42"/>
        <v>1106</v>
      </c>
      <c r="Q1107" s="7">
        <v>22462.043750000001</v>
      </c>
    </row>
    <row r="1108" spans="1:1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  <c r="H1108" s="7">
        <f t="shared" si="41"/>
        <v>-0.35361335374619834</v>
      </c>
      <c r="P1108">
        <f t="shared" si="42"/>
        <v>1107</v>
      </c>
      <c r="Q1108" s="7">
        <v>22478.6</v>
      </c>
    </row>
    <row r="1109" spans="1:1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  <c r="H1109" s="7">
        <f t="shared" si="41"/>
        <v>-0.22927100803384973</v>
      </c>
      <c r="P1109">
        <f t="shared" si="42"/>
        <v>1108</v>
      </c>
      <c r="Q1109" s="7">
        <v>22493.659640000002</v>
      </c>
    </row>
    <row r="1110" spans="1:1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  <c r="H1110" s="7">
        <f t="shared" si="41"/>
        <v>-0.85601349627291801</v>
      </c>
      <c r="P1110">
        <f t="shared" si="42"/>
        <v>1109</v>
      </c>
      <c r="Q1110" s="7">
        <v>23045.566159999998</v>
      </c>
    </row>
    <row r="1111" spans="1:1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  <c r="H1111" s="7">
        <f t="shared" si="41"/>
        <v>-0.38522334003027242</v>
      </c>
      <c r="P1111">
        <f t="shared" si="42"/>
        <v>1110</v>
      </c>
      <c r="Q1111" s="7">
        <v>23065.420699999999</v>
      </c>
    </row>
    <row r="1112" spans="1:1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  <c r="H1112" s="7">
        <f t="shared" si="41"/>
        <v>-0.14517040035474779</v>
      </c>
      <c r="P1112">
        <f t="shared" si="42"/>
        <v>1111</v>
      </c>
      <c r="Q1112" s="7">
        <v>23082.955330000001</v>
      </c>
    </row>
    <row r="1113" spans="1:1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  <c r="H1113" s="7">
        <f t="shared" si="41"/>
        <v>2.3681916117327737</v>
      </c>
      <c r="P1113">
        <f t="shared" si="42"/>
        <v>1112</v>
      </c>
      <c r="Q1113" s="7">
        <v>23241.47453</v>
      </c>
    </row>
    <row r="1114" spans="1:1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  <c r="H1114" s="7">
        <f t="shared" si="41"/>
        <v>0.90094999921552488</v>
      </c>
      <c r="P1114">
        <f t="shared" si="42"/>
        <v>1113</v>
      </c>
      <c r="Q1114" s="7">
        <v>23244.790199999999</v>
      </c>
    </row>
    <row r="1115" spans="1:1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  <c r="H1115" s="7">
        <f t="shared" si="41"/>
        <v>-0.65716297096369036</v>
      </c>
      <c r="P1115">
        <f t="shared" si="42"/>
        <v>1114</v>
      </c>
      <c r="Q1115" s="7">
        <v>23288.928400000001</v>
      </c>
    </row>
    <row r="1116" spans="1:1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  <c r="H1116" s="7">
        <f t="shared" si="41"/>
        <v>-0.89796161192269863</v>
      </c>
      <c r="P1116">
        <f t="shared" si="42"/>
        <v>1115</v>
      </c>
      <c r="Q1116" s="7">
        <v>23306.546999999999</v>
      </c>
    </row>
    <row r="1117" spans="1:1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  <c r="H1117" s="7">
        <f t="shared" si="41"/>
        <v>-0.20337998895128903</v>
      </c>
      <c r="P1117">
        <f t="shared" si="42"/>
        <v>1116</v>
      </c>
      <c r="Q1117" s="7">
        <v>23401.30575</v>
      </c>
    </row>
    <row r="1118" spans="1:1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  <c r="H1118" s="7">
        <f t="shared" si="41"/>
        <v>-0.33427035980977726</v>
      </c>
      <c r="P1118">
        <f t="shared" si="42"/>
        <v>1117</v>
      </c>
      <c r="Q1118" s="7">
        <v>23563.016179999999</v>
      </c>
    </row>
    <row r="1119" spans="1:1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  <c r="H1119" s="7">
        <f t="shared" si="41"/>
        <v>1.887211794209914</v>
      </c>
      <c r="P1119">
        <f t="shared" si="42"/>
        <v>1118</v>
      </c>
      <c r="Q1119" s="7">
        <v>23568.272000000001</v>
      </c>
    </row>
    <row r="1120" spans="1:1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  <c r="H1120" s="7">
        <f t="shared" si="41"/>
        <v>2.0654259988224619</v>
      </c>
      <c r="P1120">
        <f t="shared" si="42"/>
        <v>1119</v>
      </c>
      <c r="Q1120" s="7">
        <v>23807.240600000001</v>
      </c>
    </row>
    <row r="1121" spans="1:1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  <c r="H1121" s="7">
        <f t="shared" si="41"/>
        <v>-0.62567987144519277</v>
      </c>
      <c r="P1121">
        <f t="shared" si="42"/>
        <v>1120</v>
      </c>
      <c r="Q1121" s="7">
        <v>23887.662700000001</v>
      </c>
    </row>
    <row r="1122" spans="1:1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  <c r="H1122" s="7">
        <f t="shared" si="41"/>
        <v>1.7255025388088039</v>
      </c>
      <c r="P1122">
        <f t="shared" si="42"/>
        <v>1121</v>
      </c>
      <c r="Q1122" s="7">
        <v>23967.38305</v>
      </c>
    </row>
    <row r="1123" spans="1:1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  <c r="H1123" s="7">
        <f t="shared" si="41"/>
        <v>-0.40654431334078167</v>
      </c>
      <c r="P1123">
        <f t="shared" si="42"/>
        <v>1122</v>
      </c>
      <c r="Q1123" s="7">
        <v>24059.680189999999</v>
      </c>
    </row>
    <row r="1124" spans="1:1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  <c r="H1124" s="7">
        <f t="shared" si="41"/>
        <v>2.7573075827352747</v>
      </c>
      <c r="P1124">
        <f t="shared" si="42"/>
        <v>1123</v>
      </c>
      <c r="Q1124" s="7">
        <v>24106.912550000001</v>
      </c>
    </row>
    <row r="1125" spans="1:1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  <c r="H1125" s="7">
        <f t="shared" si="41"/>
        <v>0.46515827897747386</v>
      </c>
      <c r="P1125">
        <f t="shared" si="42"/>
        <v>1124</v>
      </c>
      <c r="Q1125" s="7">
        <v>24180.933499999999</v>
      </c>
    </row>
    <row r="1126" spans="1:1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  <c r="H1126" s="7">
        <f t="shared" si="41"/>
        <v>2.2818956796897778</v>
      </c>
      <c r="P1126">
        <f t="shared" si="42"/>
        <v>1125</v>
      </c>
      <c r="Q1126" s="7">
        <v>24227.337240000001</v>
      </c>
    </row>
    <row r="1127" spans="1:1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  <c r="H1127" s="7">
        <f t="shared" si="41"/>
        <v>8.1270634788906074E-2</v>
      </c>
      <c r="P1127">
        <f t="shared" si="42"/>
        <v>1126</v>
      </c>
      <c r="Q1127" s="7">
        <v>24393.6224</v>
      </c>
    </row>
    <row r="1128" spans="1:1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  <c r="H1128" s="7">
        <f t="shared" si="41"/>
        <v>-0.25233538205170758</v>
      </c>
      <c r="P1128">
        <f t="shared" si="42"/>
        <v>1127</v>
      </c>
      <c r="Q1128" s="7">
        <v>24476.478510000001</v>
      </c>
    </row>
    <row r="1129" spans="1:1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  <c r="H1129" s="7">
        <f t="shared" si="41"/>
        <v>-0.61386403479435603</v>
      </c>
      <c r="P1129">
        <f t="shared" si="42"/>
        <v>1128</v>
      </c>
      <c r="Q1129" s="7">
        <v>24513.091260000001</v>
      </c>
    </row>
    <row r="1130" spans="1:1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  <c r="H1130" s="7">
        <f t="shared" si="41"/>
        <v>8.9838436962479742E-2</v>
      </c>
      <c r="P1130">
        <f t="shared" si="42"/>
        <v>1129</v>
      </c>
      <c r="Q1130" s="7">
        <v>24520.263999999999</v>
      </c>
    </row>
    <row r="1131" spans="1:1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  <c r="H1131" s="7">
        <f t="shared" si="41"/>
        <v>-0.95305643843398979</v>
      </c>
      <c r="P1131">
        <f t="shared" si="42"/>
        <v>1130</v>
      </c>
      <c r="Q1131" s="7">
        <v>24535.698550000001</v>
      </c>
    </row>
    <row r="1132" spans="1:1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  <c r="H1132" s="7">
        <f t="shared" si="41"/>
        <v>-0.3871274837923338</v>
      </c>
      <c r="P1132">
        <f t="shared" si="42"/>
        <v>1131</v>
      </c>
      <c r="Q1132" s="7">
        <v>24603.04837</v>
      </c>
    </row>
    <row r="1133" spans="1:1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  <c r="H1133" s="7">
        <f t="shared" si="41"/>
        <v>-0.7908327078177475</v>
      </c>
      <c r="P1133">
        <f t="shared" si="42"/>
        <v>1132</v>
      </c>
      <c r="Q1133" s="7">
        <v>24667.419000000002</v>
      </c>
    </row>
    <row r="1134" spans="1:1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  <c r="H1134" s="7">
        <f t="shared" si="41"/>
        <v>0.61425220458116869</v>
      </c>
      <c r="P1134">
        <f t="shared" si="42"/>
        <v>1133</v>
      </c>
      <c r="Q1134" s="7">
        <v>24671.663339999999</v>
      </c>
    </row>
    <row r="1135" spans="1:1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  <c r="H1135" s="7">
        <f t="shared" si="41"/>
        <v>-0.2707993098271595</v>
      </c>
      <c r="P1135">
        <f t="shared" si="42"/>
        <v>1134</v>
      </c>
      <c r="Q1135" s="7">
        <v>24869.836800000001</v>
      </c>
    </row>
    <row r="1136" spans="1:1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  <c r="H1136" s="7">
        <f t="shared" si="41"/>
        <v>0.52872918602049035</v>
      </c>
      <c r="P1136">
        <f t="shared" si="42"/>
        <v>1135</v>
      </c>
      <c r="Q1136" s="7">
        <v>24873.384900000001</v>
      </c>
    </row>
    <row r="1137" spans="1:1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  <c r="H1137" s="7">
        <f t="shared" si="41"/>
        <v>-0.18041547447111941</v>
      </c>
      <c r="P1137">
        <f t="shared" si="42"/>
        <v>1136</v>
      </c>
      <c r="Q1137" s="7">
        <v>24915.046259999999</v>
      </c>
    </row>
    <row r="1138" spans="1:1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  <c r="H1138" s="7">
        <f t="shared" si="41"/>
        <v>-0.46630035813347798</v>
      </c>
      <c r="P1138">
        <f t="shared" si="42"/>
        <v>1137</v>
      </c>
      <c r="Q1138" s="7">
        <v>24915.220850000002</v>
      </c>
    </row>
    <row r="1139" spans="1:1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  <c r="H1139" s="7">
        <f t="shared" si="41"/>
        <v>-0.83353624811209903</v>
      </c>
      <c r="P1139">
        <f t="shared" si="42"/>
        <v>1138</v>
      </c>
      <c r="Q1139" s="7">
        <v>25081.76784</v>
      </c>
    </row>
    <row r="1140" spans="1:1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  <c r="H1140" s="7">
        <f t="shared" si="41"/>
        <v>-0.78993043771227278</v>
      </c>
      <c r="P1140">
        <f t="shared" si="42"/>
        <v>1139</v>
      </c>
      <c r="Q1140" s="7">
        <v>25309.489000000001</v>
      </c>
    </row>
    <row r="1141" spans="1:1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  <c r="H1141" s="7">
        <f t="shared" si="41"/>
        <v>1.951139023006587</v>
      </c>
      <c r="P1141">
        <f t="shared" si="42"/>
        <v>1140</v>
      </c>
      <c r="Q1141" s="7">
        <v>25333.332839999999</v>
      </c>
    </row>
    <row r="1142" spans="1:1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  <c r="H1142" s="7">
        <f t="shared" si="41"/>
        <v>-0.34866962950484764</v>
      </c>
      <c r="P1142">
        <f t="shared" si="42"/>
        <v>1141</v>
      </c>
      <c r="Q1142" s="7">
        <v>25382.296999999999</v>
      </c>
    </row>
    <row r="1143" spans="1:1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  <c r="H1143" s="7">
        <f t="shared" si="41"/>
        <v>-0.43896768045608553</v>
      </c>
      <c r="P1143">
        <f t="shared" si="42"/>
        <v>1142</v>
      </c>
      <c r="Q1143" s="7">
        <v>25517.11363</v>
      </c>
    </row>
    <row r="1144" spans="1:1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  <c r="H1144" s="7">
        <f t="shared" si="41"/>
        <v>1.1434816139705912</v>
      </c>
      <c r="P1144">
        <f t="shared" si="42"/>
        <v>1143</v>
      </c>
      <c r="Q1144" s="7">
        <v>25656.575260000001</v>
      </c>
    </row>
    <row r="1145" spans="1:1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  <c r="H1145" s="7">
        <f t="shared" si="41"/>
        <v>-0.57244745462637936</v>
      </c>
      <c r="P1145">
        <f t="shared" si="42"/>
        <v>1144</v>
      </c>
      <c r="Q1145" s="7">
        <v>25678.778450000002</v>
      </c>
    </row>
    <row r="1146" spans="1:1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  <c r="H1146" s="7">
        <f t="shared" si="41"/>
        <v>-0.30057968573106042</v>
      </c>
      <c r="P1146">
        <f t="shared" si="42"/>
        <v>1145</v>
      </c>
      <c r="Q1146" s="7">
        <v>25992.821039999999</v>
      </c>
    </row>
    <row r="1147" spans="1:1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  <c r="H1147" s="7">
        <f t="shared" si="41"/>
        <v>-0.16360934053729109</v>
      </c>
      <c r="P1147">
        <f t="shared" si="42"/>
        <v>1146</v>
      </c>
      <c r="Q1147" s="7">
        <v>26018.950519999999</v>
      </c>
    </row>
    <row r="1148" spans="1:17" x14ac:dyDescent="0.25">
      <c r="H1148" s="7"/>
      <c r="P1148">
        <f t="shared" si="42"/>
        <v>1147</v>
      </c>
      <c r="Q1148" s="7">
        <v>26109.32905</v>
      </c>
    </row>
    <row r="1149" spans="1:1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  <c r="H1149" s="7">
        <f t="shared" si="41"/>
        <v>-0.90907036410374564</v>
      </c>
      <c r="P1149">
        <f t="shared" si="42"/>
        <v>1148</v>
      </c>
      <c r="Q1149" s="7">
        <v>26125.674770000001</v>
      </c>
    </row>
    <row r="1150" spans="1:1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  <c r="H1150" s="7">
        <f t="shared" si="41"/>
        <v>-0.20466209359034393</v>
      </c>
      <c r="P1150">
        <f t="shared" si="42"/>
        <v>1149</v>
      </c>
      <c r="Q1150" s="7">
        <v>26140.3603</v>
      </c>
    </row>
    <row r="1151" spans="1:1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  <c r="H1151" s="7">
        <f t="shared" si="41"/>
        <v>-0.60203823118230293</v>
      </c>
      <c r="P1151">
        <f t="shared" si="42"/>
        <v>1150</v>
      </c>
      <c r="Q1151" s="7">
        <v>26236.579969999999</v>
      </c>
    </row>
    <row r="1152" spans="1:1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  <c r="H1152" s="7">
        <f t="shared" si="41"/>
        <v>-0.91384598774072023</v>
      </c>
      <c r="P1152">
        <f t="shared" si="42"/>
        <v>1151</v>
      </c>
      <c r="Q1152" s="7">
        <v>26392.260289999998</v>
      </c>
    </row>
    <row r="1153" spans="1:1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  <c r="H1153" s="7">
        <f t="shared" si="41"/>
        <v>-8.5431869998455798E-2</v>
      </c>
      <c r="P1153">
        <f t="shared" si="42"/>
        <v>1152</v>
      </c>
      <c r="Q1153" s="7">
        <v>26467.09737</v>
      </c>
    </row>
    <row r="1154" spans="1:1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  <c r="H1154" s="7">
        <f t="shared" si="41"/>
        <v>2.2849580966489706</v>
      </c>
      <c r="P1154">
        <f t="shared" si="42"/>
        <v>1153</v>
      </c>
      <c r="Q1154" s="7">
        <v>26926.5144</v>
      </c>
    </row>
    <row r="1155" spans="1:1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  <c r="H1155" s="7">
        <f t="shared" ref="H1155:H1218" si="43">STANDARDIZE(G1155,13270.42,12110.01)</f>
        <v>-0.63087992082582922</v>
      </c>
      <c r="P1155">
        <f t="shared" si="42"/>
        <v>1154</v>
      </c>
      <c r="Q1155" s="7">
        <v>27000.98473</v>
      </c>
    </row>
    <row r="1156" spans="1:1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  <c r="H1156" s="7">
        <f t="shared" si="43"/>
        <v>-0.18622984621812869</v>
      </c>
      <c r="P1156">
        <f t="shared" ref="P1156:P1219" si="44">P1155+1</f>
        <v>1155</v>
      </c>
      <c r="Q1156" s="7">
        <v>27037.914100000002</v>
      </c>
    </row>
    <row r="1157" spans="1:1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  <c r="H1157" s="7">
        <f t="shared" si="43"/>
        <v>-0.49894296949383193</v>
      </c>
      <c r="P1157">
        <f t="shared" si="44"/>
        <v>1156</v>
      </c>
      <c r="Q1157" s="7">
        <v>27117.993780000001</v>
      </c>
    </row>
    <row r="1158" spans="1:1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  <c r="H1158" s="7">
        <f t="shared" si="43"/>
        <v>2.1843356198714949</v>
      </c>
      <c r="P1158">
        <f t="shared" si="44"/>
        <v>1157</v>
      </c>
      <c r="Q1158" s="7">
        <v>27218.437249999999</v>
      </c>
    </row>
    <row r="1159" spans="1:1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  <c r="H1159" s="7">
        <f t="shared" si="43"/>
        <v>9.5429636309136048E-2</v>
      </c>
      <c r="P1159">
        <f t="shared" si="44"/>
        <v>1158</v>
      </c>
      <c r="Q1159" s="7">
        <v>27322.73386</v>
      </c>
    </row>
    <row r="1160" spans="1:1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  <c r="H1160" s="7">
        <f t="shared" si="43"/>
        <v>-0.89270775994404628</v>
      </c>
      <c r="P1160">
        <f t="shared" si="44"/>
        <v>1159</v>
      </c>
      <c r="Q1160" s="7">
        <v>27346.04207</v>
      </c>
    </row>
    <row r="1161" spans="1:1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  <c r="H1161" s="7">
        <f t="shared" si="43"/>
        <v>-0.76635601456976499</v>
      </c>
      <c r="P1161">
        <f t="shared" si="44"/>
        <v>1160</v>
      </c>
      <c r="Q1161" s="7">
        <v>27375.904780000001</v>
      </c>
    </row>
    <row r="1162" spans="1:1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  <c r="H1162" s="7">
        <f t="shared" si="43"/>
        <v>-0.45773428758522905</v>
      </c>
      <c r="P1162">
        <f t="shared" si="44"/>
        <v>1161</v>
      </c>
      <c r="Q1162" s="7">
        <v>27533.912899999999</v>
      </c>
    </row>
    <row r="1163" spans="1:1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  <c r="H1163" s="7">
        <f t="shared" si="43"/>
        <v>-0.67268576161373939</v>
      </c>
      <c r="P1163">
        <f t="shared" si="44"/>
        <v>1162</v>
      </c>
      <c r="Q1163" s="7">
        <v>27724.28875</v>
      </c>
    </row>
    <row r="1164" spans="1:1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  <c r="H1164" s="7">
        <f t="shared" si="43"/>
        <v>0.47008647556855859</v>
      </c>
      <c r="P1164">
        <f t="shared" si="44"/>
        <v>1163</v>
      </c>
      <c r="Q1164" s="7">
        <v>27808.7251</v>
      </c>
    </row>
    <row r="1165" spans="1:1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  <c r="H1165" s="7">
        <f t="shared" si="43"/>
        <v>-0.91408588019332759</v>
      </c>
      <c r="P1165">
        <f t="shared" si="44"/>
        <v>1164</v>
      </c>
      <c r="Q1165" s="7">
        <v>27941.28758</v>
      </c>
    </row>
    <row r="1166" spans="1:1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  <c r="H1166" s="7">
        <f t="shared" si="43"/>
        <v>-0.50510826167773604</v>
      </c>
      <c r="P1166">
        <f t="shared" si="44"/>
        <v>1165</v>
      </c>
      <c r="Q1166" s="7">
        <v>28101.333050000001</v>
      </c>
    </row>
    <row r="1167" spans="1:1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  <c r="H1167" s="7">
        <f t="shared" si="43"/>
        <v>-0.66411433599146485</v>
      </c>
      <c r="P1167">
        <f t="shared" si="44"/>
        <v>1166</v>
      </c>
      <c r="Q1167" s="7">
        <v>28287.897659999999</v>
      </c>
    </row>
    <row r="1168" spans="1:1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  <c r="H1168" s="7">
        <f t="shared" si="43"/>
        <v>-0.18892789518753494</v>
      </c>
      <c r="P1168">
        <f t="shared" si="44"/>
        <v>1167</v>
      </c>
      <c r="Q1168" s="7">
        <v>28340.188849999999</v>
      </c>
    </row>
    <row r="1169" spans="1:1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  <c r="H1169" s="7">
        <f t="shared" si="43"/>
        <v>-0.72179486226683542</v>
      </c>
      <c r="P1169">
        <f t="shared" si="44"/>
        <v>1168</v>
      </c>
      <c r="Q1169" s="7">
        <v>28468.919010000001</v>
      </c>
    </row>
    <row r="1170" spans="1:1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  <c r="H1170" s="7">
        <f t="shared" si="43"/>
        <v>-0.71013814191730629</v>
      </c>
      <c r="P1170">
        <f t="shared" si="44"/>
        <v>1169</v>
      </c>
      <c r="Q1170" s="7">
        <v>28476.734990000001</v>
      </c>
    </row>
    <row r="1171" spans="1:1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  <c r="H1171" s="7">
        <f t="shared" si="43"/>
        <v>-0.59108679926771324</v>
      </c>
      <c r="P1171">
        <f t="shared" si="44"/>
        <v>1170</v>
      </c>
      <c r="Q1171" s="7">
        <v>28868.6639</v>
      </c>
    </row>
    <row r="1172" spans="1:1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  <c r="H1172" s="7">
        <f t="shared" si="43"/>
        <v>0.32272990691172027</v>
      </c>
      <c r="P1172">
        <f t="shared" si="44"/>
        <v>1171</v>
      </c>
      <c r="Q1172" s="7">
        <v>28923.136920000001</v>
      </c>
    </row>
    <row r="1173" spans="1:1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  <c r="H1173" s="7">
        <f t="shared" si="43"/>
        <v>0.76037757194254985</v>
      </c>
      <c r="P1173">
        <f t="shared" si="44"/>
        <v>1172</v>
      </c>
      <c r="Q1173" s="7">
        <v>28950.4692</v>
      </c>
    </row>
    <row r="1174" spans="1:1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  <c r="H1174" s="7">
        <f t="shared" si="43"/>
        <v>-0.179751882946422</v>
      </c>
      <c r="P1174">
        <f t="shared" si="44"/>
        <v>1173</v>
      </c>
      <c r="Q1174" s="7">
        <v>29141.3603</v>
      </c>
    </row>
    <row r="1175" spans="1:1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  <c r="H1175" s="7">
        <f t="shared" si="43"/>
        <v>-0.56255747105080844</v>
      </c>
      <c r="P1175">
        <f t="shared" si="44"/>
        <v>1174</v>
      </c>
      <c r="Q1175" s="7">
        <v>29186.482360000002</v>
      </c>
    </row>
    <row r="1176" spans="1:1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  <c r="H1176" s="7">
        <f t="shared" si="43"/>
        <v>-0.72968594575892176</v>
      </c>
      <c r="P1176">
        <f t="shared" si="44"/>
        <v>1175</v>
      </c>
      <c r="Q1176" s="7">
        <v>29330.98315</v>
      </c>
    </row>
    <row r="1177" spans="1:1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  <c r="H1177" s="7">
        <f t="shared" si="43"/>
        <v>-0.91792318916334514</v>
      </c>
      <c r="P1177">
        <f t="shared" si="44"/>
        <v>1176</v>
      </c>
      <c r="Q1177" s="7">
        <v>29523.1656</v>
      </c>
    </row>
    <row r="1178" spans="1:1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  <c r="H1178" s="7">
        <f t="shared" si="43"/>
        <v>0.87673277726442844</v>
      </c>
      <c r="P1178">
        <f t="shared" si="44"/>
        <v>1177</v>
      </c>
      <c r="Q1178" s="7">
        <v>30063.580549999999</v>
      </c>
    </row>
    <row r="1179" spans="1:1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  <c r="H1179" s="7">
        <f t="shared" si="43"/>
        <v>-0.55933347701612135</v>
      </c>
      <c r="P1179">
        <f t="shared" si="44"/>
        <v>1178</v>
      </c>
      <c r="Q1179" s="7">
        <v>30166.618170000002</v>
      </c>
    </row>
    <row r="1180" spans="1:1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  <c r="H1180" s="7">
        <f t="shared" si="43"/>
        <v>-0.85639323584373583</v>
      </c>
      <c r="P1180">
        <f t="shared" si="44"/>
        <v>1179</v>
      </c>
      <c r="Q1180" s="7">
        <v>30184.936699999998</v>
      </c>
    </row>
    <row r="1181" spans="1:1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  <c r="H1181" s="7">
        <f t="shared" si="43"/>
        <v>0.5020597753428776</v>
      </c>
      <c r="P1181">
        <f t="shared" si="44"/>
        <v>1180</v>
      </c>
      <c r="Q1181" s="7">
        <v>30259.995559999999</v>
      </c>
    </row>
    <row r="1182" spans="1:1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  <c r="H1182" s="7">
        <f t="shared" si="43"/>
        <v>-0.4640496787368466</v>
      </c>
      <c r="P1182">
        <f t="shared" si="44"/>
        <v>1181</v>
      </c>
      <c r="Q1182" s="7">
        <v>30284.642940000002</v>
      </c>
    </row>
    <row r="1183" spans="1:1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  <c r="H1183" s="7">
        <f t="shared" si="43"/>
        <v>-0.86042342244143477</v>
      </c>
      <c r="P1183">
        <f t="shared" si="44"/>
        <v>1182</v>
      </c>
      <c r="Q1183" s="7">
        <v>30942.191800000001</v>
      </c>
    </row>
    <row r="1184" spans="1:1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  <c r="H1184" s="7">
        <f t="shared" si="43"/>
        <v>-0.87839960495490921</v>
      </c>
      <c r="P1184">
        <f t="shared" si="44"/>
        <v>1183</v>
      </c>
      <c r="Q1184" s="7">
        <v>31620.001059999999</v>
      </c>
    </row>
    <row r="1185" spans="1:1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  <c r="H1185" s="7">
        <f t="shared" si="43"/>
        <v>-0.31569235698401565</v>
      </c>
      <c r="P1185">
        <f t="shared" si="44"/>
        <v>1184</v>
      </c>
      <c r="Q1185" s="7">
        <v>32108.662820000001</v>
      </c>
    </row>
    <row r="1186" spans="1:1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  <c r="H1186" s="7">
        <f t="shared" si="43"/>
        <v>0.41765598046574681</v>
      </c>
      <c r="P1186">
        <f t="shared" si="44"/>
        <v>1185</v>
      </c>
      <c r="Q1186" s="7">
        <v>32548.340499999998</v>
      </c>
    </row>
    <row r="1187" spans="1:1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  <c r="H1187" s="7">
        <f t="shared" si="43"/>
        <v>-0.38535035066032158</v>
      </c>
      <c r="P1187">
        <f t="shared" si="44"/>
        <v>1186</v>
      </c>
      <c r="Q1187" s="7">
        <v>32734.186300000001</v>
      </c>
    </row>
    <row r="1188" spans="1:1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  <c r="H1188" s="7">
        <f t="shared" si="43"/>
        <v>1.9979276441555376</v>
      </c>
      <c r="P1188">
        <f t="shared" si="44"/>
        <v>1187</v>
      </c>
      <c r="Q1188" s="7">
        <v>32787.458590000002</v>
      </c>
    </row>
    <row r="1189" spans="1:1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  <c r="H1189" s="7">
        <f t="shared" si="43"/>
        <v>4.7429952576422379E-2</v>
      </c>
      <c r="P1189">
        <f t="shared" si="44"/>
        <v>1188</v>
      </c>
      <c r="Q1189" s="7">
        <v>33307.550799999997</v>
      </c>
    </row>
    <row r="1190" spans="1:1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  <c r="H1190" s="7">
        <f t="shared" si="43"/>
        <v>0.70197483734530364</v>
      </c>
      <c r="P1190">
        <f t="shared" si="44"/>
        <v>1189</v>
      </c>
      <c r="Q1190" s="7">
        <v>33471.971890000001</v>
      </c>
    </row>
    <row r="1191" spans="1:1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  <c r="H1191" s="7">
        <f t="shared" si="43"/>
        <v>-1.1869730082799341E-2</v>
      </c>
      <c r="P1191">
        <f t="shared" si="44"/>
        <v>1190</v>
      </c>
      <c r="Q1191" s="7">
        <v>33475.817150000003</v>
      </c>
    </row>
    <row r="1192" spans="1:1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  <c r="H1192" s="7">
        <f t="shared" si="43"/>
        <v>-0.65590530065623398</v>
      </c>
      <c r="P1192">
        <f t="shared" si="44"/>
        <v>1191</v>
      </c>
      <c r="Q1192" s="7">
        <v>33732.686699999998</v>
      </c>
    </row>
    <row r="1193" spans="1:1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  <c r="H1193" s="7">
        <f t="shared" si="43"/>
        <v>3.7576504065644875E-2</v>
      </c>
      <c r="P1193">
        <f t="shared" si="44"/>
        <v>1192</v>
      </c>
      <c r="Q1193" s="7">
        <v>33750.291799999999</v>
      </c>
    </row>
    <row r="1194" spans="1:1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  <c r="H1194" s="7">
        <f t="shared" si="43"/>
        <v>-2.0748038193197153E-2</v>
      </c>
      <c r="P1194">
        <f t="shared" si="44"/>
        <v>1193</v>
      </c>
      <c r="Q1194" s="7">
        <v>33900.652999999998</v>
      </c>
    </row>
    <row r="1195" spans="1:1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  <c r="H1195" s="7">
        <f t="shared" si="43"/>
        <v>-0.37978736186014711</v>
      </c>
      <c r="P1195">
        <f t="shared" si="44"/>
        <v>1194</v>
      </c>
      <c r="Q1195" s="7">
        <v>33907.548000000003</v>
      </c>
    </row>
    <row r="1196" spans="1:1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  <c r="H1196" s="7">
        <f t="shared" si="43"/>
        <v>-0.75444508716342928</v>
      </c>
      <c r="P1196">
        <f t="shared" si="44"/>
        <v>1195</v>
      </c>
      <c r="Q1196" s="7">
        <v>34166.273000000001</v>
      </c>
    </row>
    <row r="1197" spans="1:1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  <c r="H1197" s="7">
        <f t="shared" si="43"/>
        <v>0.459808345327543</v>
      </c>
      <c r="P1197">
        <f t="shared" si="44"/>
        <v>1196</v>
      </c>
      <c r="Q1197" s="7">
        <v>34254.053350000002</v>
      </c>
    </row>
    <row r="1198" spans="1:1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  <c r="H1198" s="7">
        <f t="shared" si="43"/>
        <v>1.6545924239534071</v>
      </c>
      <c r="P1198">
        <f t="shared" si="44"/>
        <v>1197</v>
      </c>
      <c r="Q1198" s="7">
        <v>34303.167200000004</v>
      </c>
    </row>
    <row r="1199" spans="1:1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  <c r="H1199" s="7">
        <f t="shared" si="43"/>
        <v>-0.62515080499520648</v>
      </c>
      <c r="P1199">
        <f t="shared" si="44"/>
        <v>1198</v>
      </c>
      <c r="Q1199" s="7">
        <v>34439.855900000002</v>
      </c>
    </row>
    <row r="1200" spans="1:1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  <c r="H1200" s="7">
        <f t="shared" si="43"/>
        <v>-0.56786216939540102</v>
      </c>
      <c r="P1200">
        <f t="shared" si="44"/>
        <v>1199</v>
      </c>
      <c r="Q1200" s="7">
        <v>34472.841</v>
      </c>
    </row>
    <row r="1201" spans="1:1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  <c r="H1201" s="7">
        <f t="shared" si="43"/>
        <v>-0.68833262730584033</v>
      </c>
      <c r="P1201">
        <f t="shared" si="44"/>
        <v>1200</v>
      </c>
      <c r="Q1201" s="7">
        <v>34617.840649999998</v>
      </c>
    </row>
    <row r="1202" spans="1:1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  <c r="H1202" s="7">
        <f t="shared" si="43"/>
        <v>-0.58395230061742309</v>
      </c>
      <c r="P1202">
        <f t="shared" si="44"/>
        <v>1201</v>
      </c>
      <c r="Q1202" s="7">
        <v>34672.147199999999</v>
      </c>
    </row>
    <row r="1203" spans="1:1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  <c r="H1203" s="7">
        <f t="shared" si="43"/>
        <v>-0.37466449243229361</v>
      </c>
      <c r="P1203">
        <f t="shared" si="44"/>
        <v>1202</v>
      </c>
      <c r="Q1203" s="7">
        <v>34779.614999999998</v>
      </c>
    </row>
    <row r="1204" spans="1:1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  <c r="H1204" s="7">
        <f t="shared" si="43"/>
        <v>-0.92610122534993777</v>
      </c>
      <c r="P1204">
        <f t="shared" si="44"/>
        <v>1203</v>
      </c>
      <c r="Q1204" s="7">
        <v>34806.467700000001</v>
      </c>
    </row>
    <row r="1205" spans="1:1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  <c r="H1205" s="7">
        <f t="shared" si="43"/>
        <v>-0.27302702475059892</v>
      </c>
      <c r="P1205">
        <f t="shared" si="44"/>
        <v>1204</v>
      </c>
      <c r="Q1205" s="7">
        <v>34828.654000000002</v>
      </c>
    </row>
    <row r="1206" spans="1:1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  <c r="H1206" s="7">
        <f t="shared" si="43"/>
        <v>0.40900306440704831</v>
      </c>
      <c r="P1206">
        <f t="shared" si="44"/>
        <v>1205</v>
      </c>
      <c r="Q1206" s="7">
        <v>34838.873</v>
      </c>
    </row>
    <row r="1207" spans="1:1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  <c r="H1207" s="7">
        <f t="shared" si="43"/>
        <v>-0.67332063309609158</v>
      </c>
      <c r="P1207">
        <f t="shared" si="44"/>
        <v>1206</v>
      </c>
      <c r="Q1207" s="7">
        <v>35069.374519999998</v>
      </c>
    </row>
    <row r="1208" spans="1:1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  <c r="H1208" s="7">
        <f t="shared" si="43"/>
        <v>1.9521196126179916</v>
      </c>
      <c r="P1208">
        <f t="shared" si="44"/>
        <v>1207</v>
      </c>
      <c r="Q1208" s="7">
        <v>35147.528480000001</v>
      </c>
    </row>
    <row r="1209" spans="1:1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  <c r="H1209" s="7">
        <f t="shared" si="43"/>
        <v>2.0763858989381516</v>
      </c>
      <c r="P1209">
        <f t="shared" si="44"/>
        <v>1208</v>
      </c>
      <c r="Q1209" s="7">
        <v>35160.134570000002</v>
      </c>
    </row>
    <row r="1210" spans="1:1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  <c r="H1210" s="7">
        <f t="shared" si="43"/>
        <v>0.58021780741716977</v>
      </c>
      <c r="P1210">
        <f t="shared" si="44"/>
        <v>1209</v>
      </c>
      <c r="Q1210" s="7">
        <v>35491.64</v>
      </c>
    </row>
    <row r="1211" spans="1:1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  <c r="H1211" s="7">
        <f t="shared" si="43"/>
        <v>-7.6238417639622066E-2</v>
      </c>
      <c r="P1211">
        <f t="shared" si="44"/>
        <v>1210</v>
      </c>
      <c r="Q1211" s="7">
        <v>35585.576000000001</v>
      </c>
    </row>
    <row r="1212" spans="1:1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  <c r="H1212" s="7">
        <f t="shared" si="43"/>
        <v>-0.65210976291514211</v>
      </c>
      <c r="P1212">
        <f t="shared" si="44"/>
        <v>1211</v>
      </c>
      <c r="Q1212" s="7">
        <v>35595.589800000002</v>
      </c>
    </row>
    <row r="1213" spans="1:1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  <c r="H1213" s="7">
        <f t="shared" si="43"/>
        <v>0.84992466397633015</v>
      </c>
      <c r="P1213">
        <f t="shared" si="44"/>
        <v>1212</v>
      </c>
      <c r="Q1213" s="7">
        <v>36021.011200000001</v>
      </c>
    </row>
    <row r="1214" spans="1:1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  <c r="H1214" s="7">
        <f t="shared" si="43"/>
        <v>-0.95523989658142316</v>
      </c>
      <c r="P1214">
        <f t="shared" si="44"/>
        <v>1213</v>
      </c>
      <c r="Q1214" s="7">
        <v>36085.218999999997</v>
      </c>
    </row>
    <row r="1215" spans="1:1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  <c r="H1215" s="7">
        <f t="shared" si="43"/>
        <v>-0.20343344059996649</v>
      </c>
      <c r="P1215">
        <f t="shared" si="44"/>
        <v>1214</v>
      </c>
      <c r="Q1215" s="7">
        <v>36124.573700000001</v>
      </c>
    </row>
    <row r="1216" spans="1:1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  <c r="H1216" s="7">
        <f t="shared" si="43"/>
        <v>-0.76914457956682125</v>
      </c>
      <c r="P1216">
        <f t="shared" si="44"/>
        <v>1215</v>
      </c>
      <c r="Q1216" s="7">
        <v>36149.483500000002</v>
      </c>
    </row>
    <row r="1217" spans="1:1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  <c r="H1217" s="7">
        <f t="shared" si="43"/>
        <v>-3.1408921214763609E-2</v>
      </c>
      <c r="P1217">
        <f t="shared" si="44"/>
        <v>1216</v>
      </c>
      <c r="Q1217" s="7">
        <v>36189.101699999999</v>
      </c>
    </row>
    <row r="1218" spans="1:1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  <c r="H1218" s="7">
        <f t="shared" si="43"/>
        <v>-0.64861703664984593</v>
      </c>
      <c r="P1218">
        <f t="shared" si="44"/>
        <v>1217</v>
      </c>
      <c r="Q1218" s="7">
        <v>36197.699000000001</v>
      </c>
    </row>
    <row r="1219" spans="1:1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  <c r="H1219" s="7">
        <f t="shared" ref="H1219:H1282" si="45">STANDARDIZE(G1219,13270.42,12110.01)</f>
        <v>-0.76071810840783771</v>
      </c>
      <c r="P1219">
        <f t="shared" si="44"/>
        <v>1218</v>
      </c>
      <c r="Q1219" s="7">
        <v>36219.405449999998</v>
      </c>
    </row>
    <row r="1220" spans="1:1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  <c r="H1220" s="7">
        <f t="shared" si="45"/>
        <v>2.3444391870857251</v>
      </c>
      <c r="P1220">
        <f t="shared" ref="P1220:P1283" si="46">P1219+1</f>
        <v>1219</v>
      </c>
      <c r="Q1220" s="7">
        <v>36307.798300000002</v>
      </c>
    </row>
    <row r="1221" spans="1:1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  <c r="H1221" s="7">
        <f t="shared" si="45"/>
        <v>-0.47343116149367342</v>
      </c>
      <c r="P1221">
        <f t="shared" si="46"/>
        <v>1220</v>
      </c>
      <c r="Q1221" s="7">
        <v>36397.576000000001</v>
      </c>
    </row>
    <row r="1222" spans="1:1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  <c r="H1222" s="7">
        <f t="shared" si="45"/>
        <v>-0.70621051923161082</v>
      </c>
      <c r="P1222">
        <f t="shared" si="46"/>
        <v>1221</v>
      </c>
      <c r="Q1222" s="7">
        <v>36580.282160000002</v>
      </c>
    </row>
    <row r="1223" spans="1:1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  <c r="H1223" s="7">
        <f t="shared" si="45"/>
        <v>-0.55135476353859325</v>
      </c>
      <c r="P1223">
        <f t="shared" si="46"/>
        <v>1222</v>
      </c>
      <c r="Q1223" s="7">
        <v>36837.466999999997</v>
      </c>
    </row>
    <row r="1224" spans="1:1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  <c r="H1224" s="7">
        <f t="shared" si="45"/>
        <v>-0.39865805230548945</v>
      </c>
      <c r="P1224">
        <f t="shared" si="46"/>
        <v>1223</v>
      </c>
      <c r="Q1224" s="7">
        <v>36898.733079999998</v>
      </c>
    </row>
    <row r="1225" spans="1:1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  <c r="H1225" s="7">
        <f t="shared" si="45"/>
        <v>1.0615395668541976</v>
      </c>
      <c r="P1225">
        <f t="shared" si="46"/>
        <v>1224</v>
      </c>
      <c r="Q1225" s="7">
        <v>36910.608030000003</v>
      </c>
    </row>
    <row r="1226" spans="1:1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  <c r="H1226" s="7">
        <f t="shared" si="45"/>
        <v>-0.52947441001287365</v>
      </c>
      <c r="P1226">
        <f t="shared" si="46"/>
        <v>1225</v>
      </c>
      <c r="Q1226" s="7">
        <v>36950.256699999998</v>
      </c>
    </row>
    <row r="1227" spans="1:1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  <c r="H1227" s="7">
        <f t="shared" si="45"/>
        <v>-0.69981471526447969</v>
      </c>
      <c r="P1227">
        <f t="shared" si="46"/>
        <v>1226</v>
      </c>
      <c r="Q1227" s="7">
        <v>37079.372000000003</v>
      </c>
    </row>
    <row r="1228" spans="1:1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  <c r="H1228" s="7">
        <f t="shared" si="45"/>
        <v>-0.54747065857088473</v>
      </c>
      <c r="P1228">
        <f t="shared" si="46"/>
        <v>1227</v>
      </c>
      <c r="Q1228" s="7">
        <v>37133.898200000003</v>
      </c>
    </row>
    <row r="1229" spans="1:1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  <c r="H1229" s="7">
        <f t="shared" si="45"/>
        <v>-0.50440980643286004</v>
      </c>
      <c r="P1229">
        <f t="shared" si="46"/>
        <v>1228</v>
      </c>
      <c r="Q1229" s="7">
        <v>37165.163800000002</v>
      </c>
    </row>
    <row r="1230" spans="1:1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  <c r="H1230" s="7">
        <f t="shared" si="45"/>
        <v>-0.2209902634267023</v>
      </c>
      <c r="P1230">
        <f t="shared" si="46"/>
        <v>1229</v>
      </c>
      <c r="Q1230" s="7">
        <v>37270.1512</v>
      </c>
    </row>
    <row r="1231" spans="1:1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  <c r="H1231" s="7">
        <f t="shared" si="45"/>
        <v>-0.11000519817902706</v>
      </c>
      <c r="P1231">
        <f t="shared" si="46"/>
        <v>1230</v>
      </c>
      <c r="Q1231" s="7">
        <v>37465.34375</v>
      </c>
    </row>
    <row r="1232" spans="1:17" x14ac:dyDescent="0.25">
      <c r="H1232" s="7"/>
      <c r="P1232">
        <f t="shared" si="46"/>
        <v>1231</v>
      </c>
      <c r="Q1232" s="7">
        <v>37484.4493</v>
      </c>
    </row>
    <row r="1233" spans="1:1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  <c r="H1233" s="7">
        <f t="shared" si="45"/>
        <v>0.56952191038653133</v>
      </c>
      <c r="P1233">
        <f t="shared" si="46"/>
        <v>1232</v>
      </c>
      <c r="Q1233" s="7">
        <v>37607.527699999999</v>
      </c>
    </row>
    <row r="1234" spans="1:1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  <c r="H1234" s="7">
        <f t="shared" si="45"/>
        <v>-6.5294004711804521E-2</v>
      </c>
      <c r="P1234">
        <f t="shared" si="46"/>
        <v>1233</v>
      </c>
      <c r="Q1234" s="7">
        <v>37701.876799999998</v>
      </c>
    </row>
    <row r="1235" spans="1:1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  <c r="H1235" s="7">
        <f t="shared" si="45"/>
        <v>-0.15895123125414429</v>
      </c>
      <c r="P1235">
        <f t="shared" si="46"/>
        <v>1234</v>
      </c>
      <c r="Q1235" s="7">
        <v>37742.575700000001</v>
      </c>
    </row>
    <row r="1236" spans="1:1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  <c r="H1236" s="7">
        <f t="shared" si="45"/>
        <v>-0.39262240906489754</v>
      </c>
      <c r="P1236">
        <f t="shared" si="46"/>
        <v>1235</v>
      </c>
      <c r="Q1236" s="7">
        <v>37829.724199999997</v>
      </c>
    </row>
    <row r="1237" spans="1:1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  <c r="H1237" s="7">
        <f t="shared" si="45"/>
        <v>-0.87290197530803038</v>
      </c>
      <c r="P1237">
        <f t="shared" si="46"/>
        <v>1236</v>
      </c>
      <c r="Q1237" s="7">
        <v>38126.246500000001</v>
      </c>
    </row>
    <row r="1238" spans="1:1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  <c r="H1238" s="7">
        <f t="shared" si="45"/>
        <v>9.7393346495997943E-2</v>
      </c>
      <c r="P1238">
        <f t="shared" si="46"/>
        <v>1237</v>
      </c>
      <c r="Q1238" s="7">
        <v>38245.593269999998</v>
      </c>
    </row>
    <row r="1239" spans="1:1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  <c r="H1239" s="7">
        <f t="shared" si="45"/>
        <v>-8.6380535606494072E-2</v>
      </c>
      <c r="P1239">
        <f t="shared" si="46"/>
        <v>1238</v>
      </c>
      <c r="Q1239" s="7">
        <v>38282.749499999998</v>
      </c>
    </row>
    <row r="1240" spans="1:1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  <c r="H1240" s="7">
        <f t="shared" si="45"/>
        <v>-0.51898495954999213</v>
      </c>
      <c r="P1240">
        <f t="shared" si="46"/>
        <v>1239</v>
      </c>
      <c r="Q1240" s="7">
        <v>38344.565999999999</v>
      </c>
    </row>
    <row r="1241" spans="1:1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  <c r="H1241" s="7">
        <f t="shared" si="45"/>
        <v>-0.82840429528959925</v>
      </c>
      <c r="P1241">
        <f t="shared" si="46"/>
        <v>1240</v>
      </c>
      <c r="Q1241" s="7">
        <v>38415.474000000002</v>
      </c>
    </row>
    <row r="1242" spans="1:1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  <c r="H1242" s="7">
        <f t="shared" si="45"/>
        <v>2.8075479706457718</v>
      </c>
      <c r="P1242">
        <f t="shared" si="46"/>
        <v>1241</v>
      </c>
      <c r="Q1242" s="7">
        <v>38511.628299999997</v>
      </c>
    </row>
    <row r="1243" spans="1:1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  <c r="H1243" s="7">
        <f t="shared" si="45"/>
        <v>2.9981182839650837</v>
      </c>
      <c r="P1243">
        <f t="shared" si="46"/>
        <v>1242</v>
      </c>
      <c r="Q1243" s="7">
        <v>38709.175999999999</v>
      </c>
    </row>
    <row r="1244" spans="1:1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  <c r="H1244" s="7">
        <f t="shared" si="45"/>
        <v>-0.74105213785950619</v>
      </c>
      <c r="P1244">
        <f t="shared" si="46"/>
        <v>1243</v>
      </c>
      <c r="Q1244" s="7">
        <v>38711</v>
      </c>
    </row>
    <row r="1245" spans="1:1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  <c r="H1245" s="7">
        <f t="shared" si="45"/>
        <v>-0.83392211071667155</v>
      </c>
      <c r="P1245">
        <f t="shared" si="46"/>
        <v>1244</v>
      </c>
      <c r="Q1245" s="7">
        <v>38746.355100000001</v>
      </c>
    </row>
    <row r="1246" spans="1:1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  <c r="H1246" s="7">
        <f t="shared" si="45"/>
        <v>-1.0020205846237946</v>
      </c>
      <c r="P1246">
        <f t="shared" si="46"/>
        <v>1245</v>
      </c>
      <c r="Q1246" s="7">
        <v>38792.685599999997</v>
      </c>
    </row>
    <row r="1247" spans="1:1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  <c r="H1247" s="7">
        <f t="shared" si="45"/>
        <v>-0.63212590245590217</v>
      </c>
      <c r="P1247">
        <f t="shared" si="46"/>
        <v>1246</v>
      </c>
      <c r="Q1247" s="7">
        <v>38998.546000000002</v>
      </c>
    </row>
    <row r="1248" spans="1:1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  <c r="H1248" s="7">
        <f t="shared" si="45"/>
        <v>-0.34422944324571153</v>
      </c>
      <c r="P1248">
        <f t="shared" si="46"/>
        <v>1247</v>
      </c>
      <c r="Q1248" s="7">
        <v>39047.285000000003</v>
      </c>
    </row>
    <row r="1249" spans="1:1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  <c r="H1249" s="7">
        <f t="shared" si="45"/>
        <v>-0.59547820356878323</v>
      </c>
      <c r="P1249">
        <f t="shared" si="46"/>
        <v>1248</v>
      </c>
      <c r="Q1249" s="7">
        <v>39125.332249999999</v>
      </c>
    </row>
    <row r="1250" spans="1:1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  <c r="H1250" s="7">
        <f t="shared" si="45"/>
        <v>-0.96089583741053897</v>
      </c>
      <c r="P1250">
        <f t="shared" si="46"/>
        <v>1249</v>
      </c>
      <c r="Q1250" s="7">
        <v>39241.442000000003</v>
      </c>
    </row>
    <row r="1251" spans="1:1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  <c r="H1251" s="7">
        <f t="shared" si="45"/>
        <v>2.0096686707938307</v>
      </c>
      <c r="P1251">
        <f t="shared" si="46"/>
        <v>1250</v>
      </c>
      <c r="Q1251" s="7">
        <v>39556.494500000001</v>
      </c>
    </row>
    <row r="1252" spans="1:1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  <c r="H1252" s="7">
        <f t="shared" si="45"/>
        <v>0.44409556226625729</v>
      </c>
      <c r="P1252">
        <f t="shared" si="46"/>
        <v>1251</v>
      </c>
      <c r="Q1252" s="7">
        <v>39597.407200000001</v>
      </c>
    </row>
    <row r="1253" spans="1:1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  <c r="H1253" s="7">
        <f t="shared" si="45"/>
        <v>-0.99329851915894363</v>
      </c>
      <c r="P1253">
        <f t="shared" si="46"/>
        <v>1252</v>
      </c>
      <c r="Q1253" s="7">
        <v>39611.757700000002</v>
      </c>
    </row>
    <row r="1254" spans="1:1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  <c r="H1254" s="7">
        <f t="shared" si="45"/>
        <v>0.24462630501543761</v>
      </c>
      <c r="P1254">
        <f t="shared" si="46"/>
        <v>1253</v>
      </c>
      <c r="Q1254" s="7">
        <v>39722.746200000001</v>
      </c>
    </row>
    <row r="1255" spans="1:1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  <c r="H1255" s="7">
        <f t="shared" si="45"/>
        <v>0.21126338706574144</v>
      </c>
      <c r="P1255">
        <f t="shared" si="46"/>
        <v>1254</v>
      </c>
      <c r="Q1255" s="7">
        <v>39725.518049999999</v>
      </c>
    </row>
    <row r="1256" spans="1:1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  <c r="H1256" s="7">
        <f t="shared" si="45"/>
        <v>-0.73123483795636834</v>
      </c>
      <c r="P1256">
        <f t="shared" si="46"/>
        <v>1255</v>
      </c>
      <c r="Q1256" s="7">
        <v>39727.614000000001</v>
      </c>
    </row>
    <row r="1257" spans="1:1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  <c r="H1257" s="7">
        <f t="shared" si="45"/>
        <v>-0.56122224506833607</v>
      </c>
      <c r="P1257">
        <f t="shared" si="46"/>
        <v>1256</v>
      </c>
      <c r="Q1257" s="7">
        <v>39774.276299999998</v>
      </c>
    </row>
    <row r="1258" spans="1:1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  <c r="H1258" s="7">
        <f t="shared" si="45"/>
        <v>-0.15141868999282418</v>
      </c>
      <c r="P1258">
        <f t="shared" si="46"/>
        <v>1257</v>
      </c>
      <c r="Q1258" s="7">
        <v>39836.519</v>
      </c>
    </row>
    <row r="1259" spans="1:1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  <c r="H1259" s="7">
        <f t="shared" si="45"/>
        <v>-0.16221996926509558</v>
      </c>
      <c r="P1259">
        <f t="shared" si="46"/>
        <v>1258</v>
      </c>
      <c r="Q1259" s="7">
        <v>39871.704299999998</v>
      </c>
    </row>
    <row r="1260" spans="1:1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  <c r="H1260" s="7">
        <f t="shared" si="45"/>
        <v>1.3867173148494509</v>
      </c>
      <c r="P1260">
        <f t="shared" si="46"/>
        <v>1259</v>
      </c>
      <c r="Q1260" s="7">
        <v>39983.425949999997</v>
      </c>
    </row>
    <row r="1261" spans="1:1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  <c r="H1261" s="7">
        <f t="shared" si="45"/>
        <v>-0.25372793251202935</v>
      </c>
      <c r="P1261">
        <f t="shared" si="46"/>
        <v>1260</v>
      </c>
      <c r="Q1261" s="7">
        <v>40003.332249999999</v>
      </c>
    </row>
    <row r="1262" spans="1:1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  <c r="H1262" s="7">
        <f t="shared" si="45"/>
        <v>-0.7205762175258319</v>
      </c>
      <c r="P1262">
        <f t="shared" si="46"/>
        <v>1261</v>
      </c>
      <c r="Q1262" s="7">
        <v>40103.89</v>
      </c>
    </row>
    <row r="1263" spans="1:1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  <c r="H1263" s="7">
        <f t="shared" si="45"/>
        <v>-0.8252065027196509</v>
      </c>
      <c r="P1263">
        <f t="shared" si="46"/>
        <v>1262</v>
      </c>
      <c r="Q1263" s="7">
        <v>40182.245999999999</v>
      </c>
    </row>
    <row r="1264" spans="1:1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  <c r="H1264" s="7">
        <f t="shared" si="45"/>
        <v>-0.53676483338989811</v>
      </c>
      <c r="P1264">
        <f t="shared" si="46"/>
        <v>1263</v>
      </c>
      <c r="Q1264" s="7">
        <v>40273.645499999999</v>
      </c>
    </row>
    <row r="1265" spans="1:1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  <c r="H1265" s="7">
        <f t="shared" si="45"/>
        <v>-0.48989819166127857</v>
      </c>
      <c r="P1265">
        <f t="shared" si="46"/>
        <v>1264</v>
      </c>
      <c r="Q1265" s="7">
        <v>40419.019099999998</v>
      </c>
    </row>
    <row r="1266" spans="1:1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  <c r="H1266" s="7">
        <f t="shared" si="45"/>
        <v>-0.23943064043712606</v>
      </c>
      <c r="P1266">
        <f t="shared" si="46"/>
        <v>1265</v>
      </c>
      <c r="Q1266" s="7">
        <v>40720.551050000002</v>
      </c>
    </row>
    <row r="1267" spans="1:1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  <c r="H1267" s="7">
        <f t="shared" si="45"/>
        <v>1.1276699523782392</v>
      </c>
      <c r="P1267">
        <f t="shared" si="46"/>
        <v>1266</v>
      </c>
      <c r="Q1267" s="7">
        <v>40904.199500000002</v>
      </c>
    </row>
    <row r="1268" spans="1:1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  <c r="H1268" s="7">
        <f t="shared" si="45"/>
        <v>-0.21188669538670907</v>
      </c>
      <c r="P1268">
        <f t="shared" si="46"/>
        <v>1267</v>
      </c>
      <c r="Q1268" s="7">
        <v>40932.429499999998</v>
      </c>
    </row>
    <row r="1269" spans="1:1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  <c r="H1269" s="7">
        <f t="shared" si="45"/>
        <v>1.7327511166382195</v>
      </c>
      <c r="P1269">
        <f t="shared" si="46"/>
        <v>1268</v>
      </c>
      <c r="Q1269" s="7">
        <v>40941.285400000001</v>
      </c>
    </row>
    <row r="1270" spans="1:1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  <c r="H1270" s="7">
        <f t="shared" si="45"/>
        <v>-0.94053869484831154</v>
      </c>
      <c r="P1270">
        <f t="shared" si="46"/>
        <v>1269</v>
      </c>
      <c r="Q1270" s="7">
        <v>40974.164900000003</v>
      </c>
    </row>
    <row r="1271" spans="1:1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  <c r="H1271" s="7">
        <f t="shared" si="45"/>
        <v>-0.3844026553239841</v>
      </c>
      <c r="P1271">
        <f t="shared" si="46"/>
        <v>1270</v>
      </c>
      <c r="Q1271" s="7">
        <v>41034.221400000002</v>
      </c>
    </row>
    <row r="1272" spans="1:1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  <c r="H1272" s="7">
        <f t="shared" si="45"/>
        <v>-0.82393739972138746</v>
      </c>
      <c r="P1272">
        <f t="shared" si="46"/>
        <v>1271</v>
      </c>
      <c r="Q1272" s="7">
        <v>41097.161749999999</v>
      </c>
    </row>
    <row r="1273" spans="1:1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  <c r="H1273" s="7">
        <f t="shared" si="45"/>
        <v>-0.84629251751237211</v>
      </c>
      <c r="P1273">
        <f t="shared" si="46"/>
        <v>1272</v>
      </c>
      <c r="Q1273" s="7">
        <v>41661.601999999999</v>
      </c>
    </row>
    <row r="1274" spans="1:1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  <c r="H1274" s="7">
        <f t="shared" si="45"/>
        <v>9.9744768996887667E-2</v>
      </c>
      <c r="P1274">
        <f t="shared" si="46"/>
        <v>1273</v>
      </c>
      <c r="Q1274" s="7">
        <v>41676.081100000003</v>
      </c>
    </row>
    <row r="1275" spans="1:1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  <c r="H1275" s="7">
        <f t="shared" si="45"/>
        <v>-0.70382824621944984</v>
      </c>
      <c r="P1275">
        <f t="shared" si="46"/>
        <v>1274</v>
      </c>
      <c r="Q1275" s="7">
        <v>41919.097000000002</v>
      </c>
    </row>
    <row r="1276" spans="1:1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  <c r="H1276" s="7">
        <f t="shared" si="45"/>
        <v>0.31155394586792257</v>
      </c>
      <c r="P1276">
        <f t="shared" si="46"/>
        <v>1275</v>
      </c>
      <c r="Q1276" s="7">
        <v>41949.244100000004</v>
      </c>
    </row>
    <row r="1277" spans="1:1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  <c r="H1277" s="7">
        <f t="shared" si="45"/>
        <v>-0.19084129575450393</v>
      </c>
      <c r="P1277">
        <f t="shared" si="46"/>
        <v>1276</v>
      </c>
      <c r="Q1277" s="7">
        <v>41999.519999999997</v>
      </c>
    </row>
    <row r="1278" spans="1:1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  <c r="H1278" s="7">
        <f t="shared" si="45"/>
        <v>-0.86940241998148637</v>
      </c>
      <c r="P1278">
        <f t="shared" si="46"/>
        <v>1277</v>
      </c>
      <c r="Q1278" s="7">
        <v>42111.664700000001</v>
      </c>
    </row>
    <row r="1279" spans="1:1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  <c r="H1279" s="7">
        <f t="shared" si="45"/>
        <v>-0.73603377288705796</v>
      </c>
      <c r="P1279">
        <f t="shared" si="46"/>
        <v>1278</v>
      </c>
      <c r="Q1279" s="7">
        <v>42112.2356</v>
      </c>
    </row>
    <row r="1280" spans="1:1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  <c r="H1280" s="7">
        <f t="shared" si="45"/>
        <v>0.75901041782789613</v>
      </c>
      <c r="P1280">
        <f t="shared" si="46"/>
        <v>1279</v>
      </c>
      <c r="Q1280" s="7">
        <v>42124.515299999999</v>
      </c>
    </row>
    <row r="1281" spans="1:1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  <c r="H1281" s="7">
        <f t="shared" si="45"/>
        <v>-0.74990085887625191</v>
      </c>
      <c r="P1281">
        <f t="shared" si="46"/>
        <v>1280</v>
      </c>
      <c r="Q1281" s="7">
        <v>42211.138200000001</v>
      </c>
    </row>
    <row r="1282" spans="1:1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  <c r="H1282" s="7">
        <f t="shared" si="45"/>
        <v>-0.41178655508954981</v>
      </c>
      <c r="P1282">
        <f t="shared" si="46"/>
        <v>1281</v>
      </c>
      <c r="Q1282" s="7">
        <v>42303.692150000003</v>
      </c>
    </row>
    <row r="1283" spans="1:1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  <c r="H1283" s="7">
        <f t="shared" ref="H1283:H1339" si="47">STANDARDIZE(G1283,13270.42,12110.01)</f>
        <v>0.93024518972321246</v>
      </c>
      <c r="P1283">
        <f t="shared" si="46"/>
        <v>1282</v>
      </c>
      <c r="Q1283" s="7">
        <v>42560.430399999997</v>
      </c>
    </row>
    <row r="1284" spans="1:1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  <c r="H1284" s="7">
        <f t="shared" si="47"/>
        <v>8.3653060567249707E-2</v>
      </c>
      <c r="P1284">
        <f t="shared" ref="P1284:P1339" si="48">P1283+1</f>
        <v>1283</v>
      </c>
      <c r="Q1284" s="7">
        <v>42760.502200000003</v>
      </c>
    </row>
    <row r="1285" spans="1:1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  <c r="H1285" s="7">
        <f t="shared" si="47"/>
        <v>-0.95376191266563781</v>
      </c>
      <c r="P1285">
        <f t="shared" si="48"/>
        <v>1284</v>
      </c>
      <c r="Q1285" s="7">
        <v>42856.838000000003</v>
      </c>
    </row>
    <row r="1286" spans="1:1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  <c r="H1286" s="7">
        <f t="shared" si="47"/>
        <v>2.8186153438353889</v>
      </c>
      <c r="P1286">
        <f t="shared" si="48"/>
        <v>1285</v>
      </c>
      <c r="Q1286" s="7">
        <v>42969.852700000003</v>
      </c>
    </row>
    <row r="1287" spans="1:1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  <c r="H1287" s="7">
        <f t="shared" si="47"/>
        <v>-0.3910606349623163</v>
      </c>
      <c r="P1287">
        <f t="shared" si="48"/>
        <v>1286</v>
      </c>
      <c r="Q1287" s="7">
        <v>42983.458500000001</v>
      </c>
    </row>
    <row r="1288" spans="1:1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  <c r="H1288" s="7">
        <f t="shared" si="47"/>
        <v>-0.78759595574239827</v>
      </c>
      <c r="P1288">
        <f t="shared" si="48"/>
        <v>1287</v>
      </c>
      <c r="Q1288" s="7">
        <v>43254.417950000003</v>
      </c>
    </row>
    <row r="1289" spans="1:1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  <c r="H1289" s="7">
        <f t="shared" si="47"/>
        <v>-0.64392770939082633</v>
      </c>
      <c r="P1289">
        <f t="shared" si="48"/>
        <v>1288</v>
      </c>
      <c r="Q1289" s="7">
        <v>43578.939400000003</v>
      </c>
    </row>
    <row r="1290" spans="1:1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  <c r="H1290" s="7">
        <f t="shared" si="47"/>
        <v>2.0705305775965503</v>
      </c>
      <c r="P1290">
        <f t="shared" si="48"/>
        <v>1289</v>
      </c>
      <c r="Q1290" s="7">
        <v>43753.337050000002</v>
      </c>
    </row>
    <row r="1291" spans="1:1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  <c r="H1291" s="7">
        <f t="shared" si="47"/>
        <v>-0.50561041650667504</v>
      </c>
      <c r="P1291">
        <f t="shared" si="48"/>
        <v>1290</v>
      </c>
      <c r="Q1291" s="7">
        <v>43813.866099999999</v>
      </c>
    </row>
    <row r="1292" spans="1:1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  <c r="H1292" s="7">
        <f t="shared" si="47"/>
        <v>-0.50673100187365661</v>
      </c>
      <c r="P1292">
        <f t="shared" si="48"/>
        <v>1291</v>
      </c>
      <c r="Q1292" s="7">
        <v>43896.376300000004</v>
      </c>
    </row>
    <row r="1293" spans="1:1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  <c r="H1293" s="7">
        <f t="shared" si="47"/>
        <v>1.7801995208922208</v>
      </c>
      <c r="P1293">
        <f t="shared" si="48"/>
        <v>1292</v>
      </c>
      <c r="Q1293" s="7">
        <v>43921.183700000001</v>
      </c>
    </row>
    <row r="1294" spans="1:1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  <c r="H1294" s="7">
        <f t="shared" si="47"/>
        <v>-0.97069078390521557</v>
      </c>
      <c r="P1294">
        <f t="shared" si="48"/>
        <v>1293</v>
      </c>
      <c r="Q1294" s="7">
        <v>43943.876100000001</v>
      </c>
    </row>
    <row r="1295" spans="1:1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  <c r="H1295" s="7">
        <f t="shared" si="47"/>
        <v>-0.32770629008563984</v>
      </c>
      <c r="P1295">
        <f t="shared" si="48"/>
        <v>1294</v>
      </c>
      <c r="Q1295" s="7">
        <v>44202.653599999998</v>
      </c>
    </row>
    <row r="1296" spans="1:1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  <c r="H1296" s="7">
        <f t="shared" si="47"/>
        <v>-0.1105940251081544</v>
      </c>
      <c r="P1296">
        <f t="shared" si="48"/>
        <v>1295</v>
      </c>
      <c r="Q1296" s="7">
        <v>44260.749900000003</v>
      </c>
    </row>
    <row r="1297" spans="1:1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  <c r="H1297" s="7">
        <f t="shared" si="47"/>
        <v>-0.93357808953089216</v>
      </c>
      <c r="P1297">
        <f t="shared" si="48"/>
        <v>1296</v>
      </c>
      <c r="Q1297" s="7">
        <v>44400.4064</v>
      </c>
    </row>
    <row r="1298" spans="1:1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  <c r="H1298" s="7">
        <f t="shared" si="47"/>
        <v>-0.95470559066425209</v>
      </c>
      <c r="P1298">
        <f t="shared" si="48"/>
        <v>1297</v>
      </c>
      <c r="Q1298" s="7">
        <v>44423.803</v>
      </c>
    </row>
    <row r="1299" spans="1:1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  <c r="H1299" s="7">
        <f t="shared" si="47"/>
        <v>-0.73740476680035771</v>
      </c>
      <c r="P1299">
        <f t="shared" si="48"/>
        <v>1298</v>
      </c>
      <c r="Q1299" s="7">
        <v>44501.398200000003</v>
      </c>
    </row>
    <row r="1300" spans="1:1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  <c r="H1300" s="7">
        <f t="shared" si="47"/>
        <v>-0.66134962316298673</v>
      </c>
      <c r="P1300">
        <f t="shared" si="48"/>
        <v>1299</v>
      </c>
      <c r="Q1300" s="7">
        <v>44585.455869999998</v>
      </c>
    </row>
    <row r="1301" spans="1:1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  <c r="H1301" s="7">
        <f t="shared" si="47"/>
        <v>-0.87197214948625146</v>
      </c>
      <c r="P1301">
        <f t="shared" si="48"/>
        <v>1300</v>
      </c>
      <c r="Q1301" s="7">
        <v>44641.197399999997</v>
      </c>
    </row>
    <row r="1302" spans="1:17" x14ac:dyDescent="0.25">
      <c r="H1302" s="7"/>
      <c r="P1302">
        <f t="shared" si="48"/>
        <v>1301</v>
      </c>
      <c r="Q1302" s="7">
        <v>45008.955499999996</v>
      </c>
    </row>
    <row r="1303" spans="1:1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  <c r="H1303" s="7">
        <f t="shared" si="47"/>
        <v>2.7619913815100068</v>
      </c>
      <c r="P1303">
        <f t="shared" si="48"/>
        <v>1302</v>
      </c>
      <c r="Q1303" s="7">
        <v>45702.022349999999</v>
      </c>
    </row>
    <row r="1304" spans="1:1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  <c r="H1304" s="7">
        <f t="shared" si="47"/>
        <v>-0.83085257567912818</v>
      </c>
      <c r="P1304">
        <f t="shared" si="48"/>
        <v>1303</v>
      </c>
      <c r="Q1304" s="7">
        <v>45710.207849999999</v>
      </c>
    </row>
    <row r="1305" spans="1:1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  <c r="H1305" s="7">
        <f t="shared" si="47"/>
        <v>2.0280168389621478</v>
      </c>
      <c r="P1305">
        <f t="shared" si="48"/>
        <v>1304</v>
      </c>
      <c r="Q1305" s="7">
        <v>45863.205000000002</v>
      </c>
    </row>
    <row r="1306" spans="1:1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  <c r="H1306" s="7">
        <f t="shared" si="47"/>
        <v>0.65969870792839957</v>
      </c>
      <c r="P1306">
        <f t="shared" si="48"/>
        <v>1305</v>
      </c>
      <c r="Q1306" s="7">
        <v>46113.510999999999</v>
      </c>
    </row>
    <row r="1307" spans="1:1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  <c r="H1307" s="7">
        <f t="shared" si="47"/>
        <v>-0.89230324334992284</v>
      </c>
      <c r="P1307">
        <f t="shared" si="48"/>
        <v>1306</v>
      </c>
      <c r="Q1307" s="7">
        <v>46130.5265</v>
      </c>
    </row>
    <row r="1308" spans="1:1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  <c r="H1308" s="7">
        <f t="shared" si="47"/>
        <v>0.23492007851356028</v>
      </c>
      <c r="P1308">
        <f t="shared" si="48"/>
        <v>1307</v>
      </c>
      <c r="Q1308" s="7">
        <v>46151.124499999998</v>
      </c>
    </row>
    <row r="1309" spans="1:1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  <c r="H1309" s="7">
        <f t="shared" si="47"/>
        <v>0.67729579083749725</v>
      </c>
      <c r="P1309">
        <f t="shared" si="48"/>
        <v>1308</v>
      </c>
      <c r="Q1309" s="7">
        <v>46200.985099999998</v>
      </c>
    </row>
    <row r="1310" spans="1:1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  <c r="H1310" s="7">
        <f t="shared" si="47"/>
        <v>1.7035686180275655</v>
      </c>
      <c r="P1310">
        <f t="shared" si="48"/>
        <v>1309</v>
      </c>
      <c r="Q1310" s="7">
        <v>46255.112500000003</v>
      </c>
    </row>
    <row r="1311" spans="1:1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  <c r="H1311" s="7">
        <f t="shared" si="47"/>
        <v>-0.52803086042042902</v>
      </c>
      <c r="P1311">
        <f t="shared" si="48"/>
        <v>1310</v>
      </c>
      <c r="Q1311" s="7">
        <v>46599.108399999997</v>
      </c>
    </row>
    <row r="1312" spans="1:1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  <c r="H1312" s="7">
        <f t="shared" si="47"/>
        <v>-0.52266762372615716</v>
      </c>
      <c r="P1312">
        <f t="shared" si="48"/>
        <v>1311</v>
      </c>
      <c r="Q1312" s="7">
        <v>46661.4424</v>
      </c>
    </row>
    <row r="1313" spans="1:1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  <c r="H1313" s="7">
        <f t="shared" si="47"/>
        <v>-0.71833193779361026</v>
      </c>
      <c r="P1313">
        <f t="shared" si="48"/>
        <v>1312</v>
      </c>
      <c r="Q1313" s="7">
        <v>46718.163249999998</v>
      </c>
    </row>
    <row r="1314" spans="1:1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  <c r="H1314" s="7">
        <f t="shared" si="47"/>
        <v>-0.72123482969873687</v>
      </c>
      <c r="P1314">
        <f t="shared" si="48"/>
        <v>1313</v>
      </c>
      <c r="Q1314" s="7">
        <v>46889.261200000001</v>
      </c>
    </row>
    <row r="1315" spans="1:1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  <c r="H1315" s="7">
        <f t="shared" si="47"/>
        <v>1.9097553181211249</v>
      </c>
      <c r="P1315">
        <f t="shared" si="48"/>
        <v>1314</v>
      </c>
      <c r="Q1315" s="7">
        <v>47055.532099999997</v>
      </c>
    </row>
    <row r="1316" spans="1:1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  <c r="H1316" s="7">
        <f t="shared" si="47"/>
        <v>0.45379446012018154</v>
      </c>
      <c r="P1316">
        <f t="shared" si="48"/>
        <v>1315</v>
      </c>
      <c r="Q1316" s="7">
        <v>47269.853999999999</v>
      </c>
    </row>
    <row r="1317" spans="1:1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  <c r="H1317" s="7">
        <f t="shared" si="47"/>
        <v>-0.16499479438910461</v>
      </c>
      <c r="P1317">
        <f t="shared" si="48"/>
        <v>1316</v>
      </c>
      <c r="Q1317" s="7">
        <v>47291.055</v>
      </c>
    </row>
    <row r="1318" spans="1:1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  <c r="H1318" s="7">
        <f t="shared" si="47"/>
        <v>-0.95282687627838458</v>
      </c>
      <c r="P1318">
        <f t="shared" si="48"/>
        <v>1317</v>
      </c>
      <c r="Q1318" s="7">
        <v>47305.305</v>
      </c>
    </row>
    <row r="1319" spans="1:1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  <c r="H1319" s="7">
        <f t="shared" si="47"/>
        <v>-0.99974791928330364</v>
      </c>
      <c r="P1319">
        <f t="shared" si="48"/>
        <v>1318</v>
      </c>
      <c r="Q1319" s="7">
        <v>47403.88</v>
      </c>
    </row>
    <row r="1320" spans="1:1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  <c r="H1320" s="7">
        <f t="shared" si="47"/>
        <v>0.51414484133373961</v>
      </c>
      <c r="P1320">
        <f t="shared" si="48"/>
        <v>1319</v>
      </c>
      <c r="Q1320" s="7">
        <v>47462.894</v>
      </c>
    </row>
    <row r="1321" spans="1:1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  <c r="H1321" s="7">
        <f t="shared" si="47"/>
        <v>-0.50113246396988931</v>
      </c>
      <c r="P1321">
        <f t="shared" si="48"/>
        <v>1320</v>
      </c>
      <c r="Q1321" s="7">
        <v>47496.494449999998</v>
      </c>
    </row>
    <row r="1322" spans="1:1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  <c r="H1322" s="7">
        <f t="shared" si="47"/>
        <v>-0.64784394480268803</v>
      </c>
      <c r="P1322">
        <f t="shared" si="48"/>
        <v>1321</v>
      </c>
      <c r="Q1322" s="7">
        <v>47896.79135</v>
      </c>
    </row>
    <row r="1323" spans="1:1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  <c r="H1323" s="7">
        <f t="shared" si="47"/>
        <v>1.2246821472484333</v>
      </c>
      <c r="P1323">
        <f t="shared" si="48"/>
        <v>1322</v>
      </c>
      <c r="Q1323" s="7">
        <v>47928.03</v>
      </c>
    </row>
    <row r="1324" spans="1:1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  <c r="H1324" s="7">
        <f t="shared" si="47"/>
        <v>-2.3870690445342343E-2</v>
      </c>
      <c r="P1324">
        <f t="shared" si="48"/>
        <v>1323</v>
      </c>
      <c r="Q1324" s="7">
        <v>48173.360999999997</v>
      </c>
    </row>
    <row r="1325" spans="1:1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  <c r="H1325" s="7">
        <f t="shared" si="47"/>
        <v>2.5289786135601875</v>
      </c>
      <c r="P1325">
        <f t="shared" si="48"/>
        <v>1324</v>
      </c>
      <c r="Q1325" s="7">
        <v>48517.563150000002</v>
      </c>
    </row>
    <row r="1326" spans="1:1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  <c r="H1326" s="7">
        <f t="shared" si="47"/>
        <v>-0.74570767076162614</v>
      </c>
      <c r="P1326">
        <f t="shared" si="48"/>
        <v>1325</v>
      </c>
      <c r="Q1326" s="7">
        <v>48549.178350000002</v>
      </c>
    </row>
    <row r="1327" spans="1:1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  <c r="H1327" s="7">
        <f t="shared" si="47"/>
        <v>-1.0494074736519688E-2</v>
      </c>
      <c r="P1327">
        <f t="shared" si="48"/>
        <v>1326</v>
      </c>
      <c r="Q1327" s="7">
        <v>48673.558799999999</v>
      </c>
    </row>
    <row r="1328" spans="1:1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  <c r="H1328" s="7">
        <f t="shared" si="47"/>
        <v>-0.5136576022645728</v>
      </c>
      <c r="P1328">
        <f t="shared" si="48"/>
        <v>1327</v>
      </c>
      <c r="Q1328" s="7">
        <v>48675.517699999997</v>
      </c>
    </row>
    <row r="1329" spans="1:1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  <c r="H1329" s="7">
        <f t="shared" si="47"/>
        <v>-0.32142956942232093</v>
      </c>
      <c r="P1329">
        <f t="shared" si="48"/>
        <v>1328</v>
      </c>
      <c r="Q1329" s="7">
        <v>48824.45</v>
      </c>
    </row>
    <row r="1330" spans="1:1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  <c r="H1330" s="7">
        <f t="shared" si="47"/>
        <v>0.75353564860805233</v>
      </c>
      <c r="P1330">
        <f t="shared" si="48"/>
        <v>1329</v>
      </c>
      <c r="Q1330" s="7">
        <v>48885.135609999998</v>
      </c>
    </row>
    <row r="1331" spans="1:1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  <c r="H1331" s="7">
        <f t="shared" si="47"/>
        <v>-0.24320491890592988</v>
      </c>
      <c r="P1331">
        <f t="shared" si="48"/>
        <v>1330</v>
      </c>
      <c r="Q1331" s="7">
        <v>48970.247600000002</v>
      </c>
    </row>
    <row r="1332" spans="1:1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  <c r="H1332" s="7">
        <f t="shared" si="47"/>
        <v>-5.2952425307658688E-2</v>
      </c>
      <c r="P1332">
        <f t="shared" si="48"/>
        <v>1331</v>
      </c>
      <c r="Q1332" s="7">
        <v>49577.662400000001</v>
      </c>
    </row>
    <row r="1333" spans="1:1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  <c r="H1333" s="7">
        <f t="shared" si="47"/>
        <v>-0.20433366033554054</v>
      </c>
      <c r="P1333">
        <f t="shared" si="48"/>
        <v>1332</v>
      </c>
      <c r="Q1333" s="7">
        <v>51194.559139999998</v>
      </c>
    </row>
    <row r="1334" spans="1:1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  <c r="H1334" s="7">
        <f t="shared" si="47"/>
        <v>-0.15348748679811169</v>
      </c>
      <c r="P1334">
        <f t="shared" si="48"/>
        <v>1333</v>
      </c>
      <c r="Q1334" s="7">
        <v>52590.829389999999</v>
      </c>
    </row>
    <row r="1335" spans="1:1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  <c r="H1335" s="7">
        <f t="shared" si="47"/>
        <v>-0.22046816641769904</v>
      </c>
      <c r="P1335">
        <f t="shared" si="48"/>
        <v>1334</v>
      </c>
      <c r="Q1335" s="7">
        <v>55135.402090000003</v>
      </c>
    </row>
    <row r="1336" spans="1:1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  <c r="H1336" s="7">
        <f t="shared" si="47"/>
        <v>-0.91366061630006912</v>
      </c>
      <c r="P1336">
        <f t="shared" si="48"/>
        <v>1335</v>
      </c>
      <c r="Q1336" s="7">
        <v>58571.074480000003</v>
      </c>
    </row>
    <row r="1337" spans="1:1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  <c r="H1337" s="7">
        <f t="shared" si="47"/>
        <v>-0.96123673721161251</v>
      </c>
      <c r="P1337">
        <f t="shared" si="48"/>
        <v>1336</v>
      </c>
      <c r="Q1337" s="7">
        <v>60021.398970000002</v>
      </c>
    </row>
    <row r="1338" spans="1:1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  <c r="H1338" s="7">
        <f t="shared" si="47"/>
        <v>-0.93001368289538988</v>
      </c>
      <c r="P1338">
        <f t="shared" si="48"/>
        <v>1337</v>
      </c>
      <c r="Q1338" s="7">
        <v>62592.873090000001</v>
      </c>
    </row>
    <row r="1339" spans="1:1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  <c r="H1339" s="7">
        <f t="shared" si="47"/>
        <v>1.310563765017535</v>
      </c>
      <c r="P1339">
        <f t="shared" si="48"/>
        <v>1338</v>
      </c>
      <c r="Q1339" s="7">
        <v>63770.428010000003</v>
      </c>
    </row>
  </sheetData>
  <sortState xmlns:xlrd2="http://schemas.microsoft.com/office/spreadsheetml/2017/richdata2" ref="J46:J52">
    <sortCondition ref="J46"/>
  </sortState>
  <mergeCells count="1">
    <mergeCell ref="I15:J15"/>
  </mergeCells>
  <conditionalFormatting sqref="H1:H1048576">
    <cfRule type="cellIs" dxfId="2" priority="1" operator="lessThan">
      <formula>-3</formula>
    </cfRule>
    <cfRule type="cellIs" dxfId="1" priority="2" operator="greaterThan">
      <formula>3</formula>
    </cfRule>
    <cfRule type="cellIs" dxfId="0" priority="3" operator="greaterThan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Engbino</dc:creator>
  <cp:lastModifiedBy>Kaye</cp:lastModifiedBy>
  <dcterms:created xsi:type="dcterms:W3CDTF">2021-09-06T23:19:09Z</dcterms:created>
  <dcterms:modified xsi:type="dcterms:W3CDTF">2021-09-10T01:21:20Z</dcterms:modified>
</cp:coreProperties>
</file>