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FA-AK\"/>
    </mc:Choice>
  </mc:AlternateContent>
  <xr:revisionPtr revIDLastSave="0" documentId="13_ncr:1_{A8B5A8E4-8834-44BB-9263-BDA659D669E2}" xr6:coauthVersionLast="46" xr6:coauthVersionMax="46" xr10:uidLastSave="{00000000-0000-0000-0000-000000000000}"/>
  <bookViews>
    <workbookView xWindow="-90" yWindow="-90" windowWidth="19380" windowHeight="10380" activeTab="1" xr2:uid="{804EF282-AB4A-4EF2-9C41-94A1A97536B7}"/>
  </bookViews>
  <sheets>
    <sheet name="2018Ind.Rankings" sheetId="1" r:id="rId1"/>
    <sheet name="Results" sheetId="2" r:id="rId2"/>
  </sheets>
  <definedNames>
    <definedName name="_xlnm._FilterDatabase" localSheetId="0" hidden="1">'2018Ind.Rankings'!$A$1:$K$249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F8" i="2"/>
  <c r="F7" i="2"/>
  <c r="E8" i="2"/>
  <c r="E7" i="2"/>
  <c r="D8" i="2"/>
  <c r="D7" i="2"/>
  <c r="C8" i="2"/>
  <c r="C7" i="2"/>
  <c r="B7" i="2"/>
  <c r="B8" i="2"/>
  <c r="G6" i="2"/>
  <c r="G5" i="2"/>
  <c r="G4" i="2"/>
  <c r="G3" i="2"/>
  <c r="G2" i="2"/>
  <c r="F6" i="2"/>
  <c r="F5" i="2"/>
  <c r="F4" i="2"/>
  <c r="F3" i="2"/>
  <c r="F2" i="2"/>
  <c r="E6" i="2"/>
  <c r="E5" i="2"/>
  <c r="E4" i="2"/>
  <c r="E3" i="2"/>
  <c r="E2" i="2"/>
  <c r="D6" i="2"/>
  <c r="D5" i="2"/>
  <c r="D4" i="2"/>
  <c r="D3" i="2"/>
  <c r="D2" i="2"/>
  <c r="C6" i="2"/>
  <c r="C5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<sst xmlns="http://schemas.openxmlformats.org/spreadsheetml/2006/main" count="1049" uniqueCount="770">
  <si>
    <t>Country or Area</t>
  </si>
  <si>
    <t>ISO-alpha3 code</t>
  </si>
  <si>
    <t>HelperColumn</t>
  </si>
  <si>
    <t>M49 code</t>
  </si>
  <si>
    <t>Year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</si>
  <si>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</si>
  <si>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</si>
  <si>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</si>
  <si>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</si>
  <si>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Population covered by a mobile-cellular network</t>
  </si>
  <si>
    <t>Internet users per 100 inhabitants</t>
  </si>
  <si>
    <t>Afghanistan</t>
  </si>
  <si>
    <t>AFG</t>
  </si>
  <si>
    <t>42018</t>
  </si>
  <si>
    <t>Albania</t>
  </si>
  <si>
    <t>ALB</t>
  </si>
  <si>
    <t>82018</t>
  </si>
  <si>
    <t>Antarctica</t>
  </si>
  <si>
    <t>ATA</t>
  </si>
  <si>
    <t>102018</t>
  </si>
  <si>
    <t>Algeria</t>
  </si>
  <si>
    <t>DZA</t>
  </si>
  <si>
    <t>122018</t>
  </si>
  <si>
    <t>American Samoa</t>
  </si>
  <si>
    <t>ASM</t>
  </si>
  <si>
    <t>162018</t>
  </si>
  <si>
    <t/>
  </si>
  <si>
    <t>Andorra</t>
  </si>
  <si>
    <t>AND</t>
  </si>
  <si>
    <t>202018</t>
  </si>
  <si>
    <t>Angola</t>
  </si>
  <si>
    <t>AGO</t>
  </si>
  <si>
    <t>242018</t>
  </si>
  <si>
    <t>Antigua and Barbuda</t>
  </si>
  <si>
    <t>ATG</t>
  </si>
  <si>
    <t>282018</t>
  </si>
  <si>
    <t>Azerbaijan</t>
  </si>
  <si>
    <t>AZE</t>
  </si>
  <si>
    <t>312018</t>
  </si>
  <si>
    <t>Argentina</t>
  </si>
  <si>
    <t>ARG</t>
  </si>
  <si>
    <t>322018</t>
  </si>
  <si>
    <t>Australia</t>
  </si>
  <si>
    <t>AUS</t>
  </si>
  <si>
    <t>362018</t>
  </si>
  <si>
    <t>Austria</t>
  </si>
  <si>
    <t>AUT</t>
  </si>
  <si>
    <t>402018</t>
  </si>
  <si>
    <t>Bahamas</t>
  </si>
  <si>
    <t>BHS</t>
  </si>
  <si>
    <t>442018</t>
  </si>
  <si>
    <t>Bahrain</t>
  </si>
  <si>
    <t>BHR</t>
  </si>
  <si>
    <t>482018</t>
  </si>
  <si>
    <t>Bangladesh</t>
  </si>
  <si>
    <t>BGD</t>
  </si>
  <si>
    <t>502018</t>
  </si>
  <si>
    <t>Armenia</t>
  </si>
  <si>
    <t>ARM</t>
  </si>
  <si>
    <t>512018</t>
  </si>
  <si>
    <t>Barbados</t>
  </si>
  <si>
    <t>BRB</t>
  </si>
  <si>
    <t>522018</t>
  </si>
  <si>
    <t>Belgium</t>
  </si>
  <si>
    <t>BEL</t>
  </si>
  <si>
    <t>562018</t>
  </si>
  <si>
    <t>Bermuda</t>
  </si>
  <si>
    <t>BMU</t>
  </si>
  <si>
    <t>602018</t>
  </si>
  <si>
    <t>Bhutan</t>
  </si>
  <si>
    <t>BTN</t>
  </si>
  <si>
    <t>642018</t>
  </si>
  <si>
    <t>Bolivia (Plurinational State of)</t>
  </si>
  <si>
    <t>BOL</t>
  </si>
  <si>
    <t>682018</t>
  </si>
  <si>
    <t>Bosnia and Herzegovina</t>
  </si>
  <si>
    <t>BIH</t>
  </si>
  <si>
    <t>702018</t>
  </si>
  <si>
    <t>Botswana</t>
  </si>
  <si>
    <t>BWA</t>
  </si>
  <si>
    <t>722018</t>
  </si>
  <si>
    <t>Bouvet Island</t>
  </si>
  <si>
    <t>BVT</t>
  </si>
  <si>
    <t>742018</t>
  </si>
  <si>
    <t>Brazil</t>
  </si>
  <si>
    <t>BRA</t>
  </si>
  <si>
    <t>762018</t>
  </si>
  <si>
    <t>Belize</t>
  </si>
  <si>
    <t>BLZ</t>
  </si>
  <si>
    <t>842018</t>
  </si>
  <si>
    <t>British Indian Ocean Territory</t>
  </si>
  <si>
    <t>IOT</t>
  </si>
  <si>
    <t>862018</t>
  </si>
  <si>
    <t>Solomon Islands</t>
  </si>
  <si>
    <t>SLB</t>
  </si>
  <si>
    <t>902018</t>
  </si>
  <si>
    <t>British Virgin Islands</t>
  </si>
  <si>
    <t>VGB</t>
  </si>
  <si>
    <t>922018</t>
  </si>
  <si>
    <t>Brunei Darussalam</t>
  </si>
  <si>
    <t>BRN</t>
  </si>
  <si>
    <t>962018</t>
  </si>
  <si>
    <t>Bulgaria</t>
  </si>
  <si>
    <t>BGR</t>
  </si>
  <si>
    <t>1002018</t>
  </si>
  <si>
    <t>Myanmar</t>
  </si>
  <si>
    <t>MMR</t>
  </si>
  <si>
    <t>1042018</t>
  </si>
  <si>
    <t>Burundi</t>
  </si>
  <si>
    <t>BDI</t>
  </si>
  <si>
    <t>1082018</t>
  </si>
  <si>
    <t>Belarus</t>
  </si>
  <si>
    <t>BLR</t>
  </si>
  <si>
    <t>1122018</t>
  </si>
  <si>
    <t>Cambodia</t>
  </si>
  <si>
    <t>KHM</t>
  </si>
  <si>
    <t>1162018</t>
  </si>
  <si>
    <t>Cameroon</t>
  </si>
  <si>
    <t>CMR</t>
  </si>
  <si>
    <t>1202018</t>
  </si>
  <si>
    <t>Canada</t>
  </si>
  <si>
    <t>CAN</t>
  </si>
  <si>
    <t>1242018</t>
  </si>
  <si>
    <t>Cabo Verde</t>
  </si>
  <si>
    <t>CPV</t>
  </si>
  <si>
    <t>1322018</t>
  </si>
  <si>
    <t>Cayman Islands</t>
  </si>
  <si>
    <t>CYM</t>
  </si>
  <si>
    <t>1362018</t>
  </si>
  <si>
    <t>Central African Republic</t>
  </si>
  <si>
    <t>CAF</t>
  </si>
  <si>
    <t>1402018</t>
  </si>
  <si>
    <t>Sri Lanka</t>
  </si>
  <si>
    <t>LKA</t>
  </si>
  <si>
    <t>1442018</t>
  </si>
  <si>
    <t>Chad</t>
  </si>
  <si>
    <t>TCD</t>
  </si>
  <si>
    <t>1482018</t>
  </si>
  <si>
    <t>Chile</t>
  </si>
  <si>
    <t>CHL</t>
  </si>
  <si>
    <t>1522018</t>
  </si>
  <si>
    <t>China</t>
  </si>
  <si>
    <t>CHN</t>
  </si>
  <si>
    <t>1562018</t>
  </si>
  <si>
    <t>Christmas Island</t>
  </si>
  <si>
    <t>CXR</t>
  </si>
  <si>
    <t>1622018</t>
  </si>
  <si>
    <t>Cocos (Keeling) Islands</t>
  </si>
  <si>
    <t>CCK</t>
  </si>
  <si>
    <t>1662018</t>
  </si>
  <si>
    <t>Colombia</t>
  </si>
  <si>
    <t>COL</t>
  </si>
  <si>
    <t>1702018</t>
  </si>
  <si>
    <t>Comoros</t>
  </si>
  <si>
    <t>COM</t>
  </si>
  <si>
    <t>1742018</t>
  </si>
  <si>
    <t>Mayotte</t>
  </si>
  <si>
    <t>MYT</t>
  </si>
  <si>
    <t>1752018</t>
  </si>
  <si>
    <t>Congo</t>
  </si>
  <si>
    <t>COG</t>
  </si>
  <si>
    <t>1782018</t>
  </si>
  <si>
    <t>Democratic Republic of the Congo</t>
  </si>
  <si>
    <t>COD</t>
  </si>
  <si>
    <t>1802018</t>
  </si>
  <si>
    <t>Cook Islands</t>
  </si>
  <si>
    <t>COK</t>
  </si>
  <si>
    <t>1842018</t>
  </si>
  <si>
    <t>Costa Rica</t>
  </si>
  <si>
    <t>CRI</t>
  </si>
  <si>
    <t>1882018</t>
  </si>
  <si>
    <t>Croatia</t>
  </si>
  <si>
    <t>HRV</t>
  </si>
  <si>
    <t>1912018</t>
  </si>
  <si>
    <t>Cuba</t>
  </si>
  <si>
    <t>CUB</t>
  </si>
  <si>
    <t>1922018</t>
  </si>
  <si>
    <t>Cyprus</t>
  </si>
  <si>
    <t>CYP</t>
  </si>
  <si>
    <t>1962018</t>
  </si>
  <si>
    <t>Czechia</t>
  </si>
  <si>
    <t>CZE</t>
  </si>
  <si>
    <t>2032018</t>
  </si>
  <si>
    <t>Benin</t>
  </si>
  <si>
    <t>BEN</t>
  </si>
  <si>
    <t>2042018</t>
  </si>
  <si>
    <t>Denmark</t>
  </si>
  <si>
    <t>DNK</t>
  </si>
  <si>
    <t>2082018</t>
  </si>
  <si>
    <t>Dominica</t>
  </si>
  <si>
    <t>DMA</t>
  </si>
  <si>
    <t>2122018</t>
  </si>
  <si>
    <t>Dominican Republic</t>
  </si>
  <si>
    <t>DOM</t>
  </si>
  <si>
    <t>2142018</t>
  </si>
  <si>
    <t>Ecuador</t>
  </si>
  <si>
    <t>ECU</t>
  </si>
  <si>
    <t>2182018</t>
  </si>
  <si>
    <t>El Salvador</t>
  </si>
  <si>
    <t>SLV</t>
  </si>
  <si>
    <t>2222018</t>
  </si>
  <si>
    <t>Equatorial Guinea</t>
  </si>
  <si>
    <t>GNQ</t>
  </si>
  <si>
    <t>2262018</t>
  </si>
  <si>
    <t>Ethiopia</t>
  </si>
  <si>
    <t>ETH</t>
  </si>
  <si>
    <t>2312018</t>
  </si>
  <si>
    <t>Eritrea</t>
  </si>
  <si>
    <t>ERI</t>
  </si>
  <si>
    <t>2322018</t>
  </si>
  <si>
    <t>Estonia</t>
  </si>
  <si>
    <t>EST</t>
  </si>
  <si>
    <t>2332018</t>
  </si>
  <si>
    <t>Faroe Islands</t>
  </si>
  <si>
    <t>FRO</t>
  </si>
  <si>
    <t>2342018</t>
  </si>
  <si>
    <t>Falkland Islands (Malvinas)</t>
  </si>
  <si>
    <t>FLK</t>
  </si>
  <si>
    <t>2382018</t>
  </si>
  <si>
    <t>South Georgia and the South Sandwich Islands</t>
  </si>
  <si>
    <t>SGS</t>
  </si>
  <si>
    <t>2392018</t>
  </si>
  <si>
    <t>Fiji</t>
  </si>
  <si>
    <t>FJI</t>
  </si>
  <si>
    <t>2422018</t>
  </si>
  <si>
    <t>Finland</t>
  </si>
  <si>
    <t>FIN</t>
  </si>
  <si>
    <t>2462018</t>
  </si>
  <si>
    <t>Åland Islands</t>
  </si>
  <si>
    <t>ALA</t>
  </si>
  <si>
    <t>2482018</t>
  </si>
  <si>
    <t>France</t>
  </si>
  <si>
    <t>FRA</t>
  </si>
  <si>
    <t>2502018</t>
  </si>
  <si>
    <t>French Guiana</t>
  </si>
  <si>
    <t>GUF</t>
  </si>
  <si>
    <t>2542018</t>
  </si>
  <si>
    <t>French Polynesia</t>
  </si>
  <si>
    <t>PYF</t>
  </si>
  <si>
    <t>2582018</t>
  </si>
  <si>
    <t>French Southern Territories</t>
  </si>
  <si>
    <t>ATF</t>
  </si>
  <si>
    <t>2602018</t>
  </si>
  <si>
    <t>Djibouti</t>
  </si>
  <si>
    <t>DJI</t>
  </si>
  <si>
    <t>2622018</t>
  </si>
  <si>
    <t>Gabon</t>
  </si>
  <si>
    <t>GAB</t>
  </si>
  <si>
    <t>2662018</t>
  </si>
  <si>
    <t>Georgia</t>
  </si>
  <si>
    <t>GEO</t>
  </si>
  <si>
    <t>2682018</t>
  </si>
  <si>
    <t>Gambia</t>
  </si>
  <si>
    <t>GMB</t>
  </si>
  <si>
    <t>2702018</t>
  </si>
  <si>
    <t>State of Palestine</t>
  </si>
  <si>
    <t>PSE</t>
  </si>
  <si>
    <t>2752018</t>
  </si>
  <si>
    <t>Germany</t>
  </si>
  <si>
    <t>DEU</t>
  </si>
  <si>
    <t>2762018</t>
  </si>
  <si>
    <t>Ghana</t>
  </si>
  <si>
    <t>GHA</t>
  </si>
  <si>
    <t>2882018</t>
  </si>
  <si>
    <t>Gibraltar</t>
  </si>
  <si>
    <t>GIB</t>
  </si>
  <si>
    <t>2922018</t>
  </si>
  <si>
    <t>Kiribati</t>
  </si>
  <si>
    <t>KIR</t>
  </si>
  <si>
    <t>2962018</t>
  </si>
  <si>
    <t>Greece</t>
  </si>
  <si>
    <t>GRC</t>
  </si>
  <si>
    <t>3002018</t>
  </si>
  <si>
    <t>Greenland</t>
  </si>
  <si>
    <t>GRL</t>
  </si>
  <si>
    <t>3042018</t>
  </si>
  <si>
    <t>Grenada</t>
  </si>
  <si>
    <t>GRD</t>
  </si>
  <si>
    <t>3082018</t>
  </si>
  <si>
    <t>Guadeloupe</t>
  </si>
  <si>
    <t>GLP</t>
  </si>
  <si>
    <t>3122018</t>
  </si>
  <si>
    <t>Guam</t>
  </si>
  <si>
    <t>GUM</t>
  </si>
  <si>
    <t>3162018</t>
  </si>
  <si>
    <t>Guatemala</t>
  </si>
  <si>
    <t>GTM</t>
  </si>
  <si>
    <t>3202018</t>
  </si>
  <si>
    <t>Guinea</t>
  </si>
  <si>
    <t>GIN</t>
  </si>
  <si>
    <t>3242018</t>
  </si>
  <si>
    <t>Guyana</t>
  </si>
  <si>
    <t>GUY</t>
  </si>
  <si>
    <t>3282018</t>
  </si>
  <si>
    <t>Haiti</t>
  </si>
  <si>
    <t>HTI</t>
  </si>
  <si>
    <t>3322018</t>
  </si>
  <si>
    <t>Heard Island and McDonald Islands</t>
  </si>
  <si>
    <t>HMD</t>
  </si>
  <si>
    <t>3342018</t>
  </si>
  <si>
    <t>Holy See</t>
  </si>
  <si>
    <t>VAT</t>
  </si>
  <si>
    <t>3362018</t>
  </si>
  <si>
    <t>Honduras</t>
  </si>
  <si>
    <t>HND</t>
  </si>
  <si>
    <t>3402018</t>
  </si>
  <si>
    <t>China, Hong Kong Special Administrative Region</t>
  </si>
  <si>
    <t>HKG</t>
  </si>
  <si>
    <t>3442018</t>
  </si>
  <si>
    <t>Hungary</t>
  </si>
  <si>
    <t>HUN</t>
  </si>
  <si>
    <t>3482018</t>
  </si>
  <si>
    <t>Iceland</t>
  </si>
  <si>
    <t>ISL</t>
  </si>
  <si>
    <t>3522018</t>
  </si>
  <si>
    <t>India</t>
  </si>
  <si>
    <t>IND</t>
  </si>
  <si>
    <t>3562018</t>
  </si>
  <si>
    <t>Indonesia</t>
  </si>
  <si>
    <t>IDN</t>
  </si>
  <si>
    <t>3602018</t>
  </si>
  <si>
    <t>Iran (Islamic Republic of)</t>
  </si>
  <si>
    <t>IRN</t>
  </si>
  <si>
    <t>3642018</t>
  </si>
  <si>
    <t>Iraq</t>
  </si>
  <si>
    <t>IRQ</t>
  </si>
  <si>
    <t>3682018</t>
  </si>
  <si>
    <t>Ireland</t>
  </si>
  <si>
    <t>IRL</t>
  </si>
  <si>
    <t>3722018</t>
  </si>
  <si>
    <t>Israel</t>
  </si>
  <si>
    <t>ISR</t>
  </si>
  <si>
    <t>3762018</t>
  </si>
  <si>
    <t>Italy</t>
  </si>
  <si>
    <t>ITA</t>
  </si>
  <si>
    <t>3802018</t>
  </si>
  <si>
    <t>Côte d’Ivoire</t>
  </si>
  <si>
    <t>CIV</t>
  </si>
  <si>
    <t>3842018</t>
  </si>
  <si>
    <t>Jamaica</t>
  </si>
  <si>
    <t>JAM</t>
  </si>
  <si>
    <t>3882018</t>
  </si>
  <si>
    <t>Japan</t>
  </si>
  <si>
    <t>JPN</t>
  </si>
  <si>
    <t>3922018</t>
  </si>
  <si>
    <t>Kazakhstan</t>
  </si>
  <si>
    <t>KAZ</t>
  </si>
  <si>
    <t>3982018</t>
  </si>
  <si>
    <t>Jordan</t>
  </si>
  <si>
    <t>JOR</t>
  </si>
  <si>
    <t>4002018</t>
  </si>
  <si>
    <t>Kenya</t>
  </si>
  <si>
    <t>KEN</t>
  </si>
  <si>
    <t>4042018</t>
  </si>
  <si>
    <t>Democratic People's Republic of Korea</t>
  </si>
  <si>
    <t>PRK</t>
  </si>
  <si>
    <t>4082018</t>
  </si>
  <si>
    <t>Republic of Korea</t>
  </si>
  <si>
    <t>KOR</t>
  </si>
  <si>
    <t>4102018</t>
  </si>
  <si>
    <t>Kuwait</t>
  </si>
  <si>
    <t>KWT</t>
  </si>
  <si>
    <t>4142018</t>
  </si>
  <si>
    <t>Kyrgyzstan</t>
  </si>
  <si>
    <t>KGZ</t>
  </si>
  <si>
    <t>4172018</t>
  </si>
  <si>
    <t>Lao People's Democratic Republic</t>
  </si>
  <si>
    <t>LAO</t>
  </si>
  <si>
    <t>4182018</t>
  </si>
  <si>
    <t>Lebanon</t>
  </si>
  <si>
    <t>LBN</t>
  </si>
  <si>
    <t>4222018</t>
  </si>
  <si>
    <t>Lesotho</t>
  </si>
  <si>
    <t>LSO</t>
  </si>
  <si>
    <t>4262018</t>
  </si>
  <si>
    <t>Latvia</t>
  </si>
  <si>
    <t>LVA</t>
  </si>
  <si>
    <t>4282018</t>
  </si>
  <si>
    <t>Liberia</t>
  </si>
  <si>
    <t>LBR</t>
  </si>
  <si>
    <t>4302018</t>
  </si>
  <si>
    <t>Libya</t>
  </si>
  <si>
    <t>LBY</t>
  </si>
  <si>
    <t>4342018</t>
  </si>
  <si>
    <t>Liechtenstein</t>
  </si>
  <si>
    <t>LIE</t>
  </si>
  <si>
    <t>4382018</t>
  </si>
  <si>
    <t>Lithuania</t>
  </si>
  <si>
    <t>LTU</t>
  </si>
  <si>
    <t>4402018</t>
  </si>
  <si>
    <t>Luxembourg</t>
  </si>
  <si>
    <t>LUX</t>
  </si>
  <si>
    <t>4422018</t>
  </si>
  <si>
    <t>China, Macao Special Administrative Region</t>
  </si>
  <si>
    <t>MAC</t>
  </si>
  <si>
    <t>4462018</t>
  </si>
  <si>
    <t>Madagascar</t>
  </si>
  <si>
    <t>MDG</t>
  </si>
  <si>
    <t>4502018</t>
  </si>
  <si>
    <t>Malawi</t>
  </si>
  <si>
    <t>MWI</t>
  </si>
  <si>
    <t>4542018</t>
  </si>
  <si>
    <t>Malaysia</t>
  </si>
  <si>
    <t>MYS</t>
  </si>
  <si>
    <t>4582018</t>
  </si>
  <si>
    <t>Maldives</t>
  </si>
  <si>
    <t>MDV</t>
  </si>
  <si>
    <t>4622018</t>
  </si>
  <si>
    <t>Mali</t>
  </si>
  <si>
    <t>MLI</t>
  </si>
  <si>
    <t>4662018</t>
  </si>
  <si>
    <t>Malta</t>
  </si>
  <si>
    <t>MLT</t>
  </si>
  <si>
    <t>4702018</t>
  </si>
  <si>
    <t>Martinique</t>
  </si>
  <si>
    <t>MTQ</t>
  </si>
  <si>
    <t>4742018</t>
  </si>
  <si>
    <t>Mauritania</t>
  </si>
  <si>
    <t>MRT</t>
  </si>
  <si>
    <t>4782018</t>
  </si>
  <si>
    <t>Mauritius</t>
  </si>
  <si>
    <t>MUS</t>
  </si>
  <si>
    <t>4802018</t>
  </si>
  <si>
    <t>Mexico</t>
  </si>
  <si>
    <t>MEX</t>
  </si>
  <si>
    <t>4842018</t>
  </si>
  <si>
    <t>Monaco</t>
  </si>
  <si>
    <t>MCO</t>
  </si>
  <si>
    <t>4922018</t>
  </si>
  <si>
    <t>Mongolia</t>
  </si>
  <si>
    <t>MNG</t>
  </si>
  <si>
    <t>4962018</t>
  </si>
  <si>
    <t>Republic of Moldova</t>
  </si>
  <si>
    <t>MDA</t>
  </si>
  <si>
    <t>4982018</t>
  </si>
  <si>
    <t>Montenegro</t>
  </si>
  <si>
    <t>MNE</t>
  </si>
  <si>
    <t>4992018</t>
  </si>
  <si>
    <t>Montserrat</t>
  </si>
  <si>
    <t>MSR</t>
  </si>
  <si>
    <t>5002018</t>
  </si>
  <si>
    <t>Morocco</t>
  </si>
  <si>
    <t>MAR</t>
  </si>
  <si>
    <t>5042018</t>
  </si>
  <si>
    <t>Mozambique</t>
  </si>
  <si>
    <t>MOZ</t>
  </si>
  <si>
    <t>5082018</t>
  </si>
  <si>
    <t>Oman</t>
  </si>
  <si>
    <t>OMN</t>
  </si>
  <si>
    <t>5122018</t>
  </si>
  <si>
    <t>Namibia</t>
  </si>
  <si>
    <t>NAM</t>
  </si>
  <si>
    <t>5162018</t>
  </si>
  <si>
    <t>Nauru</t>
  </si>
  <si>
    <t>NRU</t>
  </si>
  <si>
    <t>5202018</t>
  </si>
  <si>
    <t>Nepal</t>
  </si>
  <si>
    <t>NPL</t>
  </si>
  <si>
    <t>5242018</t>
  </si>
  <si>
    <t>Netherlands</t>
  </si>
  <si>
    <t>NLD</t>
  </si>
  <si>
    <t>5282018</t>
  </si>
  <si>
    <t>Curaçao</t>
  </si>
  <si>
    <t>CUW</t>
  </si>
  <si>
    <t>5312018</t>
  </si>
  <si>
    <t>Aruba</t>
  </si>
  <si>
    <t>ABW</t>
  </si>
  <si>
    <t>5332018</t>
  </si>
  <si>
    <t>Sint Maarten (Dutch part)</t>
  </si>
  <si>
    <t>SXM</t>
  </si>
  <si>
    <t>5342018</t>
  </si>
  <si>
    <t>Bonaire, Sint Eustatius and Saba</t>
  </si>
  <si>
    <t>BES</t>
  </si>
  <si>
    <t>5352018</t>
  </si>
  <si>
    <t>New Caledonia</t>
  </si>
  <si>
    <t>NCL</t>
  </si>
  <si>
    <t>5402018</t>
  </si>
  <si>
    <t>Vanuatu</t>
  </si>
  <si>
    <t>VUT</t>
  </si>
  <si>
    <t>5482018</t>
  </si>
  <si>
    <t>New Zealand</t>
  </si>
  <si>
    <t>NZL</t>
  </si>
  <si>
    <t>5542018</t>
  </si>
  <si>
    <t>Nicaragua</t>
  </si>
  <si>
    <t>NIC</t>
  </si>
  <si>
    <t>5582018</t>
  </si>
  <si>
    <t>Niger</t>
  </si>
  <si>
    <t>NER</t>
  </si>
  <si>
    <t>5622018</t>
  </si>
  <si>
    <t>Nigeria</t>
  </si>
  <si>
    <t>NGA</t>
  </si>
  <si>
    <t>5662018</t>
  </si>
  <si>
    <t>Niue</t>
  </si>
  <si>
    <t>NIU</t>
  </si>
  <si>
    <t>5702018</t>
  </si>
  <si>
    <t>Norfolk Island</t>
  </si>
  <si>
    <t>NFK</t>
  </si>
  <si>
    <t>5742018</t>
  </si>
  <si>
    <t>Norway</t>
  </si>
  <si>
    <t>NOR</t>
  </si>
  <si>
    <t>5782018</t>
  </si>
  <si>
    <t>Northern Mariana Islands</t>
  </si>
  <si>
    <t>MNP</t>
  </si>
  <si>
    <t>5802018</t>
  </si>
  <si>
    <t>United States Minor Outlying Islands</t>
  </si>
  <si>
    <t>UMI</t>
  </si>
  <si>
    <t>5812018</t>
  </si>
  <si>
    <t>Micronesia (Federated States of)</t>
  </si>
  <si>
    <t>FSM</t>
  </si>
  <si>
    <t>5832018</t>
  </si>
  <si>
    <t>Marshall Islands</t>
  </si>
  <si>
    <t>MHL</t>
  </si>
  <si>
    <t>5842018</t>
  </si>
  <si>
    <t>Palau</t>
  </si>
  <si>
    <t>PLW</t>
  </si>
  <si>
    <t>5852018</t>
  </si>
  <si>
    <t>Pakistan</t>
  </si>
  <si>
    <t>PAK</t>
  </si>
  <si>
    <t>5862018</t>
  </si>
  <si>
    <t>Panama</t>
  </si>
  <si>
    <t>PAN</t>
  </si>
  <si>
    <t>5912018</t>
  </si>
  <si>
    <t>Papua New Guinea</t>
  </si>
  <si>
    <t>PNG</t>
  </si>
  <si>
    <t>5982018</t>
  </si>
  <si>
    <t>Paraguay</t>
  </si>
  <si>
    <t>PRY</t>
  </si>
  <si>
    <t>6002018</t>
  </si>
  <si>
    <t>Peru</t>
  </si>
  <si>
    <t>PER</t>
  </si>
  <si>
    <t>6042018</t>
  </si>
  <si>
    <t>Philippines</t>
  </si>
  <si>
    <t>PHL</t>
  </si>
  <si>
    <t>6082018</t>
  </si>
  <si>
    <t>Pitcairn</t>
  </si>
  <si>
    <t>PCN</t>
  </si>
  <si>
    <t>6122018</t>
  </si>
  <si>
    <t>Poland</t>
  </si>
  <si>
    <t>POL</t>
  </si>
  <si>
    <t>6162018</t>
  </si>
  <si>
    <t>Portugal</t>
  </si>
  <si>
    <t>PRT</t>
  </si>
  <si>
    <t>6202018</t>
  </si>
  <si>
    <t>Guinea-Bissau</t>
  </si>
  <si>
    <t>GNB</t>
  </si>
  <si>
    <t>6242018</t>
  </si>
  <si>
    <t>Timor-Leste</t>
  </si>
  <si>
    <t>TLS</t>
  </si>
  <si>
    <t>6262018</t>
  </si>
  <si>
    <t>Puerto Rico</t>
  </si>
  <si>
    <t>PRI</t>
  </si>
  <si>
    <t>6302018</t>
  </si>
  <si>
    <t>Qatar</t>
  </si>
  <si>
    <t>QAT</t>
  </si>
  <si>
    <t>6342018</t>
  </si>
  <si>
    <t>Réunion</t>
  </si>
  <si>
    <t>REU</t>
  </si>
  <si>
    <t>6382018</t>
  </si>
  <si>
    <t>Romania</t>
  </si>
  <si>
    <t>ROU</t>
  </si>
  <si>
    <t>6422018</t>
  </si>
  <si>
    <t>Russian Federation</t>
  </si>
  <si>
    <t>RUS</t>
  </si>
  <si>
    <t>6432018</t>
  </si>
  <si>
    <t>Rwanda</t>
  </si>
  <si>
    <t>RWA</t>
  </si>
  <si>
    <t>6462018</t>
  </si>
  <si>
    <t>Saint Barthélemy</t>
  </si>
  <si>
    <t>BLM</t>
  </si>
  <si>
    <t>6522018</t>
  </si>
  <si>
    <t>Saint Helena</t>
  </si>
  <si>
    <t>SHN</t>
  </si>
  <si>
    <t>6542018</t>
  </si>
  <si>
    <t>Saint Kitts and Nevis</t>
  </si>
  <si>
    <t>KNA</t>
  </si>
  <si>
    <t>6592018</t>
  </si>
  <si>
    <t>Anguilla</t>
  </si>
  <si>
    <t>AIA</t>
  </si>
  <si>
    <t>6602018</t>
  </si>
  <si>
    <t>Saint Lucia</t>
  </si>
  <si>
    <t>LCA</t>
  </si>
  <si>
    <t>6622018</t>
  </si>
  <si>
    <t>Saint Martin (French Part)</t>
  </si>
  <si>
    <t>MAF</t>
  </si>
  <si>
    <t>6632018</t>
  </si>
  <si>
    <t>Saint Pierre and Miquelon</t>
  </si>
  <si>
    <t>SPM</t>
  </si>
  <si>
    <t>6662018</t>
  </si>
  <si>
    <t>Saint Vincent and the Grenadines</t>
  </si>
  <si>
    <t>VCT</t>
  </si>
  <si>
    <t>6702018</t>
  </si>
  <si>
    <t>San Marino</t>
  </si>
  <si>
    <t>SMR</t>
  </si>
  <si>
    <t>6742018</t>
  </si>
  <si>
    <t>Sao Tome and Principe</t>
  </si>
  <si>
    <t>STP</t>
  </si>
  <si>
    <t>6782018</t>
  </si>
  <si>
    <t>Saudi Arabia</t>
  </si>
  <si>
    <t>SAU</t>
  </si>
  <si>
    <t>6822018</t>
  </si>
  <si>
    <t>Senegal</t>
  </si>
  <si>
    <t>SEN</t>
  </si>
  <si>
    <t>6862018</t>
  </si>
  <si>
    <t>Serbia</t>
  </si>
  <si>
    <t>SRB</t>
  </si>
  <si>
    <t>6882018</t>
  </si>
  <si>
    <t>Seychelles</t>
  </si>
  <si>
    <t>SYC</t>
  </si>
  <si>
    <t>6902018</t>
  </si>
  <si>
    <t>Sierra Leone</t>
  </si>
  <si>
    <t>SLE</t>
  </si>
  <si>
    <t>6942018</t>
  </si>
  <si>
    <t>Singapore</t>
  </si>
  <si>
    <t>SGP</t>
  </si>
  <si>
    <t>7022018</t>
  </si>
  <si>
    <t>Slovakia</t>
  </si>
  <si>
    <t>SVK</t>
  </si>
  <si>
    <t>7032018</t>
  </si>
  <si>
    <t>Viet Nam</t>
  </si>
  <si>
    <t>VNM</t>
  </si>
  <si>
    <t>7042018</t>
  </si>
  <si>
    <t>Slovenia</t>
  </si>
  <si>
    <t>SVN</t>
  </si>
  <si>
    <t>7052018</t>
  </si>
  <si>
    <t>Somalia</t>
  </si>
  <si>
    <t>SOM</t>
  </si>
  <si>
    <t>7062018</t>
  </si>
  <si>
    <t>South Africa</t>
  </si>
  <si>
    <t>ZAF</t>
  </si>
  <si>
    <t>7102018</t>
  </si>
  <si>
    <t>Zimbabwe</t>
  </si>
  <si>
    <t>ZWE</t>
  </si>
  <si>
    <t>7162018</t>
  </si>
  <si>
    <t>Spain</t>
  </si>
  <si>
    <t>ESP</t>
  </si>
  <si>
    <t>7242018</t>
  </si>
  <si>
    <t>South Sudan</t>
  </si>
  <si>
    <t>SSD</t>
  </si>
  <si>
    <t>7282018</t>
  </si>
  <si>
    <t>Sudan</t>
  </si>
  <si>
    <t>SDN</t>
  </si>
  <si>
    <t>7292018</t>
  </si>
  <si>
    <t>Western Sahara</t>
  </si>
  <si>
    <t>ESH</t>
  </si>
  <si>
    <t>7322018</t>
  </si>
  <si>
    <t>Suriname</t>
  </si>
  <si>
    <t>SUR</t>
  </si>
  <si>
    <t>7402018</t>
  </si>
  <si>
    <t>Svalbard and Jan Mayen Islands</t>
  </si>
  <si>
    <t>SJM</t>
  </si>
  <si>
    <t>7442018</t>
  </si>
  <si>
    <t>Eswatini</t>
  </si>
  <si>
    <t>SWZ</t>
  </si>
  <si>
    <t>7482018</t>
  </si>
  <si>
    <t>Sweden</t>
  </si>
  <si>
    <t>SWE</t>
  </si>
  <si>
    <t>7522018</t>
  </si>
  <si>
    <t>Switzerland</t>
  </si>
  <si>
    <t>CHE</t>
  </si>
  <si>
    <t>7562018</t>
  </si>
  <si>
    <t>Syrian Arab Republic</t>
  </si>
  <si>
    <t>SYR</t>
  </si>
  <si>
    <t>7602018</t>
  </si>
  <si>
    <t>Tajikistan</t>
  </si>
  <si>
    <t>TJK</t>
  </si>
  <si>
    <t>7622018</t>
  </si>
  <si>
    <t>Thailand</t>
  </si>
  <si>
    <t>THA</t>
  </si>
  <si>
    <t>7642018</t>
  </si>
  <si>
    <t>Togo</t>
  </si>
  <si>
    <t>TGO</t>
  </si>
  <si>
    <t>7682018</t>
  </si>
  <si>
    <t>Tokelau</t>
  </si>
  <si>
    <t>TKL</t>
  </si>
  <si>
    <t>7722018</t>
  </si>
  <si>
    <t>Tonga</t>
  </si>
  <si>
    <t>TON</t>
  </si>
  <si>
    <t>7762018</t>
  </si>
  <si>
    <t>Trinidad and Tobago</t>
  </si>
  <si>
    <t>TTO</t>
  </si>
  <si>
    <t>7802018</t>
  </si>
  <si>
    <t>United Arab Emirates</t>
  </si>
  <si>
    <t>ARE</t>
  </si>
  <si>
    <t>7842018</t>
  </si>
  <si>
    <t>Tunisia</t>
  </si>
  <si>
    <t>TUN</t>
  </si>
  <si>
    <t>7882018</t>
  </si>
  <si>
    <t>Turkey</t>
  </si>
  <si>
    <t>TUR</t>
  </si>
  <si>
    <t>7922018</t>
  </si>
  <si>
    <t>Turkmenistan</t>
  </si>
  <si>
    <t>TKM</t>
  </si>
  <si>
    <t>7952018</t>
  </si>
  <si>
    <t>Turks and Caicos Islands</t>
  </si>
  <si>
    <t>TCA</t>
  </si>
  <si>
    <t>7962018</t>
  </si>
  <si>
    <t>Tuvalu</t>
  </si>
  <si>
    <t>TUV</t>
  </si>
  <si>
    <t>7982018</t>
  </si>
  <si>
    <t>Uganda</t>
  </si>
  <si>
    <t>UGA</t>
  </si>
  <si>
    <t>8002018</t>
  </si>
  <si>
    <t>Ukraine</t>
  </si>
  <si>
    <t>UKR</t>
  </si>
  <si>
    <t>8042018</t>
  </si>
  <si>
    <t>North Macedonia</t>
  </si>
  <si>
    <t>MKD</t>
  </si>
  <si>
    <t>8072018</t>
  </si>
  <si>
    <t>Egypt</t>
  </si>
  <si>
    <t>EGY</t>
  </si>
  <si>
    <t>8182018</t>
  </si>
  <si>
    <t>United Kingdom of Great Britain and Northern Ireland</t>
  </si>
  <si>
    <t>GBR</t>
  </si>
  <si>
    <t>8262018</t>
  </si>
  <si>
    <t>Guernsey</t>
  </si>
  <si>
    <t>GGY</t>
  </si>
  <si>
    <t>8312018</t>
  </si>
  <si>
    <t>Jersey</t>
  </si>
  <si>
    <t>JEY</t>
  </si>
  <si>
    <t>8322018</t>
  </si>
  <si>
    <t>Isle of Man</t>
  </si>
  <si>
    <t>IMN</t>
  </si>
  <si>
    <t>8332018</t>
  </si>
  <si>
    <t>United Republic of Tanzania</t>
  </si>
  <si>
    <t>TZA</t>
  </si>
  <si>
    <t>8342018</t>
  </si>
  <si>
    <t>United States of America</t>
  </si>
  <si>
    <t>USA</t>
  </si>
  <si>
    <t>8402018</t>
  </si>
  <si>
    <t>United States Virgin Islands</t>
  </si>
  <si>
    <t>VIR</t>
  </si>
  <si>
    <t>8502018</t>
  </si>
  <si>
    <t>Burkina Faso</t>
  </si>
  <si>
    <t>BFA</t>
  </si>
  <si>
    <t>8542018</t>
  </si>
  <si>
    <t>Uruguay</t>
  </si>
  <si>
    <t>URY</t>
  </si>
  <si>
    <t>8582018</t>
  </si>
  <si>
    <t>Uzbekistan</t>
  </si>
  <si>
    <t>UZB</t>
  </si>
  <si>
    <t>8602018</t>
  </si>
  <si>
    <t>Venezuela (Bolivarian Republic of)</t>
  </si>
  <si>
    <t>VEN</t>
  </si>
  <si>
    <t>8622018</t>
  </si>
  <si>
    <t>Wallis and Futuna Islands</t>
  </si>
  <si>
    <t>WLF</t>
  </si>
  <si>
    <t>8762018</t>
  </si>
  <si>
    <t>Samoa</t>
  </si>
  <si>
    <t>WSM</t>
  </si>
  <si>
    <t>8822018</t>
  </si>
  <si>
    <t>Yemen</t>
  </si>
  <si>
    <t>YEM</t>
  </si>
  <si>
    <t>8872018</t>
  </si>
  <si>
    <t>Zambia</t>
  </si>
  <si>
    <t>ZMB</t>
  </si>
  <si>
    <t>8942018</t>
  </si>
  <si>
    <t>Indicator</t>
  </si>
  <si>
    <t>Top Ranking</t>
  </si>
  <si>
    <t>Top Countries</t>
  </si>
  <si>
    <t>Top Values</t>
  </si>
  <si>
    <t>Bottom Ranking</t>
  </si>
  <si>
    <t>Bottom Countries</t>
  </si>
  <si>
    <t>Bottom Values</t>
  </si>
  <si>
    <t>Maximum</t>
  </si>
  <si>
    <t>Minimum</t>
  </si>
  <si>
    <t>Mean</t>
  </si>
  <si>
    <t>Median</t>
  </si>
  <si>
    <t>Total Count</t>
  </si>
  <si>
    <t>Count below Mean</t>
  </si>
  <si>
    <t>Count below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</si>
</sst>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43" fontId="0" fillId="0" borderId="0" xfId="1" applyFont="1" applyBorder="1"/>
    <xf numFmtId="1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1" xfId="0" applyBorder="1"/>
    <xf numFmtId="0" fontId="0" fillId="0" borderId="0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43" fontId="0" fillId="0" borderId="0" xfId="0" applyNumberFormat="1" applyBorder="1"/>
    <xf numFmtId="43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94F-0DC2-4844-A685-D0D6265628BA}">
  <dimension ref="A1:K249"/>
  <sheetViews>
    <sheetView workbookViewId="0">
      <selection activeCell="F1" sqref="F1:K1"/>
    </sheetView>
  </sheetViews>
  <sheetFormatPr defaultRowHeight="14.75" x14ac:dyDescent="0.75"/>
  <cols>
    <col min="6" max="6" width="23.7265625" style="2" customWidth="1"/>
    <col min="11" max="11" width="14.5" style="3" customWidth="1"/>
  </cols>
  <sheetData>
    <row r="1" spans="1:11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75">
      <c r="A2" t="s">
        <v>11</v>
      </c>
      <c r="B2" t="s">
        <v>12</v>
      </c>
      <c r="C2" t="s">
        <v>13</v>
      </c>
      <c r="D2">
        <v>4</v>
      </c>
      <c r="E2">
        <v>2018</v>
      </c>
      <c r="F2" s="2">
        <v>8341329635</v>
      </c>
      <c r="G2" t="e">
        <v>#N/A</v>
      </c>
      <c r="H2" t="e">
        <v>#N/A</v>
      </c>
      <c r="I2" s="3">
        <v>70.7</v>
      </c>
      <c r="J2">
        <v>90</v>
      </c>
      <c r="K2" t="e">
        <v>#N/A</v>
      </c>
    </row>
    <row r="3" spans="1:11" x14ac:dyDescent="0.75">
      <c r="A3" t="s">
        <v>14</v>
      </c>
      <c r="B3" t="s">
        <v>15</v>
      </c>
      <c r="C3" t="s">
        <v>16</v>
      </c>
      <c r="D3">
        <v>8</v>
      </c>
      <c r="E3">
        <v>2018</v>
      </c>
      <c r="F3" s="2">
        <v>4664740917</v>
      </c>
      <c r="G3" t="e">
        <v>#N/A</v>
      </c>
      <c r="H3">
        <v>93</v>
      </c>
      <c r="I3" t="e">
        <v>#N/A</v>
      </c>
      <c r="J3">
        <v>99.86</v>
      </c>
      <c r="K3" t="e">
        <v>#N/A</v>
      </c>
    </row>
    <row r="4" spans="1:11" x14ac:dyDescent="0.75">
      <c r="A4" t="s">
        <v>17</v>
      </c>
      <c r="B4" t="s">
        <v>18</v>
      </c>
      <c r="C4" t="s">
        <v>19</v>
      </c>
      <c r="D4">
        <v>10</v>
      </c>
      <c r="E4">
        <v>2018</v>
      </c>
      <c r="F4" s="2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75">
      <c r="A5" t="s">
        <v>20</v>
      </c>
      <c r="B5" t="s">
        <v>21</v>
      </c>
      <c r="C5" t="s">
        <v>22</v>
      </c>
      <c r="D5">
        <v>12</v>
      </c>
      <c r="E5">
        <v>2018</v>
      </c>
      <c r="F5" s="2">
        <v>22585082026</v>
      </c>
      <c r="G5" t="e">
        <v>#N/A</v>
      </c>
      <c r="H5" t="e">
        <v>#N/A</v>
      </c>
      <c r="I5" t="e">
        <v>#N/A</v>
      </c>
      <c r="J5">
        <v>98.04</v>
      </c>
      <c r="K5" s="3">
        <v>49.04</v>
      </c>
    </row>
    <row r="6" spans="1:11" x14ac:dyDescent="0.75">
      <c r="A6" t="s">
        <v>23</v>
      </c>
      <c r="B6" t="s">
        <v>24</v>
      </c>
      <c r="C6" t="s">
        <v>25</v>
      </c>
      <c r="D6">
        <v>16</v>
      </c>
      <c r="E6">
        <v>2018</v>
      </c>
      <c r="F6" s="2">
        <v>0</v>
      </c>
      <c r="G6" t="e">
        <v>#N/A</v>
      </c>
      <c r="H6" t="e">
        <v>#N/A</v>
      </c>
      <c r="I6" t="e">
        <v>#N/A</v>
      </c>
      <c r="J6" t="s">
        <v>26</v>
      </c>
      <c r="K6" t="e">
        <v>#N/A</v>
      </c>
    </row>
    <row r="7" spans="1:11" x14ac:dyDescent="0.75">
      <c r="A7" t="s">
        <v>27</v>
      </c>
      <c r="B7" t="s">
        <v>28</v>
      </c>
      <c r="C7" t="s">
        <v>29</v>
      </c>
      <c r="D7">
        <v>20</v>
      </c>
      <c r="E7">
        <v>2018</v>
      </c>
      <c r="F7" s="2">
        <v>0</v>
      </c>
      <c r="G7" t="e">
        <v>#N/A</v>
      </c>
      <c r="H7" t="e">
        <v>#N/A</v>
      </c>
      <c r="I7" t="e">
        <v>#N/A</v>
      </c>
      <c r="J7">
        <v>99.5</v>
      </c>
      <c r="K7" t="e">
        <v>#N/A</v>
      </c>
    </row>
    <row r="8" spans="1:11" x14ac:dyDescent="0.75">
      <c r="A8" t="s">
        <v>30</v>
      </c>
      <c r="B8" t="s">
        <v>31</v>
      </c>
      <c r="C8" t="s">
        <v>32</v>
      </c>
      <c r="D8">
        <v>24</v>
      </c>
      <c r="E8">
        <v>2018</v>
      </c>
      <c r="F8" s="2">
        <v>9922938194</v>
      </c>
      <c r="G8" t="e">
        <v>#N/A</v>
      </c>
      <c r="H8" t="e">
        <v>#N/A</v>
      </c>
      <c r="I8" s="3">
        <v>48.6</v>
      </c>
      <c r="J8">
        <v>90</v>
      </c>
      <c r="K8" t="e">
        <v>#N/A</v>
      </c>
    </row>
    <row r="9" spans="1:11" x14ac:dyDescent="0.75">
      <c r="A9" t="s">
        <v>33</v>
      </c>
      <c r="B9" t="s">
        <v>34</v>
      </c>
      <c r="C9" t="s">
        <v>35</v>
      </c>
      <c r="D9">
        <v>28</v>
      </c>
      <c r="E9">
        <v>2018</v>
      </c>
      <c r="F9" s="2">
        <v>294491</v>
      </c>
      <c r="G9" t="e">
        <v>#N/A</v>
      </c>
      <c r="H9" t="e">
        <v>#N/A</v>
      </c>
      <c r="I9" t="e">
        <v>#N/A</v>
      </c>
      <c r="J9" t="s">
        <v>26</v>
      </c>
      <c r="K9" t="e">
        <v>#N/A</v>
      </c>
    </row>
    <row r="10" spans="1:11" x14ac:dyDescent="0.75">
      <c r="A10" t="s">
        <v>36</v>
      </c>
      <c r="B10" t="s">
        <v>37</v>
      </c>
      <c r="C10" t="s">
        <v>38</v>
      </c>
      <c r="D10">
        <v>31</v>
      </c>
      <c r="E10">
        <v>2018</v>
      </c>
      <c r="F10" s="2">
        <v>23148977047</v>
      </c>
      <c r="G10" t="e">
        <v>#N/A</v>
      </c>
      <c r="H10" t="e">
        <v>#N/A</v>
      </c>
      <c r="I10" t="e">
        <v>#N/A</v>
      </c>
      <c r="J10">
        <v>100</v>
      </c>
      <c r="K10" s="3">
        <v>79.8</v>
      </c>
    </row>
    <row r="11" spans="1:11" x14ac:dyDescent="0.75">
      <c r="A11" t="s">
        <v>39</v>
      </c>
      <c r="B11" t="s">
        <v>40</v>
      </c>
      <c r="C11" t="s">
        <v>41</v>
      </c>
      <c r="D11">
        <v>32</v>
      </c>
      <c r="E11">
        <v>2018</v>
      </c>
      <c r="F11" s="2">
        <v>103442884398</v>
      </c>
      <c r="G11" t="e">
        <v>#N/A</v>
      </c>
      <c r="H11" t="e">
        <v>#N/A</v>
      </c>
      <c r="I11" s="3">
        <v>14.7</v>
      </c>
      <c r="J11">
        <v>98</v>
      </c>
      <c r="K11" t="e">
        <v>#N/A</v>
      </c>
    </row>
    <row r="12" spans="1:11" x14ac:dyDescent="0.75">
      <c r="A12" t="s">
        <v>42</v>
      </c>
      <c r="B12" t="s">
        <v>43</v>
      </c>
      <c r="C12" t="s">
        <v>44</v>
      </c>
      <c r="D12">
        <v>36</v>
      </c>
      <c r="E12">
        <v>2018</v>
      </c>
      <c r="F12" s="2">
        <v>717604320513</v>
      </c>
      <c r="G12" t="e">
        <v>#N/A</v>
      </c>
      <c r="H12" t="e">
        <v>#N/A</v>
      </c>
      <c r="I12" t="e">
        <v>#N/A</v>
      </c>
      <c r="J12">
        <v>99.4</v>
      </c>
      <c r="K12" t="e">
        <v>#N/A</v>
      </c>
    </row>
    <row r="13" spans="1:11" x14ac:dyDescent="0.75">
      <c r="A13" t="s">
        <v>45</v>
      </c>
      <c r="B13" t="s">
        <v>46</v>
      </c>
      <c r="C13" t="s">
        <v>47</v>
      </c>
      <c r="D13">
        <v>40</v>
      </c>
      <c r="E13">
        <v>2018</v>
      </c>
      <c r="F13" s="2">
        <v>49099752000</v>
      </c>
      <c r="G13" t="e">
        <v>#N/A</v>
      </c>
      <c r="H13" t="e">
        <v>#N/A</v>
      </c>
      <c r="I13" t="e">
        <v>#N/A</v>
      </c>
      <c r="J13">
        <v>99</v>
      </c>
      <c r="K13" s="3">
        <v>87.48</v>
      </c>
    </row>
    <row r="14" spans="1:11" x14ac:dyDescent="0.75">
      <c r="A14" t="s">
        <v>48</v>
      </c>
      <c r="B14" t="s">
        <v>49</v>
      </c>
      <c r="C14" t="s">
        <v>50</v>
      </c>
      <c r="D14">
        <v>44</v>
      </c>
      <c r="E14">
        <v>2018</v>
      </c>
      <c r="F14" s="2">
        <v>409064133</v>
      </c>
      <c r="G14" t="e">
        <v>#N/A</v>
      </c>
      <c r="H14" t="e">
        <v>#N/A</v>
      </c>
      <c r="I14" t="e">
        <v>#N/A</v>
      </c>
      <c r="J14">
        <v>99</v>
      </c>
      <c r="K14" t="e">
        <v>#N/A</v>
      </c>
    </row>
    <row r="15" spans="1:11" x14ac:dyDescent="0.75">
      <c r="A15" t="s">
        <v>51</v>
      </c>
      <c r="B15" t="s">
        <v>52</v>
      </c>
      <c r="C15" t="s">
        <v>53</v>
      </c>
      <c r="D15">
        <v>48</v>
      </c>
      <c r="E15">
        <v>2018</v>
      </c>
      <c r="F15" s="2">
        <v>901816454</v>
      </c>
      <c r="G15" t="e">
        <v>#N/A</v>
      </c>
      <c r="H15" t="e">
        <v>#N/A</v>
      </c>
      <c r="I15" t="e">
        <v>#N/A</v>
      </c>
      <c r="J15">
        <v>100</v>
      </c>
      <c r="K15" s="3">
        <v>98.64</v>
      </c>
    </row>
    <row r="16" spans="1:11" x14ac:dyDescent="0.75">
      <c r="A16" t="s">
        <v>54</v>
      </c>
      <c r="B16" t="s">
        <v>55</v>
      </c>
      <c r="C16" t="s">
        <v>56</v>
      </c>
      <c r="D16">
        <v>50</v>
      </c>
      <c r="E16">
        <v>2018</v>
      </c>
      <c r="F16" s="2">
        <v>50057334801</v>
      </c>
      <c r="G16" t="e">
        <v>#N/A</v>
      </c>
      <c r="H16" t="e">
        <v>#N/A</v>
      </c>
      <c r="I16" s="3">
        <v>47.2</v>
      </c>
      <c r="J16">
        <v>99.6</v>
      </c>
      <c r="K16" t="e">
        <v>#N/A</v>
      </c>
    </row>
    <row r="17" spans="1:11" x14ac:dyDescent="0.75">
      <c r="A17" t="s">
        <v>57</v>
      </c>
      <c r="B17" t="s">
        <v>58</v>
      </c>
      <c r="C17" t="s">
        <v>59</v>
      </c>
      <c r="D17">
        <v>51</v>
      </c>
      <c r="E17">
        <v>2018</v>
      </c>
      <c r="F17" s="2">
        <v>2248805109</v>
      </c>
      <c r="G17" t="e">
        <v>#N/A</v>
      </c>
      <c r="H17" t="e">
        <v>#N/A</v>
      </c>
      <c r="I17" s="3">
        <v>9.3000000000000007</v>
      </c>
      <c r="J17">
        <v>100</v>
      </c>
      <c r="K17" s="3">
        <v>68.25</v>
      </c>
    </row>
    <row r="18" spans="1:11" x14ac:dyDescent="0.75">
      <c r="A18" t="s">
        <v>60</v>
      </c>
      <c r="B18" t="s">
        <v>61</v>
      </c>
      <c r="C18" t="s">
        <v>62</v>
      </c>
      <c r="D18">
        <v>52</v>
      </c>
      <c r="E18">
        <v>2018</v>
      </c>
      <c r="F18" s="2">
        <v>102517672</v>
      </c>
      <c r="G18" t="e">
        <v>#N/A</v>
      </c>
      <c r="H18" t="e">
        <v>#N/A</v>
      </c>
      <c r="I18" t="e">
        <v>#N/A</v>
      </c>
      <c r="J18">
        <v>100</v>
      </c>
      <c r="K18" t="e">
        <v>#N/A</v>
      </c>
    </row>
    <row r="19" spans="1:11" x14ac:dyDescent="0.75">
      <c r="A19" t="s">
        <v>63</v>
      </c>
      <c r="B19" t="s">
        <v>64</v>
      </c>
      <c r="C19" t="s">
        <v>65</v>
      </c>
      <c r="D19">
        <v>56</v>
      </c>
      <c r="E19">
        <v>2018</v>
      </c>
      <c r="F19" s="2">
        <v>56595461249</v>
      </c>
      <c r="G19" t="e">
        <v>#N/A</v>
      </c>
      <c r="H19" t="e">
        <v>#N/A</v>
      </c>
      <c r="I19" t="e">
        <v>#N/A</v>
      </c>
      <c r="J19">
        <v>100</v>
      </c>
      <c r="K19" s="3">
        <v>88.66</v>
      </c>
    </row>
    <row r="20" spans="1:11" x14ac:dyDescent="0.75">
      <c r="A20" t="s">
        <v>66</v>
      </c>
      <c r="B20" t="s">
        <v>67</v>
      </c>
      <c r="C20" t="s">
        <v>68</v>
      </c>
      <c r="D20">
        <v>60</v>
      </c>
      <c r="E20">
        <v>2018</v>
      </c>
      <c r="F20" s="2">
        <v>0</v>
      </c>
      <c r="G20" t="e">
        <v>#N/A</v>
      </c>
      <c r="H20" t="e">
        <v>#N/A</v>
      </c>
      <c r="I20" t="e">
        <v>#N/A</v>
      </c>
      <c r="J20" t="s">
        <v>26</v>
      </c>
      <c r="K20" t="e">
        <v>#N/A</v>
      </c>
    </row>
    <row r="21" spans="1:11" x14ac:dyDescent="0.75">
      <c r="A21" t="s">
        <v>69</v>
      </c>
      <c r="B21" t="s">
        <v>70</v>
      </c>
      <c r="C21" t="s">
        <v>71</v>
      </c>
      <c r="D21">
        <v>64</v>
      </c>
      <c r="E21">
        <v>2018</v>
      </c>
      <c r="F21" s="2">
        <v>1305534003</v>
      </c>
      <c r="G21" t="e">
        <v>#N/A</v>
      </c>
      <c r="H21" t="e">
        <v>#N/A</v>
      </c>
      <c r="I21" t="e">
        <v>#N/A</v>
      </c>
      <c r="J21">
        <v>98</v>
      </c>
      <c r="K21" t="e">
        <v>#N/A</v>
      </c>
    </row>
    <row r="22" spans="1:11" x14ac:dyDescent="0.75">
      <c r="A22" t="s">
        <v>72</v>
      </c>
      <c r="B22" t="s">
        <v>73</v>
      </c>
      <c r="C22" t="s">
        <v>74</v>
      </c>
      <c r="D22">
        <v>68</v>
      </c>
      <c r="E22">
        <v>2018</v>
      </c>
      <c r="F22" s="2">
        <v>14500422218</v>
      </c>
      <c r="G22" t="e">
        <v>#N/A</v>
      </c>
      <c r="H22" t="e">
        <v>#N/A</v>
      </c>
      <c r="I22" s="3">
        <v>48.5</v>
      </c>
      <c r="J22">
        <v>100</v>
      </c>
      <c r="K22" s="3">
        <v>44.29</v>
      </c>
    </row>
    <row r="23" spans="1:11" x14ac:dyDescent="0.75">
      <c r="A23" t="s">
        <v>75</v>
      </c>
      <c r="B23" t="s">
        <v>76</v>
      </c>
      <c r="C23" t="s">
        <v>77</v>
      </c>
      <c r="D23">
        <v>70</v>
      </c>
      <c r="E23">
        <v>2018</v>
      </c>
      <c r="F23" s="2">
        <v>5491062000</v>
      </c>
      <c r="G23" t="e">
        <v>#N/A</v>
      </c>
      <c r="H23" t="e">
        <v>#N/A</v>
      </c>
      <c r="I23" s="3">
        <v>7.6</v>
      </c>
      <c r="J23">
        <v>100</v>
      </c>
      <c r="K23" s="3">
        <v>70.12</v>
      </c>
    </row>
    <row r="24" spans="1:11" x14ac:dyDescent="0.75">
      <c r="A24" t="s">
        <v>78</v>
      </c>
      <c r="B24" t="s">
        <v>79</v>
      </c>
      <c r="C24" t="s">
        <v>80</v>
      </c>
      <c r="D24">
        <v>72</v>
      </c>
      <c r="E24">
        <v>2018</v>
      </c>
      <c r="F24" s="2">
        <v>2413792557</v>
      </c>
      <c r="G24" t="e">
        <v>#N/A</v>
      </c>
      <c r="H24" t="e">
        <v>#N/A</v>
      </c>
      <c r="I24" t="e">
        <v>#N/A</v>
      </c>
      <c r="J24">
        <v>97</v>
      </c>
      <c r="K24" t="e">
        <v>#N/A</v>
      </c>
    </row>
    <row r="25" spans="1:11" x14ac:dyDescent="0.75">
      <c r="A25" t="s">
        <v>81</v>
      </c>
      <c r="B25" t="s">
        <v>82</v>
      </c>
      <c r="C25" t="s">
        <v>83</v>
      </c>
      <c r="D25">
        <v>74</v>
      </c>
      <c r="E25">
        <v>2018</v>
      </c>
      <c r="F25" s="2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</row>
    <row r="26" spans="1:11" x14ac:dyDescent="0.75">
      <c r="A26" t="s">
        <v>84</v>
      </c>
      <c r="B26" t="s">
        <v>85</v>
      </c>
      <c r="C26" t="s">
        <v>86</v>
      </c>
      <c r="D26">
        <v>76</v>
      </c>
      <c r="E26">
        <v>2018</v>
      </c>
      <c r="F26" s="2">
        <v>1660755498893</v>
      </c>
      <c r="G26" t="e">
        <v>#N/A</v>
      </c>
      <c r="H26" t="e">
        <v>#N/A</v>
      </c>
      <c r="I26" s="3">
        <v>16.3</v>
      </c>
      <c r="J26">
        <v>95.83</v>
      </c>
      <c r="K26" s="3">
        <v>70.430000000000007</v>
      </c>
    </row>
    <row r="27" spans="1:11" x14ac:dyDescent="0.75">
      <c r="A27" t="s">
        <v>87</v>
      </c>
      <c r="B27" t="s">
        <v>88</v>
      </c>
      <c r="C27" t="s">
        <v>89</v>
      </c>
      <c r="D27">
        <v>84</v>
      </c>
      <c r="E27">
        <v>2018</v>
      </c>
      <c r="F27" s="2">
        <v>228380619</v>
      </c>
      <c r="G27" t="e">
        <v>#N/A</v>
      </c>
      <c r="H27" t="e">
        <v>#N/A</v>
      </c>
      <c r="I27" s="3">
        <v>5</v>
      </c>
      <c r="J27">
        <v>93</v>
      </c>
      <c r="K27" t="e">
        <v>#N/A</v>
      </c>
    </row>
    <row r="28" spans="1:11" x14ac:dyDescent="0.75">
      <c r="A28" t="s">
        <v>90</v>
      </c>
      <c r="B28" t="s">
        <v>91</v>
      </c>
      <c r="C28" t="s">
        <v>92</v>
      </c>
      <c r="D28">
        <v>86</v>
      </c>
      <c r="E28">
        <v>2018</v>
      </c>
      <c r="F28" s="2">
        <v>0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</row>
    <row r="29" spans="1:11" x14ac:dyDescent="0.75">
      <c r="A29" t="s">
        <v>93</v>
      </c>
      <c r="B29" t="s">
        <v>94</v>
      </c>
      <c r="C29" t="s">
        <v>95</v>
      </c>
      <c r="D29">
        <v>90</v>
      </c>
      <c r="E29">
        <v>2018</v>
      </c>
      <c r="F29" s="2">
        <v>4226770</v>
      </c>
      <c r="G29" t="e">
        <v>#N/A</v>
      </c>
      <c r="H29" t="e">
        <v>#N/A</v>
      </c>
      <c r="I29" t="e">
        <v>#N/A</v>
      </c>
      <c r="J29">
        <v>95</v>
      </c>
      <c r="K29" t="e">
        <v>#N/A</v>
      </c>
    </row>
    <row r="30" spans="1:11" x14ac:dyDescent="0.75">
      <c r="A30" t="s">
        <v>96</v>
      </c>
      <c r="B30" t="s">
        <v>97</v>
      </c>
      <c r="C30" t="s">
        <v>98</v>
      </c>
      <c r="D30">
        <v>92</v>
      </c>
      <c r="E30">
        <v>2018</v>
      </c>
      <c r="F30" s="2">
        <v>0</v>
      </c>
      <c r="G30" t="e">
        <v>#N/A</v>
      </c>
      <c r="H30" t="e">
        <v>#N/A</v>
      </c>
      <c r="I30" t="e">
        <v>#N/A</v>
      </c>
      <c r="J30" t="s">
        <v>26</v>
      </c>
      <c r="K30" t="e">
        <v>#N/A</v>
      </c>
    </row>
    <row r="31" spans="1:11" x14ac:dyDescent="0.75">
      <c r="A31" t="s">
        <v>99</v>
      </c>
      <c r="B31" t="s">
        <v>100</v>
      </c>
      <c r="C31" t="s">
        <v>101</v>
      </c>
      <c r="D31">
        <v>96</v>
      </c>
      <c r="E31">
        <v>2018</v>
      </c>
      <c r="F31" s="2">
        <v>1064242927</v>
      </c>
      <c r="G31" t="e">
        <v>#N/A</v>
      </c>
      <c r="H31" t="e">
        <v>#N/A</v>
      </c>
      <c r="I31" t="e">
        <v>#N/A</v>
      </c>
      <c r="J31">
        <v>99.06</v>
      </c>
      <c r="K31" s="3">
        <v>95</v>
      </c>
    </row>
    <row r="32" spans="1:11" x14ac:dyDescent="0.75">
      <c r="A32" t="s">
        <v>102</v>
      </c>
      <c r="B32" t="s">
        <v>103</v>
      </c>
      <c r="C32" t="s">
        <v>104</v>
      </c>
      <c r="D32">
        <v>100</v>
      </c>
      <c r="E32">
        <v>2018</v>
      </c>
      <c r="F32" s="2">
        <v>36164375210</v>
      </c>
      <c r="G32" t="e">
        <v>#N/A</v>
      </c>
      <c r="H32" t="e">
        <v>#N/A</v>
      </c>
      <c r="I32" t="e">
        <v>#N/A</v>
      </c>
      <c r="J32">
        <v>99.99</v>
      </c>
      <c r="K32" s="3">
        <v>64.78</v>
      </c>
    </row>
    <row r="33" spans="1:11" x14ac:dyDescent="0.75">
      <c r="A33" t="s">
        <v>105</v>
      </c>
      <c r="B33" t="s">
        <v>106</v>
      </c>
      <c r="C33" t="s">
        <v>107</v>
      </c>
      <c r="D33">
        <v>104</v>
      </c>
      <c r="E33">
        <v>2018</v>
      </c>
      <c r="F33" s="2">
        <v>21667102307</v>
      </c>
      <c r="G33" t="e">
        <v>#N/A</v>
      </c>
      <c r="H33" t="e">
        <v>#N/A</v>
      </c>
      <c r="I33" s="3">
        <v>56.1</v>
      </c>
      <c r="J33">
        <v>95.15</v>
      </c>
      <c r="K33" t="e">
        <v>#N/A</v>
      </c>
    </row>
    <row r="34" spans="1:11" x14ac:dyDescent="0.75">
      <c r="A34" t="s">
        <v>108</v>
      </c>
      <c r="B34" t="s">
        <v>109</v>
      </c>
      <c r="C34" t="s">
        <v>110</v>
      </c>
      <c r="D34">
        <v>108</v>
      </c>
      <c r="E34">
        <v>2018</v>
      </c>
      <c r="F34" s="2">
        <v>621980264</v>
      </c>
      <c r="G34" t="e">
        <v>#N/A</v>
      </c>
      <c r="H34" t="e">
        <v>#N/A</v>
      </c>
      <c r="I34" s="3">
        <v>47.7</v>
      </c>
      <c r="J34">
        <v>53.65</v>
      </c>
      <c r="K34" t="e">
        <v>#N/A</v>
      </c>
    </row>
    <row r="35" spans="1:11" x14ac:dyDescent="0.75">
      <c r="A35" t="s">
        <v>111</v>
      </c>
      <c r="B35" t="s">
        <v>112</v>
      </c>
      <c r="C35" t="s">
        <v>113</v>
      </c>
      <c r="D35">
        <v>112</v>
      </c>
      <c r="E35">
        <v>2018</v>
      </c>
      <c r="F35" s="2">
        <v>100475600400</v>
      </c>
      <c r="G35" t="e">
        <v>#N/A</v>
      </c>
      <c r="H35" t="e">
        <v>#N/A</v>
      </c>
      <c r="I35" s="3">
        <v>33.200000000000003</v>
      </c>
      <c r="J35">
        <v>99.9</v>
      </c>
      <c r="K35" s="3">
        <v>79.13</v>
      </c>
    </row>
    <row r="36" spans="1:11" x14ac:dyDescent="0.75">
      <c r="A36" t="s">
        <v>114</v>
      </c>
      <c r="B36" t="s">
        <v>115</v>
      </c>
      <c r="C36" t="s">
        <v>116</v>
      </c>
      <c r="D36">
        <v>116</v>
      </c>
      <c r="E36">
        <v>2018</v>
      </c>
      <c r="F36" s="2">
        <v>13568773649</v>
      </c>
      <c r="G36" t="e">
        <v>#N/A</v>
      </c>
      <c r="H36" t="e">
        <v>#N/A</v>
      </c>
      <c r="I36" s="3">
        <v>45.1</v>
      </c>
      <c r="J36">
        <v>99</v>
      </c>
      <c r="K36" s="3">
        <v>40.549999999999997</v>
      </c>
    </row>
    <row r="37" spans="1:11" x14ac:dyDescent="0.75">
      <c r="A37" t="s">
        <v>117</v>
      </c>
      <c r="B37" t="s">
        <v>118</v>
      </c>
      <c r="C37" t="s">
        <v>119</v>
      </c>
      <c r="D37">
        <v>120</v>
      </c>
      <c r="E37">
        <v>2018</v>
      </c>
      <c r="F37" s="2">
        <v>8942090265</v>
      </c>
      <c r="G37" t="e">
        <v>#N/A</v>
      </c>
      <c r="H37">
        <v>77.5</v>
      </c>
      <c r="I37" s="3">
        <v>33.700000000000003</v>
      </c>
      <c r="J37">
        <v>95.81</v>
      </c>
      <c r="K37" t="e">
        <v>#N/A</v>
      </c>
    </row>
    <row r="38" spans="1:11" x14ac:dyDescent="0.75">
      <c r="A38" t="s">
        <v>120</v>
      </c>
      <c r="B38" t="s">
        <v>121</v>
      </c>
      <c r="C38" t="s">
        <v>122</v>
      </c>
      <c r="D38">
        <v>124</v>
      </c>
      <c r="E38">
        <v>2018</v>
      </c>
      <c r="F38" s="2">
        <v>801332633849</v>
      </c>
      <c r="G38" t="e">
        <v>#N/A</v>
      </c>
      <c r="H38" t="e">
        <v>#N/A</v>
      </c>
      <c r="I38" s="3">
        <v>0.01</v>
      </c>
      <c r="J38">
        <v>99.5</v>
      </c>
      <c r="K38" t="e">
        <v>#N/A</v>
      </c>
    </row>
    <row r="39" spans="1:11" x14ac:dyDescent="0.75">
      <c r="A39" t="s">
        <v>123</v>
      </c>
      <c r="B39" t="s">
        <v>124</v>
      </c>
      <c r="C39" t="s">
        <v>125</v>
      </c>
      <c r="D39">
        <v>132</v>
      </c>
      <c r="E39">
        <v>2018</v>
      </c>
      <c r="F39" s="2">
        <v>198054031</v>
      </c>
      <c r="G39" t="e">
        <v>#N/A</v>
      </c>
      <c r="H39" t="e">
        <v>#N/A</v>
      </c>
      <c r="I39" t="e">
        <v>#N/A</v>
      </c>
      <c r="J39">
        <v>99.34</v>
      </c>
      <c r="K39" t="e">
        <v>#N/A</v>
      </c>
    </row>
    <row r="40" spans="1:11" x14ac:dyDescent="0.75">
      <c r="A40" t="s">
        <v>126</v>
      </c>
      <c r="B40" t="s">
        <v>127</v>
      </c>
      <c r="C40" t="s">
        <v>128</v>
      </c>
      <c r="D40">
        <v>136</v>
      </c>
      <c r="E40">
        <v>2018</v>
      </c>
      <c r="F40" s="2">
        <v>0</v>
      </c>
      <c r="G40" t="e">
        <v>#N/A</v>
      </c>
      <c r="H40" t="e">
        <v>#N/A</v>
      </c>
      <c r="I40" t="e">
        <v>#N/A</v>
      </c>
      <c r="J40" t="s">
        <v>26</v>
      </c>
      <c r="K40" t="e">
        <v>#N/A</v>
      </c>
    </row>
    <row r="41" spans="1:11" x14ac:dyDescent="0.75">
      <c r="A41" t="s">
        <v>129</v>
      </c>
      <c r="B41" t="s">
        <v>130</v>
      </c>
      <c r="C41" t="s">
        <v>131</v>
      </c>
      <c r="D41">
        <v>140</v>
      </c>
      <c r="E41">
        <v>2018</v>
      </c>
      <c r="F41" s="2">
        <v>1143838172</v>
      </c>
      <c r="G41" t="e">
        <v>#N/A</v>
      </c>
      <c r="H41" t="e">
        <v>#N/A</v>
      </c>
      <c r="I41" s="3">
        <v>95.4</v>
      </c>
      <c r="J41">
        <v>57.08</v>
      </c>
      <c r="K41" t="e">
        <v>#N/A</v>
      </c>
    </row>
    <row r="42" spans="1:11" x14ac:dyDescent="0.75">
      <c r="A42" t="s">
        <v>132</v>
      </c>
      <c r="B42" t="s">
        <v>133</v>
      </c>
      <c r="C42" t="s">
        <v>134</v>
      </c>
      <c r="D42">
        <v>144</v>
      </c>
      <c r="E42">
        <v>2018</v>
      </c>
      <c r="F42" s="2">
        <v>10912116521</v>
      </c>
      <c r="G42" t="e">
        <v>#N/A</v>
      </c>
      <c r="H42" t="e">
        <v>#N/A</v>
      </c>
      <c r="I42" t="e">
        <v>#N/A</v>
      </c>
      <c r="J42">
        <v>99</v>
      </c>
      <c r="K42" t="e">
        <v>#N/A</v>
      </c>
    </row>
    <row r="43" spans="1:11" x14ac:dyDescent="0.75">
      <c r="A43" t="s">
        <v>135</v>
      </c>
      <c r="B43" t="s">
        <v>136</v>
      </c>
      <c r="C43" t="s">
        <v>137</v>
      </c>
      <c r="D43">
        <v>148</v>
      </c>
      <c r="E43">
        <v>2018</v>
      </c>
      <c r="F43" s="2">
        <v>6561645663</v>
      </c>
      <c r="G43" t="e">
        <v>#N/A</v>
      </c>
      <c r="H43" t="e">
        <v>#N/A</v>
      </c>
      <c r="I43">
        <v>86.9</v>
      </c>
      <c r="J43">
        <v>86</v>
      </c>
      <c r="K43" t="e">
        <v>#N/A</v>
      </c>
    </row>
    <row r="44" spans="1:11" x14ac:dyDescent="0.75">
      <c r="A44" t="s">
        <v>138</v>
      </c>
      <c r="B44" t="s">
        <v>139</v>
      </c>
      <c r="C44" t="s">
        <v>140</v>
      </c>
      <c r="D44">
        <v>152</v>
      </c>
      <c r="E44">
        <v>2018</v>
      </c>
      <c r="F44" s="2">
        <v>46623244040</v>
      </c>
      <c r="G44" t="e">
        <v>#N/A</v>
      </c>
      <c r="H44" t="e">
        <v>#N/A</v>
      </c>
      <c r="I44">
        <v>8.8000000000000007</v>
      </c>
      <c r="J44">
        <v>99</v>
      </c>
      <c r="K44" t="e">
        <v>#N/A</v>
      </c>
    </row>
    <row r="45" spans="1:11" x14ac:dyDescent="0.75">
      <c r="A45" t="s">
        <v>141</v>
      </c>
      <c r="B45" t="s">
        <v>142</v>
      </c>
      <c r="C45" t="s">
        <v>143</v>
      </c>
      <c r="D45">
        <v>156</v>
      </c>
      <c r="E45">
        <v>2018</v>
      </c>
      <c r="F45" s="2">
        <v>11753945000594</v>
      </c>
      <c r="G45" t="e">
        <v>#N/A</v>
      </c>
      <c r="H45" t="e">
        <v>#N/A</v>
      </c>
      <c r="I45" s="3">
        <v>24.6</v>
      </c>
      <c r="J45">
        <v>99.9</v>
      </c>
      <c r="K45" t="e">
        <v>#N/A</v>
      </c>
    </row>
    <row r="46" spans="1:11" x14ac:dyDescent="0.75">
      <c r="A46" t="s">
        <v>144</v>
      </c>
      <c r="B46" t="s">
        <v>145</v>
      </c>
      <c r="C46" t="s">
        <v>146</v>
      </c>
      <c r="D46">
        <v>162</v>
      </c>
      <c r="E46">
        <v>2018</v>
      </c>
      <c r="F46" s="2">
        <v>0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</row>
    <row r="47" spans="1:11" x14ac:dyDescent="0.75">
      <c r="A47" t="s">
        <v>147</v>
      </c>
      <c r="B47" t="s">
        <v>148</v>
      </c>
      <c r="C47" t="s">
        <v>149</v>
      </c>
      <c r="D47">
        <v>166</v>
      </c>
      <c r="E47">
        <v>2018</v>
      </c>
      <c r="F47" s="2">
        <v>0</v>
      </c>
      <c r="G47" t="e">
        <v>#N/A</v>
      </c>
      <c r="H47" t="e">
        <v>#N/A</v>
      </c>
      <c r="I47" t="e">
        <v>#N/A</v>
      </c>
      <c r="J47" t="s">
        <v>26</v>
      </c>
      <c r="K47" t="e">
        <v>#N/A</v>
      </c>
    </row>
    <row r="48" spans="1:11" x14ac:dyDescent="0.75">
      <c r="A48" t="s">
        <v>150</v>
      </c>
      <c r="B48" t="s">
        <v>151</v>
      </c>
      <c r="C48" t="s">
        <v>152</v>
      </c>
      <c r="D48">
        <v>170</v>
      </c>
      <c r="E48">
        <v>2018</v>
      </c>
      <c r="F48" s="2">
        <v>109942818807</v>
      </c>
      <c r="G48" t="e">
        <v>#N/A</v>
      </c>
      <c r="H48" t="e">
        <v>#N/A</v>
      </c>
      <c r="I48" s="3">
        <v>27.8</v>
      </c>
      <c r="J48">
        <v>100</v>
      </c>
      <c r="K48" s="3">
        <v>64.13</v>
      </c>
    </row>
    <row r="49" spans="1:11" x14ac:dyDescent="0.75">
      <c r="A49" t="s">
        <v>153</v>
      </c>
      <c r="B49" t="s">
        <v>154</v>
      </c>
      <c r="C49" t="s">
        <v>155</v>
      </c>
      <c r="D49">
        <v>174</v>
      </c>
      <c r="E49">
        <v>2018</v>
      </c>
      <c r="F49" s="2">
        <v>861101</v>
      </c>
      <c r="G49" t="e">
        <v>#N/A</v>
      </c>
      <c r="H49" t="e">
        <v>#N/A</v>
      </c>
      <c r="I49" s="3">
        <v>68.400000000000006</v>
      </c>
      <c r="J49">
        <v>90.85</v>
      </c>
      <c r="K49" t="e">
        <v>#N/A</v>
      </c>
    </row>
    <row r="50" spans="1:11" x14ac:dyDescent="0.75">
      <c r="A50" t="s">
        <v>156</v>
      </c>
      <c r="B50" t="s">
        <v>157</v>
      </c>
      <c r="C50" t="s">
        <v>158</v>
      </c>
      <c r="D50">
        <v>175</v>
      </c>
      <c r="E50">
        <v>2018</v>
      </c>
      <c r="F50" s="2">
        <v>0</v>
      </c>
      <c r="G50" t="e">
        <v>#N/A</v>
      </c>
      <c r="H50" t="e">
        <v>#N/A</v>
      </c>
      <c r="I50" t="e">
        <v>#N/A</v>
      </c>
      <c r="J50" t="s">
        <v>26</v>
      </c>
      <c r="K50" t="e">
        <v>#N/A</v>
      </c>
    </row>
    <row r="51" spans="1:11" x14ac:dyDescent="0.75">
      <c r="A51" t="s">
        <v>159</v>
      </c>
      <c r="B51" t="s">
        <v>160</v>
      </c>
      <c r="C51" t="s">
        <v>161</v>
      </c>
      <c r="D51">
        <v>178</v>
      </c>
      <c r="E51">
        <v>2018</v>
      </c>
      <c r="F51" s="2">
        <v>2710212542</v>
      </c>
      <c r="G51" t="e">
        <v>#N/A</v>
      </c>
      <c r="H51" t="e">
        <v>#N/A</v>
      </c>
      <c r="I51" s="3">
        <v>47.8</v>
      </c>
      <c r="J51" t="s">
        <v>26</v>
      </c>
      <c r="K51" t="e">
        <v>#N/A</v>
      </c>
    </row>
    <row r="52" spans="1:11" x14ac:dyDescent="0.75">
      <c r="A52" t="s">
        <v>162</v>
      </c>
      <c r="B52" t="s">
        <v>163</v>
      </c>
      <c r="C52" t="s">
        <v>164</v>
      </c>
      <c r="D52">
        <v>180</v>
      </c>
      <c r="E52">
        <v>2018</v>
      </c>
      <c r="F52" s="2">
        <v>7692143040</v>
      </c>
      <c r="G52" t="e">
        <v>#N/A</v>
      </c>
      <c r="H52" t="e">
        <v>#N/A</v>
      </c>
      <c r="I52" s="3">
        <v>77.5</v>
      </c>
      <c r="J52">
        <v>52</v>
      </c>
      <c r="K52" t="e">
        <v>#N/A</v>
      </c>
    </row>
    <row r="53" spans="1:11" x14ac:dyDescent="0.75">
      <c r="A53" t="s">
        <v>165</v>
      </c>
      <c r="B53" t="s">
        <v>166</v>
      </c>
      <c r="C53" t="s">
        <v>167</v>
      </c>
      <c r="D53">
        <v>184</v>
      </c>
      <c r="E53">
        <v>2018</v>
      </c>
      <c r="F53" s="2">
        <v>148293</v>
      </c>
      <c r="G53" t="e">
        <v>#N/A</v>
      </c>
      <c r="H53" t="e">
        <v>#N/A</v>
      </c>
      <c r="I53" t="e">
        <v>#N/A</v>
      </c>
      <c r="J53" t="s">
        <v>26</v>
      </c>
      <c r="K53" t="e">
        <v>#N/A</v>
      </c>
    </row>
    <row r="54" spans="1:11" x14ac:dyDescent="0.75">
      <c r="A54" t="s">
        <v>168</v>
      </c>
      <c r="B54" t="s">
        <v>169</v>
      </c>
      <c r="C54" t="s">
        <v>170</v>
      </c>
      <c r="D54">
        <v>188</v>
      </c>
      <c r="E54">
        <v>2018</v>
      </c>
      <c r="F54" s="2">
        <v>7878851576</v>
      </c>
      <c r="G54" t="e">
        <v>#N/A</v>
      </c>
      <c r="H54">
        <v>97.1</v>
      </c>
      <c r="I54" s="3">
        <v>3.9</v>
      </c>
      <c r="J54">
        <v>97.31</v>
      </c>
      <c r="K54" s="3">
        <v>73.48</v>
      </c>
    </row>
    <row r="55" spans="1:11" x14ac:dyDescent="0.75">
      <c r="A55" t="s">
        <v>171</v>
      </c>
      <c r="B55" t="s">
        <v>172</v>
      </c>
      <c r="C55" t="s">
        <v>173</v>
      </c>
      <c r="D55">
        <v>191</v>
      </c>
      <c r="E55">
        <v>2018</v>
      </c>
      <c r="F55" s="2">
        <v>16056529790</v>
      </c>
      <c r="G55" t="e">
        <v>#N/A</v>
      </c>
      <c r="H55" t="e">
        <v>#N/A</v>
      </c>
      <c r="I55" t="e">
        <v>#N/A</v>
      </c>
      <c r="J55">
        <v>100</v>
      </c>
      <c r="K55" s="3">
        <v>75.290000000000006</v>
      </c>
    </row>
    <row r="56" spans="1:11" x14ac:dyDescent="0.75">
      <c r="A56" t="s">
        <v>174</v>
      </c>
      <c r="B56" t="s">
        <v>175</v>
      </c>
      <c r="C56" t="s">
        <v>176</v>
      </c>
      <c r="D56">
        <v>192</v>
      </c>
      <c r="E56">
        <v>2018</v>
      </c>
      <c r="F56" s="2">
        <v>11105844332</v>
      </c>
      <c r="G56" t="e">
        <v>#N/A</v>
      </c>
      <c r="H56" t="e">
        <v>#N/A</v>
      </c>
      <c r="I56" s="3">
        <v>6.6</v>
      </c>
      <c r="J56">
        <v>85.3</v>
      </c>
      <c r="K56" s="3">
        <v>62.68</v>
      </c>
    </row>
    <row r="57" spans="1:11" x14ac:dyDescent="0.75">
      <c r="A57" t="s">
        <v>177</v>
      </c>
      <c r="B57" t="s">
        <v>178</v>
      </c>
      <c r="C57" t="s">
        <v>179</v>
      </c>
      <c r="D57">
        <v>196</v>
      </c>
      <c r="E57">
        <v>2018</v>
      </c>
      <c r="F57" s="2">
        <v>892021000</v>
      </c>
      <c r="G57" t="e">
        <v>#N/A</v>
      </c>
      <c r="H57" t="e">
        <v>#N/A</v>
      </c>
      <c r="I57" t="e">
        <v>#N/A</v>
      </c>
      <c r="J57">
        <v>99.98</v>
      </c>
      <c r="K57" s="3">
        <v>84.43</v>
      </c>
    </row>
    <row r="58" spans="1:11" x14ac:dyDescent="0.75">
      <c r="A58" t="s">
        <v>180</v>
      </c>
      <c r="B58" t="s">
        <v>181</v>
      </c>
      <c r="C58" t="s">
        <v>182</v>
      </c>
      <c r="D58">
        <v>203</v>
      </c>
      <c r="E58">
        <v>2018</v>
      </c>
      <c r="F58" s="2">
        <v>58216165544</v>
      </c>
      <c r="G58" t="e">
        <v>#N/A</v>
      </c>
      <c r="H58" t="e">
        <v>#N/A</v>
      </c>
      <c r="I58" t="e">
        <v>#N/A</v>
      </c>
      <c r="J58">
        <v>99.8</v>
      </c>
      <c r="K58" s="3">
        <v>80.69</v>
      </c>
    </row>
    <row r="59" spans="1:11" x14ac:dyDescent="0.75">
      <c r="A59" t="s">
        <v>183</v>
      </c>
      <c r="B59" t="s">
        <v>184</v>
      </c>
      <c r="C59" t="s">
        <v>185</v>
      </c>
      <c r="D59">
        <v>204</v>
      </c>
      <c r="E59">
        <v>2018</v>
      </c>
      <c r="F59" s="2">
        <v>3141924878</v>
      </c>
      <c r="G59" t="e">
        <v>#N/A</v>
      </c>
      <c r="H59">
        <v>70.3</v>
      </c>
      <c r="I59" s="3">
        <v>58.8</v>
      </c>
      <c r="J59">
        <v>98</v>
      </c>
      <c r="K59" t="e">
        <v>#N/A</v>
      </c>
    </row>
    <row r="60" spans="1:11" x14ac:dyDescent="0.75">
      <c r="A60" t="s">
        <v>186</v>
      </c>
      <c r="B60" t="s">
        <v>187</v>
      </c>
      <c r="C60" t="s">
        <v>188</v>
      </c>
      <c r="D60">
        <v>208</v>
      </c>
      <c r="E60">
        <v>2018</v>
      </c>
      <c r="F60" s="2">
        <v>17584641177</v>
      </c>
      <c r="G60" t="e">
        <v>#N/A</v>
      </c>
      <c r="H60" t="e">
        <v>#N/A</v>
      </c>
      <c r="I60" s="3">
        <v>1E-3</v>
      </c>
      <c r="J60">
        <v>100</v>
      </c>
      <c r="K60" s="3">
        <v>97.32</v>
      </c>
    </row>
    <row r="61" spans="1:11" x14ac:dyDescent="0.75">
      <c r="A61" t="s">
        <v>189</v>
      </c>
      <c r="B61" t="s">
        <v>190</v>
      </c>
      <c r="C61" t="s">
        <v>191</v>
      </c>
      <c r="D61">
        <v>212</v>
      </c>
      <c r="E61">
        <v>2018</v>
      </c>
      <c r="F61" s="2">
        <v>0</v>
      </c>
      <c r="G61" t="e">
        <v>#N/A</v>
      </c>
      <c r="H61" t="e">
        <v>#N/A</v>
      </c>
      <c r="I61" t="e">
        <v>#N/A</v>
      </c>
      <c r="J61">
        <v>100</v>
      </c>
      <c r="K61" t="e">
        <v>#N/A</v>
      </c>
    </row>
    <row r="62" spans="1:11" x14ac:dyDescent="0.75">
      <c r="A62" t="s">
        <v>192</v>
      </c>
      <c r="B62" t="s">
        <v>193</v>
      </c>
      <c r="C62" t="s">
        <v>194</v>
      </c>
      <c r="D62">
        <v>214</v>
      </c>
      <c r="E62">
        <v>2018</v>
      </c>
      <c r="F62" s="2">
        <v>9765962828</v>
      </c>
      <c r="G62" t="e">
        <v>#N/A</v>
      </c>
      <c r="H62" t="e">
        <v>#N/A</v>
      </c>
      <c r="I62" s="3">
        <v>14.8</v>
      </c>
      <c r="J62">
        <v>99.56</v>
      </c>
      <c r="K62" s="3">
        <v>74.819999999999993</v>
      </c>
    </row>
    <row r="63" spans="1:11" x14ac:dyDescent="0.75">
      <c r="A63" t="s">
        <v>195</v>
      </c>
      <c r="B63" t="s">
        <v>196</v>
      </c>
      <c r="C63" t="s">
        <v>197</v>
      </c>
      <c r="D63">
        <v>218</v>
      </c>
      <c r="E63">
        <v>2018</v>
      </c>
      <c r="F63" s="2">
        <v>5645465782</v>
      </c>
      <c r="G63" t="e">
        <v>#N/A</v>
      </c>
      <c r="H63" t="e">
        <v>#N/A</v>
      </c>
      <c r="I63" s="3">
        <v>20.100000000000001</v>
      </c>
      <c r="J63">
        <v>95.38</v>
      </c>
      <c r="K63" t="e">
        <v>#N/A</v>
      </c>
    </row>
    <row r="64" spans="1:11" x14ac:dyDescent="0.75">
      <c r="A64" t="s">
        <v>198</v>
      </c>
      <c r="B64" t="s">
        <v>199</v>
      </c>
      <c r="C64" t="s">
        <v>200</v>
      </c>
      <c r="D64">
        <v>222</v>
      </c>
      <c r="E64">
        <v>2018</v>
      </c>
      <c r="F64" s="2">
        <v>3461628254</v>
      </c>
      <c r="G64" t="e">
        <v>#N/A</v>
      </c>
      <c r="H64" t="e">
        <v>#N/A</v>
      </c>
      <c r="I64" s="3">
        <v>22.4</v>
      </c>
      <c r="J64">
        <v>97</v>
      </c>
      <c r="K64" t="e">
        <v>#N/A</v>
      </c>
    </row>
    <row r="65" spans="1:11" x14ac:dyDescent="0.75">
      <c r="A65" t="s">
        <v>201</v>
      </c>
      <c r="B65" t="s">
        <v>202</v>
      </c>
      <c r="C65" t="s">
        <v>203</v>
      </c>
      <c r="D65">
        <v>226</v>
      </c>
      <c r="E65">
        <v>2018</v>
      </c>
      <c r="F65" s="2">
        <v>3725634910</v>
      </c>
      <c r="G65" t="e">
        <v>#N/A</v>
      </c>
      <c r="H65" t="e">
        <v>#N/A</v>
      </c>
      <c r="I65" s="3">
        <v>64.900000000000006</v>
      </c>
      <c r="J65">
        <v>70</v>
      </c>
      <c r="K65" t="e">
        <v>#N/A</v>
      </c>
    </row>
    <row r="66" spans="1:11" x14ac:dyDescent="0.75">
      <c r="A66" t="s">
        <v>204</v>
      </c>
      <c r="B66" t="s">
        <v>205</v>
      </c>
      <c r="C66" t="s">
        <v>206</v>
      </c>
      <c r="D66">
        <v>231</v>
      </c>
      <c r="E66">
        <v>2018</v>
      </c>
      <c r="F66" s="2">
        <v>30128020719</v>
      </c>
      <c r="G66" t="e">
        <v>#N/A</v>
      </c>
      <c r="H66" t="e">
        <v>#N/A</v>
      </c>
      <c r="I66" s="3">
        <v>64.3</v>
      </c>
      <c r="J66" t="s">
        <v>26</v>
      </c>
      <c r="K66" t="e">
        <v>#N/A</v>
      </c>
    </row>
    <row r="67" spans="1:11" x14ac:dyDescent="0.75">
      <c r="A67" t="s">
        <v>207</v>
      </c>
      <c r="B67" t="s">
        <v>208</v>
      </c>
      <c r="C67" t="s">
        <v>209</v>
      </c>
      <c r="D67">
        <v>232</v>
      </c>
      <c r="E67">
        <v>2018</v>
      </c>
      <c r="F67" s="2">
        <v>169476779</v>
      </c>
      <c r="G67" t="e">
        <v>#N/A</v>
      </c>
      <c r="H67" t="e">
        <v>#N/A</v>
      </c>
      <c r="I67" t="e">
        <v>#N/A</v>
      </c>
      <c r="J67" t="s">
        <v>26</v>
      </c>
      <c r="K67" t="e">
        <v>#N/A</v>
      </c>
    </row>
    <row r="68" spans="1:11" x14ac:dyDescent="0.75">
      <c r="A68" t="s">
        <v>210</v>
      </c>
      <c r="B68" t="s">
        <v>211</v>
      </c>
      <c r="C68" t="s">
        <v>212</v>
      </c>
      <c r="D68">
        <v>233</v>
      </c>
      <c r="E68">
        <v>2018</v>
      </c>
      <c r="F68" s="2">
        <v>8377000000</v>
      </c>
      <c r="G68" t="e">
        <v>#N/A</v>
      </c>
      <c r="H68" t="e">
        <v>#N/A</v>
      </c>
      <c r="I68" t="e">
        <v>#N/A</v>
      </c>
      <c r="J68">
        <v>100</v>
      </c>
      <c r="K68" s="3">
        <v>89.36</v>
      </c>
    </row>
    <row r="69" spans="1:11" x14ac:dyDescent="0.75">
      <c r="A69" t="s">
        <v>213</v>
      </c>
      <c r="B69" t="s">
        <v>214</v>
      </c>
      <c r="C69" t="s">
        <v>215</v>
      </c>
      <c r="D69">
        <v>234</v>
      </c>
      <c r="E69">
        <v>2018</v>
      </c>
      <c r="F69" s="2">
        <v>0</v>
      </c>
      <c r="G69" t="e">
        <v>#N/A</v>
      </c>
      <c r="H69" t="e">
        <v>#N/A</v>
      </c>
      <c r="I69" t="e">
        <v>#N/A</v>
      </c>
      <c r="J69">
        <v>100</v>
      </c>
      <c r="K69" t="e">
        <v>#N/A</v>
      </c>
    </row>
    <row r="70" spans="1:11" x14ac:dyDescent="0.75">
      <c r="A70" t="s">
        <v>216</v>
      </c>
      <c r="B70" t="s">
        <v>217</v>
      </c>
      <c r="C70" t="s">
        <v>218</v>
      </c>
      <c r="D70">
        <v>238</v>
      </c>
      <c r="E70">
        <v>2018</v>
      </c>
      <c r="F70" s="2">
        <v>0</v>
      </c>
      <c r="G70" t="e">
        <v>#N/A</v>
      </c>
      <c r="H70" t="e">
        <v>#N/A</v>
      </c>
      <c r="I70" t="e">
        <v>#N/A</v>
      </c>
      <c r="J70" t="s">
        <v>26</v>
      </c>
      <c r="K70" t="e">
        <v>#N/A</v>
      </c>
    </row>
    <row r="71" spans="1:11" x14ac:dyDescent="0.75">
      <c r="A71" t="s">
        <v>219</v>
      </c>
      <c r="B71" t="s">
        <v>220</v>
      </c>
      <c r="C71" t="s">
        <v>221</v>
      </c>
      <c r="D71">
        <v>239</v>
      </c>
      <c r="E71">
        <v>2018</v>
      </c>
      <c r="F71" s="2">
        <v>0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</row>
    <row r="72" spans="1:11" x14ac:dyDescent="0.75">
      <c r="A72" t="s">
        <v>222</v>
      </c>
      <c r="B72" t="s">
        <v>223</v>
      </c>
      <c r="C72" t="s">
        <v>224</v>
      </c>
      <c r="D72">
        <v>242</v>
      </c>
      <c r="E72">
        <v>2018</v>
      </c>
      <c r="F72" s="2">
        <v>680102840</v>
      </c>
      <c r="G72" t="e">
        <v>#N/A</v>
      </c>
      <c r="H72" t="e">
        <v>#N/A</v>
      </c>
      <c r="I72" s="3">
        <v>11.2</v>
      </c>
      <c r="J72">
        <v>98</v>
      </c>
      <c r="K72" t="e">
        <v>#N/A</v>
      </c>
    </row>
    <row r="73" spans="1:11" x14ac:dyDescent="0.75">
      <c r="A73" t="s">
        <v>225</v>
      </c>
      <c r="B73" t="s">
        <v>226</v>
      </c>
      <c r="C73" t="s">
        <v>227</v>
      </c>
      <c r="D73">
        <v>246</v>
      </c>
      <c r="E73">
        <v>2018</v>
      </c>
      <c r="F73" s="2">
        <v>40690638590</v>
      </c>
      <c r="G73" t="e">
        <v>#N/A</v>
      </c>
      <c r="H73" t="e">
        <v>#N/A</v>
      </c>
      <c r="I73" t="e">
        <v>#N/A</v>
      </c>
      <c r="J73">
        <v>99.99</v>
      </c>
      <c r="K73" s="3">
        <v>88.89</v>
      </c>
    </row>
    <row r="74" spans="1:11" x14ac:dyDescent="0.75">
      <c r="A74" t="s">
        <v>228</v>
      </c>
      <c r="B74" t="s">
        <v>229</v>
      </c>
      <c r="C74" t="s">
        <v>230</v>
      </c>
      <c r="D74">
        <v>248</v>
      </c>
      <c r="E74">
        <v>2018</v>
      </c>
      <c r="F74" s="2">
        <v>0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</row>
    <row r="75" spans="1:11" x14ac:dyDescent="0.75">
      <c r="A75" t="s">
        <v>231</v>
      </c>
      <c r="B75" t="s">
        <v>232</v>
      </c>
      <c r="C75" t="s">
        <v>233</v>
      </c>
      <c r="D75">
        <v>250</v>
      </c>
      <c r="E75">
        <v>2018</v>
      </c>
      <c r="F75" s="2">
        <v>217904789000</v>
      </c>
      <c r="G75" t="e">
        <v>#N/A</v>
      </c>
      <c r="H75" t="e">
        <v>#N/A</v>
      </c>
      <c r="I75" t="e">
        <v>#N/A</v>
      </c>
      <c r="J75">
        <v>99</v>
      </c>
      <c r="K75" s="3">
        <v>82.04</v>
      </c>
    </row>
    <row r="76" spans="1:11" x14ac:dyDescent="0.75">
      <c r="A76" t="s">
        <v>234</v>
      </c>
      <c r="B76" t="s">
        <v>235</v>
      </c>
      <c r="C76" t="s">
        <v>236</v>
      </c>
      <c r="D76">
        <v>254</v>
      </c>
      <c r="E76">
        <v>2018</v>
      </c>
      <c r="F76" s="2">
        <v>0</v>
      </c>
      <c r="G76" t="e">
        <v>#N/A</v>
      </c>
      <c r="H76" t="e">
        <v>#N/A</v>
      </c>
      <c r="I76" s="3">
        <v>10.5</v>
      </c>
      <c r="J76" t="s">
        <v>26</v>
      </c>
      <c r="K76" t="e">
        <v>#N/A</v>
      </c>
    </row>
    <row r="77" spans="1:11" x14ac:dyDescent="0.75">
      <c r="A77" t="s">
        <v>237</v>
      </c>
      <c r="B77" t="s">
        <v>238</v>
      </c>
      <c r="C77" t="s">
        <v>239</v>
      </c>
      <c r="D77">
        <v>258</v>
      </c>
      <c r="E77">
        <v>2018</v>
      </c>
      <c r="F77" s="2">
        <v>0</v>
      </c>
      <c r="G77" t="e">
        <v>#N/A</v>
      </c>
      <c r="H77" t="e">
        <v>#N/A</v>
      </c>
      <c r="I77" t="e">
        <v>#N/A</v>
      </c>
      <c r="J77">
        <v>98</v>
      </c>
      <c r="K77" t="e">
        <v>#N/A</v>
      </c>
    </row>
    <row r="78" spans="1:11" x14ac:dyDescent="0.75">
      <c r="A78" t="s">
        <v>240</v>
      </c>
      <c r="B78" t="s">
        <v>241</v>
      </c>
      <c r="C78" t="s">
        <v>242</v>
      </c>
      <c r="D78">
        <v>260</v>
      </c>
      <c r="E78">
        <v>2018</v>
      </c>
      <c r="F78" s="2">
        <v>0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</row>
    <row r="79" spans="1:11" x14ac:dyDescent="0.75">
      <c r="A79" t="s">
        <v>243</v>
      </c>
      <c r="B79" t="s">
        <v>244</v>
      </c>
      <c r="C79" t="s">
        <v>245</v>
      </c>
      <c r="D79">
        <v>262</v>
      </c>
      <c r="E79">
        <v>2018</v>
      </c>
      <c r="F79" s="2">
        <v>2645601338</v>
      </c>
      <c r="G79" t="e">
        <v>#N/A</v>
      </c>
      <c r="H79" t="e">
        <v>#N/A</v>
      </c>
      <c r="I79" s="3">
        <v>64.5</v>
      </c>
      <c r="J79">
        <v>85</v>
      </c>
      <c r="K79" t="e">
        <v>#N/A</v>
      </c>
    </row>
    <row r="80" spans="1:11" x14ac:dyDescent="0.75">
      <c r="A80" t="s">
        <v>246</v>
      </c>
      <c r="B80" t="s">
        <v>247</v>
      </c>
      <c r="C80" t="s">
        <v>248</v>
      </c>
      <c r="D80">
        <v>266</v>
      </c>
      <c r="E80">
        <v>2018</v>
      </c>
      <c r="F80" s="2">
        <v>5423609662</v>
      </c>
      <c r="G80" t="e">
        <v>#N/A</v>
      </c>
      <c r="H80" t="e">
        <v>#N/A</v>
      </c>
      <c r="I80" s="3">
        <v>36.6</v>
      </c>
      <c r="J80">
        <v>99</v>
      </c>
      <c r="K80" t="e">
        <v>#N/A</v>
      </c>
    </row>
    <row r="81" spans="1:11" x14ac:dyDescent="0.75">
      <c r="A81" t="s">
        <v>249</v>
      </c>
      <c r="B81" t="s">
        <v>250</v>
      </c>
      <c r="C81" t="s">
        <v>251</v>
      </c>
      <c r="D81">
        <v>268</v>
      </c>
      <c r="E81">
        <v>2018</v>
      </c>
      <c r="F81" s="2">
        <v>4411402490</v>
      </c>
      <c r="G81" t="e">
        <v>#N/A</v>
      </c>
      <c r="H81">
        <v>94</v>
      </c>
      <c r="I81" s="3">
        <v>34.1</v>
      </c>
      <c r="J81">
        <v>99.98</v>
      </c>
      <c r="K81" s="3">
        <v>62.72</v>
      </c>
    </row>
    <row r="82" spans="1:11" x14ac:dyDescent="0.75">
      <c r="A82" t="s">
        <v>252</v>
      </c>
      <c r="B82" t="s">
        <v>253</v>
      </c>
      <c r="C82" t="s">
        <v>254</v>
      </c>
      <c r="D82">
        <v>270</v>
      </c>
      <c r="E82">
        <v>2018</v>
      </c>
      <c r="F82" s="2">
        <v>139119159</v>
      </c>
      <c r="G82" t="e">
        <v>#N/A</v>
      </c>
      <c r="H82">
        <v>81.7</v>
      </c>
      <c r="I82" s="3">
        <v>27.1</v>
      </c>
      <c r="J82">
        <v>98</v>
      </c>
      <c r="K82" t="e">
        <v>#N/A</v>
      </c>
    </row>
    <row r="83" spans="1:11" x14ac:dyDescent="0.75">
      <c r="A83" t="s">
        <v>255</v>
      </c>
      <c r="B83" t="s">
        <v>256</v>
      </c>
      <c r="C83" t="s">
        <v>257</v>
      </c>
      <c r="D83">
        <v>275</v>
      </c>
      <c r="E83">
        <v>2018</v>
      </c>
      <c r="F83" s="2">
        <v>0</v>
      </c>
      <c r="G83" t="e">
        <v>#N/A</v>
      </c>
      <c r="H83" t="e">
        <v>#N/A</v>
      </c>
      <c r="I83" s="3">
        <v>42.3</v>
      </c>
      <c r="J83">
        <v>97</v>
      </c>
      <c r="K83" s="3">
        <v>64.400000000000006</v>
      </c>
    </row>
    <row r="84" spans="1:11" x14ac:dyDescent="0.75">
      <c r="A84" t="s">
        <v>258</v>
      </c>
      <c r="B84" t="s">
        <v>259</v>
      </c>
      <c r="C84" t="s">
        <v>260</v>
      </c>
      <c r="D84">
        <v>276</v>
      </c>
      <c r="E84">
        <v>2018</v>
      </c>
      <c r="F84" s="2">
        <v>488723557920</v>
      </c>
      <c r="G84" t="e">
        <v>#N/A</v>
      </c>
      <c r="H84" t="e">
        <v>#N/A</v>
      </c>
      <c r="I84" s="3">
        <v>0.01</v>
      </c>
      <c r="J84">
        <v>99</v>
      </c>
      <c r="K84" s="3">
        <v>87.04</v>
      </c>
    </row>
    <row r="85" spans="1:11" x14ac:dyDescent="0.75">
      <c r="A85" t="s">
        <v>261</v>
      </c>
      <c r="B85" t="s">
        <v>262</v>
      </c>
      <c r="C85" t="s">
        <v>263</v>
      </c>
      <c r="D85">
        <v>288</v>
      </c>
      <c r="E85">
        <v>2018</v>
      </c>
      <c r="F85" s="2">
        <v>9677904159</v>
      </c>
      <c r="G85" t="e">
        <v>#N/A</v>
      </c>
      <c r="H85">
        <v>61.6</v>
      </c>
      <c r="I85" s="3">
        <v>30.4</v>
      </c>
      <c r="J85">
        <v>96.79</v>
      </c>
      <c r="K85" t="e">
        <v>#N/A</v>
      </c>
    </row>
    <row r="86" spans="1:11" x14ac:dyDescent="0.75">
      <c r="A86" t="s">
        <v>264</v>
      </c>
      <c r="B86" t="s">
        <v>265</v>
      </c>
      <c r="C86" t="s">
        <v>266</v>
      </c>
      <c r="D86">
        <v>292</v>
      </c>
      <c r="E86">
        <v>2018</v>
      </c>
      <c r="F86" s="2">
        <v>0</v>
      </c>
      <c r="G86" t="e">
        <v>#N/A</v>
      </c>
      <c r="H86" t="e">
        <v>#N/A</v>
      </c>
      <c r="I86" t="e">
        <v>#N/A</v>
      </c>
      <c r="J86">
        <v>100</v>
      </c>
      <c r="K86" t="e">
        <v>#N/A</v>
      </c>
    </row>
    <row r="87" spans="1:11" x14ac:dyDescent="0.75">
      <c r="A87" t="s">
        <v>267</v>
      </c>
      <c r="B87" t="s">
        <v>268</v>
      </c>
      <c r="C87" t="s">
        <v>269</v>
      </c>
      <c r="D87">
        <v>296</v>
      </c>
      <c r="E87">
        <v>2018</v>
      </c>
      <c r="F87" s="2">
        <v>0</v>
      </c>
      <c r="G87" t="e">
        <v>#N/A</v>
      </c>
      <c r="H87">
        <v>45.1</v>
      </c>
      <c r="I87" t="e">
        <v>#N/A</v>
      </c>
      <c r="J87">
        <v>72</v>
      </c>
      <c r="K87" t="e">
        <v>#N/A</v>
      </c>
    </row>
    <row r="88" spans="1:11" x14ac:dyDescent="0.75">
      <c r="A88" t="s">
        <v>270</v>
      </c>
      <c r="B88" t="s">
        <v>271</v>
      </c>
      <c r="C88" t="s">
        <v>272</v>
      </c>
      <c r="D88">
        <v>300</v>
      </c>
      <c r="E88">
        <v>2018</v>
      </c>
      <c r="F88" s="2">
        <v>29706909000</v>
      </c>
      <c r="G88" t="e">
        <v>#N/A</v>
      </c>
      <c r="H88" t="e">
        <v>#N/A</v>
      </c>
      <c r="I88" s="3">
        <v>3</v>
      </c>
      <c r="J88">
        <v>99.9</v>
      </c>
      <c r="K88" s="3">
        <v>72.239999999999995</v>
      </c>
    </row>
    <row r="89" spans="1:11" x14ac:dyDescent="0.75">
      <c r="A89" t="s">
        <v>273</v>
      </c>
      <c r="B89" t="s">
        <v>274</v>
      </c>
      <c r="C89" t="s">
        <v>275</v>
      </c>
      <c r="D89">
        <v>304</v>
      </c>
      <c r="E89">
        <v>2018</v>
      </c>
      <c r="F89" s="2">
        <v>0</v>
      </c>
      <c r="G89" t="e">
        <v>#N/A</v>
      </c>
      <c r="H89" t="e">
        <v>#N/A</v>
      </c>
      <c r="I89" t="e">
        <v>#N/A</v>
      </c>
      <c r="J89">
        <v>100</v>
      </c>
      <c r="K89" t="e">
        <v>#N/A</v>
      </c>
    </row>
    <row r="90" spans="1:11" x14ac:dyDescent="0.75">
      <c r="A90" t="s">
        <v>276</v>
      </c>
      <c r="B90" t="s">
        <v>277</v>
      </c>
      <c r="C90" t="s">
        <v>278</v>
      </c>
      <c r="D90">
        <v>308</v>
      </c>
      <c r="E90">
        <v>2018</v>
      </c>
      <c r="F90" s="2">
        <v>0</v>
      </c>
      <c r="G90" t="e">
        <v>#N/A</v>
      </c>
      <c r="H90" t="e">
        <v>#N/A</v>
      </c>
      <c r="I90" s="3">
        <v>6</v>
      </c>
      <c r="J90" t="s">
        <v>26</v>
      </c>
      <c r="K90" t="e">
        <v>#N/A</v>
      </c>
    </row>
    <row r="91" spans="1:11" x14ac:dyDescent="0.75">
      <c r="A91" t="s">
        <v>279</v>
      </c>
      <c r="B91" t="s">
        <v>280</v>
      </c>
      <c r="C91" t="s">
        <v>281</v>
      </c>
      <c r="D91">
        <v>312</v>
      </c>
      <c r="E91">
        <v>2018</v>
      </c>
      <c r="F91" s="2">
        <v>0</v>
      </c>
      <c r="G91" t="e">
        <v>#N/A</v>
      </c>
      <c r="H91" t="e">
        <v>#N/A</v>
      </c>
      <c r="I91" s="3">
        <v>5.4</v>
      </c>
      <c r="J91" t="s">
        <v>26</v>
      </c>
      <c r="K91" t="e">
        <v>#N/A</v>
      </c>
    </row>
    <row r="92" spans="1:11" x14ac:dyDescent="0.75">
      <c r="A92" t="s">
        <v>282</v>
      </c>
      <c r="B92" t="s">
        <v>283</v>
      </c>
      <c r="C92" t="s">
        <v>284</v>
      </c>
      <c r="D92">
        <v>316</v>
      </c>
      <c r="E92">
        <v>2018</v>
      </c>
      <c r="F92" s="2">
        <v>0</v>
      </c>
      <c r="G92" t="e">
        <v>#N/A</v>
      </c>
      <c r="H92" t="e">
        <v>#N/A</v>
      </c>
      <c r="I92" t="e">
        <v>#N/A</v>
      </c>
      <c r="J92" t="s">
        <v>26</v>
      </c>
      <c r="K92" t="e">
        <v>#N/A</v>
      </c>
    </row>
    <row r="93" spans="1:11" x14ac:dyDescent="0.75">
      <c r="A93" t="s">
        <v>285</v>
      </c>
      <c r="B93" t="s">
        <v>286</v>
      </c>
      <c r="C93" t="s">
        <v>287</v>
      </c>
      <c r="D93">
        <v>320</v>
      </c>
      <c r="E93">
        <v>2018</v>
      </c>
      <c r="F93" s="2">
        <v>8719054022</v>
      </c>
      <c r="G93" t="e">
        <v>#N/A</v>
      </c>
      <c r="H93" t="e">
        <v>#N/A</v>
      </c>
      <c r="I93" s="3">
        <v>31</v>
      </c>
      <c r="J93">
        <v>100</v>
      </c>
      <c r="K93" t="e">
        <v>#N/A</v>
      </c>
    </row>
    <row r="94" spans="1:11" x14ac:dyDescent="0.75">
      <c r="A94" t="s">
        <v>288</v>
      </c>
      <c r="B94" t="s">
        <v>289</v>
      </c>
      <c r="C94" t="s">
        <v>290</v>
      </c>
      <c r="D94">
        <v>324</v>
      </c>
      <c r="E94">
        <v>2018</v>
      </c>
      <c r="F94" s="2">
        <v>4035603668</v>
      </c>
      <c r="G94" t="e">
        <v>#N/A</v>
      </c>
      <c r="H94">
        <v>70.5</v>
      </c>
      <c r="I94" s="3">
        <v>50.1</v>
      </c>
      <c r="J94">
        <v>79</v>
      </c>
      <c r="K94" s="3">
        <v>21.83</v>
      </c>
    </row>
    <row r="95" spans="1:11" x14ac:dyDescent="0.75">
      <c r="A95" t="s">
        <v>291</v>
      </c>
      <c r="B95" t="s">
        <v>292</v>
      </c>
      <c r="C95" t="s">
        <v>293</v>
      </c>
      <c r="D95">
        <v>328</v>
      </c>
      <c r="E95">
        <v>2018</v>
      </c>
      <c r="F95" s="2">
        <v>683242974</v>
      </c>
      <c r="G95" t="e">
        <v>#N/A</v>
      </c>
      <c r="H95" t="e">
        <v>#N/A</v>
      </c>
      <c r="I95" s="3">
        <v>31.1</v>
      </c>
      <c r="J95" t="s">
        <v>26</v>
      </c>
      <c r="K95" t="e">
        <v>#N/A</v>
      </c>
    </row>
    <row r="96" spans="1:11" x14ac:dyDescent="0.75">
      <c r="A96" t="s">
        <v>294</v>
      </c>
      <c r="B96" t="s">
        <v>295</v>
      </c>
      <c r="C96" t="s">
        <v>296</v>
      </c>
      <c r="D96">
        <v>332</v>
      </c>
      <c r="E96">
        <v>2018</v>
      </c>
      <c r="F96" s="2">
        <v>47192866</v>
      </c>
      <c r="G96" t="e">
        <v>#N/A</v>
      </c>
      <c r="H96" t="e">
        <v>#N/A</v>
      </c>
      <c r="I96" s="3">
        <v>65.900000000000006</v>
      </c>
      <c r="J96">
        <v>61</v>
      </c>
      <c r="K96" s="3">
        <v>32.47</v>
      </c>
    </row>
    <row r="97" spans="1:11" x14ac:dyDescent="0.75">
      <c r="A97" t="s">
        <v>297</v>
      </c>
      <c r="B97" t="s">
        <v>298</v>
      </c>
      <c r="C97" t="s">
        <v>299</v>
      </c>
      <c r="D97">
        <v>334</v>
      </c>
      <c r="E97">
        <v>2018</v>
      </c>
      <c r="F97" s="2">
        <v>0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</row>
    <row r="98" spans="1:11" x14ac:dyDescent="0.75">
      <c r="A98" t="s">
        <v>300</v>
      </c>
      <c r="B98" t="s">
        <v>301</v>
      </c>
      <c r="C98" t="s">
        <v>302</v>
      </c>
      <c r="D98">
        <v>336</v>
      </c>
      <c r="E98">
        <v>2018</v>
      </c>
      <c r="F98" s="2">
        <v>0</v>
      </c>
      <c r="G98" t="e">
        <v>#N/A</v>
      </c>
      <c r="H98" t="e">
        <v>#N/A</v>
      </c>
      <c r="I98" t="e">
        <v>#N/A</v>
      </c>
      <c r="J98" t="s">
        <v>26</v>
      </c>
      <c r="K98" t="e">
        <v>#N/A</v>
      </c>
    </row>
    <row r="99" spans="1:11" x14ac:dyDescent="0.75">
      <c r="A99" t="s">
        <v>303</v>
      </c>
      <c r="B99" t="s">
        <v>304</v>
      </c>
      <c r="C99" t="s">
        <v>305</v>
      </c>
      <c r="D99">
        <v>340</v>
      </c>
      <c r="E99">
        <v>2018</v>
      </c>
      <c r="F99" s="2">
        <v>4457326970</v>
      </c>
      <c r="G99" t="e">
        <v>#N/A</v>
      </c>
      <c r="H99" t="e">
        <v>#N/A</v>
      </c>
      <c r="I99" s="3">
        <v>38.6</v>
      </c>
      <c r="J99">
        <v>90.74</v>
      </c>
      <c r="K99" t="e">
        <v>#N/A</v>
      </c>
    </row>
    <row r="100" spans="1:11" x14ac:dyDescent="0.75">
      <c r="A100" t="s">
        <v>306</v>
      </c>
      <c r="B100" t="s">
        <v>307</v>
      </c>
      <c r="C100" t="s">
        <v>308</v>
      </c>
      <c r="D100">
        <v>344</v>
      </c>
      <c r="E100">
        <v>2018</v>
      </c>
      <c r="F100" s="2">
        <v>37280515243</v>
      </c>
      <c r="G100" t="e">
        <v>#N/A</v>
      </c>
      <c r="H100" t="e">
        <v>#N/A</v>
      </c>
      <c r="I100" t="e">
        <v>#N/A</v>
      </c>
      <c r="J100">
        <v>100</v>
      </c>
      <c r="K100" s="3">
        <v>90.51</v>
      </c>
    </row>
    <row r="101" spans="1:11" x14ac:dyDescent="0.75">
      <c r="A101" t="s">
        <v>309</v>
      </c>
      <c r="B101" t="s">
        <v>310</v>
      </c>
      <c r="C101" t="s">
        <v>311</v>
      </c>
      <c r="D101">
        <v>348</v>
      </c>
      <c r="E101">
        <v>2018</v>
      </c>
      <c r="F101" s="2">
        <v>50892082362</v>
      </c>
      <c r="G101" t="e">
        <v>#N/A</v>
      </c>
      <c r="H101" t="e">
        <v>#N/A</v>
      </c>
      <c r="I101" s="3">
        <v>13.6</v>
      </c>
      <c r="J101">
        <v>99.2</v>
      </c>
      <c r="K101" s="3">
        <v>76.069999999999993</v>
      </c>
    </row>
    <row r="102" spans="1:11" x14ac:dyDescent="0.75">
      <c r="A102" t="s">
        <v>312</v>
      </c>
      <c r="B102" t="s">
        <v>313</v>
      </c>
      <c r="C102" t="s">
        <v>314</v>
      </c>
      <c r="D102">
        <v>352</v>
      </c>
      <c r="E102">
        <v>2018</v>
      </c>
      <c r="F102" s="2">
        <v>1358646108</v>
      </c>
      <c r="G102" t="e">
        <v>#N/A</v>
      </c>
      <c r="H102" t="e">
        <v>#N/A</v>
      </c>
      <c r="I102" t="e">
        <v>#N/A</v>
      </c>
      <c r="J102">
        <v>99</v>
      </c>
      <c r="K102" s="3">
        <v>99.01</v>
      </c>
    </row>
    <row r="103" spans="1:11" x14ac:dyDescent="0.75">
      <c r="A103" t="s">
        <v>315</v>
      </c>
      <c r="B103" t="s">
        <v>316</v>
      </c>
      <c r="C103" t="s">
        <v>317</v>
      </c>
      <c r="D103">
        <v>356</v>
      </c>
      <c r="E103">
        <v>2018</v>
      </c>
      <c r="F103" s="2">
        <v>3034747910039</v>
      </c>
      <c r="G103" t="e">
        <v>#N/A</v>
      </c>
      <c r="H103" t="e">
        <v>#N/A</v>
      </c>
      <c r="I103" s="3">
        <v>35.200000000000003</v>
      </c>
      <c r="J103">
        <v>97</v>
      </c>
      <c r="K103" s="3">
        <v>20.079999999999998</v>
      </c>
    </row>
    <row r="104" spans="1:11" x14ac:dyDescent="0.75">
      <c r="A104" t="s">
        <v>318</v>
      </c>
      <c r="B104" t="s">
        <v>319</v>
      </c>
      <c r="C104" t="s">
        <v>320</v>
      </c>
      <c r="D104">
        <v>360</v>
      </c>
      <c r="E104">
        <v>2018</v>
      </c>
      <c r="F104" s="2">
        <v>359898062749</v>
      </c>
      <c r="G104" t="e">
        <v>#N/A</v>
      </c>
      <c r="H104" t="e">
        <v>#N/A</v>
      </c>
      <c r="I104" s="3">
        <v>30.6</v>
      </c>
      <c r="J104">
        <v>98.71</v>
      </c>
      <c r="K104" s="3">
        <v>39.9</v>
      </c>
    </row>
    <row r="105" spans="1:11" x14ac:dyDescent="0.75">
      <c r="A105" t="s">
        <v>321</v>
      </c>
      <c r="B105" t="s">
        <v>322</v>
      </c>
      <c r="C105" t="s">
        <v>323</v>
      </c>
      <c r="D105">
        <v>364</v>
      </c>
      <c r="E105">
        <v>2018</v>
      </c>
      <c r="F105" s="2">
        <v>373580884119</v>
      </c>
      <c r="G105" t="e">
        <v>#N/A</v>
      </c>
      <c r="H105" t="e">
        <v>#N/A</v>
      </c>
      <c r="I105" s="3">
        <v>25.3</v>
      </c>
      <c r="J105">
        <v>96.5</v>
      </c>
      <c r="K105" s="3">
        <v>70</v>
      </c>
    </row>
    <row r="106" spans="1:11" x14ac:dyDescent="0.75">
      <c r="A106" t="s">
        <v>324</v>
      </c>
      <c r="B106" t="s">
        <v>325</v>
      </c>
      <c r="C106" t="s">
        <v>326</v>
      </c>
      <c r="D106">
        <v>368</v>
      </c>
      <c r="E106">
        <v>2018</v>
      </c>
      <c r="F106" s="2">
        <v>39483292158</v>
      </c>
      <c r="G106" t="e">
        <v>#N/A</v>
      </c>
      <c r="H106">
        <v>99.9</v>
      </c>
      <c r="I106" s="3">
        <v>45.7</v>
      </c>
      <c r="J106">
        <v>100</v>
      </c>
      <c r="K106" s="3">
        <v>75</v>
      </c>
    </row>
    <row r="107" spans="1:11" x14ac:dyDescent="0.75">
      <c r="A107" t="s">
        <v>327</v>
      </c>
      <c r="B107" t="s">
        <v>328</v>
      </c>
      <c r="C107" t="s">
        <v>329</v>
      </c>
      <c r="D107">
        <v>372</v>
      </c>
      <c r="E107">
        <v>2018</v>
      </c>
      <c r="F107" s="2">
        <v>11794711700</v>
      </c>
      <c r="G107" t="e">
        <v>#N/A</v>
      </c>
      <c r="H107" t="e">
        <v>#N/A</v>
      </c>
      <c r="I107" t="e">
        <v>#N/A</v>
      </c>
      <c r="J107">
        <v>99</v>
      </c>
      <c r="K107" s="3">
        <v>84.52</v>
      </c>
    </row>
    <row r="108" spans="1:11" x14ac:dyDescent="0.75">
      <c r="A108" t="s">
        <v>330</v>
      </c>
      <c r="B108" t="s">
        <v>331</v>
      </c>
      <c r="C108" t="s">
        <v>332</v>
      </c>
      <c r="D108">
        <v>376</v>
      </c>
      <c r="E108">
        <v>2018</v>
      </c>
      <c r="F108" s="2">
        <v>13472735204</v>
      </c>
      <c r="G108" t="e">
        <v>#N/A</v>
      </c>
      <c r="H108" t="e">
        <v>#N/A</v>
      </c>
      <c r="I108" t="e">
        <v>#N/A</v>
      </c>
      <c r="J108">
        <v>99</v>
      </c>
      <c r="K108" s="3">
        <v>83.73</v>
      </c>
    </row>
    <row r="109" spans="1:11" x14ac:dyDescent="0.75">
      <c r="A109" t="s">
        <v>333</v>
      </c>
      <c r="B109" t="s">
        <v>334</v>
      </c>
      <c r="C109" t="s">
        <v>335</v>
      </c>
      <c r="D109">
        <v>380</v>
      </c>
      <c r="E109">
        <v>2018</v>
      </c>
      <c r="F109" s="2">
        <v>135283004731</v>
      </c>
      <c r="G109" t="e">
        <v>#N/A</v>
      </c>
      <c r="H109" t="e">
        <v>#N/A</v>
      </c>
      <c r="I109" t="e">
        <v>#N/A</v>
      </c>
      <c r="J109">
        <v>100</v>
      </c>
      <c r="K109" s="3">
        <v>74.39</v>
      </c>
    </row>
    <row r="110" spans="1:11" x14ac:dyDescent="0.75">
      <c r="A110" t="s">
        <v>336</v>
      </c>
      <c r="B110" t="s">
        <v>337</v>
      </c>
      <c r="C110" t="s">
        <v>338</v>
      </c>
      <c r="D110">
        <v>384</v>
      </c>
      <c r="E110">
        <v>2018</v>
      </c>
      <c r="F110" s="2">
        <v>10224302073</v>
      </c>
      <c r="G110" t="e">
        <v>#N/A</v>
      </c>
      <c r="H110" t="e">
        <v>#N/A</v>
      </c>
      <c r="I110" s="3">
        <v>60.1</v>
      </c>
      <c r="J110">
        <v>97.12</v>
      </c>
      <c r="K110" s="3">
        <v>37.549999999999997</v>
      </c>
    </row>
    <row r="111" spans="1:11" x14ac:dyDescent="0.75">
      <c r="A111" t="s">
        <v>339</v>
      </c>
      <c r="B111" t="s">
        <v>340</v>
      </c>
      <c r="C111" t="s">
        <v>341</v>
      </c>
      <c r="D111">
        <v>388</v>
      </c>
      <c r="E111">
        <v>2018</v>
      </c>
      <c r="F111" s="2">
        <v>1555454386</v>
      </c>
      <c r="G111" t="e">
        <v>#N/A</v>
      </c>
      <c r="H111" t="e">
        <v>#N/A</v>
      </c>
      <c r="I111" s="3">
        <v>57.1</v>
      </c>
      <c r="J111">
        <v>100</v>
      </c>
      <c r="K111" t="e">
        <v>#N/A</v>
      </c>
    </row>
    <row r="112" spans="1:11" x14ac:dyDescent="0.75">
      <c r="A112" t="s">
        <v>342</v>
      </c>
      <c r="B112" t="s">
        <v>343</v>
      </c>
      <c r="C112" t="s">
        <v>344</v>
      </c>
      <c r="D112">
        <v>392</v>
      </c>
      <c r="E112">
        <v>2018</v>
      </c>
      <c r="F112" s="2">
        <v>249474058939</v>
      </c>
      <c r="G112" t="e">
        <v>#N/A</v>
      </c>
      <c r="H112" t="e">
        <v>#N/A</v>
      </c>
      <c r="I112" t="e">
        <v>#N/A</v>
      </c>
      <c r="J112">
        <v>99.9</v>
      </c>
      <c r="K112" s="3">
        <v>91.28</v>
      </c>
    </row>
    <row r="113" spans="1:11" x14ac:dyDescent="0.75">
      <c r="A113" t="s">
        <v>345</v>
      </c>
      <c r="B113" t="s">
        <v>346</v>
      </c>
      <c r="C113" t="s">
        <v>347</v>
      </c>
      <c r="D113">
        <v>398</v>
      </c>
      <c r="E113">
        <v>2018</v>
      </c>
      <c r="F113" s="2">
        <v>468582775097</v>
      </c>
      <c r="G113" t="e">
        <v>#N/A</v>
      </c>
      <c r="H113" t="e">
        <v>#N/A</v>
      </c>
      <c r="I113" t="e">
        <v>#N/A</v>
      </c>
      <c r="J113">
        <v>96.6</v>
      </c>
      <c r="K113" s="3">
        <v>78.900000000000006</v>
      </c>
    </row>
    <row r="114" spans="1:11" x14ac:dyDescent="0.75">
      <c r="A114" t="s">
        <v>348</v>
      </c>
      <c r="B114" t="s">
        <v>349</v>
      </c>
      <c r="C114" t="s">
        <v>350</v>
      </c>
      <c r="D114">
        <v>400</v>
      </c>
      <c r="E114">
        <v>2018</v>
      </c>
      <c r="F114" s="2">
        <v>12741995282</v>
      </c>
      <c r="G114" t="e">
        <v>#N/A</v>
      </c>
      <c r="H114">
        <v>76.599999999999994</v>
      </c>
      <c r="I114" s="3">
        <v>23.4</v>
      </c>
      <c r="J114">
        <v>99.98</v>
      </c>
      <c r="K114" t="e">
        <v>#N/A</v>
      </c>
    </row>
    <row r="115" spans="1:11" x14ac:dyDescent="0.75">
      <c r="A115" t="s">
        <v>351</v>
      </c>
      <c r="B115" t="s">
        <v>352</v>
      </c>
      <c r="C115" t="s">
        <v>353</v>
      </c>
      <c r="D115">
        <v>404</v>
      </c>
      <c r="E115">
        <v>2018</v>
      </c>
      <c r="F115" s="2">
        <v>14656383618</v>
      </c>
      <c r="G115" t="e">
        <v>#N/A</v>
      </c>
      <c r="H115" t="e">
        <v>#N/A</v>
      </c>
      <c r="I115" s="3">
        <v>46.5</v>
      </c>
      <c r="J115">
        <v>96</v>
      </c>
      <c r="K115" t="e">
        <v>#N/A</v>
      </c>
    </row>
    <row r="116" spans="1:11" x14ac:dyDescent="0.75">
      <c r="A116" t="s">
        <v>354</v>
      </c>
      <c r="B116" t="s">
        <v>355</v>
      </c>
      <c r="C116" t="s">
        <v>356</v>
      </c>
      <c r="D116">
        <v>408</v>
      </c>
      <c r="E116">
        <v>2018</v>
      </c>
      <c r="F116" s="2">
        <v>251493</v>
      </c>
      <c r="G116" t="e">
        <v>#N/A</v>
      </c>
      <c r="H116" t="e">
        <v>#N/A</v>
      </c>
      <c r="I116" t="e">
        <v>#N/A</v>
      </c>
      <c r="J116" t="s">
        <v>26</v>
      </c>
      <c r="K116" t="e">
        <v>#N/A</v>
      </c>
    </row>
    <row r="117" spans="1:11" x14ac:dyDescent="0.75">
      <c r="A117" t="s">
        <v>357</v>
      </c>
      <c r="B117" t="s">
        <v>358</v>
      </c>
      <c r="C117" t="s">
        <v>359</v>
      </c>
      <c r="D117">
        <v>410</v>
      </c>
      <c r="E117">
        <v>2018</v>
      </c>
      <c r="F117" s="2">
        <v>209297096683</v>
      </c>
      <c r="G117" t="e">
        <v>#N/A</v>
      </c>
      <c r="H117" t="e">
        <v>#N/A</v>
      </c>
      <c r="I117" t="e">
        <v>#N/A</v>
      </c>
      <c r="J117">
        <v>99.9</v>
      </c>
      <c r="K117" s="3">
        <v>96.02</v>
      </c>
    </row>
    <row r="118" spans="1:11" x14ac:dyDescent="0.75">
      <c r="A118" t="s">
        <v>360</v>
      </c>
      <c r="B118" t="s">
        <v>361</v>
      </c>
      <c r="C118" t="s">
        <v>362</v>
      </c>
      <c r="D118">
        <v>414</v>
      </c>
      <c r="E118">
        <v>2018</v>
      </c>
      <c r="F118" s="2">
        <v>19451374068</v>
      </c>
      <c r="G118" t="e">
        <v>#N/A</v>
      </c>
      <c r="H118" t="e">
        <v>#N/A</v>
      </c>
      <c r="I118" t="e">
        <v>#N/A</v>
      </c>
      <c r="J118">
        <v>100</v>
      </c>
      <c r="K118" s="3">
        <v>99.6</v>
      </c>
    </row>
    <row r="119" spans="1:11" x14ac:dyDescent="0.75">
      <c r="A119" t="s">
        <v>363</v>
      </c>
      <c r="B119" t="s">
        <v>364</v>
      </c>
      <c r="C119" t="s">
        <v>365</v>
      </c>
      <c r="D119">
        <v>417</v>
      </c>
      <c r="E119">
        <v>2018</v>
      </c>
      <c r="F119" s="2" t="e">
        <v>#VALUE!</v>
      </c>
      <c r="G119" t="e">
        <v>#N/A</v>
      </c>
      <c r="H119">
        <v>88.7</v>
      </c>
      <c r="I119" s="3">
        <v>9.6999999999999993</v>
      </c>
      <c r="J119">
        <v>99.2</v>
      </c>
      <c r="K119" t="e">
        <v>#N/A</v>
      </c>
    </row>
    <row r="120" spans="1:11" x14ac:dyDescent="0.75">
      <c r="A120" t="s">
        <v>366</v>
      </c>
      <c r="B120" t="s">
        <v>367</v>
      </c>
      <c r="C120" t="s">
        <v>368</v>
      </c>
      <c r="D120">
        <v>418</v>
      </c>
      <c r="E120">
        <v>2018</v>
      </c>
      <c r="F120" s="2">
        <v>28498983252</v>
      </c>
      <c r="G120" t="e">
        <v>#N/A</v>
      </c>
      <c r="H120" t="e">
        <v>#N/A</v>
      </c>
      <c r="I120" s="3">
        <v>21.1</v>
      </c>
      <c r="J120">
        <v>94</v>
      </c>
      <c r="K120" t="e">
        <v>#N/A</v>
      </c>
    </row>
    <row r="121" spans="1:11" x14ac:dyDescent="0.75">
      <c r="A121" t="s">
        <v>369</v>
      </c>
      <c r="B121" t="s">
        <v>370</v>
      </c>
      <c r="C121" t="s">
        <v>371</v>
      </c>
      <c r="D121">
        <v>422</v>
      </c>
      <c r="E121">
        <v>2018</v>
      </c>
      <c r="F121" s="2">
        <v>3404015803</v>
      </c>
      <c r="G121" t="e">
        <v>#N/A</v>
      </c>
      <c r="H121" t="e">
        <v>#N/A</v>
      </c>
      <c r="I121" s="3">
        <v>61.1</v>
      </c>
      <c r="J121">
        <v>99.5</v>
      </c>
      <c r="K121" t="e">
        <v>#N/A</v>
      </c>
    </row>
    <row r="122" spans="1:11" x14ac:dyDescent="0.75">
      <c r="A122" t="s">
        <v>372</v>
      </c>
      <c r="B122" t="s">
        <v>373</v>
      </c>
      <c r="C122" t="s">
        <v>374</v>
      </c>
      <c r="D122">
        <v>426</v>
      </c>
      <c r="E122">
        <v>2018</v>
      </c>
      <c r="F122" s="2">
        <v>21228770</v>
      </c>
      <c r="G122" t="e">
        <v>#N/A</v>
      </c>
      <c r="H122">
        <v>78</v>
      </c>
      <c r="I122" s="3">
        <v>53.6</v>
      </c>
      <c r="J122">
        <v>98.63</v>
      </c>
      <c r="K122" t="e">
        <v>#N/A</v>
      </c>
    </row>
    <row r="123" spans="1:11" x14ac:dyDescent="0.75">
      <c r="A123" t="s">
        <v>375</v>
      </c>
      <c r="B123" t="s">
        <v>376</v>
      </c>
      <c r="C123" t="s">
        <v>377</v>
      </c>
      <c r="D123">
        <v>428</v>
      </c>
      <c r="E123">
        <v>2018</v>
      </c>
      <c r="F123" s="2">
        <v>32860014870</v>
      </c>
      <c r="G123" t="e">
        <v>#N/A</v>
      </c>
      <c r="H123" t="e">
        <v>#N/A</v>
      </c>
      <c r="I123" t="e">
        <v>#N/A</v>
      </c>
      <c r="J123" t="s">
        <v>26</v>
      </c>
      <c r="K123" s="3">
        <v>83.58</v>
      </c>
    </row>
    <row r="124" spans="1:11" x14ac:dyDescent="0.75">
      <c r="A124" t="s">
        <v>378</v>
      </c>
      <c r="B124" t="s">
        <v>379</v>
      </c>
      <c r="C124" t="s">
        <v>380</v>
      </c>
      <c r="D124">
        <v>430</v>
      </c>
      <c r="E124">
        <v>2018</v>
      </c>
      <c r="F124" s="2">
        <v>447710982</v>
      </c>
      <c r="G124" t="e">
        <v>#N/A</v>
      </c>
      <c r="H124" t="e">
        <v>#N/A</v>
      </c>
      <c r="I124" s="3">
        <v>70.3</v>
      </c>
      <c r="J124" t="s">
        <v>26</v>
      </c>
      <c r="K124" t="e">
        <v>#N/A</v>
      </c>
    </row>
    <row r="125" spans="1:11" x14ac:dyDescent="0.75">
      <c r="A125" t="s">
        <v>381</v>
      </c>
      <c r="B125" t="s">
        <v>382</v>
      </c>
      <c r="C125" t="s">
        <v>383</v>
      </c>
      <c r="D125">
        <v>434</v>
      </c>
      <c r="E125">
        <v>2018</v>
      </c>
      <c r="F125" s="2" t="e">
        <v>#VALUE!</v>
      </c>
      <c r="G125" t="e">
        <v>#N/A</v>
      </c>
      <c r="H125" t="e">
        <v>#N/A</v>
      </c>
      <c r="I125" t="e">
        <v>#N/A</v>
      </c>
      <c r="J125" t="s">
        <v>26</v>
      </c>
      <c r="K125" t="e">
        <v>#N/A</v>
      </c>
    </row>
    <row r="126" spans="1:11" x14ac:dyDescent="0.75">
      <c r="A126" t="s">
        <v>384</v>
      </c>
      <c r="B126" t="s">
        <v>385</v>
      </c>
      <c r="C126" t="s">
        <v>386</v>
      </c>
      <c r="D126">
        <v>438</v>
      </c>
      <c r="E126">
        <v>2018</v>
      </c>
      <c r="F126" s="2">
        <v>0</v>
      </c>
      <c r="G126" t="e">
        <v>#N/A</v>
      </c>
      <c r="H126" t="e">
        <v>#N/A</v>
      </c>
      <c r="I126" t="e">
        <v>#N/A</v>
      </c>
      <c r="J126">
        <v>100</v>
      </c>
      <c r="K126" t="e">
        <v>#N/A</v>
      </c>
    </row>
    <row r="127" spans="1:11" x14ac:dyDescent="0.75">
      <c r="A127" t="s">
        <v>387</v>
      </c>
      <c r="B127" t="s">
        <v>388</v>
      </c>
      <c r="C127" t="s">
        <v>389</v>
      </c>
      <c r="D127">
        <v>440</v>
      </c>
      <c r="E127">
        <v>2018</v>
      </c>
      <c r="F127" s="2">
        <v>60477000000</v>
      </c>
      <c r="G127" t="e">
        <v>#N/A</v>
      </c>
      <c r="H127" t="e">
        <v>#N/A</v>
      </c>
      <c r="I127" t="e">
        <v>#N/A</v>
      </c>
      <c r="J127">
        <v>100</v>
      </c>
      <c r="K127" s="3">
        <v>79.72</v>
      </c>
    </row>
    <row r="128" spans="1:11" x14ac:dyDescent="0.75">
      <c r="A128" t="s">
        <v>390</v>
      </c>
      <c r="B128" t="s">
        <v>391</v>
      </c>
      <c r="C128" t="s">
        <v>392</v>
      </c>
      <c r="D128">
        <v>442</v>
      </c>
      <c r="E128">
        <v>2018</v>
      </c>
      <c r="F128" s="2">
        <v>15603839580</v>
      </c>
      <c r="G128" t="e">
        <v>#N/A</v>
      </c>
      <c r="H128" t="e">
        <v>#N/A</v>
      </c>
      <c r="I128" t="e">
        <v>#N/A</v>
      </c>
      <c r="J128">
        <v>99</v>
      </c>
      <c r="K128" s="3">
        <v>97.06</v>
      </c>
    </row>
    <row r="129" spans="1:11" x14ac:dyDescent="0.75">
      <c r="A129" t="s">
        <v>393</v>
      </c>
      <c r="B129" t="s">
        <v>394</v>
      </c>
      <c r="C129" t="s">
        <v>395</v>
      </c>
      <c r="D129">
        <v>446</v>
      </c>
      <c r="E129">
        <v>2018</v>
      </c>
      <c r="F129" s="2">
        <v>32538523</v>
      </c>
      <c r="G129" t="e">
        <v>#N/A</v>
      </c>
      <c r="H129" t="e">
        <v>#N/A</v>
      </c>
      <c r="I129" t="e">
        <v>#N/A</v>
      </c>
      <c r="J129" t="s">
        <v>26</v>
      </c>
      <c r="K129" s="3">
        <v>83.79</v>
      </c>
    </row>
    <row r="130" spans="1:11" x14ac:dyDescent="0.75">
      <c r="A130" t="s">
        <v>396</v>
      </c>
      <c r="B130" t="s">
        <v>397</v>
      </c>
      <c r="C130" t="s">
        <v>398</v>
      </c>
      <c r="D130">
        <v>450</v>
      </c>
      <c r="E130">
        <v>2018</v>
      </c>
      <c r="F130" s="2">
        <v>4702734407</v>
      </c>
      <c r="G130" t="e">
        <v>#N/A</v>
      </c>
      <c r="H130">
        <v>55.8</v>
      </c>
      <c r="I130" s="3">
        <v>61.2</v>
      </c>
      <c r="J130">
        <v>80</v>
      </c>
      <c r="K130" t="e">
        <v>#N/A</v>
      </c>
    </row>
    <row r="131" spans="1:11" x14ac:dyDescent="0.75">
      <c r="A131" t="s">
        <v>399</v>
      </c>
      <c r="B131" t="s">
        <v>400</v>
      </c>
      <c r="C131" t="s">
        <v>401</v>
      </c>
      <c r="D131">
        <v>454</v>
      </c>
      <c r="E131">
        <v>2018</v>
      </c>
      <c r="F131" s="2">
        <v>162788485</v>
      </c>
      <c r="G131" t="e">
        <v>#N/A</v>
      </c>
      <c r="H131" t="e">
        <v>#N/A</v>
      </c>
      <c r="I131" s="3">
        <v>65.099999999999994</v>
      </c>
      <c r="J131">
        <v>84</v>
      </c>
      <c r="K131" t="e">
        <v>#N/A</v>
      </c>
    </row>
    <row r="132" spans="1:11" x14ac:dyDescent="0.75">
      <c r="A132" t="s">
        <v>402</v>
      </c>
      <c r="B132" t="s">
        <v>403</v>
      </c>
      <c r="C132" t="s">
        <v>404</v>
      </c>
      <c r="D132">
        <v>458</v>
      </c>
      <c r="E132">
        <v>2018</v>
      </c>
      <c r="F132" s="2">
        <v>112776848128</v>
      </c>
      <c r="G132" t="e">
        <v>#N/A</v>
      </c>
      <c r="H132" t="e">
        <v>#N/A</v>
      </c>
      <c r="I132" t="e">
        <v>#N/A</v>
      </c>
      <c r="J132">
        <v>96.3</v>
      </c>
      <c r="K132" s="3">
        <v>81.2</v>
      </c>
    </row>
    <row r="133" spans="1:11" x14ac:dyDescent="0.75">
      <c r="A133" t="s">
        <v>405</v>
      </c>
      <c r="B133" t="s">
        <v>406</v>
      </c>
      <c r="C133" t="s">
        <v>407</v>
      </c>
      <c r="D133">
        <v>462</v>
      </c>
      <c r="E133">
        <v>2018</v>
      </c>
      <c r="F133" s="2">
        <v>62011941</v>
      </c>
      <c r="G133" t="e">
        <v>#N/A</v>
      </c>
      <c r="H133" t="e">
        <v>#N/A</v>
      </c>
      <c r="I133" s="3">
        <v>30.1</v>
      </c>
      <c r="J133">
        <v>100</v>
      </c>
      <c r="K133" t="e">
        <v>#N/A</v>
      </c>
    </row>
    <row r="134" spans="1:11" x14ac:dyDescent="0.75">
      <c r="A134" t="s">
        <v>408</v>
      </c>
      <c r="B134" t="s">
        <v>409</v>
      </c>
      <c r="C134" t="s">
        <v>410</v>
      </c>
      <c r="D134">
        <v>466</v>
      </c>
      <c r="E134">
        <v>2018</v>
      </c>
      <c r="F134" s="2">
        <v>3071855604</v>
      </c>
      <c r="G134" t="e">
        <v>#N/A</v>
      </c>
      <c r="H134">
        <v>74.7</v>
      </c>
      <c r="I134" s="3">
        <v>47.2</v>
      </c>
      <c r="J134">
        <v>100</v>
      </c>
      <c r="K134" t="e">
        <v>#N/A</v>
      </c>
    </row>
    <row r="135" spans="1:11" x14ac:dyDescent="0.75">
      <c r="A135" t="s">
        <v>411</v>
      </c>
      <c r="B135" t="s">
        <v>412</v>
      </c>
      <c r="C135" t="s">
        <v>413</v>
      </c>
      <c r="D135">
        <v>470</v>
      </c>
      <c r="E135">
        <v>2018</v>
      </c>
      <c r="F135" s="2">
        <v>119262807</v>
      </c>
      <c r="G135" t="e">
        <v>#N/A</v>
      </c>
      <c r="H135" t="e">
        <v>#N/A</v>
      </c>
      <c r="I135" t="e">
        <v>#N/A</v>
      </c>
      <c r="J135">
        <v>100</v>
      </c>
      <c r="K135" s="3">
        <v>81.66</v>
      </c>
    </row>
    <row r="136" spans="1:11" x14ac:dyDescent="0.75">
      <c r="A136" t="s">
        <v>414</v>
      </c>
      <c r="B136" t="s">
        <v>415</v>
      </c>
      <c r="C136" t="s">
        <v>416</v>
      </c>
      <c r="D136">
        <v>474</v>
      </c>
      <c r="E136">
        <v>2018</v>
      </c>
      <c r="F136" s="2">
        <v>0</v>
      </c>
      <c r="G136" t="e">
        <v>#N/A</v>
      </c>
      <c r="H136" t="e">
        <v>#N/A</v>
      </c>
      <c r="I136" t="e">
        <v>#N/A</v>
      </c>
      <c r="J136" t="s">
        <v>26</v>
      </c>
      <c r="K136" t="e">
        <v>#N/A</v>
      </c>
    </row>
    <row r="137" spans="1:11" x14ac:dyDescent="0.75">
      <c r="A137" t="s">
        <v>417</v>
      </c>
      <c r="B137" t="s">
        <v>418</v>
      </c>
      <c r="C137" t="s">
        <v>419</v>
      </c>
      <c r="D137">
        <v>478</v>
      </c>
      <c r="E137">
        <v>2018</v>
      </c>
      <c r="F137" s="2" t="e">
        <v>#VALUE!</v>
      </c>
      <c r="G137" t="e">
        <v>#N/A</v>
      </c>
      <c r="H137" t="e">
        <v>#N/A</v>
      </c>
      <c r="I137" s="3">
        <v>73.2</v>
      </c>
      <c r="J137">
        <v>96</v>
      </c>
      <c r="K137" t="e">
        <v>#N/A</v>
      </c>
    </row>
    <row r="138" spans="1:11" x14ac:dyDescent="0.75">
      <c r="A138" t="s">
        <v>420</v>
      </c>
      <c r="B138" t="s">
        <v>421</v>
      </c>
      <c r="C138" t="s">
        <v>422</v>
      </c>
      <c r="D138">
        <v>480</v>
      </c>
      <c r="E138">
        <v>2018</v>
      </c>
      <c r="F138" s="2">
        <v>233717000</v>
      </c>
      <c r="G138" t="e">
        <v>#N/A</v>
      </c>
      <c r="H138" t="e">
        <v>#N/A</v>
      </c>
      <c r="I138" t="e">
        <v>#N/A</v>
      </c>
      <c r="J138">
        <v>99</v>
      </c>
      <c r="K138" s="3">
        <v>58.6</v>
      </c>
    </row>
    <row r="139" spans="1:11" x14ac:dyDescent="0.75">
      <c r="A139" t="s">
        <v>423</v>
      </c>
      <c r="B139" t="s">
        <v>424</v>
      </c>
      <c r="C139" t="s">
        <v>425</v>
      </c>
      <c r="D139">
        <v>484</v>
      </c>
      <c r="E139">
        <v>2018</v>
      </c>
      <c r="F139" s="2">
        <v>374791240940</v>
      </c>
      <c r="G139" t="e">
        <v>#N/A</v>
      </c>
      <c r="H139" t="e">
        <v>#N/A</v>
      </c>
      <c r="I139" s="3">
        <v>16</v>
      </c>
      <c r="J139">
        <v>92.68</v>
      </c>
      <c r="K139" s="3">
        <v>65.77</v>
      </c>
    </row>
    <row r="140" spans="1:11" x14ac:dyDescent="0.75">
      <c r="A140" t="s">
        <v>426</v>
      </c>
      <c r="B140" t="s">
        <v>427</v>
      </c>
      <c r="C140" t="s">
        <v>428</v>
      </c>
      <c r="D140">
        <v>492</v>
      </c>
      <c r="E140">
        <v>2018</v>
      </c>
      <c r="F140" s="2">
        <v>0</v>
      </c>
      <c r="G140" t="e">
        <v>#N/A</v>
      </c>
      <c r="H140" t="e">
        <v>#N/A</v>
      </c>
      <c r="I140" t="e">
        <v>#N/A</v>
      </c>
      <c r="J140">
        <v>100</v>
      </c>
      <c r="K140" t="e">
        <v>#N/A</v>
      </c>
    </row>
    <row r="141" spans="1:11" x14ac:dyDescent="0.75">
      <c r="A141" t="s">
        <v>429</v>
      </c>
      <c r="B141" t="s">
        <v>430</v>
      </c>
      <c r="C141" t="s">
        <v>431</v>
      </c>
      <c r="D141">
        <v>496</v>
      </c>
      <c r="E141">
        <v>2018</v>
      </c>
      <c r="F141" s="2">
        <v>37865743580</v>
      </c>
      <c r="G141" t="e">
        <v>#N/A</v>
      </c>
      <c r="H141">
        <v>75.099999999999994</v>
      </c>
      <c r="I141" s="3">
        <v>38.299999999999997</v>
      </c>
      <c r="J141">
        <v>100</v>
      </c>
      <c r="K141" s="3">
        <v>47.13</v>
      </c>
    </row>
    <row r="142" spans="1:11" x14ac:dyDescent="0.75">
      <c r="A142" t="s">
        <v>432</v>
      </c>
      <c r="B142" t="s">
        <v>433</v>
      </c>
      <c r="C142" t="s">
        <v>434</v>
      </c>
      <c r="D142">
        <v>498</v>
      </c>
      <c r="E142">
        <v>2018</v>
      </c>
      <c r="F142" s="2">
        <v>6304244500</v>
      </c>
      <c r="G142" t="e">
        <v>#N/A</v>
      </c>
      <c r="H142" t="e">
        <v>#N/A</v>
      </c>
      <c r="I142" s="3">
        <v>59.2</v>
      </c>
      <c r="J142">
        <v>99.99</v>
      </c>
      <c r="K142" t="e">
        <v>#N/A</v>
      </c>
    </row>
    <row r="143" spans="1:11" x14ac:dyDescent="0.75">
      <c r="A143" t="s">
        <v>435</v>
      </c>
      <c r="B143" t="s">
        <v>436</v>
      </c>
      <c r="C143" t="s">
        <v>437</v>
      </c>
      <c r="D143">
        <v>499</v>
      </c>
      <c r="E143">
        <v>2018</v>
      </c>
      <c r="F143" s="2">
        <v>272134500</v>
      </c>
      <c r="G143" t="e">
        <v>#N/A</v>
      </c>
      <c r="H143">
        <v>88.6</v>
      </c>
      <c r="I143" s="3">
        <v>27.1</v>
      </c>
      <c r="J143">
        <v>99.58</v>
      </c>
      <c r="K143" s="3">
        <v>71.52</v>
      </c>
    </row>
    <row r="144" spans="1:11" x14ac:dyDescent="0.75">
      <c r="A144" t="s">
        <v>438</v>
      </c>
      <c r="B144" t="s">
        <v>439</v>
      </c>
      <c r="C144" t="s">
        <v>440</v>
      </c>
      <c r="D144">
        <v>500</v>
      </c>
      <c r="E144">
        <v>2018</v>
      </c>
      <c r="F144" s="2">
        <v>0</v>
      </c>
      <c r="G144" t="e">
        <v>#N/A</v>
      </c>
      <c r="H144" t="e">
        <v>#N/A</v>
      </c>
      <c r="I144" t="e">
        <v>#N/A</v>
      </c>
      <c r="J144" t="s">
        <v>26</v>
      </c>
      <c r="K144" t="e">
        <v>#N/A</v>
      </c>
    </row>
    <row r="145" spans="1:11" x14ac:dyDescent="0.75">
      <c r="A145" t="s">
        <v>441</v>
      </c>
      <c r="B145" t="s">
        <v>442</v>
      </c>
      <c r="C145" t="s">
        <v>443</v>
      </c>
      <c r="D145">
        <v>504</v>
      </c>
      <c r="E145">
        <v>2018</v>
      </c>
      <c r="F145" s="2">
        <v>25227839606</v>
      </c>
      <c r="G145" t="e">
        <v>#N/A</v>
      </c>
      <c r="H145" t="e">
        <v>#N/A</v>
      </c>
      <c r="I145" s="3">
        <v>9.1999999999999993</v>
      </c>
      <c r="J145">
        <v>99.7</v>
      </c>
      <c r="K145" s="3">
        <v>64.8</v>
      </c>
    </row>
    <row r="146" spans="1:11" x14ac:dyDescent="0.75">
      <c r="A146" t="s">
        <v>444</v>
      </c>
      <c r="B146" t="s">
        <v>445</v>
      </c>
      <c r="C146" t="s">
        <v>446</v>
      </c>
      <c r="D146">
        <v>508</v>
      </c>
      <c r="E146">
        <v>2018</v>
      </c>
      <c r="F146" s="2">
        <v>12708257612</v>
      </c>
      <c r="G146" t="e">
        <v>#N/A</v>
      </c>
      <c r="H146">
        <v>84.8</v>
      </c>
      <c r="I146" s="3">
        <v>77.2</v>
      </c>
      <c r="J146">
        <v>85</v>
      </c>
      <c r="K146" t="e">
        <v>#N/A</v>
      </c>
    </row>
    <row r="147" spans="1:11" x14ac:dyDescent="0.75">
      <c r="A147" t="s">
        <v>447</v>
      </c>
      <c r="B147" t="s">
        <v>448</v>
      </c>
      <c r="C147" t="s">
        <v>449</v>
      </c>
      <c r="D147">
        <v>512</v>
      </c>
      <c r="E147">
        <v>2018</v>
      </c>
      <c r="F147" s="2">
        <v>23612724063</v>
      </c>
      <c r="G147" t="e">
        <v>#N/A</v>
      </c>
      <c r="H147" t="e">
        <v>#N/A</v>
      </c>
      <c r="I147" t="e">
        <v>#N/A</v>
      </c>
      <c r="J147">
        <v>99.3</v>
      </c>
      <c r="K147" t="e">
        <v>#N/A</v>
      </c>
    </row>
    <row r="148" spans="1:11" x14ac:dyDescent="0.75">
      <c r="A148" t="s">
        <v>450</v>
      </c>
      <c r="B148" t="s">
        <v>451</v>
      </c>
      <c r="C148" t="s">
        <v>452</v>
      </c>
      <c r="D148">
        <v>516</v>
      </c>
      <c r="E148">
        <v>2018</v>
      </c>
      <c r="F148" s="2">
        <v>4087021807</v>
      </c>
      <c r="G148" t="e">
        <v>#N/A</v>
      </c>
      <c r="H148" t="e">
        <v>#N/A</v>
      </c>
      <c r="I148" s="3">
        <v>42.3</v>
      </c>
      <c r="J148">
        <v>100</v>
      </c>
      <c r="K148" t="e">
        <v>#N/A</v>
      </c>
    </row>
    <row r="149" spans="1:11" x14ac:dyDescent="0.75">
      <c r="A149" t="s">
        <v>453</v>
      </c>
      <c r="B149" t="s">
        <v>454</v>
      </c>
      <c r="C149" t="s">
        <v>455</v>
      </c>
      <c r="D149">
        <v>520</v>
      </c>
      <c r="E149">
        <v>2018</v>
      </c>
      <c r="F149" s="2">
        <v>7939984</v>
      </c>
      <c r="G149" t="e">
        <v>#N/A</v>
      </c>
      <c r="H149" t="e">
        <v>#N/A</v>
      </c>
      <c r="I149" t="e">
        <v>#N/A</v>
      </c>
      <c r="J149" t="s">
        <v>26</v>
      </c>
      <c r="K149" t="e">
        <v>#N/A</v>
      </c>
    </row>
    <row r="150" spans="1:11" x14ac:dyDescent="0.75">
      <c r="A150" t="s">
        <v>456</v>
      </c>
      <c r="B150" t="s">
        <v>457</v>
      </c>
      <c r="C150" t="s">
        <v>458</v>
      </c>
      <c r="D150">
        <v>524</v>
      </c>
      <c r="E150">
        <v>2018</v>
      </c>
      <c r="F150" s="2">
        <v>6852196998</v>
      </c>
      <c r="G150" t="e">
        <v>#N/A</v>
      </c>
      <c r="H150" t="e">
        <v>#N/A</v>
      </c>
      <c r="I150" s="3">
        <v>49.3</v>
      </c>
      <c r="J150" t="s">
        <v>26</v>
      </c>
      <c r="K150" t="e">
        <v>#N/A</v>
      </c>
    </row>
    <row r="151" spans="1:11" x14ac:dyDescent="0.75">
      <c r="A151" t="s">
        <v>459</v>
      </c>
      <c r="B151" t="s">
        <v>460</v>
      </c>
      <c r="C151" t="s">
        <v>461</v>
      </c>
      <c r="D151">
        <v>528</v>
      </c>
      <c r="E151">
        <v>2018</v>
      </c>
      <c r="F151" s="2">
        <v>128716514904</v>
      </c>
      <c r="G151" t="e">
        <v>#N/A</v>
      </c>
      <c r="H151" t="e">
        <v>#N/A</v>
      </c>
      <c r="I151" t="e">
        <v>#N/A</v>
      </c>
      <c r="J151">
        <v>100</v>
      </c>
      <c r="K151" s="3">
        <v>92.57</v>
      </c>
    </row>
    <row r="152" spans="1:11" x14ac:dyDescent="0.75">
      <c r="A152" t="s">
        <v>462</v>
      </c>
      <c r="B152" t="s">
        <v>463</v>
      </c>
      <c r="C152" t="s">
        <v>464</v>
      </c>
      <c r="D152">
        <v>531</v>
      </c>
      <c r="E152">
        <v>2018</v>
      </c>
      <c r="F152" s="2">
        <v>0</v>
      </c>
      <c r="G152" t="e">
        <v>#N/A</v>
      </c>
      <c r="H152" t="e">
        <v>#N/A</v>
      </c>
      <c r="I152" t="e">
        <v>#N/A</v>
      </c>
      <c r="J152">
        <v>100</v>
      </c>
      <c r="K152" t="e">
        <v>#N/A</v>
      </c>
    </row>
    <row r="153" spans="1:11" x14ac:dyDescent="0.75">
      <c r="A153" t="s">
        <v>465</v>
      </c>
      <c r="B153" t="s">
        <v>466</v>
      </c>
      <c r="C153" t="s">
        <v>467</v>
      </c>
      <c r="D153">
        <v>533</v>
      </c>
      <c r="E153">
        <v>2018</v>
      </c>
      <c r="F153" s="2" t="e">
        <v>#VALUE!</v>
      </c>
      <c r="G153" t="e">
        <v>#N/A</v>
      </c>
      <c r="H153" t="e">
        <v>#N/A</v>
      </c>
      <c r="I153" t="e">
        <v>#N/A</v>
      </c>
      <c r="J153" t="s">
        <v>26</v>
      </c>
      <c r="K153" t="e">
        <v>#N/A</v>
      </c>
    </row>
    <row r="154" spans="1:11" x14ac:dyDescent="0.75">
      <c r="A154" t="s">
        <v>468</v>
      </c>
      <c r="B154" t="s">
        <v>469</v>
      </c>
      <c r="C154" t="s">
        <v>470</v>
      </c>
      <c r="D154">
        <v>534</v>
      </c>
      <c r="E154">
        <v>2018</v>
      </c>
      <c r="F154" s="2">
        <v>0</v>
      </c>
      <c r="G154" t="e">
        <v>#N/A</v>
      </c>
      <c r="H154" t="e">
        <v>#N/A</v>
      </c>
      <c r="I154" t="e">
        <v>#N/A</v>
      </c>
      <c r="J154" t="s">
        <v>26</v>
      </c>
      <c r="K154" t="e">
        <v>#N/A</v>
      </c>
    </row>
    <row r="155" spans="1:11" x14ac:dyDescent="0.75">
      <c r="A155" t="s">
        <v>471</v>
      </c>
      <c r="B155" t="s">
        <v>472</v>
      </c>
      <c r="C155" t="s">
        <v>473</v>
      </c>
      <c r="D155">
        <v>535</v>
      </c>
      <c r="E155">
        <v>2018</v>
      </c>
      <c r="F155" s="2">
        <v>0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</row>
    <row r="156" spans="1:11" x14ac:dyDescent="0.75">
      <c r="A156" t="s">
        <v>474</v>
      </c>
      <c r="B156" t="s">
        <v>475</v>
      </c>
      <c r="C156" t="s">
        <v>476</v>
      </c>
      <c r="D156">
        <v>540</v>
      </c>
      <c r="E156">
        <v>2018</v>
      </c>
      <c r="F156" s="2">
        <v>0</v>
      </c>
      <c r="G156" t="e">
        <v>#N/A</v>
      </c>
      <c r="H156" t="e">
        <v>#N/A</v>
      </c>
      <c r="I156" t="e">
        <v>#N/A</v>
      </c>
      <c r="J156" t="s">
        <v>26</v>
      </c>
      <c r="K156" t="e">
        <v>#N/A</v>
      </c>
    </row>
    <row r="157" spans="1:11" x14ac:dyDescent="0.75">
      <c r="A157" t="s">
        <v>477</v>
      </c>
      <c r="B157" t="s">
        <v>478</v>
      </c>
      <c r="C157" t="s">
        <v>479</v>
      </c>
      <c r="D157">
        <v>548</v>
      </c>
      <c r="E157">
        <v>2018</v>
      </c>
      <c r="F157" s="2">
        <v>1663000</v>
      </c>
      <c r="G157" t="e">
        <v>#N/A</v>
      </c>
      <c r="H157" t="e">
        <v>#N/A</v>
      </c>
      <c r="I157" t="e">
        <v>#N/A</v>
      </c>
      <c r="J157">
        <v>98</v>
      </c>
      <c r="K157" t="e">
        <v>#N/A</v>
      </c>
    </row>
    <row r="158" spans="1:11" x14ac:dyDescent="0.75">
      <c r="A158" t="s">
        <v>480</v>
      </c>
      <c r="B158" t="s">
        <v>481</v>
      </c>
      <c r="C158" t="s">
        <v>482</v>
      </c>
      <c r="D158">
        <v>554</v>
      </c>
      <c r="E158">
        <v>2018</v>
      </c>
      <c r="F158" s="2">
        <v>30807559275</v>
      </c>
      <c r="G158" t="e">
        <v>#N/A</v>
      </c>
      <c r="H158" t="e">
        <v>#N/A</v>
      </c>
      <c r="I158" t="e">
        <v>#N/A</v>
      </c>
      <c r="J158">
        <v>98</v>
      </c>
      <c r="K158" t="e">
        <v>#N/A</v>
      </c>
    </row>
    <row r="159" spans="1:11" x14ac:dyDescent="0.75">
      <c r="A159" t="s">
        <v>483</v>
      </c>
      <c r="B159" t="s">
        <v>484</v>
      </c>
      <c r="C159" t="s">
        <v>485</v>
      </c>
      <c r="D159">
        <v>558</v>
      </c>
      <c r="E159">
        <v>2018</v>
      </c>
      <c r="F159" s="2">
        <v>3508540560</v>
      </c>
      <c r="G159" t="e">
        <v>#N/A</v>
      </c>
      <c r="H159" t="e">
        <v>#N/A</v>
      </c>
      <c r="I159" s="3">
        <v>42.2</v>
      </c>
      <c r="J159">
        <v>91</v>
      </c>
      <c r="K159" t="e">
        <v>#N/A</v>
      </c>
    </row>
    <row r="160" spans="1:11" x14ac:dyDescent="0.75">
      <c r="A160" t="s">
        <v>486</v>
      </c>
      <c r="B160" t="s">
        <v>487</v>
      </c>
      <c r="C160" t="s">
        <v>488</v>
      </c>
      <c r="D160">
        <v>562</v>
      </c>
      <c r="E160">
        <v>2018</v>
      </c>
      <c r="F160" s="2">
        <v>1353445854</v>
      </c>
      <c r="G160" t="e">
        <v>#N/A</v>
      </c>
      <c r="H160" t="e">
        <v>#N/A</v>
      </c>
      <c r="I160" s="3">
        <v>58.8</v>
      </c>
      <c r="J160" t="s">
        <v>26</v>
      </c>
      <c r="K160" s="3">
        <v>5.25</v>
      </c>
    </row>
    <row r="161" spans="1:11" x14ac:dyDescent="0.75">
      <c r="A161" t="s">
        <v>489</v>
      </c>
      <c r="B161" t="s">
        <v>490</v>
      </c>
      <c r="C161" t="s">
        <v>491</v>
      </c>
      <c r="D161">
        <v>566</v>
      </c>
      <c r="E161">
        <v>2018</v>
      </c>
      <c r="F161" s="2">
        <v>90432188435</v>
      </c>
      <c r="G161" t="e">
        <v>#N/A</v>
      </c>
      <c r="H161">
        <v>66.5</v>
      </c>
      <c r="I161" s="3">
        <v>53.9</v>
      </c>
      <c r="J161">
        <v>94.33</v>
      </c>
      <c r="K161" t="e">
        <v>#N/A</v>
      </c>
    </row>
    <row r="162" spans="1:11" x14ac:dyDescent="0.75">
      <c r="A162" t="s">
        <v>492</v>
      </c>
      <c r="B162" t="s">
        <v>493</v>
      </c>
      <c r="C162" t="s">
        <v>494</v>
      </c>
      <c r="D162">
        <v>570</v>
      </c>
      <c r="E162">
        <v>2018</v>
      </c>
      <c r="F162" s="2">
        <v>0</v>
      </c>
      <c r="G162" t="e">
        <v>#N/A</v>
      </c>
      <c r="H162" t="e">
        <v>#N/A</v>
      </c>
      <c r="I162" t="e">
        <v>#N/A</v>
      </c>
      <c r="J162" t="s">
        <v>26</v>
      </c>
      <c r="K162" t="e">
        <v>#N/A</v>
      </c>
    </row>
    <row r="163" spans="1:11" x14ac:dyDescent="0.75">
      <c r="A163" t="s">
        <v>495</v>
      </c>
      <c r="B163" t="s">
        <v>496</v>
      </c>
      <c r="C163" t="s">
        <v>497</v>
      </c>
      <c r="D163">
        <v>574</v>
      </c>
      <c r="E163">
        <v>2018</v>
      </c>
      <c r="F163" s="2">
        <v>0</v>
      </c>
      <c r="G163" t="e">
        <v>#N/A</v>
      </c>
      <c r="H163" t="e">
        <v>#N/A</v>
      </c>
      <c r="I163" t="e">
        <v>#N/A</v>
      </c>
      <c r="J163" t="s">
        <v>26</v>
      </c>
      <c r="K163" t="e">
        <v>#N/A</v>
      </c>
    </row>
    <row r="164" spans="1:11" x14ac:dyDescent="0.75">
      <c r="A164" t="s">
        <v>498</v>
      </c>
      <c r="B164" t="s">
        <v>499</v>
      </c>
      <c r="C164" t="s">
        <v>500</v>
      </c>
      <c r="D164">
        <v>578</v>
      </c>
      <c r="E164">
        <v>2018</v>
      </c>
      <c r="F164" s="2">
        <v>26085121000</v>
      </c>
      <c r="G164" t="e">
        <v>#N/A</v>
      </c>
      <c r="H164" t="e">
        <v>#N/A</v>
      </c>
      <c r="I164" s="3">
        <v>1E-3</v>
      </c>
      <c r="J164">
        <v>99.9</v>
      </c>
      <c r="K164" s="3">
        <v>96.49</v>
      </c>
    </row>
    <row r="165" spans="1:11" x14ac:dyDescent="0.75">
      <c r="A165" t="s">
        <v>501</v>
      </c>
      <c r="B165" t="s">
        <v>502</v>
      </c>
      <c r="C165" t="s">
        <v>503</v>
      </c>
      <c r="D165">
        <v>580</v>
      </c>
      <c r="E165">
        <v>2018</v>
      </c>
      <c r="F165" s="2">
        <v>0</v>
      </c>
      <c r="G165" t="e">
        <v>#N/A</v>
      </c>
      <c r="H165" t="e">
        <v>#N/A</v>
      </c>
      <c r="I165" t="e">
        <v>#N/A</v>
      </c>
      <c r="J165" t="s">
        <v>26</v>
      </c>
      <c r="K165" t="e">
        <v>#N/A</v>
      </c>
    </row>
    <row r="166" spans="1:11" x14ac:dyDescent="0.75">
      <c r="A166" t="s">
        <v>504</v>
      </c>
      <c r="B166" t="s">
        <v>505</v>
      </c>
      <c r="C166" t="s">
        <v>506</v>
      </c>
      <c r="D166">
        <v>581</v>
      </c>
      <c r="E166">
        <v>2018</v>
      </c>
      <c r="F166" s="2">
        <v>0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</row>
    <row r="167" spans="1:11" x14ac:dyDescent="0.75">
      <c r="A167" t="s">
        <v>507</v>
      </c>
      <c r="B167" t="s">
        <v>508</v>
      </c>
      <c r="C167" t="s">
        <v>509</v>
      </c>
      <c r="D167">
        <v>583</v>
      </c>
      <c r="E167">
        <v>2018</v>
      </c>
      <c r="F167" s="2">
        <v>0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</row>
    <row r="168" spans="1:11" x14ac:dyDescent="0.75">
      <c r="A168" t="s">
        <v>510</v>
      </c>
      <c r="B168" t="s">
        <v>511</v>
      </c>
      <c r="C168" t="s">
        <v>512</v>
      </c>
      <c r="D168">
        <v>584</v>
      </c>
      <c r="E168">
        <v>2018</v>
      </c>
      <c r="F168" s="2">
        <v>133837</v>
      </c>
      <c r="G168" t="e">
        <v>#N/A</v>
      </c>
      <c r="H168" t="e">
        <v>#N/A</v>
      </c>
      <c r="I168" t="e">
        <v>#N/A</v>
      </c>
      <c r="J168" t="s">
        <v>26</v>
      </c>
      <c r="K168" t="e">
        <v>#N/A</v>
      </c>
    </row>
    <row r="169" spans="1:11" x14ac:dyDescent="0.75">
      <c r="A169" t="s">
        <v>513</v>
      </c>
      <c r="B169" t="s">
        <v>514</v>
      </c>
      <c r="C169" t="s">
        <v>515</v>
      </c>
      <c r="D169">
        <v>585</v>
      </c>
      <c r="E169">
        <v>2018</v>
      </c>
      <c r="F169" s="2">
        <v>0</v>
      </c>
      <c r="G169" t="e">
        <v>#N/A</v>
      </c>
      <c r="H169" t="e">
        <v>#N/A</v>
      </c>
      <c r="I169" t="e">
        <v>#N/A</v>
      </c>
      <c r="J169" t="s">
        <v>26</v>
      </c>
      <c r="K169" t="e">
        <v>#N/A</v>
      </c>
    </row>
    <row r="170" spans="1:11" x14ac:dyDescent="0.75">
      <c r="A170" t="s">
        <v>516</v>
      </c>
      <c r="B170" t="s">
        <v>517</v>
      </c>
      <c r="C170" t="s">
        <v>518</v>
      </c>
      <c r="D170">
        <v>586</v>
      </c>
      <c r="E170">
        <v>2018</v>
      </c>
      <c r="F170" s="2">
        <v>430450100960</v>
      </c>
      <c r="G170" t="e">
        <v>#N/A</v>
      </c>
      <c r="H170">
        <v>47.4</v>
      </c>
      <c r="I170" s="3">
        <v>40.1</v>
      </c>
      <c r="J170">
        <v>88.7</v>
      </c>
      <c r="K170" t="e">
        <v>#N/A</v>
      </c>
    </row>
    <row r="171" spans="1:11" x14ac:dyDescent="0.75">
      <c r="A171" t="s">
        <v>519</v>
      </c>
      <c r="B171" t="s">
        <v>520</v>
      </c>
      <c r="C171" t="s">
        <v>521</v>
      </c>
      <c r="D171">
        <v>591</v>
      </c>
      <c r="E171">
        <v>2018</v>
      </c>
      <c r="F171" s="2">
        <v>7449545455</v>
      </c>
      <c r="G171" t="e">
        <v>#N/A</v>
      </c>
      <c r="H171" t="e">
        <v>#N/A</v>
      </c>
      <c r="I171" s="3">
        <v>22.1</v>
      </c>
      <c r="J171">
        <v>96</v>
      </c>
      <c r="K171" s="3">
        <v>61.81</v>
      </c>
    </row>
    <row r="172" spans="1:11" x14ac:dyDescent="0.75">
      <c r="A172" t="s">
        <v>522</v>
      </c>
      <c r="B172" t="s">
        <v>523</v>
      </c>
      <c r="C172" t="s">
        <v>524</v>
      </c>
      <c r="D172">
        <v>598</v>
      </c>
      <c r="E172">
        <v>2018</v>
      </c>
      <c r="F172" s="2">
        <v>4098630948</v>
      </c>
      <c r="G172" t="e">
        <v>#N/A</v>
      </c>
      <c r="H172">
        <v>64.099999999999994</v>
      </c>
      <c r="I172" t="e">
        <v>#N/A</v>
      </c>
      <c r="J172" t="s">
        <v>26</v>
      </c>
      <c r="K172" t="e">
        <v>#N/A</v>
      </c>
    </row>
    <row r="173" spans="1:11" x14ac:dyDescent="0.75">
      <c r="A173" t="s">
        <v>525</v>
      </c>
      <c r="B173" t="s">
        <v>526</v>
      </c>
      <c r="C173" t="s">
        <v>527</v>
      </c>
      <c r="D173">
        <v>600</v>
      </c>
      <c r="E173">
        <v>2018</v>
      </c>
      <c r="F173" s="2">
        <v>29368568975</v>
      </c>
      <c r="G173" t="e">
        <v>#N/A</v>
      </c>
      <c r="H173" t="e">
        <v>#N/A</v>
      </c>
      <c r="I173" s="3">
        <v>17.100000000000001</v>
      </c>
      <c r="J173">
        <v>98.8</v>
      </c>
      <c r="K173" s="3">
        <v>64.989999999999995</v>
      </c>
    </row>
    <row r="174" spans="1:11" x14ac:dyDescent="0.75">
      <c r="A174" t="s">
        <v>528</v>
      </c>
      <c r="B174" t="s">
        <v>529</v>
      </c>
      <c r="C174" t="s">
        <v>530</v>
      </c>
      <c r="D174">
        <v>604</v>
      </c>
      <c r="E174">
        <v>2018</v>
      </c>
      <c r="F174" s="2">
        <v>46856131350</v>
      </c>
      <c r="G174" t="e">
        <v>#N/A</v>
      </c>
      <c r="H174" t="e">
        <v>#N/A</v>
      </c>
      <c r="I174" s="3">
        <v>33.1</v>
      </c>
      <c r="J174" t="s">
        <v>26</v>
      </c>
      <c r="K174" s="3">
        <v>55.05</v>
      </c>
    </row>
    <row r="175" spans="1:11" x14ac:dyDescent="0.75">
      <c r="A175" t="s">
        <v>531</v>
      </c>
      <c r="B175" t="s">
        <v>532</v>
      </c>
      <c r="C175" t="s">
        <v>533</v>
      </c>
      <c r="D175">
        <v>608</v>
      </c>
      <c r="E175">
        <v>2018</v>
      </c>
      <c r="F175" s="2">
        <v>54350247149</v>
      </c>
      <c r="G175" t="e">
        <v>#N/A</v>
      </c>
      <c r="H175" t="e">
        <v>#N/A</v>
      </c>
      <c r="I175" s="3">
        <v>42.9</v>
      </c>
      <c r="J175" t="s">
        <v>26</v>
      </c>
      <c r="K175" t="e">
        <v>#N/A</v>
      </c>
    </row>
    <row r="176" spans="1:11" x14ac:dyDescent="0.75">
      <c r="A176" t="s">
        <v>534</v>
      </c>
      <c r="B176" t="s">
        <v>535</v>
      </c>
      <c r="C176" t="s">
        <v>536</v>
      </c>
      <c r="D176">
        <v>612</v>
      </c>
      <c r="E176">
        <v>2018</v>
      </c>
      <c r="F176" s="2">
        <v>0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</row>
    <row r="177" spans="1:11" x14ac:dyDescent="0.75">
      <c r="A177" t="s">
        <v>537</v>
      </c>
      <c r="B177" t="s">
        <v>538</v>
      </c>
      <c r="C177" t="s">
        <v>539</v>
      </c>
      <c r="D177">
        <v>616</v>
      </c>
      <c r="E177">
        <v>2018</v>
      </c>
      <c r="F177" s="2">
        <v>438219488000</v>
      </c>
      <c r="G177" t="e">
        <v>#N/A</v>
      </c>
      <c r="H177" t="e">
        <v>#N/A</v>
      </c>
      <c r="I177" s="3">
        <v>0.01</v>
      </c>
      <c r="J177">
        <v>100</v>
      </c>
      <c r="K177" s="3">
        <v>77.540000000000006</v>
      </c>
    </row>
    <row r="178" spans="1:11" x14ac:dyDescent="0.75">
      <c r="A178" t="s">
        <v>540</v>
      </c>
      <c r="B178" t="s">
        <v>541</v>
      </c>
      <c r="C178" t="s">
        <v>542</v>
      </c>
      <c r="D178">
        <v>620</v>
      </c>
      <c r="E178">
        <v>2018</v>
      </c>
      <c r="F178" s="2">
        <v>35992209368</v>
      </c>
      <c r="G178" t="e">
        <v>#N/A</v>
      </c>
      <c r="H178" t="e">
        <v>#N/A</v>
      </c>
      <c r="I178" s="3">
        <v>3.6</v>
      </c>
      <c r="J178">
        <v>99.88</v>
      </c>
      <c r="K178" s="3">
        <v>74.66</v>
      </c>
    </row>
    <row r="179" spans="1:11" x14ac:dyDescent="0.75">
      <c r="A179" t="s">
        <v>543</v>
      </c>
      <c r="B179" t="s">
        <v>544</v>
      </c>
      <c r="C179" t="s">
        <v>545</v>
      </c>
      <c r="D179">
        <v>624</v>
      </c>
      <c r="E179">
        <v>2018</v>
      </c>
      <c r="F179" s="2">
        <v>283354647</v>
      </c>
      <c r="G179" t="e">
        <v>#N/A</v>
      </c>
      <c r="H179" t="e">
        <v>#N/A</v>
      </c>
      <c r="I179" s="3">
        <v>74.400000000000006</v>
      </c>
      <c r="J179">
        <v>91.4</v>
      </c>
      <c r="K179" t="e">
        <v>#N/A</v>
      </c>
    </row>
    <row r="180" spans="1:11" x14ac:dyDescent="0.75">
      <c r="A180" t="s">
        <v>546</v>
      </c>
      <c r="B180" t="s">
        <v>547</v>
      </c>
      <c r="C180" t="s">
        <v>548</v>
      </c>
      <c r="D180">
        <v>626</v>
      </c>
      <c r="E180">
        <v>2018</v>
      </c>
      <c r="F180" s="2">
        <v>0</v>
      </c>
      <c r="G180" t="e">
        <v>#N/A</v>
      </c>
      <c r="H180" t="e">
        <v>#N/A</v>
      </c>
      <c r="I180" s="3">
        <v>33.4</v>
      </c>
      <c r="J180">
        <v>96.5</v>
      </c>
      <c r="K180" t="e">
        <v>#N/A</v>
      </c>
    </row>
    <row r="181" spans="1:11" x14ac:dyDescent="0.75">
      <c r="A181" t="s">
        <v>549</v>
      </c>
      <c r="B181" t="s">
        <v>550</v>
      </c>
      <c r="C181" t="s">
        <v>551</v>
      </c>
      <c r="D181">
        <v>630</v>
      </c>
      <c r="E181">
        <v>2018</v>
      </c>
      <c r="F181" s="2">
        <v>17299539118</v>
      </c>
      <c r="G181" t="e">
        <v>#N/A</v>
      </c>
      <c r="H181" t="e">
        <v>#N/A</v>
      </c>
      <c r="I181" t="e">
        <v>#N/A</v>
      </c>
      <c r="J181">
        <v>100</v>
      </c>
      <c r="K181" s="3">
        <v>70.86</v>
      </c>
    </row>
    <row r="182" spans="1:11" x14ac:dyDescent="0.75">
      <c r="A182" t="s">
        <v>552</v>
      </c>
      <c r="B182" t="s">
        <v>553</v>
      </c>
      <c r="C182" t="s">
        <v>554</v>
      </c>
      <c r="D182">
        <v>634</v>
      </c>
      <c r="E182">
        <v>2018</v>
      </c>
      <c r="F182" s="2">
        <v>17619311365</v>
      </c>
      <c r="G182" t="e">
        <v>#N/A</v>
      </c>
      <c r="H182" t="e">
        <v>#N/A</v>
      </c>
      <c r="I182" t="e">
        <v>#N/A</v>
      </c>
      <c r="J182">
        <v>100</v>
      </c>
      <c r="K182" s="3">
        <v>99.65</v>
      </c>
    </row>
    <row r="183" spans="1:11" x14ac:dyDescent="0.75">
      <c r="A183" t="s">
        <v>555</v>
      </c>
      <c r="B183" t="s">
        <v>556</v>
      </c>
      <c r="C183" t="s">
        <v>557</v>
      </c>
      <c r="D183">
        <v>638</v>
      </c>
      <c r="E183">
        <v>2018</v>
      </c>
      <c r="F183" s="2">
        <v>0</v>
      </c>
      <c r="G183" t="e">
        <v>#N/A</v>
      </c>
      <c r="H183" t="e">
        <v>#N/A</v>
      </c>
      <c r="I183" t="e">
        <v>#N/A</v>
      </c>
      <c r="J183" t="s">
        <v>26</v>
      </c>
      <c r="K183" t="e">
        <v>#N/A</v>
      </c>
    </row>
    <row r="184" spans="1:11" x14ac:dyDescent="0.75">
      <c r="A184" t="s">
        <v>558</v>
      </c>
      <c r="B184" t="s">
        <v>559</v>
      </c>
      <c r="C184" t="s">
        <v>560</v>
      </c>
      <c r="D184">
        <v>642</v>
      </c>
      <c r="E184">
        <v>2018</v>
      </c>
      <c r="F184" s="2">
        <v>84100710000</v>
      </c>
      <c r="G184" t="e">
        <v>#N/A</v>
      </c>
      <c r="H184" t="e">
        <v>#N/A</v>
      </c>
      <c r="I184" s="3">
        <v>12.1</v>
      </c>
      <c r="J184">
        <v>99.96</v>
      </c>
      <c r="K184" s="3">
        <v>70.680000000000007</v>
      </c>
    </row>
    <row r="185" spans="1:11" x14ac:dyDescent="0.75">
      <c r="A185" t="s">
        <v>561</v>
      </c>
      <c r="B185" t="s">
        <v>562</v>
      </c>
      <c r="C185" t="s">
        <v>563</v>
      </c>
      <c r="D185">
        <v>643</v>
      </c>
      <c r="E185">
        <v>2018</v>
      </c>
      <c r="F185" s="2">
        <v>2945272410160</v>
      </c>
      <c r="G185" t="e">
        <v>#N/A</v>
      </c>
      <c r="H185" t="e">
        <v>#N/A</v>
      </c>
      <c r="I185" t="e">
        <v>#N/A</v>
      </c>
      <c r="J185">
        <v>91</v>
      </c>
      <c r="K185" s="3">
        <v>80.86</v>
      </c>
    </row>
    <row r="186" spans="1:11" x14ac:dyDescent="0.75">
      <c r="A186" t="s">
        <v>564</v>
      </c>
      <c r="B186" t="s">
        <v>565</v>
      </c>
      <c r="C186" t="s">
        <v>566</v>
      </c>
      <c r="D186">
        <v>646</v>
      </c>
      <c r="E186">
        <v>2018</v>
      </c>
      <c r="F186" s="2">
        <v>1939766385</v>
      </c>
      <c r="G186" t="e">
        <v>#N/A</v>
      </c>
      <c r="H186" t="e">
        <v>#N/A</v>
      </c>
      <c r="I186" s="3">
        <v>42.1</v>
      </c>
      <c r="J186">
        <v>99.92</v>
      </c>
      <c r="K186" t="e">
        <v>#N/A</v>
      </c>
    </row>
    <row r="187" spans="1:11" x14ac:dyDescent="0.75">
      <c r="A187" t="s">
        <v>567</v>
      </c>
      <c r="B187" t="s">
        <v>568</v>
      </c>
      <c r="C187" t="s">
        <v>569</v>
      </c>
      <c r="D187">
        <v>652</v>
      </c>
      <c r="E187">
        <v>2018</v>
      </c>
      <c r="F187" s="2">
        <v>0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</row>
    <row r="188" spans="1:11" x14ac:dyDescent="0.75">
      <c r="A188" t="s">
        <v>570</v>
      </c>
      <c r="B188" t="s">
        <v>571</v>
      </c>
      <c r="C188" t="s">
        <v>572</v>
      </c>
      <c r="D188">
        <v>654</v>
      </c>
      <c r="E188">
        <v>2018</v>
      </c>
      <c r="F188" s="2">
        <v>0</v>
      </c>
      <c r="G188" t="e">
        <v>#N/A</v>
      </c>
      <c r="H188" t="e">
        <v>#N/A</v>
      </c>
      <c r="I188" t="e">
        <v>#N/A</v>
      </c>
      <c r="J188" t="s">
        <v>26</v>
      </c>
      <c r="K188" t="e">
        <v>#N/A</v>
      </c>
    </row>
    <row r="189" spans="1:11" x14ac:dyDescent="0.75">
      <c r="A189" t="s">
        <v>573</v>
      </c>
      <c r="B189" t="s">
        <v>574</v>
      </c>
      <c r="C189" t="s">
        <v>575</v>
      </c>
      <c r="D189">
        <v>659</v>
      </c>
      <c r="E189">
        <v>2018</v>
      </c>
      <c r="F189" s="2">
        <v>0</v>
      </c>
      <c r="G189" t="e">
        <v>#N/A</v>
      </c>
      <c r="H189" t="e">
        <v>#N/A</v>
      </c>
      <c r="I189" t="e">
        <v>#N/A</v>
      </c>
      <c r="J189" t="s">
        <v>26</v>
      </c>
      <c r="K189" t="e">
        <v>#N/A</v>
      </c>
    </row>
    <row r="190" spans="1:11" x14ac:dyDescent="0.75">
      <c r="A190" t="s">
        <v>576</v>
      </c>
      <c r="B190" t="s">
        <v>577</v>
      </c>
      <c r="C190" t="s">
        <v>578</v>
      </c>
      <c r="D190">
        <v>660</v>
      </c>
      <c r="E190">
        <v>2018</v>
      </c>
      <c r="F190" s="2">
        <v>0</v>
      </c>
      <c r="G190" t="e">
        <v>#N/A</v>
      </c>
      <c r="H190" t="e">
        <v>#N/A</v>
      </c>
      <c r="I190" t="e">
        <v>#N/A</v>
      </c>
      <c r="J190" t="s">
        <v>26</v>
      </c>
      <c r="K190" t="e">
        <v>#N/A</v>
      </c>
    </row>
    <row r="191" spans="1:11" x14ac:dyDescent="0.75">
      <c r="A191" t="s">
        <v>579</v>
      </c>
      <c r="B191" t="s">
        <v>580</v>
      </c>
      <c r="C191" t="s">
        <v>581</v>
      </c>
      <c r="D191">
        <v>662</v>
      </c>
      <c r="E191">
        <v>2018</v>
      </c>
      <c r="F191" s="2">
        <v>0</v>
      </c>
      <c r="G191" t="e">
        <v>#N/A</v>
      </c>
      <c r="H191" t="e">
        <v>#N/A</v>
      </c>
      <c r="I191" s="3">
        <v>11.2</v>
      </c>
      <c r="J191">
        <v>98</v>
      </c>
      <c r="K191" t="e">
        <v>#N/A</v>
      </c>
    </row>
    <row r="192" spans="1:11" x14ac:dyDescent="0.75">
      <c r="A192" t="s">
        <v>582</v>
      </c>
      <c r="B192" t="s">
        <v>583</v>
      </c>
      <c r="C192" t="s">
        <v>584</v>
      </c>
      <c r="D192">
        <v>663</v>
      </c>
      <c r="E192">
        <v>2018</v>
      </c>
      <c r="F192" s="2">
        <v>0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</row>
    <row r="193" spans="1:11" x14ac:dyDescent="0.75">
      <c r="A193" t="s">
        <v>585</v>
      </c>
      <c r="B193" t="s">
        <v>586</v>
      </c>
      <c r="C193" t="s">
        <v>587</v>
      </c>
      <c r="D193">
        <v>666</v>
      </c>
      <c r="E193">
        <v>2018</v>
      </c>
      <c r="F193" s="2">
        <v>0</v>
      </c>
      <c r="G193" t="e">
        <v>#N/A</v>
      </c>
      <c r="H193" t="e">
        <v>#N/A</v>
      </c>
      <c r="I193" t="e">
        <v>#N/A</v>
      </c>
      <c r="J193" t="s">
        <v>26</v>
      </c>
      <c r="K193" t="e">
        <v>#N/A</v>
      </c>
    </row>
    <row r="194" spans="1:11" x14ac:dyDescent="0.75">
      <c r="A194" t="s">
        <v>588</v>
      </c>
      <c r="B194" t="s">
        <v>589</v>
      </c>
      <c r="C194" t="s">
        <v>590</v>
      </c>
      <c r="D194">
        <v>670</v>
      </c>
      <c r="E194">
        <v>2018</v>
      </c>
      <c r="F194" s="2">
        <v>0</v>
      </c>
      <c r="G194" t="e">
        <v>#N/A</v>
      </c>
      <c r="H194" t="e">
        <v>#N/A</v>
      </c>
      <c r="I194" t="e">
        <v>#N/A</v>
      </c>
      <c r="J194">
        <v>100</v>
      </c>
      <c r="K194" t="e">
        <v>#N/A</v>
      </c>
    </row>
    <row r="195" spans="1:11" x14ac:dyDescent="0.75">
      <c r="A195" t="s">
        <v>591</v>
      </c>
      <c r="B195" t="s">
        <v>592</v>
      </c>
      <c r="C195" t="s">
        <v>593</v>
      </c>
      <c r="D195">
        <v>674</v>
      </c>
      <c r="E195">
        <v>2018</v>
      </c>
      <c r="F195" s="2">
        <v>0</v>
      </c>
      <c r="G195" t="e">
        <v>#N/A</v>
      </c>
      <c r="H195" t="e">
        <v>#N/A</v>
      </c>
      <c r="I195" t="e">
        <v>#N/A</v>
      </c>
      <c r="J195">
        <v>98</v>
      </c>
      <c r="K195" t="e">
        <v>#N/A</v>
      </c>
    </row>
    <row r="196" spans="1:11" x14ac:dyDescent="0.75">
      <c r="A196" t="s">
        <v>594</v>
      </c>
      <c r="B196" t="s">
        <v>595</v>
      </c>
      <c r="C196" t="s">
        <v>596</v>
      </c>
      <c r="D196">
        <v>678</v>
      </c>
      <c r="E196">
        <v>2018</v>
      </c>
      <c r="F196" s="2">
        <v>23671697</v>
      </c>
      <c r="G196" t="e">
        <v>#N/A</v>
      </c>
      <c r="H196" t="e">
        <v>#N/A</v>
      </c>
      <c r="I196">
        <v>85.7</v>
      </c>
      <c r="J196">
        <v>93</v>
      </c>
      <c r="K196" t="e">
        <v>#N/A</v>
      </c>
    </row>
    <row r="197" spans="1:11" x14ac:dyDescent="0.75">
      <c r="A197" t="s">
        <v>597</v>
      </c>
      <c r="B197" t="s">
        <v>598</v>
      </c>
      <c r="C197" t="s">
        <v>599</v>
      </c>
      <c r="D197">
        <v>682</v>
      </c>
      <c r="E197">
        <v>2018</v>
      </c>
      <c r="F197" s="2">
        <v>127542590599</v>
      </c>
      <c r="G197" t="e">
        <v>#N/A</v>
      </c>
      <c r="H197" t="e">
        <v>#N/A</v>
      </c>
      <c r="I197" s="3">
        <v>16.2</v>
      </c>
      <c r="J197">
        <v>99.42</v>
      </c>
      <c r="K197" s="3">
        <v>93.31</v>
      </c>
    </row>
    <row r="198" spans="1:11" x14ac:dyDescent="0.75">
      <c r="A198" t="s">
        <v>600</v>
      </c>
      <c r="B198" t="s">
        <v>601</v>
      </c>
      <c r="C198" t="s">
        <v>602</v>
      </c>
      <c r="D198">
        <v>686</v>
      </c>
      <c r="E198">
        <v>2018</v>
      </c>
      <c r="F198" s="2">
        <v>3173354814</v>
      </c>
      <c r="G198" t="e">
        <v>#N/A</v>
      </c>
      <c r="H198">
        <v>74.099999999999994</v>
      </c>
      <c r="I198" s="3">
        <v>29.5</v>
      </c>
      <c r="J198">
        <v>97.9</v>
      </c>
      <c r="K198" t="e">
        <v>#N/A</v>
      </c>
    </row>
    <row r="199" spans="1:11" x14ac:dyDescent="0.75">
      <c r="A199" t="s">
        <v>603</v>
      </c>
      <c r="B199" t="s">
        <v>604</v>
      </c>
      <c r="C199" t="s">
        <v>605</v>
      </c>
      <c r="D199">
        <v>688</v>
      </c>
      <c r="E199">
        <v>2018</v>
      </c>
      <c r="F199" s="2">
        <v>9010711700</v>
      </c>
      <c r="G199" t="e">
        <v>#N/A</v>
      </c>
      <c r="H199" t="e">
        <v>#N/A</v>
      </c>
      <c r="I199" s="3">
        <v>3.6</v>
      </c>
      <c r="J199">
        <v>99.77</v>
      </c>
      <c r="K199" s="3">
        <v>73.36</v>
      </c>
    </row>
    <row r="200" spans="1:11" x14ac:dyDescent="0.75">
      <c r="A200" t="s">
        <v>606</v>
      </c>
      <c r="B200" t="s">
        <v>607</v>
      </c>
      <c r="C200" t="s">
        <v>608</v>
      </c>
      <c r="D200">
        <v>690</v>
      </c>
      <c r="E200">
        <v>2018</v>
      </c>
      <c r="F200" s="2">
        <v>7793000</v>
      </c>
      <c r="G200" t="e">
        <v>#N/A</v>
      </c>
      <c r="H200" t="e">
        <v>#N/A</v>
      </c>
      <c r="I200" t="e">
        <v>#N/A</v>
      </c>
      <c r="J200">
        <v>99</v>
      </c>
      <c r="K200" t="e">
        <v>#N/A</v>
      </c>
    </row>
    <row r="201" spans="1:11" x14ac:dyDescent="0.75">
      <c r="A201" t="s">
        <v>609</v>
      </c>
      <c r="B201" t="s">
        <v>610</v>
      </c>
      <c r="C201" t="s">
        <v>611</v>
      </c>
      <c r="D201">
        <v>694</v>
      </c>
      <c r="E201">
        <v>2018</v>
      </c>
      <c r="F201" s="2">
        <v>1929810914</v>
      </c>
      <c r="G201" t="e">
        <v>#N/A</v>
      </c>
      <c r="H201">
        <v>74.3</v>
      </c>
      <c r="I201" s="3">
        <v>59.1</v>
      </c>
      <c r="J201">
        <v>74</v>
      </c>
      <c r="K201" t="e">
        <v>#N/A</v>
      </c>
    </row>
    <row r="202" spans="1:11" x14ac:dyDescent="0.75">
      <c r="A202" t="s">
        <v>612</v>
      </c>
      <c r="B202" t="s">
        <v>613</v>
      </c>
      <c r="C202" t="s">
        <v>614</v>
      </c>
      <c r="D202">
        <v>702</v>
      </c>
      <c r="E202">
        <v>2018</v>
      </c>
      <c r="F202" s="2">
        <v>6579804844</v>
      </c>
      <c r="G202" t="e">
        <v>#N/A</v>
      </c>
      <c r="H202" t="e">
        <v>#N/A</v>
      </c>
      <c r="I202" t="e">
        <v>#N/A</v>
      </c>
      <c r="J202">
        <v>100</v>
      </c>
      <c r="K202" s="3">
        <v>88.17</v>
      </c>
    </row>
    <row r="203" spans="1:11" x14ac:dyDescent="0.75">
      <c r="A203" t="s">
        <v>615</v>
      </c>
      <c r="B203" t="s">
        <v>616</v>
      </c>
      <c r="C203" t="s">
        <v>617</v>
      </c>
      <c r="D203">
        <v>703</v>
      </c>
      <c r="E203">
        <v>2018</v>
      </c>
      <c r="F203" s="2">
        <v>45059000000</v>
      </c>
      <c r="G203" t="e">
        <v>#N/A</v>
      </c>
      <c r="H203" t="e">
        <v>#N/A</v>
      </c>
      <c r="I203" t="e">
        <v>#N/A</v>
      </c>
      <c r="J203">
        <v>100</v>
      </c>
      <c r="K203" s="3">
        <v>80.45</v>
      </c>
    </row>
    <row r="204" spans="1:11" x14ac:dyDescent="0.75">
      <c r="A204" t="s">
        <v>618</v>
      </c>
      <c r="B204" t="s">
        <v>619</v>
      </c>
      <c r="C204" t="s">
        <v>620</v>
      </c>
      <c r="D204">
        <v>704</v>
      </c>
      <c r="E204">
        <v>2018</v>
      </c>
      <c r="F204" s="2">
        <v>150349279364</v>
      </c>
      <c r="G204" t="e">
        <v>#N/A</v>
      </c>
      <c r="H204" t="e">
        <v>#N/A</v>
      </c>
      <c r="I204" s="3">
        <v>13.8</v>
      </c>
      <c r="J204">
        <v>99.6</v>
      </c>
      <c r="K204" s="3">
        <v>69.849999999999994</v>
      </c>
    </row>
    <row r="205" spans="1:11" x14ac:dyDescent="0.75">
      <c r="A205" t="s">
        <v>621</v>
      </c>
      <c r="B205" t="s">
        <v>622</v>
      </c>
      <c r="C205" t="s">
        <v>623</v>
      </c>
      <c r="D205">
        <v>705</v>
      </c>
      <c r="E205">
        <v>2018</v>
      </c>
      <c r="F205" s="2">
        <v>27376542840</v>
      </c>
      <c r="G205" t="e">
        <v>#N/A</v>
      </c>
      <c r="H205" t="e">
        <v>#N/A</v>
      </c>
      <c r="I205" s="3">
        <v>3.7</v>
      </c>
      <c r="J205">
        <v>99.8</v>
      </c>
      <c r="K205" s="3">
        <v>79.75</v>
      </c>
    </row>
    <row r="206" spans="1:11" x14ac:dyDescent="0.75">
      <c r="A206" t="s">
        <v>624</v>
      </c>
      <c r="B206" t="s">
        <v>625</v>
      </c>
      <c r="C206" t="s">
        <v>626</v>
      </c>
      <c r="D206">
        <v>706</v>
      </c>
      <c r="E206">
        <v>2018</v>
      </c>
      <c r="F206" s="2">
        <v>540491980</v>
      </c>
      <c r="G206" t="e">
        <v>#N/A</v>
      </c>
      <c r="H206" t="e">
        <v>#N/A</v>
      </c>
      <c r="I206" s="3">
        <v>72.099999999999994</v>
      </c>
      <c r="J206">
        <v>46.47</v>
      </c>
      <c r="K206" t="e">
        <v>#N/A</v>
      </c>
    </row>
    <row r="207" spans="1:11" x14ac:dyDescent="0.75">
      <c r="A207" t="s">
        <v>627</v>
      </c>
      <c r="B207" t="s">
        <v>628</v>
      </c>
      <c r="C207" t="s">
        <v>629</v>
      </c>
      <c r="D207">
        <v>710</v>
      </c>
      <c r="E207">
        <v>2018</v>
      </c>
      <c r="F207" s="2">
        <v>301994592906</v>
      </c>
      <c r="G207" t="e">
        <v>#N/A</v>
      </c>
      <c r="H207" t="e">
        <v>#N/A</v>
      </c>
      <c r="I207" s="3">
        <v>25.6</v>
      </c>
      <c r="J207">
        <v>99.97</v>
      </c>
      <c r="K207" t="e">
        <v>#N/A</v>
      </c>
    </row>
    <row r="208" spans="1:11" x14ac:dyDescent="0.75">
      <c r="A208" t="s">
        <v>630</v>
      </c>
      <c r="B208" t="s">
        <v>631</v>
      </c>
      <c r="C208" t="s">
        <v>632</v>
      </c>
      <c r="D208">
        <v>716</v>
      </c>
      <c r="E208">
        <v>2018</v>
      </c>
      <c r="F208" s="2">
        <v>9168325402</v>
      </c>
      <c r="G208" t="e">
        <v>#N/A</v>
      </c>
      <c r="H208" t="e">
        <v>#N/A</v>
      </c>
      <c r="I208" s="3">
        <v>33.5</v>
      </c>
      <c r="J208">
        <v>93</v>
      </c>
      <c r="K208" t="e">
        <v>#N/A</v>
      </c>
    </row>
    <row r="209" spans="1:11" x14ac:dyDescent="0.75">
      <c r="A209" t="s">
        <v>633</v>
      </c>
      <c r="B209" t="s">
        <v>634</v>
      </c>
      <c r="C209" t="s">
        <v>635</v>
      </c>
      <c r="D209">
        <v>724</v>
      </c>
      <c r="E209">
        <v>2018</v>
      </c>
      <c r="F209" s="2">
        <v>250900069760</v>
      </c>
      <c r="G209" t="e">
        <v>#N/A</v>
      </c>
      <c r="H209" t="e">
        <v>#N/A</v>
      </c>
      <c r="I209" s="3">
        <v>5.5</v>
      </c>
      <c r="J209">
        <v>99.8</v>
      </c>
      <c r="K209" s="3">
        <v>86.11</v>
      </c>
    </row>
    <row r="210" spans="1:11" x14ac:dyDescent="0.75">
      <c r="A210" t="s">
        <v>636</v>
      </c>
      <c r="B210" t="s">
        <v>637</v>
      </c>
      <c r="C210" t="s">
        <v>638</v>
      </c>
      <c r="D210">
        <v>728</v>
      </c>
      <c r="E210">
        <v>2018</v>
      </c>
      <c r="F210" s="2">
        <v>997685448</v>
      </c>
      <c r="G210" t="e">
        <v>#N/A</v>
      </c>
      <c r="H210" t="e">
        <v>#N/A</v>
      </c>
      <c r="I210" s="3">
        <v>91.4</v>
      </c>
      <c r="J210">
        <v>38</v>
      </c>
      <c r="K210" t="e">
        <v>#N/A</v>
      </c>
    </row>
    <row r="211" spans="1:11" x14ac:dyDescent="0.75">
      <c r="A211" t="s">
        <v>639</v>
      </c>
      <c r="B211" t="s">
        <v>640</v>
      </c>
      <c r="C211" t="s">
        <v>641</v>
      </c>
      <c r="D211">
        <v>729</v>
      </c>
      <c r="E211">
        <v>2018</v>
      </c>
      <c r="F211" s="2" t="e">
        <v>#VALUE!</v>
      </c>
      <c r="G211" t="e">
        <v>#N/A</v>
      </c>
      <c r="H211" t="e">
        <v>#N/A</v>
      </c>
      <c r="I211" s="3">
        <v>88.4</v>
      </c>
      <c r="J211">
        <v>90</v>
      </c>
      <c r="K211" t="e">
        <v>#N/A</v>
      </c>
    </row>
    <row r="212" spans="1:11" x14ac:dyDescent="0.75">
      <c r="A212" t="s">
        <v>642</v>
      </c>
      <c r="B212" t="s">
        <v>643</v>
      </c>
      <c r="C212" t="s">
        <v>644</v>
      </c>
      <c r="D212">
        <v>732</v>
      </c>
      <c r="E212">
        <v>2018</v>
      </c>
      <c r="F212" s="2">
        <v>0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</row>
    <row r="213" spans="1:11" x14ac:dyDescent="0.75">
      <c r="A213" t="s">
        <v>645</v>
      </c>
      <c r="B213" t="s">
        <v>646</v>
      </c>
      <c r="C213" t="s">
        <v>647</v>
      </c>
      <c r="D213">
        <v>740</v>
      </c>
      <c r="E213">
        <v>2018</v>
      </c>
      <c r="F213" s="2">
        <v>822269915</v>
      </c>
      <c r="G213" t="e">
        <v>#N/A</v>
      </c>
      <c r="H213">
        <v>89.4</v>
      </c>
      <c r="I213" s="3">
        <v>5.9</v>
      </c>
      <c r="J213">
        <v>100</v>
      </c>
      <c r="K213" t="e">
        <v>#N/A</v>
      </c>
    </row>
    <row r="214" spans="1:11" x14ac:dyDescent="0.75">
      <c r="A214" t="s">
        <v>648</v>
      </c>
      <c r="B214" t="s">
        <v>649</v>
      </c>
      <c r="C214" t="s">
        <v>650</v>
      </c>
      <c r="D214">
        <v>744</v>
      </c>
      <c r="E214">
        <v>2018</v>
      </c>
      <c r="F214" s="2">
        <v>0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</row>
    <row r="215" spans="1:11" x14ac:dyDescent="0.75">
      <c r="A215" t="s">
        <v>651</v>
      </c>
      <c r="B215" t="s">
        <v>652</v>
      </c>
      <c r="C215" t="s">
        <v>653</v>
      </c>
      <c r="D215">
        <v>748</v>
      </c>
      <c r="E215">
        <v>2018</v>
      </c>
      <c r="F215" s="2">
        <v>97243030</v>
      </c>
      <c r="G215" t="e">
        <v>#N/A</v>
      </c>
      <c r="H215" t="e">
        <v>#N/A</v>
      </c>
      <c r="I215" s="3">
        <v>32.1</v>
      </c>
      <c r="J215" t="s">
        <v>26</v>
      </c>
      <c r="K215" t="e">
        <v>#N/A</v>
      </c>
    </row>
    <row r="216" spans="1:11" x14ac:dyDescent="0.75">
      <c r="A216" t="s">
        <v>654</v>
      </c>
      <c r="B216" t="s">
        <v>655</v>
      </c>
      <c r="C216" t="s">
        <v>656</v>
      </c>
      <c r="D216">
        <v>752</v>
      </c>
      <c r="E216">
        <v>2018</v>
      </c>
      <c r="F216" s="2">
        <v>67355000000</v>
      </c>
      <c r="G216" t="e">
        <v>#N/A</v>
      </c>
      <c r="H216" t="e">
        <v>#N/A</v>
      </c>
      <c r="I216" s="3">
        <v>1E-3</v>
      </c>
      <c r="J216">
        <v>100</v>
      </c>
      <c r="K216" t="e">
        <v>#N/A</v>
      </c>
    </row>
    <row r="217" spans="1:11" x14ac:dyDescent="0.75">
      <c r="A217" t="s">
        <v>657</v>
      </c>
      <c r="B217" t="s">
        <v>658</v>
      </c>
      <c r="C217" t="s">
        <v>659</v>
      </c>
      <c r="D217">
        <v>756</v>
      </c>
      <c r="E217">
        <v>2018</v>
      </c>
      <c r="F217" s="2">
        <v>30866198520</v>
      </c>
      <c r="G217" t="e">
        <v>#N/A</v>
      </c>
      <c r="H217" t="e">
        <v>#N/A</v>
      </c>
      <c r="I217" t="e">
        <v>#N/A</v>
      </c>
      <c r="J217">
        <v>100</v>
      </c>
      <c r="K217" t="e">
        <v>#N/A</v>
      </c>
    </row>
    <row r="218" spans="1:11" x14ac:dyDescent="0.75">
      <c r="A218" t="s">
        <v>660</v>
      </c>
      <c r="B218" t="s">
        <v>661</v>
      </c>
      <c r="C218" t="s">
        <v>662</v>
      </c>
      <c r="D218">
        <v>760</v>
      </c>
      <c r="E218">
        <v>2018</v>
      </c>
      <c r="F218" s="2">
        <v>1905731905</v>
      </c>
      <c r="G218" t="e">
        <v>#N/A</v>
      </c>
      <c r="H218" t="e">
        <v>#N/A</v>
      </c>
      <c r="I218" s="3">
        <v>37.9</v>
      </c>
      <c r="J218">
        <v>88</v>
      </c>
      <c r="K218" t="e">
        <v>#N/A</v>
      </c>
    </row>
    <row r="219" spans="1:11" x14ac:dyDescent="0.75">
      <c r="A219" t="s">
        <v>663</v>
      </c>
      <c r="B219" t="s">
        <v>664</v>
      </c>
      <c r="C219" t="s">
        <v>665</v>
      </c>
      <c r="D219">
        <v>762</v>
      </c>
      <c r="E219">
        <v>2018</v>
      </c>
      <c r="F219" s="2">
        <v>3038939429</v>
      </c>
      <c r="G219" t="e">
        <v>#N/A</v>
      </c>
      <c r="H219" t="e">
        <v>#N/A</v>
      </c>
      <c r="I219" s="3">
        <v>26</v>
      </c>
      <c r="J219" t="s">
        <v>26</v>
      </c>
      <c r="K219" t="e">
        <v>#N/A</v>
      </c>
    </row>
    <row r="220" spans="1:11" x14ac:dyDescent="0.75">
      <c r="A220" t="s">
        <v>666</v>
      </c>
      <c r="B220" t="s">
        <v>667</v>
      </c>
      <c r="C220" t="s">
        <v>668</v>
      </c>
      <c r="D220">
        <v>764</v>
      </c>
      <c r="E220">
        <v>2018</v>
      </c>
      <c r="F220" s="2">
        <v>220716735896</v>
      </c>
      <c r="G220" t="e">
        <v>#N/A</v>
      </c>
      <c r="H220" t="e">
        <v>#N/A</v>
      </c>
      <c r="I220" s="3">
        <v>23.7</v>
      </c>
      <c r="J220">
        <v>98</v>
      </c>
      <c r="K220" s="3">
        <v>56.82</v>
      </c>
    </row>
    <row r="221" spans="1:11" x14ac:dyDescent="0.75">
      <c r="A221" t="s">
        <v>669</v>
      </c>
      <c r="B221" t="s">
        <v>670</v>
      </c>
      <c r="C221" t="s">
        <v>671</v>
      </c>
      <c r="D221">
        <v>768</v>
      </c>
      <c r="E221">
        <v>2018</v>
      </c>
      <c r="F221" s="2">
        <v>1012962315</v>
      </c>
      <c r="G221" t="e">
        <v>#N/A</v>
      </c>
      <c r="H221" t="e">
        <v>#N/A</v>
      </c>
      <c r="I221" s="3">
        <v>54.3</v>
      </c>
      <c r="J221">
        <v>92</v>
      </c>
      <c r="K221" t="e">
        <v>#N/A</v>
      </c>
    </row>
    <row r="222" spans="1:11" x14ac:dyDescent="0.75">
      <c r="A222" t="s">
        <v>672</v>
      </c>
      <c r="B222" t="s">
        <v>673</v>
      </c>
      <c r="C222" t="s">
        <v>674</v>
      </c>
      <c r="D222">
        <v>772</v>
      </c>
      <c r="E222">
        <v>2018</v>
      </c>
      <c r="F222" s="2">
        <v>0</v>
      </c>
      <c r="G222" t="e">
        <v>#N/A</v>
      </c>
      <c r="H222" t="e">
        <v>#N/A</v>
      </c>
      <c r="I222" t="e">
        <v>#N/A</v>
      </c>
      <c r="J222" t="s">
        <v>26</v>
      </c>
      <c r="K222" t="e">
        <v>#N/A</v>
      </c>
    </row>
    <row r="223" spans="1:11" x14ac:dyDescent="0.75">
      <c r="A223" t="s">
        <v>675</v>
      </c>
      <c r="B223" t="s">
        <v>676</v>
      </c>
      <c r="C223" t="s">
        <v>677</v>
      </c>
      <c r="D223">
        <v>776</v>
      </c>
      <c r="E223">
        <v>2018</v>
      </c>
      <c r="F223" s="2">
        <v>0</v>
      </c>
      <c r="G223" t="e">
        <v>#N/A</v>
      </c>
      <c r="H223" t="e">
        <v>#N/A</v>
      </c>
      <c r="I223" t="e">
        <v>#N/A</v>
      </c>
      <c r="J223">
        <v>98</v>
      </c>
      <c r="K223" t="e">
        <v>#N/A</v>
      </c>
    </row>
    <row r="224" spans="1:11" x14ac:dyDescent="0.75">
      <c r="A224" t="s">
        <v>678</v>
      </c>
      <c r="B224" t="s">
        <v>679</v>
      </c>
      <c r="C224" t="s">
        <v>680</v>
      </c>
      <c r="D224">
        <v>780</v>
      </c>
      <c r="E224">
        <v>2018</v>
      </c>
      <c r="F224" s="2">
        <v>3084231361</v>
      </c>
      <c r="G224" t="e">
        <v>#N/A</v>
      </c>
      <c r="H224" t="e">
        <v>#N/A</v>
      </c>
      <c r="I224" s="3">
        <v>5.4</v>
      </c>
      <c r="J224">
        <v>100</v>
      </c>
      <c r="K224" t="e">
        <v>#N/A</v>
      </c>
    </row>
    <row r="225" spans="1:11" x14ac:dyDescent="0.75">
      <c r="A225" t="s">
        <v>681</v>
      </c>
      <c r="B225" t="s">
        <v>682</v>
      </c>
      <c r="C225" t="s">
        <v>683</v>
      </c>
      <c r="D225">
        <v>784</v>
      </c>
      <c r="E225">
        <v>2018</v>
      </c>
      <c r="F225" s="2">
        <v>75532459517</v>
      </c>
      <c r="G225" t="e">
        <v>#N/A</v>
      </c>
      <c r="H225" t="e">
        <v>#N/A</v>
      </c>
      <c r="I225" t="e">
        <v>#N/A</v>
      </c>
      <c r="J225">
        <v>100</v>
      </c>
      <c r="K225" s="3">
        <v>98.45</v>
      </c>
    </row>
    <row r="226" spans="1:11" x14ac:dyDescent="0.75">
      <c r="A226" t="s">
        <v>684</v>
      </c>
      <c r="B226" t="s">
        <v>685</v>
      </c>
      <c r="C226" t="s">
        <v>686</v>
      </c>
      <c r="D226">
        <v>788</v>
      </c>
      <c r="E226">
        <v>2018</v>
      </c>
      <c r="F226" s="2">
        <v>9621584039</v>
      </c>
      <c r="G226" t="e">
        <v>#N/A</v>
      </c>
      <c r="H226">
        <v>93.1</v>
      </c>
      <c r="I226" s="3">
        <v>8.1999999999999993</v>
      </c>
      <c r="J226">
        <v>99</v>
      </c>
      <c r="K226" s="3">
        <v>64.19</v>
      </c>
    </row>
    <row r="227" spans="1:11" x14ac:dyDescent="0.75">
      <c r="A227" t="s">
        <v>687</v>
      </c>
      <c r="B227" t="s">
        <v>688</v>
      </c>
      <c r="C227" t="s">
        <v>689</v>
      </c>
      <c r="D227">
        <v>792</v>
      </c>
      <c r="E227">
        <v>2018</v>
      </c>
      <c r="F227" s="2">
        <v>319581230333</v>
      </c>
      <c r="G227" t="e">
        <v>#N/A</v>
      </c>
      <c r="H227" t="e">
        <v>#N/A</v>
      </c>
      <c r="I227" s="3">
        <v>8.6</v>
      </c>
      <c r="J227">
        <v>99.69</v>
      </c>
      <c r="K227" s="3">
        <v>71.040000000000006</v>
      </c>
    </row>
    <row r="228" spans="1:11" x14ac:dyDescent="0.75">
      <c r="A228" t="s">
        <v>690</v>
      </c>
      <c r="B228" t="s">
        <v>691</v>
      </c>
      <c r="C228" t="s">
        <v>692</v>
      </c>
      <c r="D228">
        <v>795</v>
      </c>
      <c r="E228">
        <v>2018</v>
      </c>
      <c r="F228" s="2">
        <v>19793389403</v>
      </c>
      <c r="G228" t="e">
        <v>#N/A</v>
      </c>
      <c r="H228" t="e">
        <v>#N/A</v>
      </c>
      <c r="I228" t="e">
        <v>#N/A</v>
      </c>
      <c r="J228" t="s">
        <v>26</v>
      </c>
      <c r="K228" t="e">
        <v>#N/A</v>
      </c>
    </row>
    <row r="229" spans="1:11" x14ac:dyDescent="0.75">
      <c r="A229" t="s">
        <v>693</v>
      </c>
      <c r="B229" t="s">
        <v>694</v>
      </c>
      <c r="C229" t="s">
        <v>695</v>
      </c>
      <c r="D229">
        <v>796</v>
      </c>
      <c r="E229">
        <v>2018</v>
      </c>
      <c r="F229" s="2">
        <v>0</v>
      </c>
      <c r="G229" t="e">
        <v>#N/A</v>
      </c>
      <c r="H229" t="e">
        <v>#N/A</v>
      </c>
      <c r="I229" t="e">
        <v>#N/A</v>
      </c>
      <c r="J229" t="s">
        <v>26</v>
      </c>
      <c r="K229" t="e">
        <v>#N/A</v>
      </c>
    </row>
    <row r="230" spans="1:11" x14ac:dyDescent="0.75">
      <c r="A230" t="s">
        <v>696</v>
      </c>
      <c r="B230" t="s">
        <v>697</v>
      </c>
      <c r="C230" t="s">
        <v>698</v>
      </c>
      <c r="D230">
        <v>798</v>
      </c>
      <c r="E230">
        <v>2018</v>
      </c>
      <c r="F230" s="2">
        <v>0</v>
      </c>
      <c r="G230" t="e">
        <v>#N/A</v>
      </c>
      <c r="H230" t="e">
        <v>#N/A</v>
      </c>
      <c r="I230" t="e">
        <v>#N/A</v>
      </c>
      <c r="J230" t="s">
        <v>26</v>
      </c>
      <c r="K230" t="e">
        <v>#N/A</v>
      </c>
    </row>
    <row r="231" spans="1:11" x14ac:dyDescent="0.75">
      <c r="A231" t="s">
        <v>699</v>
      </c>
      <c r="B231" t="s">
        <v>700</v>
      </c>
      <c r="C231" t="s">
        <v>701</v>
      </c>
      <c r="D231">
        <v>800</v>
      </c>
      <c r="E231">
        <v>2018</v>
      </c>
      <c r="F231" s="2">
        <v>9270217344</v>
      </c>
      <c r="G231" t="e">
        <v>#N/A</v>
      </c>
      <c r="H231" t="e">
        <v>#N/A</v>
      </c>
      <c r="I231" s="3">
        <v>48.3</v>
      </c>
      <c r="J231">
        <v>98</v>
      </c>
      <c r="K231" t="e">
        <v>#N/A</v>
      </c>
    </row>
    <row r="232" spans="1:11" x14ac:dyDescent="0.75">
      <c r="A232" t="s">
        <v>702</v>
      </c>
      <c r="B232" t="s">
        <v>703</v>
      </c>
      <c r="C232" t="s">
        <v>704</v>
      </c>
      <c r="D232">
        <v>804</v>
      </c>
      <c r="E232">
        <v>2018</v>
      </c>
      <c r="F232" s="2">
        <v>261850561450</v>
      </c>
      <c r="G232" t="e">
        <v>#N/A</v>
      </c>
      <c r="H232" t="e">
        <v>#N/A</v>
      </c>
      <c r="I232" s="3">
        <v>19</v>
      </c>
      <c r="J232">
        <v>99.9</v>
      </c>
      <c r="K232" s="3">
        <v>62.55</v>
      </c>
    </row>
    <row r="233" spans="1:11" x14ac:dyDescent="0.75">
      <c r="A233" t="s">
        <v>705</v>
      </c>
      <c r="B233" t="s">
        <v>706</v>
      </c>
      <c r="C233" t="s">
        <v>707</v>
      </c>
      <c r="D233">
        <v>807</v>
      </c>
      <c r="E233">
        <v>2018</v>
      </c>
      <c r="F233" s="2">
        <v>10944000000</v>
      </c>
      <c r="G233" t="e">
        <v>#N/A</v>
      </c>
      <c r="H233" t="e">
        <v>#N/A</v>
      </c>
      <c r="I233" s="3">
        <v>8.3000000000000007</v>
      </c>
      <c r="J233">
        <v>99.88</v>
      </c>
      <c r="K233" s="3">
        <v>79.17</v>
      </c>
    </row>
    <row r="234" spans="1:11" x14ac:dyDescent="0.75">
      <c r="A234" t="s">
        <v>708</v>
      </c>
      <c r="B234" t="s">
        <v>709</v>
      </c>
      <c r="C234" t="s">
        <v>710</v>
      </c>
      <c r="D234">
        <v>818</v>
      </c>
      <c r="E234">
        <v>2018</v>
      </c>
      <c r="F234" s="2">
        <v>56990043093</v>
      </c>
      <c r="G234" t="e">
        <v>#N/A</v>
      </c>
      <c r="H234" t="e">
        <v>#N/A</v>
      </c>
      <c r="I234" s="3">
        <v>5.2</v>
      </c>
      <c r="J234">
        <v>99.8</v>
      </c>
      <c r="K234" s="3">
        <v>46.92</v>
      </c>
    </row>
    <row r="235" spans="1:11" x14ac:dyDescent="0.75">
      <c r="A235" t="s">
        <v>711</v>
      </c>
      <c r="B235" t="s">
        <v>712</v>
      </c>
      <c r="C235" t="s">
        <v>713</v>
      </c>
      <c r="D235">
        <v>826</v>
      </c>
      <c r="E235">
        <v>2018</v>
      </c>
      <c r="F235" s="2">
        <v>185851331320</v>
      </c>
      <c r="G235" t="e">
        <v>#N/A</v>
      </c>
      <c r="H235" t="e">
        <v>#N/A</v>
      </c>
      <c r="I235" t="e">
        <v>#N/A</v>
      </c>
      <c r="J235">
        <v>99.9</v>
      </c>
      <c r="K235" s="3">
        <v>90.69</v>
      </c>
    </row>
    <row r="236" spans="1:11" x14ac:dyDescent="0.75">
      <c r="A236" t="s">
        <v>714</v>
      </c>
      <c r="B236" t="s">
        <v>715</v>
      </c>
      <c r="C236" t="s">
        <v>716</v>
      </c>
      <c r="D236">
        <v>831</v>
      </c>
      <c r="E236">
        <v>2018</v>
      </c>
      <c r="F236" s="2">
        <v>0</v>
      </c>
      <c r="G236" t="e">
        <v>#N/A</v>
      </c>
      <c r="H236" t="e">
        <v>#N/A</v>
      </c>
      <c r="I236" t="e">
        <v>#N/A</v>
      </c>
      <c r="J236" t="s">
        <v>26</v>
      </c>
      <c r="K236" t="e">
        <v>#N/A</v>
      </c>
    </row>
    <row r="237" spans="1:11" x14ac:dyDescent="0.75">
      <c r="A237" t="s">
        <v>717</v>
      </c>
      <c r="B237" t="s">
        <v>718</v>
      </c>
      <c r="C237" t="s">
        <v>719</v>
      </c>
      <c r="D237">
        <v>832</v>
      </c>
      <c r="E237">
        <v>2018</v>
      </c>
      <c r="F237" s="2">
        <v>0</v>
      </c>
      <c r="G237" t="e">
        <v>#N/A</v>
      </c>
      <c r="H237" t="e">
        <v>#N/A</v>
      </c>
      <c r="I237" t="e">
        <v>#N/A</v>
      </c>
      <c r="J237" t="s">
        <v>26</v>
      </c>
      <c r="K237" t="e">
        <v>#N/A</v>
      </c>
    </row>
    <row r="238" spans="1:11" x14ac:dyDescent="0.75">
      <c r="A238" t="s">
        <v>720</v>
      </c>
      <c r="B238" t="s">
        <v>721</v>
      </c>
      <c r="C238" t="s">
        <v>722</v>
      </c>
      <c r="D238">
        <v>833</v>
      </c>
      <c r="E238">
        <v>2018</v>
      </c>
      <c r="F238" s="2">
        <v>0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</row>
    <row r="239" spans="1:11" x14ac:dyDescent="0.75">
      <c r="A239" t="s">
        <v>723</v>
      </c>
      <c r="B239" t="s">
        <v>724</v>
      </c>
      <c r="C239" t="s">
        <v>725</v>
      </c>
      <c r="D239">
        <v>834</v>
      </c>
      <c r="E239">
        <v>2018</v>
      </c>
      <c r="F239" s="2">
        <v>15189297686</v>
      </c>
      <c r="G239" t="e">
        <v>#N/A</v>
      </c>
      <c r="H239" t="e">
        <v>#N/A</v>
      </c>
      <c r="I239" s="3">
        <v>40.1</v>
      </c>
      <c r="J239">
        <v>95</v>
      </c>
      <c r="K239" t="e">
        <v>#N/A</v>
      </c>
    </row>
    <row r="240" spans="1:11" x14ac:dyDescent="0.75">
      <c r="A240" t="s">
        <v>726</v>
      </c>
      <c r="B240" t="s">
        <v>727</v>
      </c>
      <c r="C240" t="s">
        <v>728</v>
      </c>
      <c r="D240">
        <v>840</v>
      </c>
      <c r="E240">
        <v>2018</v>
      </c>
      <c r="F240" s="2">
        <v>6613435453974</v>
      </c>
      <c r="G240" t="e">
        <v>#N/A</v>
      </c>
      <c r="H240" t="e">
        <v>#N/A</v>
      </c>
      <c r="I240" t="e">
        <v>#N/A</v>
      </c>
      <c r="J240">
        <v>99.9</v>
      </c>
      <c r="K240" s="3">
        <v>88.5</v>
      </c>
    </row>
    <row r="241" spans="1:11" x14ac:dyDescent="0.75">
      <c r="A241" t="s">
        <v>729</v>
      </c>
      <c r="B241" t="s">
        <v>730</v>
      </c>
      <c r="C241" t="s">
        <v>731</v>
      </c>
      <c r="D241">
        <v>850</v>
      </c>
      <c r="E241">
        <v>2018</v>
      </c>
      <c r="F241" s="2">
        <v>0</v>
      </c>
      <c r="G241" t="e">
        <v>#N/A</v>
      </c>
      <c r="H241" t="e">
        <v>#N/A</v>
      </c>
      <c r="I241" t="e">
        <v>#N/A</v>
      </c>
      <c r="J241" t="s">
        <v>26</v>
      </c>
      <c r="K241" t="e">
        <v>#N/A</v>
      </c>
    </row>
    <row r="242" spans="1:11" x14ac:dyDescent="0.75">
      <c r="A242" t="s">
        <v>732</v>
      </c>
      <c r="B242" t="s">
        <v>733</v>
      </c>
      <c r="C242" t="s">
        <v>734</v>
      </c>
      <c r="D242">
        <v>854</v>
      </c>
      <c r="E242">
        <v>2018</v>
      </c>
      <c r="F242" s="2">
        <v>5033378089</v>
      </c>
      <c r="G242" t="e">
        <v>#N/A</v>
      </c>
      <c r="H242">
        <v>81.3</v>
      </c>
      <c r="I242" s="3">
        <v>57.1</v>
      </c>
      <c r="J242">
        <v>93</v>
      </c>
      <c r="K242" t="e">
        <v>#N/A</v>
      </c>
    </row>
    <row r="243" spans="1:11" x14ac:dyDescent="0.75">
      <c r="A243" t="s">
        <v>735</v>
      </c>
      <c r="B243" t="s">
        <v>736</v>
      </c>
      <c r="C243" t="s">
        <v>737</v>
      </c>
      <c r="D243">
        <v>858</v>
      </c>
      <c r="E243">
        <v>2018</v>
      </c>
      <c r="F243" s="2">
        <v>8041515521</v>
      </c>
      <c r="G243" t="e">
        <v>#N/A</v>
      </c>
      <c r="H243" t="e">
        <v>#N/A</v>
      </c>
      <c r="I243" t="e">
        <v>#N/A</v>
      </c>
      <c r="J243">
        <v>91</v>
      </c>
      <c r="K243" s="3">
        <v>74.38</v>
      </c>
    </row>
    <row r="244" spans="1:11" x14ac:dyDescent="0.75">
      <c r="A244" t="s">
        <v>738</v>
      </c>
      <c r="B244" t="s">
        <v>739</v>
      </c>
      <c r="C244" t="s">
        <v>740</v>
      </c>
      <c r="D244">
        <v>860</v>
      </c>
      <c r="E244">
        <v>2018</v>
      </c>
      <c r="F244" s="2">
        <v>58667349040</v>
      </c>
      <c r="G244" t="e">
        <v>#N/A</v>
      </c>
      <c r="H244" t="e">
        <v>#N/A</v>
      </c>
      <c r="I244" s="3">
        <v>52.2</v>
      </c>
      <c r="J244">
        <v>98.6</v>
      </c>
      <c r="K244" s="3">
        <v>55.2</v>
      </c>
    </row>
    <row r="245" spans="1:11" x14ac:dyDescent="0.75">
      <c r="A245" t="s">
        <v>741</v>
      </c>
      <c r="B245" t="s">
        <v>742</v>
      </c>
      <c r="C245" t="s">
        <v>743</v>
      </c>
      <c r="D245">
        <v>862</v>
      </c>
      <c r="E245">
        <v>2018</v>
      </c>
      <c r="F245" s="2">
        <v>85776934850</v>
      </c>
      <c r="G245" t="e">
        <v>#N/A</v>
      </c>
      <c r="H245" t="e">
        <v>#N/A</v>
      </c>
      <c r="I245" s="3">
        <v>44.1</v>
      </c>
      <c r="J245">
        <v>91</v>
      </c>
      <c r="K245" t="e">
        <v>#N/A</v>
      </c>
    </row>
    <row r="246" spans="1:11" x14ac:dyDescent="0.75">
      <c r="A246" t="s">
        <v>744</v>
      </c>
      <c r="B246" t="s">
        <v>745</v>
      </c>
      <c r="C246" t="s">
        <v>746</v>
      </c>
      <c r="D246">
        <v>876</v>
      </c>
      <c r="E246">
        <v>2018</v>
      </c>
      <c r="F246" s="2">
        <v>0</v>
      </c>
      <c r="G246" t="e">
        <v>#N/A</v>
      </c>
      <c r="H246" t="e">
        <v>#N/A</v>
      </c>
      <c r="I246" t="e">
        <v>#N/A</v>
      </c>
      <c r="J246" t="s">
        <v>26</v>
      </c>
      <c r="K246" t="e">
        <v>#N/A</v>
      </c>
    </row>
    <row r="247" spans="1:11" x14ac:dyDescent="0.75">
      <c r="A247" t="s">
        <v>747</v>
      </c>
      <c r="B247" t="s">
        <v>748</v>
      </c>
      <c r="C247" t="s">
        <v>749</v>
      </c>
      <c r="D247">
        <v>882</v>
      </c>
      <c r="E247">
        <v>2018</v>
      </c>
      <c r="F247" s="2" t="e">
        <v>#VALUE!</v>
      </c>
      <c r="G247" t="e">
        <v>#N/A</v>
      </c>
      <c r="H247" t="e">
        <v>#N/A</v>
      </c>
      <c r="I247" t="e">
        <v>#N/A</v>
      </c>
      <c r="J247" t="s">
        <v>26</v>
      </c>
      <c r="K247" t="e">
        <v>#N/A</v>
      </c>
    </row>
    <row r="248" spans="1:11" x14ac:dyDescent="0.75">
      <c r="A248" t="s">
        <v>750</v>
      </c>
      <c r="B248" t="s">
        <v>751</v>
      </c>
      <c r="C248" t="s">
        <v>752</v>
      </c>
      <c r="D248">
        <v>887</v>
      </c>
      <c r="E248">
        <v>2018</v>
      </c>
      <c r="F248" s="2">
        <v>5892022255</v>
      </c>
      <c r="G248" t="e">
        <v>#N/A</v>
      </c>
      <c r="H248" t="e">
        <v>#N/A</v>
      </c>
      <c r="I248" s="3">
        <v>66.2</v>
      </c>
      <c r="J248" t="s">
        <v>26</v>
      </c>
      <c r="K248" t="e">
        <v>#N/A</v>
      </c>
    </row>
    <row r="249" spans="1:11" x14ac:dyDescent="0.75">
      <c r="A249" t="s">
        <v>753</v>
      </c>
      <c r="B249" t="s">
        <v>754</v>
      </c>
      <c r="C249" t="s">
        <v>755</v>
      </c>
      <c r="D249">
        <v>894</v>
      </c>
      <c r="E249">
        <v>2018</v>
      </c>
      <c r="F249" s="2">
        <v>6376093827</v>
      </c>
      <c r="G249" t="e">
        <v>#N/A</v>
      </c>
      <c r="H249">
        <v>69.3</v>
      </c>
      <c r="I249" s="3">
        <v>54.6</v>
      </c>
      <c r="J249">
        <v>86.9</v>
      </c>
      <c r="K249" s="3">
        <v>14.3</v>
      </c>
    </row>
  </sheetData>
  <autoFilter ref="A1:K249" xr:uid="{99ED24C9-D4E9-4F89-929A-A6AEA60C7D81}">
    <sortState xmlns:xlrd2="http://schemas.microsoft.com/office/spreadsheetml/2017/richdata2" ref="A2:K249">
      <sortCondition ref="D1:D249"/>
    </sortState>
  </autoFilter>
  <conditionalFormatting sqref="F2:F1048576">
    <cfRule type="top10" dxfId="11" priority="11" bottom="1" rank="10"/>
    <cfRule type="top10" dxfId="10" priority="12" rank="10"/>
  </conditionalFormatting>
  <conditionalFormatting sqref="G2:G1048576">
    <cfRule type="top10" dxfId="9" priority="7" bottom="1" rank="10"/>
    <cfRule type="top10" dxfId="8" priority="10" rank="10"/>
  </conditionalFormatting>
  <conditionalFormatting sqref="H2:H1048576">
    <cfRule type="top10" dxfId="7" priority="6" bottom="1" rank="10"/>
    <cfRule type="top10" dxfId="6" priority="9" rank="10"/>
  </conditionalFormatting>
  <conditionalFormatting sqref="J2:J1048576">
    <cfRule type="top10" dxfId="5" priority="5" bottom="1" rank="10"/>
    <cfRule type="top10" dxfId="4" priority="8" rank="10"/>
  </conditionalFormatting>
  <conditionalFormatting sqref="I2:I1048576">
    <cfRule type="top10" dxfId="3" priority="3" bottom="1" rank="10"/>
    <cfRule type="top10" dxfId="2" priority="4" rank="10"/>
  </conditionalFormatting>
  <conditionalFormatting sqref="K2:K1048576">
    <cfRule type="top10" dxfId="1" priority="1" bottom="1" rank="10"/>
    <cfRule type="top10" dxfId="0" priority="2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6F89-ACA2-4ADF-A2C5-9CEABC0F0AA7}">
  <dimension ref="A1:W74"/>
  <sheetViews>
    <sheetView tabSelected="1" workbookViewId="0"/>
  </sheetViews>
  <sheetFormatPr defaultRowHeight="14.75" x14ac:dyDescent="0.75"/>
  <cols>
    <col min="1" max="1" width="17.7265625" customWidth="1"/>
    <col min="2" max="2" width="22.2265625" customWidth="1"/>
    <col min="3" max="3" width="17.04296875" customWidth="1"/>
    <col min="4" max="4" width="23.26953125" customWidth="1"/>
    <col min="5" max="5" width="14.31640625" customWidth="1"/>
    <col min="6" max="6" width="26.7265625" customWidth="1"/>
    <col min="7" max="7" width="14.1328125" customWidth="1"/>
    <col min="9" max="9" width="15" customWidth="1"/>
    <col min="10" max="11" width="12.54296875" customWidth="1"/>
    <col min="14" max="14" width="14.40625" customWidth="1"/>
    <col min="15" max="15" width="14" customWidth="1"/>
    <col min="17" max="17" width="23.86328125" customWidth="1"/>
    <col min="19" max="19" width="13.7265625" customWidth="1"/>
    <col min="22" max="22" width="15.54296875" customWidth="1"/>
    <col min="23" max="23" width="14.40625" customWidth="1"/>
  </cols>
  <sheetData>
    <row r="1" spans="1:23" ht="88.5" x14ac:dyDescent="0.75">
      <c r="A1" s="15"/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8" t="s">
        <v>10</v>
      </c>
    </row>
    <row r="2" spans="1:23" x14ac:dyDescent="0.75">
      <c r="A2" s="7" t="s">
        <v>763</v>
      </c>
      <c r="B2" s="19">
        <f>_xlfn.AGGREGATE(4,6,'2018Ind.Rankings'!$F$2:$F$249)</f>
        <v>11753945000594</v>
      </c>
      <c r="C2" s="19">
        <f>_xlfn.AGGREGATE(4,6,'2018Ind.Rankings'!$G$2:$G$249)</f>
        <v>0</v>
      </c>
      <c r="D2" s="19">
        <f>_xlfn.AGGREGATE(4,6,'2018Ind.Rankings'!$H$2:$H$249)</f>
        <v>99.9</v>
      </c>
      <c r="E2" s="19">
        <f>_xlfn.AGGREGATE(4,6,'2018Ind.Rankings'!$I$2:$I$249)</f>
        <v>95.4</v>
      </c>
      <c r="F2" s="19">
        <f>_xlfn.AGGREGATE(4,6,'2018Ind.Rankings'!$J$2:$J$249)</f>
        <v>100</v>
      </c>
      <c r="G2" s="20">
        <f>_xlfn.AGGREGATE(4,6,'2018Ind.Rankings'!$K$2:$K$249)</f>
        <v>99.65</v>
      </c>
    </row>
    <row r="3" spans="1:23" x14ac:dyDescent="0.75">
      <c r="A3" s="7" t="s">
        <v>764</v>
      </c>
      <c r="B3" s="19">
        <f>_xlfn.AGGREGATE(5,6,'2018Ind.Rankings'!$F$2:$F$249)</f>
        <v>0</v>
      </c>
      <c r="C3" s="19">
        <f>_xlfn.AGGREGATE(5,6,'2018Ind.Rankings'!$G$2:$G$249)</f>
        <v>0</v>
      </c>
      <c r="D3" s="19">
        <f>_xlfn.AGGREGATE(5,6,'2018Ind.Rankings'!$H$2:$H$249)</f>
        <v>45.1</v>
      </c>
      <c r="E3" s="21">
        <f>_xlfn.AGGREGATE(5,6,'2018Ind.Rankings'!$I$2:$I$249)</f>
        <v>1E-3</v>
      </c>
      <c r="F3" s="21">
        <f>_xlfn.AGGREGATE(5,6,'2018Ind.Rankings'!$J$2:$J$249)</f>
        <v>38</v>
      </c>
      <c r="G3" s="22">
        <f>_xlfn.AGGREGATE(5,6,'2018Ind.Rankings'!$K$2:$K$249)</f>
        <v>5.25</v>
      </c>
    </row>
    <row r="4" spans="1:23" x14ac:dyDescent="0.75">
      <c r="A4" s="7" t="s">
        <v>765</v>
      </c>
      <c r="B4" s="19">
        <f>_xlfn.AGGREGATE(1,6,'2018Ind.Rankings'!$F$2:$F$249)</f>
        <v>149396128539.66666</v>
      </c>
      <c r="C4" s="19" t="e">
        <f>_xlfn.AGGREGATE(1,6,'2018Ind.Rankings'!$G$2:$G$249)</f>
        <v>#DIV/0!</v>
      </c>
      <c r="D4" s="19">
        <f>_xlfn.AGGREGATE(1,6,'2018Ind.Rankings'!$H$2:$H$249)</f>
        <v>76.759259259259238</v>
      </c>
      <c r="E4" s="19">
        <f>_xlfn.AGGREGATE(1,6,'2018Ind.Rankings'!$I$2:$I$249)</f>
        <v>35.404263999999998</v>
      </c>
      <c r="F4" s="19">
        <f>_xlfn.AGGREGATE(1,6,'2018Ind.Rankings'!$J$2:$J$249)</f>
        <v>95.358114285714237</v>
      </c>
      <c r="G4" s="20">
        <f>_xlfn.AGGREGATE(1,6,'2018Ind.Rankings'!$K$2:$K$249)</f>
        <v>72.471379310344815</v>
      </c>
    </row>
    <row r="5" spans="1:23" x14ac:dyDescent="0.75">
      <c r="A5" s="7" t="s">
        <v>766</v>
      </c>
      <c r="B5" s="19">
        <f>_xlfn.AGGREGATE(12,6,'2018Ind.Rankings'!$F$2:$F$249)</f>
        <v>3617087735</v>
      </c>
      <c r="C5" s="19" t="e">
        <f>_xlfn.AGGREGATE(12,6,'2018Ind.Rankings'!$G$2:$G$249)</f>
        <v>#NUM!</v>
      </c>
      <c r="D5" s="19">
        <f>_xlfn.AGGREGATE(12,6,'2018Ind.Rankings'!$H$2:$H$249)</f>
        <v>76.599999999999994</v>
      </c>
      <c r="E5" s="19">
        <f>_xlfn.AGGREGATE(12,6,'2018Ind.Rankings'!$I$2:$I$249)</f>
        <v>33.4</v>
      </c>
      <c r="F5" s="19">
        <f>_xlfn.AGGREGATE(12,6,'2018Ind.Rankings'!$J$2:$J$249)</f>
        <v>99</v>
      </c>
      <c r="G5" s="20">
        <f>_xlfn.AGGREGATE(12,6,'2018Ind.Rankings'!$K$2:$K$249)</f>
        <v>75</v>
      </c>
    </row>
    <row r="6" spans="1:23" x14ac:dyDescent="0.75">
      <c r="A6" s="7" t="s">
        <v>767</v>
      </c>
      <c r="B6" s="16">
        <f>_xlfn.AGGREGATE(2,6,'2018Ind.Rankings'!$F$2:$F$249)</f>
        <v>240</v>
      </c>
      <c r="C6" s="16">
        <f>_xlfn.AGGREGATE(2,6,'2018Ind.Rankings'!$G$2:$G$249)</f>
        <v>0</v>
      </c>
      <c r="D6" s="16">
        <f>_xlfn.AGGREGATE(2,6,'2018Ind.Rankings'!$H$2:$H$249)</f>
        <v>27</v>
      </c>
      <c r="E6" s="16">
        <f>_xlfn.AGGREGATE(2,6,'2018Ind.Rankings'!$I$2:$I$249)</f>
        <v>125</v>
      </c>
      <c r="F6" s="16">
        <f>_xlfn.AGGREGATE(2,6,'2018Ind.Rankings'!$J$2:$J$249)</f>
        <v>175</v>
      </c>
      <c r="G6" s="10">
        <f>_xlfn.AGGREGATE(2,6,'2018Ind.Rankings'!$K$2:$K$249)</f>
        <v>87</v>
      </c>
    </row>
    <row r="7" spans="1:23" x14ac:dyDescent="0.75">
      <c r="A7" s="7" t="s">
        <v>768</v>
      </c>
      <c r="B7" s="16">
        <f>+COUNTIF('2018Ind.Rankings'!F$2:F$249,"&lt;"&amp;B4)</f>
        <v>216</v>
      </c>
      <c r="C7" s="16">
        <f>+COUNTIF('2018Ind.Rankings'!G$2:G$249,"&lt;"&amp;C4)</f>
        <v>0</v>
      </c>
      <c r="D7" s="16">
        <f>+COUNTIF('2018Ind.Rankings'!H$2:H$249,"&lt;"&amp;D4)</f>
        <v>14</v>
      </c>
      <c r="E7" s="16">
        <f>+COUNTIF('2018Ind.Rankings'!I$2:I$249,"&lt;"&amp;E4)</f>
        <v>67</v>
      </c>
      <c r="F7" s="16">
        <f>+COUNTIF('2018Ind.Rankings'!J$2:J$249,"&lt;"&amp;F4)</f>
        <v>40</v>
      </c>
      <c r="G7" s="10">
        <f>+COUNTIF('2018Ind.Rankings'!K$2:K$249,"&lt;"&amp;G4)</f>
        <v>37</v>
      </c>
    </row>
    <row r="8" spans="1:23" ht="15.5" thickBot="1" x14ac:dyDescent="0.9">
      <c r="A8" s="11" t="s">
        <v>769</v>
      </c>
      <c r="B8" s="12">
        <f>+COUNTIF('2018Ind.Rankings'!F$2:F$249,"&lt;"&amp;B5)</f>
        <v>120</v>
      </c>
      <c r="C8" s="12">
        <f>+COUNTIF('2018Ind.Rankings'!G$2:G$249,"&lt;"&amp;C5)</f>
        <v>0</v>
      </c>
      <c r="D8" s="12">
        <f>+COUNTIF('2018Ind.Rankings'!H$2:H$249,"&lt;"&amp;D5)</f>
        <v>13</v>
      </c>
      <c r="E8" s="12">
        <f>+COUNTIF('2018Ind.Rankings'!I$2:I$249,"&lt;"&amp;E5)</f>
        <v>62</v>
      </c>
      <c r="F8" s="12">
        <f>+COUNTIF('2018Ind.Rankings'!J$2:J$249,"&lt;"&amp;F5)</f>
        <v>76</v>
      </c>
      <c r="G8" s="13">
        <f>+COUNTIF('2018Ind.Rankings'!K$2:K$249,"&lt;"&amp;G5)</f>
        <v>43</v>
      </c>
    </row>
    <row r="10" spans="1:23" ht="15.5" thickBot="1" x14ac:dyDescent="0.9"/>
    <row r="11" spans="1:23" x14ac:dyDescent="0.75">
      <c r="A11" s="4" t="s">
        <v>756</v>
      </c>
      <c r="B11" s="5" t="s">
        <v>757</v>
      </c>
      <c r="C11" s="5" t="s">
        <v>758</v>
      </c>
      <c r="D11" s="5" t="s">
        <v>759</v>
      </c>
      <c r="E11" s="5" t="s">
        <v>760</v>
      </c>
      <c r="F11" s="5" t="s">
        <v>761</v>
      </c>
      <c r="G11" s="6" t="s">
        <v>762</v>
      </c>
      <c r="I11" s="4" t="s">
        <v>756</v>
      </c>
      <c r="J11" s="5" t="s">
        <v>757</v>
      </c>
      <c r="K11" s="5" t="s">
        <v>758</v>
      </c>
      <c r="L11" s="5" t="s">
        <v>759</v>
      </c>
      <c r="M11" s="5" t="s">
        <v>760</v>
      </c>
      <c r="N11" s="5" t="s">
        <v>761</v>
      </c>
      <c r="O11" s="6" t="s">
        <v>762</v>
      </c>
      <c r="Q11" s="4" t="s">
        <v>756</v>
      </c>
      <c r="R11" s="5" t="s">
        <v>757</v>
      </c>
      <c r="S11" s="5" t="s">
        <v>758</v>
      </c>
      <c r="T11" s="5" t="s">
        <v>759</v>
      </c>
      <c r="U11" s="5" t="s">
        <v>760</v>
      </c>
      <c r="V11" s="5" t="s">
        <v>761</v>
      </c>
      <c r="W11" s="6" t="s">
        <v>762</v>
      </c>
    </row>
    <row r="12" spans="1:23" x14ac:dyDescent="0.75">
      <c r="A12" s="7" t="s">
        <v>5</v>
      </c>
      <c r="B12">
        <v>1</v>
      </c>
      <c r="C12" t="s">
        <v>141</v>
      </c>
      <c r="D12" s="8">
        <v>11753945000594</v>
      </c>
      <c r="F12" t="s">
        <v>23</v>
      </c>
      <c r="G12" s="9">
        <v>0</v>
      </c>
      <c r="I12" s="7" t="s">
        <v>7</v>
      </c>
      <c r="J12">
        <v>1</v>
      </c>
      <c r="K12" t="s">
        <v>324</v>
      </c>
      <c r="L12">
        <v>99.9</v>
      </c>
      <c r="N12" t="s">
        <v>267</v>
      </c>
      <c r="O12" s="10">
        <v>45.1</v>
      </c>
      <c r="Q12" s="7" t="s">
        <v>8</v>
      </c>
      <c r="R12">
        <v>1</v>
      </c>
      <c r="S12" t="s">
        <v>186</v>
      </c>
      <c r="T12">
        <v>1E-3</v>
      </c>
      <c r="V12" t="s">
        <v>129</v>
      </c>
      <c r="W12" s="10">
        <v>95.4</v>
      </c>
    </row>
    <row r="13" spans="1:23" x14ac:dyDescent="0.75">
      <c r="A13" s="7"/>
      <c r="B13">
        <v>2</v>
      </c>
      <c r="C13" t="s">
        <v>726</v>
      </c>
      <c r="D13" s="8">
        <v>6613435453974</v>
      </c>
      <c r="F13" t="s">
        <v>27</v>
      </c>
      <c r="G13" s="9">
        <v>0</v>
      </c>
      <c r="I13" s="7"/>
      <c r="J13">
        <v>2</v>
      </c>
      <c r="K13" t="s">
        <v>168</v>
      </c>
      <c r="L13">
        <v>97.1</v>
      </c>
      <c r="N13" t="s">
        <v>516</v>
      </c>
      <c r="O13" s="10">
        <v>47.4</v>
      </c>
      <c r="Q13" s="7"/>
      <c r="R13">
        <v>2</v>
      </c>
      <c r="S13" t="s">
        <v>498</v>
      </c>
      <c r="T13">
        <v>1E-3</v>
      </c>
      <c r="V13" t="s">
        <v>636</v>
      </c>
      <c r="W13" s="10">
        <v>91.4</v>
      </c>
    </row>
    <row r="14" spans="1:23" x14ac:dyDescent="0.75">
      <c r="A14" s="7"/>
      <c r="B14">
        <v>3</v>
      </c>
      <c r="C14" t="s">
        <v>315</v>
      </c>
      <c r="D14" s="8">
        <v>3034747910039</v>
      </c>
      <c r="F14" t="s">
        <v>66</v>
      </c>
      <c r="G14" s="9">
        <v>0</v>
      </c>
      <c r="I14" s="7"/>
      <c r="J14">
        <v>3</v>
      </c>
      <c r="K14" t="s">
        <v>249</v>
      </c>
      <c r="L14">
        <v>94</v>
      </c>
      <c r="N14" t="s">
        <v>396</v>
      </c>
      <c r="O14" s="10">
        <v>55.8</v>
      </c>
      <c r="Q14" s="7"/>
      <c r="R14">
        <v>3</v>
      </c>
      <c r="S14" t="s">
        <v>654</v>
      </c>
      <c r="T14">
        <v>1E-3</v>
      </c>
      <c r="V14" t="s">
        <v>639</v>
      </c>
      <c r="W14" s="10">
        <v>88.4</v>
      </c>
    </row>
    <row r="15" spans="1:23" x14ac:dyDescent="0.75">
      <c r="A15" s="7"/>
      <c r="B15">
        <v>4</v>
      </c>
      <c r="C15" t="s">
        <v>561</v>
      </c>
      <c r="D15" s="8">
        <v>2945272410160</v>
      </c>
      <c r="F15" t="s">
        <v>90</v>
      </c>
      <c r="G15" s="9">
        <v>0</v>
      </c>
      <c r="I15" s="7"/>
      <c r="J15">
        <v>4</v>
      </c>
      <c r="K15" t="s">
        <v>684</v>
      </c>
      <c r="L15">
        <v>93.1</v>
      </c>
      <c r="N15" t="s">
        <v>261</v>
      </c>
      <c r="O15" s="10">
        <v>61.6</v>
      </c>
      <c r="Q15" s="7"/>
      <c r="R15">
        <v>4</v>
      </c>
      <c r="S15" t="s">
        <v>120</v>
      </c>
      <c r="T15">
        <v>0.01</v>
      </c>
      <c r="V15" t="s">
        <v>135</v>
      </c>
      <c r="W15" s="10">
        <v>86.9</v>
      </c>
    </row>
    <row r="16" spans="1:23" x14ac:dyDescent="0.75">
      <c r="A16" s="7"/>
      <c r="B16">
        <v>5</v>
      </c>
      <c r="C16" t="s">
        <v>84</v>
      </c>
      <c r="D16" s="8">
        <v>1660755498893</v>
      </c>
      <c r="F16" t="s">
        <v>96</v>
      </c>
      <c r="G16" s="9">
        <v>0</v>
      </c>
      <c r="I16" s="7"/>
      <c r="J16">
        <v>5</v>
      </c>
      <c r="K16" t="s">
        <v>14</v>
      </c>
      <c r="L16">
        <v>93</v>
      </c>
      <c r="N16" t="s">
        <v>522</v>
      </c>
      <c r="O16" s="10">
        <v>64.099999999999994</v>
      </c>
      <c r="Q16" s="7"/>
      <c r="R16">
        <v>5</v>
      </c>
      <c r="S16" t="s">
        <v>258</v>
      </c>
      <c r="T16">
        <v>0.01</v>
      </c>
      <c r="V16" t="s">
        <v>594</v>
      </c>
      <c r="W16" s="10">
        <v>85.7</v>
      </c>
    </row>
    <row r="17" spans="1:23" x14ac:dyDescent="0.75">
      <c r="A17" s="7"/>
      <c r="B17">
        <v>6</v>
      </c>
      <c r="C17" t="s">
        <v>120</v>
      </c>
      <c r="D17" s="8">
        <v>801332633849</v>
      </c>
      <c r="F17" t="s">
        <v>126</v>
      </c>
      <c r="G17" s="9">
        <v>0</v>
      </c>
      <c r="I17" s="7"/>
      <c r="J17">
        <v>6</v>
      </c>
      <c r="K17" t="s">
        <v>645</v>
      </c>
      <c r="L17">
        <v>89.4</v>
      </c>
      <c r="N17" t="s">
        <v>489</v>
      </c>
      <c r="O17" s="10">
        <v>66.5</v>
      </c>
      <c r="Q17" s="7"/>
      <c r="R17">
        <v>6</v>
      </c>
      <c r="S17" t="s">
        <v>537</v>
      </c>
      <c r="T17">
        <v>0.01</v>
      </c>
      <c r="V17" t="s">
        <v>162</v>
      </c>
      <c r="W17" s="10">
        <v>77.5</v>
      </c>
    </row>
    <row r="18" spans="1:23" x14ac:dyDescent="0.75">
      <c r="A18" s="7"/>
      <c r="B18">
        <v>7</v>
      </c>
      <c r="C18" t="s">
        <v>42</v>
      </c>
      <c r="D18" s="8">
        <v>717604320513</v>
      </c>
      <c r="F18" t="s">
        <v>144</v>
      </c>
      <c r="G18" s="9">
        <v>0</v>
      </c>
      <c r="I18" s="7"/>
      <c r="J18">
        <v>7</v>
      </c>
      <c r="K18" t="s">
        <v>363</v>
      </c>
      <c r="L18">
        <v>88.7</v>
      </c>
      <c r="N18" t="s">
        <v>753</v>
      </c>
      <c r="O18" s="10">
        <v>69.3</v>
      </c>
      <c r="Q18" s="7"/>
      <c r="R18">
        <v>7</v>
      </c>
      <c r="S18" t="s">
        <v>270</v>
      </c>
      <c r="T18">
        <v>3</v>
      </c>
      <c r="V18" t="s">
        <v>444</v>
      </c>
      <c r="W18" s="10">
        <v>77.2</v>
      </c>
    </row>
    <row r="19" spans="1:23" x14ac:dyDescent="0.75">
      <c r="A19" s="7"/>
      <c r="B19">
        <v>8</v>
      </c>
      <c r="C19" t="s">
        <v>258</v>
      </c>
      <c r="D19" s="8">
        <v>488723557920</v>
      </c>
      <c r="F19" t="s">
        <v>147</v>
      </c>
      <c r="G19" s="9">
        <v>0</v>
      </c>
      <c r="I19" s="7"/>
      <c r="J19">
        <v>8</v>
      </c>
      <c r="K19" t="s">
        <v>435</v>
      </c>
      <c r="L19">
        <v>88.6</v>
      </c>
      <c r="N19" t="s">
        <v>183</v>
      </c>
      <c r="O19" s="10">
        <v>70.3</v>
      </c>
      <c r="Q19" s="7"/>
      <c r="R19">
        <v>8</v>
      </c>
      <c r="S19" t="s">
        <v>540</v>
      </c>
      <c r="T19">
        <v>3.6</v>
      </c>
      <c r="V19" t="s">
        <v>543</v>
      </c>
      <c r="W19" s="10">
        <v>74.400000000000006</v>
      </c>
    </row>
    <row r="20" spans="1:23" x14ac:dyDescent="0.75">
      <c r="A20" s="7"/>
      <c r="B20">
        <v>9</v>
      </c>
      <c r="C20" t="s">
        <v>345</v>
      </c>
      <c r="D20" s="8">
        <v>468582775097</v>
      </c>
      <c r="F20" t="s">
        <v>156</v>
      </c>
      <c r="G20" s="9">
        <v>0</v>
      </c>
      <c r="I20" s="7"/>
      <c r="J20">
        <v>9</v>
      </c>
      <c r="K20" t="s">
        <v>444</v>
      </c>
      <c r="L20">
        <v>84.8</v>
      </c>
      <c r="N20" t="s">
        <v>288</v>
      </c>
      <c r="O20" s="10">
        <v>70.5</v>
      </c>
      <c r="Q20" s="7"/>
      <c r="R20">
        <v>9</v>
      </c>
      <c r="S20" t="s">
        <v>603</v>
      </c>
      <c r="T20">
        <v>3.6</v>
      </c>
      <c r="V20" t="s">
        <v>417</v>
      </c>
      <c r="W20" s="10">
        <v>73.2</v>
      </c>
    </row>
    <row r="21" spans="1:23" ht="15.5" thickBot="1" x14ac:dyDescent="0.9">
      <c r="A21" s="7"/>
      <c r="B21">
        <v>10</v>
      </c>
      <c r="C21" t="s">
        <v>537</v>
      </c>
      <c r="D21" s="8">
        <v>438219488000</v>
      </c>
      <c r="F21" t="s">
        <v>189</v>
      </c>
      <c r="G21" s="9">
        <v>0</v>
      </c>
      <c r="I21" s="11"/>
      <c r="J21" s="12">
        <v>10</v>
      </c>
      <c r="K21" s="12" t="s">
        <v>252</v>
      </c>
      <c r="L21" s="12">
        <v>81.7</v>
      </c>
      <c r="M21" s="12"/>
      <c r="N21" s="12" t="s">
        <v>600</v>
      </c>
      <c r="O21" s="13">
        <v>74.099999999999994</v>
      </c>
      <c r="Q21" s="11"/>
      <c r="R21" s="12">
        <v>10</v>
      </c>
      <c r="S21" s="12" t="s">
        <v>621</v>
      </c>
      <c r="T21" s="12">
        <v>3.7</v>
      </c>
      <c r="U21" s="12"/>
      <c r="V21" s="12" t="s">
        <v>624</v>
      </c>
      <c r="W21" s="13">
        <v>72.099999999999994</v>
      </c>
    </row>
    <row r="22" spans="1:23" x14ac:dyDescent="0.75">
      <c r="A22" s="7"/>
      <c r="F22" t="s">
        <v>213</v>
      </c>
      <c r="G22" s="9">
        <v>0</v>
      </c>
    </row>
    <row r="23" spans="1:23" ht="15.5" thickBot="1" x14ac:dyDescent="0.9">
      <c r="A23" s="7"/>
      <c r="F23" t="s">
        <v>216</v>
      </c>
      <c r="G23" s="9">
        <v>0</v>
      </c>
    </row>
    <row r="24" spans="1:23" x14ac:dyDescent="0.75">
      <c r="A24" s="7"/>
      <c r="F24" t="s">
        <v>219</v>
      </c>
      <c r="G24" s="9">
        <v>0</v>
      </c>
      <c r="I24" s="4" t="s">
        <v>756</v>
      </c>
      <c r="J24" s="5" t="s">
        <v>757</v>
      </c>
      <c r="K24" s="5" t="s">
        <v>758</v>
      </c>
      <c r="L24" s="5" t="s">
        <v>759</v>
      </c>
      <c r="M24" s="5" t="s">
        <v>760</v>
      </c>
      <c r="N24" s="5" t="s">
        <v>761</v>
      </c>
      <c r="O24" s="6" t="s">
        <v>762</v>
      </c>
      <c r="Q24" s="4" t="s">
        <v>756</v>
      </c>
      <c r="R24" s="5" t="s">
        <v>757</v>
      </c>
      <c r="S24" s="5" t="s">
        <v>758</v>
      </c>
      <c r="T24" s="5" t="s">
        <v>759</v>
      </c>
      <c r="U24" s="5" t="s">
        <v>760</v>
      </c>
      <c r="V24" s="5" t="s">
        <v>761</v>
      </c>
      <c r="W24" s="6" t="s">
        <v>762</v>
      </c>
    </row>
    <row r="25" spans="1:23" x14ac:dyDescent="0.75">
      <c r="A25" s="7"/>
      <c r="F25" t="s">
        <v>228</v>
      </c>
      <c r="G25" s="9">
        <v>0</v>
      </c>
      <c r="I25" s="7" t="s">
        <v>9</v>
      </c>
      <c r="J25">
        <v>1</v>
      </c>
      <c r="K25" t="s">
        <v>36</v>
      </c>
      <c r="L25">
        <v>100</v>
      </c>
      <c r="N25" t="s">
        <v>636</v>
      </c>
      <c r="O25" s="10">
        <v>38</v>
      </c>
      <c r="Q25" s="7" t="s">
        <v>10</v>
      </c>
      <c r="R25">
        <v>1</v>
      </c>
      <c r="S25" t="s">
        <v>552</v>
      </c>
      <c r="T25">
        <v>99.65</v>
      </c>
      <c r="V25" t="s">
        <v>486</v>
      </c>
      <c r="W25" s="10">
        <v>5.25</v>
      </c>
    </row>
    <row r="26" spans="1:23" x14ac:dyDescent="0.75">
      <c r="A26" s="7"/>
      <c r="F26" t="s">
        <v>234</v>
      </c>
      <c r="G26" s="9">
        <v>0</v>
      </c>
      <c r="I26" s="7"/>
      <c r="J26">
        <v>1</v>
      </c>
      <c r="K26" t="s">
        <v>51</v>
      </c>
      <c r="L26">
        <v>100</v>
      </c>
      <c r="N26" t="s">
        <v>624</v>
      </c>
      <c r="O26" s="10">
        <v>46.47</v>
      </c>
      <c r="Q26" s="7"/>
      <c r="R26">
        <v>2</v>
      </c>
      <c r="S26" t="s">
        <v>360</v>
      </c>
      <c r="T26">
        <v>99.6</v>
      </c>
      <c r="V26" t="s">
        <v>753</v>
      </c>
      <c r="W26" s="10">
        <v>14.3</v>
      </c>
    </row>
    <row r="27" spans="1:23" x14ac:dyDescent="0.75">
      <c r="A27" s="7"/>
      <c r="F27" t="s">
        <v>237</v>
      </c>
      <c r="G27" s="9">
        <v>0</v>
      </c>
      <c r="I27" s="7"/>
      <c r="J27">
        <v>1</v>
      </c>
      <c r="K27" t="s">
        <v>57</v>
      </c>
      <c r="L27">
        <v>100</v>
      </c>
      <c r="N27" t="s">
        <v>162</v>
      </c>
      <c r="O27" s="10">
        <v>52</v>
      </c>
      <c r="Q27" s="7"/>
      <c r="R27">
        <v>3</v>
      </c>
      <c r="S27" t="s">
        <v>312</v>
      </c>
      <c r="T27">
        <v>99.01</v>
      </c>
      <c r="V27" t="s">
        <v>315</v>
      </c>
      <c r="W27" s="10">
        <v>20.079999999999998</v>
      </c>
    </row>
    <row r="28" spans="1:23" x14ac:dyDescent="0.75">
      <c r="A28" s="7"/>
      <c r="F28" t="s">
        <v>240</v>
      </c>
      <c r="G28" s="9">
        <v>0</v>
      </c>
      <c r="I28" s="7"/>
      <c r="J28">
        <v>1</v>
      </c>
      <c r="K28" t="s">
        <v>60</v>
      </c>
      <c r="L28">
        <v>100</v>
      </c>
      <c r="N28" t="s">
        <v>108</v>
      </c>
      <c r="O28" s="10">
        <v>53.65</v>
      </c>
      <c r="Q28" s="7"/>
      <c r="R28">
        <v>4</v>
      </c>
      <c r="S28" t="s">
        <v>51</v>
      </c>
      <c r="T28">
        <v>98.64</v>
      </c>
      <c r="V28" t="s">
        <v>288</v>
      </c>
      <c r="W28" s="10">
        <v>21.83</v>
      </c>
    </row>
    <row r="29" spans="1:23" x14ac:dyDescent="0.75">
      <c r="A29" s="7"/>
      <c r="F29" t="s">
        <v>255</v>
      </c>
      <c r="G29" s="9">
        <v>0</v>
      </c>
      <c r="I29" s="7"/>
      <c r="J29">
        <v>1</v>
      </c>
      <c r="K29" t="s">
        <v>63</v>
      </c>
      <c r="L29">
        <v>100</v>
      </c>
      <c r="N29" t="s">
        <v>129</v>
      </c>
      <c r="O29" s="10">
        <v>57.08</v>
      </c>
      <c r="Q29" s="7"/>
      <c r="R29">
        <v>5</v>
      </c>
      <c r="S29" t="s">
        <v>681</v>
      </c>
      <c r="T29">
        <v>98.45</v>
      </c>
      <c r="V29" t="s">
        <v>294</v>
      </c>
      <c r="W29" s="10">
        <v>32.47</v>
      </c>
    </row>
    <row r="30" spans="1:23" x14ac:dyDescent="0.75">
      <c r="A30" s="7"/>
      <c r="F30" t="s">
        <v>264</v>
      </c>
      <c r="G30" s="9">
        <v>0</v>
      </c>
      <c r="I30" s="7"/>
      <c r="J30">
        <v>1</v>
      </c>
      <c r="K30" t="s">
        <v>72</v>
      </c>
      <c r="L30">
        <v>100</v>
      </c>
      <c r="N30" t="s">
        <v>294</v>
      </c>
      <c r="O30" s="10">
        <v>61</v>
      </c>
      <c r="Q30" s="7"/>
      <c r="R30">
        <v>6</v>
      </c>
      <c r="S30" t="s">
        <v>186</v>
      </c>
      <c r="T30">
        <v>97.32</v>
      </c>
      <c r="V30" t="s">
        <v>336</v>
      </c>
      <c r="W30" s="10">
        <v>37.549999999999997</v>
      </c>
    </row>
    <row r="31" spans="1:23" x14ac:dyDescent="0.75">
      <c r="A31" s="7"/>
      <c r="F31" t="s">
        <v>267</v>
      </c>
      <c r="G31" s="9">
        <v>0</v>
      </c>
      <c r="I31" s="7"/>
      <c r="J31">
        <v>1</v>
      </c>
      <c r="K31" t="s">
        <v>75</v>
      </c>
      <c r="L31">
        <v>100</v>
      </c>
      <c r="N31" t="s">
        <v>201</v>
      </c>
      <c r="O31" s="10">
        <v>70</v>
      </c>
      <c r="Q31" s="7"/>
      <c r="R31">
        <v>7</v>
      </c>
      <c r="S31" t="s">
        <v>390</v>
      </c>
      <c r="T31">
        <v>97.06</v>
      </c>
      <c r="V31" t="s">
        <v>318</v>
      </c>
      <c r="W31" s="10">
        <v>39.9</v>
      </c>
    </row>
    <row r="32" spans="1:23" x14ac:dyDescent="0.75">
      <c r="A32" s="7"/>
      <c r="F32" t="s">
        <v>273</v>
      </c>
      <c r="G32" s="9">
        <v>0</v>
      </c>
      <c r="I32" s="7"/>
      <c r="J32">
        <v>1</v>
      </c>
      <c r="K32" t="s">
        <v>150</v>
      </c>
      <c r="L32">
        <v>100</v>
      </c>
      <c r="N32" t="s">
        <v>267</v>
      </c>
      <c r="O32" s="10">
        <v>72</v>
      </c>
      <c r="Q32" s="7"/>
      <c r="R32">
        <v>8</v>
      </c>
      <c r="S32" t="s">
        <v>498</v>
      </c>
      <c r="T32">
        <v>96.49</v>
      </c>
      <c r="V32" t="s">
        <v>114</v>
      </c>
      <c r="W32" s="10">
        <v>40.549999999999997</v>
      </c>
    </row>
    <row r="33" spans="1:23" x14ac:dyDescent="0.75">
      <c r="A33" s="7"/>
      <c r="F33" t="s">
        <v>276</v>
      </c>
      <c r="G33" s="9">
        <v>0</v>
      </c>
      <c r="I33" s="7"/>
      <c r="J33">
        <v>1</v>
      </c>
      <c r="K33" t="s">
        <v>171</v>
      </c>
      <c r="L33">
        <v>100</v>
      </c>
      <c r="N33" t="s">
        <v>609</v>
      </c>
      <c r="O33" s="10">
        <v>74</v>
      </c>
      <c r="Q33" s="7"/>
      <c r="R33">
        <v>9</v>
      </c>
      <c r="S33" t="s">
        <v>357</v>
      </c>
      <c r="T33">
        <v>96.02</v>
      </c>
      <c r="V33" t="s">
        <v>72</v>
      </c>
      <c r="W33" s="10">
        <v>44.29</v>
      </c>
    </row>
    <row r="34" spans="1:23" ht="15.5" thickBot="1" x14ac:dyDescent="0.9">
      <c r="A34" s="7"/>
      <c r="F34" t="s">
        <v>279</v>
      </c>
      <c r="G34" s="9">
        <v>0</v>
      </c>
      <c r="I34" s="7"/>
      <c r="J34">
        <v>1</v>
      </c>
      <c r="K34" t="s">
        <v>186</v>
      </c>
      <c r="L34">
        <v>100</v>
      </c>
      <c r="N34" t="s">
        <v>288</v>
      </c>
      <c r="O34" s="10">
        <v>79</v>
      </c>
      <c r="Q34" s="11"/>
      <c r="R34" s="12">
        <v>10</v>
      </c>
      <c r="S34" s="12" t="s">
        <v>99</v>
      </c>
      <c r="T34" s="12">
        <v>95</v>
      </c>
      <c r="U34" s="12"/>
      <c r="V34" s="12" t="s">
        <v>708</v>
      </c>
      <c r="W34" s="13">
        <v>46.92</v>
      </c>
    </row>
    <row r="35" spans="1:23" x14ac:dyDescent="0.75">
      <c r="A35" s="7"/>
      <c r="F35" t="s">
        <v>282</v>
      </c>
      <c r="G35" s="9">
        <v>0</v>
      </c>
      <c r="I35" s="7"/>
      <c r="J35">
        <v>1</v>
      </c>
      <c r="K35" t="s">
        <v>189</v>
      </c>
      <c r="L35">
        <v>100</v>
      </c>
      <c r="O35" s="10"/>
    </row>
    <row r="36" spans="1:23" x14ac:dyDescent="0.75">
      <c r="A36" s="7"/>
      <c r="F36" t="s">
        <v>297</v>
      </c>
      <c r="G36" s="9">
        <v>0</v>
      </c>
      <c r="I36" s="7"/>
      <c r="J36">
        <v>1</v>
      </c>
      <c r="K36" t="s">
        <v>210</v>
      </c>
      <c r="L36">
        <v>100</v>
      </c>
      <c r="O36" s="10"/>
    </row>
    <row r="37" spans="1:23" x14ac:dyDescent="0.75">
      <c r="A37" s="7"/>
      <c r="F37" t="s">
        <v>300</v>
      </c>
      <c r="G37" s="9">
        <v>0</v>
      </c>
      <c r="I37" s="7"/>
      <c r="J37">
        <v>1</v>
      </c>
      <c r="K37" t="s">
        <v>213</v>
      </c>
      <c r="L37">
        <v>100</v>
      </c>
      <c r="O37" s="10"/>
    </row>
    <row r="38" spans="1:23" x14ac:dyDescent="0.75">
      <c r="A38" s="7"/>
      <c r="F38" t="s">
        <v>384</v>
      </c>
      <c r="G38" s="9">
        <v>0</v>
      </c>
      <c r="I38" s="7"/>
      <c r="J38">
        <v>1</v>
      </c>
      <c r="K38" t="s">
        <v>264</v>
      </c>
      <c r="L38">
        <v>100</v>
      </c>
      <c r="O38" s="10"/>
    </row>
    <row r="39" spans="1:23" x14ac:dyDescent="0.75">
      <c r="A39" s="7"/>
      <c r="F39" t="s">
        <v>414</v>
      </c>
      <c r="G39" s="9">
        <v>0</v>
      </c>
      <c r="I39" s="7"/>
      <c r="J39">
        <v>1</v>
      </c>
      <c r="K39" t="s">
        <v>273</v>
      </c>
      <c r="L39">
        <v>100</v>
      </c>
      <c r="O39" s="10"/>
    </row>
    <row r="40" spans="1:23" x14ac:dyDescent="0.75">
      <c r="A40" s="7"/>
      <c r="F40" t="s">
        <v>426</v>
      </c>
      <c r="G40" s="9">
        <v>0</v>
      </c>
      <c r="I40" s="7"/>
      <c r="J40">
        <v>1</v>
      </c>
      <c r="K40" t="s">
        <v>285</v>
      </c>
      <c r="L40">
        <v>100</v>
      </c>
      <c r="O40" s="10"/>
    </row>
    <row r="41" spans="1:23" x14ac:dyDescent="0.75">
      <c r="A41" s="7"/>
      <c r="F41" t="s">
        <v>438</v>
      </c>
      <c r="G41" s="9">
        <v>0</v>
      </c>
      <c r="I41" s="7"/>
      <c r="J41">
        <v>1</v>
      </c>
      <c r="K41" t="s">
        <v>306</v>
      </c>
      <c r="L41">
        <v>100</v>
      </c>
      <c r="O41" s="10"/>
    </row>
    <row r="42" spans="1:23" x14ac:dyDescent="0.75">
      <c r="A42" s="7"/>
      <c r="F42" t="s">
        <v>462</v>
      </c>
      <c r="G42" s="9">
        <v>0</v>
      </c>
      <c r="I42" s="7"/>
      <c r="J42">
        <v>1</v>
      </c>
      <c r="K42" t="s">
        <v>324</v>
      </c>
      <c r="L42">
        <v>100</v>
      </c>
      <c r="O42" s="10"/>
    </row>
    <row r="43" spans="1:23" x14ac:dyDescent="0.75">
      <c r="A43" s="7"/>
      <c r="F43" t="s">
        <v>468</v>
      </c>
      <c r="G43" s="9">
        <v>0</v>
      </c>
      <c r="I43" s="7"/>
      <c r="J43">
        <v>1</v>
      </c>
      <c r="K43" t="s">
        <v>333</v>
      </c>
      <c r="L43">
        <v>100</v>
      </c>
      <c r="O43" s="10"/>
    </row>
    <row r="44" spans="1:23" x14ac:dyDescent="0.75">
      <c r="A44" s="7"/>
      <c r="F44" t="s">
        <v>471</v>
      </c>
      <c r="G44" s="9">
        <v>0</v>
      </c>
      <c r="I44" s="7"/>
      <c r="J44">
        <v>1</v>
      </c>
      <c r="K44" t="s">
        <v>339</v>
      </c>
      <c r="L44">
        <v>100</v>
      </c>
      <c r="O44" s="10"/>
    </row>
    <row r="45" spans="1:23" x14ac:dyDescent="0.75">
      <c r="A45" s="7"/>
      <c r="F45" t="s">
        <v>474</v>
      </c>
      <c r="G45" s="9">
        <v>0</v>
      </c>
      <c r="I45" s="7"/>
      <c r="J45">
        <v>1</v>
      </c>
      <c r="K45" t="s">
        <v>360</v>
      </c>
      <c r="L45">
        <v>100</v>
      </c>
      <c r="O45" s="10"/>
    </row>
    <row r="46" spans="1:23" x14ac:dyDescent="0.75">
      <c r="A46" s="7"/>
      <c r="F46" t="s">
        <v>492</v>
      </c>
      <c r="G46" s="9">
        <v>0</v>
      </c>
      <c r="I46" s="7"/>
      <c r="J46">
        <v>1</v>
      </c>
      <c r="K46" t="s">
        <v>384</v>
      </c>
      <c r="L46">
        <v>100</v>
      </c>
      <c r="O46" s="10"/>
    </row>
    <row r="47" spans="1:23" x14ac:dyDescent="0.75">
      <c r="A47" s="7"/>
      <c r="F47" t="s">
        <v>495</v>
      </c>
      <c r="G47" s="9">
        <v>0</v>
      </c>
      <c r="I47" s="7"/>
      <c r="J47">
        <v>1</v>
      </c>
      <c r="K47" t="s">
        <v>387</v>
      </c>
      <c r="L47">
        <v>100</v>
      </c>
      <c r="O47" s="10"/>
    </row>
    <row r="48" spans="1:23" x14ac:dyDescent="0.75">
      <c r="A48" s="7"/>
      <c r="F48" t="s">
        <v>501</v>
      </c>
      <c r="G48" s="9">
        <v>0</v>
      </c>
      <c r="I48" s="7"/>
      <c r="J48">
        <v>1</v>
      </c>
      <c r="K48" t="s">
        <v>405</v>
      </c>
      <c r="L48">
        <v>100</v>
      </c>
      <c r="O48" s="10"/>
    </row>
    <row r="49" spans="1:15" x14ac:dyDescent="0.75">
      <c r="A49" s="7"/>
      <c r="F49" t="s">
        <v>504</v>
      </c>
      <c r="G49" s="9">
        <v>0</v>
      </c>
      <c r="I49" s="7"/>
      <c r="J49">
        <v>1</v>
      </c>
      <c r="K49" t="s">
        <v>408</v>
      </c>
      <c r="L49">
        <v>100</v>
      </c>
      <c r="O49" s="10"/>
    </row>
    <row r="50" spans="1:15" x14ac:dyDescent="0.75">
      <c r="A50" s="7"/>
      <c r="F50" t="s">
        <v>507</v>
      </c>
      <c r="G50" s="9">
        <v>0</v>
      </c>
      <c r="I50" s="7"/>
      <c r="J50">
        <v>1</v>
      </c>
      <c r="K50" t="s">
        <v>411</v>
      </c>
      <c r="L50">
        <v>100</v>
      </c>
      <c r="O50" s="10"/>
    </row>
    <row r="51" spans="1:15" x14ac:dyDescent="0.75">
      <c r="A51" s="7"/>
      <c r="F51" t="s">
        <v>513</v>
      </c>
      <c r="G51" s="9">
        <v>0</v>
      </c>
      <c r="I51" s="7"/>
      <c r="J51">
        <v>1</v>
      </c>
      <c r="K51" t="s">
        <v>426</v>
      </c>
      <c r="L51">
        <v>100</v>
      </c>
      <c r="O51" s="10"/>
    </row>
    <row r="52" spans="1:15" x14ac:dyDescent="0.75">
      <c r="A52" s="7"/>
      <c r="F52" t="s">
        <v>534</v>
      </c>
      <c r="G52" s="9">
        <v>0</v>
      </c>
      <c r="I52" s="7"/>
      <c r="J52">
        <v>1</v>
      </c>
      <c r="K52" t="s">
        <v>429</v>
      </c>
      <c r="L52">
        <v>100</v>
      </c>
      <c r="O52" s="10"/>
    </row>
    <row r="53" spans="1:15" x14ac:dyDescent="0.75">
      <c r="A53" s="7"/>
      <c r="F53" t="s">
        <v>546</v>
      </c>
      <c r="G53" s="9">
        <v>0</v>
      </c>
      <c r="I53" s="7"/>
      <c r="J53">
        <v>1</v>
      </c>
      <c r="K53" t="s">
        <v>450</v>
      </c>
      <c r="L53">
        <v>100</v>
      </c>
      <c r="O53" s="10"/>
    </row>
    <row r="54" spans="1:15" x14ac:dyDescent="0.75">
      <c r="A54" s="7"/>
      <c r="F54" t="s">
        <v>555</v>
      </c>
      <c r="G54" s="9">
        <v>0</v>
      </c>
      <c r="I54" s="7"/>
      <c r="J54">
        <v>1</v>
      </c>
      <c r="K54" t="s">
        <v>459</v>
      </c>
      <c r="L54">
        <v>100</v>
      </c>
      <c r="O54" s="10"/>
    </row>
    <row r="55" spans="1:15" x14ac:dyDescent="0.75">
      <c r="A55" s="7"/>
      <c r="F55" t="s">
        <v>567</v>
      </c>
      <c r="G55" s="9">
        <v>0</v>
      </c>
      <c r="I55" s="7"/>
      <c r="J55">
        <v>1</v>
      </c>
      <c r="K55" t="s">
        <v>462</v>
      </c>
      <c r="L55">
        <v>100</v>
      </c>
      <c r="O55" s="10"/>
    </row>
    <row r="56" spans="1:15" x14ac:dyDescent="0.75">
      <c r="A56" s="7"/>
      <c r="F56" t="s">
        <v>570</v>
      </c>
      <c r="G56" s="9">
        <v>0</v>
      </c>
      <c r="I56" s="7"/>
      <c r="J56">
        <v>1</v>
      </c>
      <c r="K56" t="s">
        <v>537</v>
      </c>
      <c r="L56">
        <v>100</v>
      </c>
      <c r="O56" s="10"/>
    </row>
    <row r="57" spans="1:15" x14ac:dyDescent="0.75">
      <c r="A57" s="7"/>
      <c r="F57" t="s">
        <v>573</v>
      </c>
      <c r="G57" s="9">
        <v>0</v>
      </c>
      <c r="I57" s="7"/>
      <c r="J57">
        <v>1</v>
      </c>
      <c r="K57" t="s">
        <v>549</v>
      </c>
      <c r="L57">
        <v>100</v>
      </c>
      <c r="O57" s="10"/>
    </row>
    <row r="58" spans="1:15" x14ac:dyDescent="0.75">
      <c r="A58" s="7"/>
      <c r="F58" t="s">
        <v>576</v>
      </c>
      <c r="G58" s="9">
        <v>0</v>
      </c>
      <c r="I58" s="7"/>
      <c r="J58">
        <v>1</v>
      </c>
      <c r="K58" t="s">
        <v>552</v>
      </c>
      <c r="L58">
        <v>100</v>
      </c>
      <c r="O58" s="10"/>
    </row>
    <row r="59" spans="1:15" x14ac:dyDescent="0.75">
      <c r="A59" s="7"/>
      <c r="F59" t="s">
        <v>579</v>
      </c>
      <c r="G59" s="9">
        <v>0</v>
      </c>
      <c r="I59" s="7"/>
      <c r="J59">
        <v>1</v>
      </c>
      <c r="K59" t="s">
        <v>588</v>
      </c>
      <c r="L59">
        <v>100</v>
      </c>
      <c r="O59" s="10"/>
    </row>
    <row r="60" spans="1:15" x14ac:dyDescent="0.75">
      <c r="A60" s="7"/>
      <c r="F60" t="s">
        <v>582</v>
      </c>
      <c r="G60" s="9">
        <v>0</v>
      </c>
      <c r="I60" s="7"/>
      <c r="J60">
        <v>1</v>
      </c>
      <c r="K60" t="s">
        <v>612</v>
      </c>
      <c r="L60">
        <v>100</v>
      </c>
      <c r="O60" s="10"/>
    </row>
    <row r="61" spans="1:15" x14ac:dyDescent="0.75">
      <c r="A61" s="7"/>
      <c r="F61" t="s">
        <v>585</v>
      </c>
      <c r="G61" s="9">
        <v>0</v>
      </c>
      <c r="I61" s="7"/>
      <c r="J61">
        <v>1</v>
      </c>
      <c r="K61" t="s">
        <v>615</v>
      </c>
      <c r="L61">
        <v>100</v>
      </c>
      <c r="O61" s="10"/>
    </row>
    <row r="62" spans="1:15" x14ac:dyDescent="0.75">
      <c r="A62" s="7"/>
      <c r="F62" t="s">
        <v>588</v>
      </c>
      <c r="G62" s="9">
        <v>0</v>
      </c>
      <c r="I62" s="7"/>
      <c r="J62">
        <v>1</v>
      </c>
      <c r="K62" t="s">
        <v>645</v>
      </c>
      <c r="L62">
        <v>100</v>
      </c>
      <c r="O62" s="10"/>
    </row>
    <row r="63" spans="1:15" x14ac:dyDescent="0.75">
      <c r="A63" s="7"/>
      <c r="F63" t="s">
        <v>591</v>
      </c>
      <c r="G63" s="9">
        <v>0</v>
      </c>
      <c r="I63" s="7"/>
      <c r="J63">
        <v>1</v>
      </c>
      <c r="K63" t="s">
        <v>654</v>
      </c>
      <c r="L63">
        <v>100</v>
      </c>
      <c r="O63" s="10"/>
    </row>
    <row r="64" spans="1:15" x14ac:dyDescent="0.75">
      <c r="A64" s="7"/>
      <c r="F64" t="s">
        <v>642</v>
      </c>
      <c r="G64" s="9">
        <v>0</v>
      </c>
      <c r="I64" s="7"/>
      <c r="J64">
        <v>1</v>
      </c>
      <c r="K64" t="s">
        <v>657</v>
      </c>
      <c r="L64">
        <v>100</v>
      </c>
      <c r="O64" s="10"/>
    </row>
    <row r="65" spans="1:15" x14ac:dyDescent="0.75">
      <c r="A65" s="7"/>
      <c r="F65" t="s">
        <v>648</v>
      </c>
      <c r="G65" s="9">
        <v>0</v>
      </c>
      <c r="I65" s="7"/>
      <c r="J65">
        <v>1</v>
      </c>
      <c r="K65" t="s">
        <v>678</v>
      </c>
      <c r="L65">
        <v>100</v>
      </c>
      <c r="O65" s="10"/>
    </row>
    <row r="66" spans="1:15" ht="15.5" thickBot="1" x14ac:dyDescent="0.9">
      <c r="A66" s="7"/>
      <c r="F66" t="s">
        <v>672</v>
      </c>
      <c r="G66" s="9">
        <v>0</v>
      </c>
      <c r="I66" s="11"/>
      <c r="J66" s="12">
        <v>1</v>
      </c>
      <c r="K66" s="12" t="s">
        <v>681</v>
      </c>
      <c r="L66" s="12">
        <v>100</v>
      </c>
      <c r="M66" s="12"/>
      <c r="N66" s="12"/>
      <c r="O66" s="13"/>
    </row>
    <row r="67" spans="1:15" x14ac:dyDescent="0.75">
      <c r="A67" s="7"/>
      <c r="F67" t="s">
        <v>675</v>
      </c>
      <c r="G67" s="9">
        <v>0</v>
      </c>
    </row>
    <row r="68" spans="1:15" x14ac:dyDescent="0.75">
      <c r="A68" s="7"/>
      <c r="F68" t="s">
        <v>693</v>
      </c>
      <c r="G68" s="9">
        <v>0</v>
      </c>
    </row>
    <row r="69" spans="1:15" x14ac:dyDescent="0.75">
      <c r="A69" s="7"/>
      <c r="F69" t="s">
        <v>696</v>
      </c>
      <c r="G69" s="9">
        <v>0</v>
      </c>
    </row>
    <row r="70" spans="1:15" x14ac:dyDescent="0.75">
      <c r="A70" s="7"/>
      <c r="F70" t="s">
        <v>714</v>
      </c>
      <c r="G70" s="9">
        <v>0</v>
      </c>
    </row>
    <row r="71" spans="1:15" x14ac:dyDescent="0.75">
      <c r="A71" s="7"/>
      <c r="F71" t="s">
        <v>717</v>
      </c>
      <c r="G71" s="9">
        <v>0</v>
      </c>
    </row>
    <row r="72" spans="1:15" x14ac:dyDescent="0.75">
      <c r="A72" s="7"/>
      <c r="F72" t="s">
        <v>720</v>
      </c>
      <c r="G72" s="9">
        <v>0</v>
      </c>
    </row>
    <row r="73" spans="1:15" x14ac:dyDescent="0.75">
      <c r="A73" s="7"/>
      <c r="F73" t="s">
        <v>729</v>
      </c>
      <c r="G73" s="9">
        <v>0</v>
      </c>
    </row>
    <row r="74" spans="1:15" ht="15.5" thickBot="1" x14ac:dyDescent="0.9">
      <c r="A74" s="11"/>
      <c r="B74" s="12"/>
      <c r="C74" s="12"/>
      <c r="D74" s="12"/>
      <c r="E74" s="12"/>
      <c r="F74" s="12" t="s">
        <v>744</v>
      </c>
      <c r="G74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2018Ind.Rankings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2021-04-20T15:17:08Z</dcterms:created>
  <dcterms:modified xsi:type="dcterms:W3CDTF">2021-04-20T16:00:05Z</dcterms:modified>
</cp:coreProperties>
</file>