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5"/>
  <workbookPr defaultThemeVersion="166925"/>
  <mc:AlternateContent xmlns:mc="http://schemas.openxmlformats.org/markup-compatibility/2006">
    <mc:Choice Requires="x15">
      <x15ac:absPath xmlns:x15ac="http://schemas.microsoft.com/office/spreadsheetml/2010/11/ac" url="/Users/beni/PycharmProjects/drawdown/data/ocean/"/>
    </mc:Choice>
  </mc:AlternateContent>
  <xr:revisionPtr revIDLastSave="0" documentId="8_{DE177983-F0B8-DA45-BE05-1263CB4C6A40}" xr6:coauthVersionLast="40" xr6:coauthVersionMax="40" xr10:uidLastSave="{00000000-0000-0000-0000-000000000000}"/>
  <bookViews>
    <workbookView xWindow="2020" yWindow="5180" windowWidth="26840" windowHeight="15940" xr2:uid="{1EB5170E-728B-744D-81D7-3004B694AF95}"/>
  </bookViews>
  <sheets>
    <sheet name="Ocean Allocation - Max TOA" sheetId="1" r:id="rId1"/>
  </sheets>
  <externalReferences>
    <externalReference r:id="rId2"/>
    <externalReference r:id="rId3"/>
    <externalReference r:id="rId4"/>
    <externalReference r:id="rId5"/>
    <externalReference r:id="rId6"/>
    <externalReference r:id="rId7"/>
  </externalReferences>
  <definedNames>
    <definedName name="AdoptionExtrapolation">'[2]Custom Adoption'!#REF!</definedName>
    <definedName name="AdoptionFactoring">#REF!</definedName>
    <definedName name="AdoptionUnitOfMeasure">'[3]Main Controls'!#REF!</definedName>
    <definedName name="agro_inputs">#REF!</definedName>
    <definedName name="Alpha">'[4]C. Adoption Curve'!$B$119</definedName>
    <definedName name="Alphaaa">#REF!</definedName>
    <definedName name="b">'[4]A. Calculations'!#REF!</definedName>
    <definedName name="Blooms">'[1]DEZ Data'!$B$704</definedName>
    <definedName name="BuiltInLearningRate">'[1]First Cost'!$A$19</definedName>
    <definedName name="CH4CalcsCH4PPB">'[1]CH4 Calcs'!$A$64</definedName>
    <definedName name="CH4CalcsCH4Reduced">'[1]CH4 Calcs'!$A$7</definedName>
    <definedName name="chemicals">#REF!</definedName>
    <definedName name="ChoiceListFeedstocks">[5]Chains!$H$11:$H$12</definedName>
    <definedName name="CHRT_ADPN_data">OFFSET('[1]Unit Adoption Calculations'!$BB$136,'[1]Detailed Results'!$E$3-2014,0,'[1]Detailed Results'!$G$3-'[1]Detailed Results'!$E$3+1,1)</definedName>
    <definedName name="CHRT_ADPN_World">OFFSET('[1]Unit Adoption Calculations'!$C$136,'[1]Detailed Results'!$E$3-2014,0,'[1]Detailed Results'!$G$3-'[1]Detailed Results'!$E$3+1,1)</definedName>
    <definedName name="CHRT_ADPNReg_ABNJ">'[1]Unit Adoption Calculations'!$I$142:$I$172</definedName>
    <definedName name="CHRT_ADPNReg_ABNJ_data">OFFSET('[1]Unit Adoption Calculations'!$BC$136,'[1]Detailed Results'!$E$3-2014,4,'[1]Detailed Results'!$G$3-'[1]Detailed Results'!$E$3+1,1)</definedName>
    <definedName name="CHRT_ADPNReg_AsJ">OFFSET('[1]Unit Adoption Calculations'!$F$136,'[1]Detailed Results'!$E$3-2014,0,'[1]Detailed Results'!$G$3-'[1]Detailed Results'!$E$3+1,1)</definedName>
    <definedName name="CHRT_ADPNReg_AsJ_data">OFFSET('[1]Unit Adoption Calculations'!$BC$136,'[1]Detailed Results'!$E$3-2014,2,'[1]Detailed Results'!$G$3-'[1]Detailed Results'!$E$3+1,1)</definedName>
    <definedName name="CHRT_ADPNReg_EEur">OFFSET('[1]Unit Adoption Calculations'!$E$136,'[1]Detailed Results'!$E$3-2014,0,'[1]Detailed Results'!$G$3-'[1]Detailed Results'!$E$3+1,1)</definedName>
    <definedName name="CHRT_ADPNReg_EEur_data">OFFSET('[1]Unit Adoption Calculations'!$BC$136,'[1]Detailed Results'!$E$3-2014,1,'[1]Detailed Results'!$G$3-'[1]Detailed Results'!$E$3+1,1)</definedName>
    <definedName name="CHRT_ADPNReg_LAT">OFFSET('[1]Unit Adoption Calculations'!$H$136,'[1]Detailed Results'!$E$3-2014,0,'[1]Detailed Results'!$G$3-'[1]Detailed Results'!$E$3+1,1)</definedName>
    <definedName name="CHRT_ADPNReg_LAT_data">OFFSET('[1]Unit Adoption Calculations'!$BC$136,'[1]Detailed Results'!$E$3-2014,4,'[1]Detailed Results'!$G$3-'[1]Detailed Results'!$E$3+1,1)</definedName>
    <definedName name="CHRT_ADPNReg_MEA">OFFSET('[1]Unit Adoption Calculations'!$G$136,'[1]Detailed Results'!$E$3-2014,0,'[1]Detailed Results'!$G$3-'[1]Detailed Results'!$E$3+1,1)</definedName>
    <definedName name="CHRT_ADPNReg_MEA_data">OFFSET('[1]Unit Adoption Calculations'!$BC$136,'[1]Detailed Results'!$E$3-2014,3,'[1]Detailed Results'!$G$3-'[1]Detailed Results'!$E$3+1,1)</definedName>
    <definedName name="CHRT_ADPNReg_OECD90">OFFSET('[1]Unit Adoption Calculations'!$D$136,'[1]Detailed Results'!$E$3-2014,0,'[1]Detailed Results'!$G$3-'[1]Detailed Results'!$E$3+1,1)</definedName>
    <definedName name="CHRT_ADPNReg_OECD90_data">OFFSET('[1]Unit Adoption Calculations'!$BC$136,'[1]Detailed Results'!$E$3-2014,0,'[1]Detailed Results'!$G$3-'[1]Detailed Results'!$E$3+1,1)</definedName>
    <definedName name="CHRT_ADYOY_OPT_SOL">OFFSET('[1]Unit Adoption Calculations'!$C$136,'[1]Detailed Results'!$E$3-2014,0,'[1]Detailed Results'!$G$3-'[1]Detailed Results'!$E$3+1,1)</definedName>
    <definedName name="CHRT_ADYOY_OPT_TAM">OFFSET('[1]Unit Adoption Calculations'!$C$69,'[1]Detailed Results'!$E$3-2014,0,'[1]Detailed Results'!$G$3-'[1]Detailed Results'!$E$3+1,1)</definedName>
    <definedName name="CHRT_ADYOY_OPT_TLA">OFFSET('[1]Unit Adoption Calculations'!$C$69,'[1]Detailed Results'!$E$3-2014,0,'[1]Detailed Results'!$G$3-'[1]Detailed Results'!$E$3+1,1)</definedName>
    <definedName name="CHRT_ADYOY_REF_SOL">OFFSET('[1]Unit Adoption Calculations'!$C$198,'[1]Detailed Results'!$E$3-2014,0,'[1]Detailed Results'!$G$3-'[1]Detailed Results'!$E$3+1,1)</definedName>
    <definedName name="CHRT_ADYOY_REF_TAM">OFFSET('[1]Unit Adoption Calculations'!$C$17,'[1]Detailed Results'!$E$3-2014,0,'[1]Detailed Results'!$G$3-'[1]Detailed Results'!$E$3+1,1)</definedName>
    <definedName name="CHRT_ADYOY_REF_TLA">OFFSET('[1]Unit Adoption Calculations'!$C$17,'[1]Detailed Results'!$E$3-2014,0,'[1]Detailed Results'!$G$3-'[1]Detailed Results'!$E$3+1,1)</definedName>
    <definedName name="CHRT_CO2Cumu_Data">OFFSET('[1]Detailed Results'!$S$41,'[1]Detailed Results'!$E$3-2014,0,'[1]Detailed Results'!$G$3-'[1]Detailed Results'!$E$3+1,1)</definedName>
    <definedName name="CHRT_CO2MMT_data">OFFSET('[1]CO2 Calcs'!$B$64,'[1]Detailed Results'!$E$3-2014,0,'[1]Detailed Results'!$G$3-'[1]Detailed Results'!$E$3+1,1)</definedName>
    <definedName name="CHRT_CO2MMT_World">OFFSET('[1]CO2 Calcs'!$B$64,'[1]Detailed Results'!$E$3-2014,0,'[1]Detailed Results'!$G$3-'[1]Detailed Results'!$E$3+1,1)</definedName>
    <definedName name="CHRT_CO2MMTReg_ABNJ">OFFSET('[1]CO2 Calcs'!$B$64,'[1]Detailed Results'!$E$3-2014,6,'[1]Detailed Results'!$G$3-'[1]Detailed Results'!$E$3+1,1)</definedName>
    <definedName name="CHRT_CO2MMTReg_AsJ">OFFSET('[1]CO2 Calcs'!$B$64,'[1]Detailed Results'!$E$3-2014,3,'[1]Detailed Results'!$G$3-'[1]Detailed Results'!$E$3+1,1)</definedName>
    <definedName name="CHRT_CO2MMTReg_China">OFFSET('[1]CO2 Calcs'!$B$64,'[1]Detailed Results'!$E$3-2014,6,'[1]Detailed Results'!$G$3-'[1]Detailed Results'!$E$3+1,1)</definedName>
    <definedName name="CHRT_CO2MMTReg_EEur">OFFSET('[1]CO2 Calcs'!$B$64,'[1]Detailed Results'!$E$3-2014,2,'[1]Detailed Results'!$G$3-'[1]Detailed Results'!$E$3+1,1)</definedName>
    <definedName name="CHRT_CO2MMTReg_EU">OFFSET('[1]CO2 Calcs'!$B$64,'[1]Detailed Results'!$E$3-2014,8,'[1]Detailed Results'!$G$3-'[1]Detailed Results'!$E$3+1,1)</definedName>
    <definedName name="CHRT_CO2MMTReg_India">OFFSET('[1]CO2 Calcs'!$B$64,'[1]Detailed Results'!$E$3-2014,7,'[1]Detailed Results'!$G$3-'[1]Detailed Results'!$E$3+1,1)</definedName>
    <definedName name="CHRT_CO2MMTReg_LAT">OFFSET('[1]CO2 Calcs'!$B$64,'[1]Detailed Results'!$E$3-2014,5,'[1]Detailed Results'!$G$3-'[1]Detailed Results'!$E$3+1,1)</definedName>
    <definedName name="CHRT_CO2MMTReg_MEA">OFFSET('[1]CO2 Calcs'!$B$64,'[1]Detailed Results'!$E$3-2014,4,'[1]Detailed Results'!$G$3-'[1]Detailed Results'!$E$3+1,1)</definedName>
    <definedName name="CHRT_CO2MMTReg_OECD90">OFFSET('[1]CO2 Calcs'!$B$64,'[1]Detailed Results'!$E$3-2014,1,'[1]Detailed Results'!$G$3-'[1]Detailed Results'!$E$3+1,1)</definedName>
    <definedName name="CHRT_CO2MMTReg_USA">OFFSET('[1]CO2 Calcs'!$B$64,'[1]Detailed Results'!$E$3-2014,9,'[1]Detailed Results'!$G$3-'[1]Detailed Results'!$E$3+1,1)</definedName>
    <definedName name="CHRT_CO2PPM_data">OFFSET('[1]CO2 Calcs'!$B$171,'[1]Detailed Results'!$E$3-2014,0,'[1]Detailed Results'!$G$3-'[1]Detailed Results'!$E$3+1,1)</definedName>
    <definedName name="CHRT_CO2PPM_World">OFFSET('[1]CO2 Calcs'!$B$172,'[1]Detailed Results'!$E$3-2014,0,'[1]Detailed Results'!$G$3-'[1]Detailed Results'!$E$3+1,1)</definedName>
    <definedName name="CHRT_CO2SequestCumu">OFFSET('[1]Detailed Results'!$Y$41,'[1]Detailed Results'!$E$3-2014,0,'[1]Detailed Results'!$G$3-'[1]Detailed Results'!$E$3+1,1)</definedName>
    <definedName name="CHRT_CO2Sequestration">OFFSET('[1]CO2 Calcs'!$B$120,'[1]Detailed Results'!$E$3-2014,0,'[1]Detailed Results'!$G$3-'[1]Detailed Results'!$E$3+1,1)</definedName>
    <definedName name="CHRT_NPM_CONV">OFFSET('[1]Operating Cost'!$B$68,'[1]Detailed Results'!$E$3-2014,1,'[1]Detailed Results'!$G$3-'[1]Detailed Results'!$E$3+1,1)</definedName>
    <definedName name="CHRT_NPM_SOL">OFFSET('[1]Operating Cost'!$B$68,'[1]Detailed Results'!$E$3-2014,0,'[1]Detailed Results'!$G$3-'[1]Detailed Results'!$E$3+1,1)</definedName>
    <definedName name="CHRT_years">OFFSET('[1]Unit Adoption Calculations'!$B$17,'[1]Detailed Results'!$E$3-2014,0,'[1]Detailed Results'!$G$3-'[1]Detailed Results'!$E$3+1,1)</definedName>
    <definedName name="CHRT_Yield">OFFSET('[1]Detailed Results'!$V$41,'[1]Detailed Results'!$E$3-2014,0,'[1]Detailed Results'!$G$3-'[1]Detailed Results'!$E$3+1,1)</definedName>
    <definedName name="CO2CalcsCO2eqMMT">'[1]CO2 Calcs'!$A$61</definedName>
    <definedName name="CO2CalcsCO2eqPPM">'[1]CO2 Calcs'!$A$222</definedName>
    <definedName name="CO2CalcsCO2MMT">'[1]CO2 Calcs'!$A$7</definedName>
    <definedName name="CO2CalcsCO2PPM">'[1]CO2 Calcs'!$A$169</definedName>
    <definedName name="CurrentAdoptionMix">'[3]Main Controls'!#REF!</definedName>
    <definedName name="CustomAdoptionCustomizedAdoption">'[1]Custom PDS Adoption'!$A$17</definedName>
    <definedName name="CustomOPTTables">'[1]Custom PDS Adoption'!$A$77:$B$614</definedName>
    <definedName name="CustomREFTables">'[1]Custom REF Adoption'!$A$77:$B$614</definedName>
    <definedName name="CustomScenarioTables">'[6]Custom Adoption'!$A$77:$B$1000</definedName>
    <definedName name="CustomTLA">'[1]Advanced Controls'!$E$54</definedName>
    <definedName name="Deserts">'[1]DEZ Data'!$B$557</definedName>
    <definedName name="EF_agro_inputs">#REF!</definedName>
    <definedName name="EF_chemicals_kg">#REF!</definedName>
    <definedName name="EF_chemicals_MJ">#REF!</definedName>
    <definedName name="EF_electricity">#REF!</definedName>
    <definedName name="EF_fuels_MJ">#REF!</definedName>
    <definedName name="eins">#REF!</definedName>
    <definedName name="electricity">#REF!</definedName>
    <definedName name="EmissionsFactorsBAUGridEFCO2">'[1]Emissions Factors'!$A$64</definedName>
    <definedName name="EmissionsFactorsBAUGridEFCO2eq">'[1]Emissions Factors'!$A$9</definedName>
    <definedName name="EmissionsFactorsOPTGridEFCO2">'[1]Emissions Factors'!$A$177</definedName>
    <definedName name="EmissionsFactorsOPTGridEFCO2eq">'[1]Emissions Factors'!$A$120</definedName>
    <definedName name="EnterSolutionName">'[1]Advanced Controls'!$C$40</definedName>
    <definedName name="Equator">'[1]DEZ Data'!$B$851</definedName>
    <definedName name="eselection">#REF!</definedName>
    <definedName name="FE_transport">#REF!</definedName>
    <definedName name="FirstCostFactoring">'[1]First Cost'!$A$91:$A$91</definedName>
    <definedName name="FirstCostForecast">'[1]First Cost'!$A$8</definedName>
    <definedName name="FirstCostSolution">'[1]Advanced Controls'!$B$92</definedName>
    <definedName name="Flächentyp">#REF!</definedName>
    <definedName name="FuelEmissionsFactor">'[1]Advanced Controls'!$I$123</definedName>
    <definedName name="fuels">#REF!</definedName>
    <definedName name="fuelselection">#REF!</definedName>
    <definedName name="FunctionalUnitOfMeasure">'[1]Advanced Controls'!$C$41</definedName>
    <definedName name="GAEZmoisture">#REF!</definedName>
    <definedName name="GAEZslope">#REF!</definedName>
    <definedName name="GAEZsoil">#REF!</definedName>
    <definedName name="GAEZsum">#REF!</definedName>
    <definedName name="GAEZthermal">#REF!</definedName>
    <definedName name="GlobArct">'[1]DEZ Data'!$B$851</definedName>
    <definedName name="GlobArid">'[1]DEZ Data'!$B$704</definedName>
    <definedName name="Growth">'[2]Adoption Data'!$DA$2:$DA$4</definedName>
    <definedName name="HelperTablesDefaultBAUInterpolation">'[1]Helper Tables'!$A$13</definedName>
    <definedName name="HelperTablesDefaultOPTInterpolation">'[1]Helper Tables'!$A$77</definedName>
    <definedName name="HelperTablesUsingPolynomials">'[1]Helper Tables'!$A$148</definedName>
    <definedName name="Ice">'[1]DEZ Data'!$B$410</definedName>
    <definedName name="imit_rate">#REF!</definedName>
    <definedName name="IndirectCO2">'[3]Main Controls'!#REF!</definedName>
    <definedName name="infinity">'[1]Helper Tables'!$R$8</definedName>
    <definedName name="innov_rate">#REF!</definedName>
    <definedName name="Klimazone">#REF!</definedName>
    <definedName name="Land_Areas">#REF!</definedName>
    <definedName name="Land_Solutions">#REF!</definedName>
    <definedName name="LearningRateSolution">'[3]Main Controls'!#REF!</definedName>
    <definedName name="LHV_fuels">#REF!</definedName>
    <definedName name="LHV_solids">#REF!</definedName>
    <definedName name="LifetimeConventional">'[3]Main Controls'!#REF!</definedName>
    <definedName name="LifetimeCostSavingsFactoring">'[1]Operating Cost'!$A$254</definedName>
    <definedName name="LifetimeCostSavingsForecast">'[1]Operating Cost'!$A$120</definedName>
    <definedName name="LifetimeSolution">'[3]Main Controls'!$B$184</definedName>
    <definedName name="OperatingCostFactoring">'[1]Operating Cost'!$A$527:$A$527</definedName>
    <definedName name="OperatingCostSavingCalculation">'[1]Operating Cost'!$A$9</definedName>
    <definedName name="Option_A_0_B_1">#REF!</definedName>
    <definedName name="Peak">'[4]C. Adoption Curve'!$B$117</definedName>
    <definedName name="Peak1">#REF!</definedName>
    <definedName name="sat_limit">#REF!</definedName>
    <definedName name="Scenario">'[2]Custom Adoption'!$F$15:$F$16</definedName>
    <definedName name="SequestrationRates">'[1]Variable Meta-analysis'!$C$762</definedName>
    <definedName name="Shallow">'[1]DEZ Data'!$B$116</definedName>
    <definedName name="Slopes">'[1]DEZ Data'!$B$263</definedName>
    <definedName name="solids">#REF!</definedName>
    <definedName name="TAMFactoring">'[3]TLA Data'!#REF!</definedName>
    <definedName name="TempHumid">'[1]DEZ Data'!$B$263</definedName>
    <definedName name="TempSemi">'[1]DEZ Data'!$B$557</definedName>
    <definedName name="Testliste">#REF!</definedName>
    <definedName name="Tiime2">#REF!</definedName>
    <definedName name="Time">'[4]C. Adoption Curve'!$A$123:$A$208</definedName>
    <definedName name="Time0">'[4]C. Adoption Curve'!$B$120</definedName>
    <definedName name="Time1">NA()</definedName>
    <definedName name="Time2">NA()</definedName>
    <definedName name="Timee">#REF!</definedName>
    <definedName name="Timme0">#REF!</definedName>
    <definedName name="Timme2">#REF!</definedName>
    <definedName name="TLAArctic">'[3]TLA Data'!#REF!</definedName>
    <definedName name="TLAInputUSA">'[1]TOA Data'!$A$644</definedName>
    <definedName name="TOA_input_EU">'[1]TOA Data'!$A$583</definedName>
    <definedName name="TOA_input_India">'[1]TOA Data'!$A$522</definedName>
    <definedName name="Transition">'[1]DEZ Data'!$B$998</definedName>
    <definedName name="Transport">#REF!</definedName>
    <definedName name="transportselection">#REF!</definedName>
    <definedName name="Trend">'[2]Adoption Data'!$DB$2:$DB$5</definedName>
    <definedName name="TropHumid">'[1]DEZ Data'!$B$116</definedName>
    <definedName name="TropSemi">'[1]DEZ Data'!$B$410</definedName>
    <definedName name="UnitsAdoptionAnnualFunctionalUnitsAdoptedBAU">'[1]Unit Adoption Calculations'!$A$186</definedName>
    <definedName name="UnitsAdoptionAnnualFunctionalUnitsAdoptedOPT">'[1]Unit Adoption Calculations'!$A$124</definedName>
    <definedName name="UnitsAdoptionBAUGDPperCapitaTAM">'[1]Unit Adoption Calculations'!$CF$14</definedName>
    <definedName name="UnitsAdoptionBAUTAM">'[1]Unit Adoption Calculations'!$B$14</definedName>
    <definedName name="UnitsAdoptionDirectEmissionsSaved">'[1]Unit Adoption Calculations'!$BA$305</definedName>
    <definedName name="UnitsAdoptionEnergyUnitsSaved">'[1]Unit Adoption Calculations'!$A$305</definedName>
    <definedName name="UnitsAdoptionFuelUnitsAvoided">'[1]Unit Adoption Calculations'!$AI$305</definedName>
    <definedName name="UnitsAdoptionGDPperCapitaBAU">'[1]Unit Adoption Calculations'!$BA$14</definedName>
    <definedName name="UnitsAdoptionGDPperCapitaOPT">'[1]Unit Adoption Calculations'!$BA$66</definedName>
    <definedName name="UnitsAdoptionGDPScenarioBAU">'[1]Unit Adoption Calculations'!$AI$14</definedName>
    <definedName name="UnitsAdoptionGDPScenarioOPT">'[1]Unit Adoption Calculations'!$AI$66</definedName>
    <definedName name="UnitsAdoptionNetAnnualUnitsAdopted">'[1]Unit Adoption Calculations'!$A$249</definedName>
    <definedName name="UnitsAdoptionNewAdoptionUnitsBAU">'[1]Unit Adoption Calculations'!$AI$196</definedName>
    <definedName name="UnitsAdoptionNewAdoptionUnitsOPT">'[1]Unit Adoption Calculations'!$AI$134</definedName>
    <definedName name="UnitsAdoptionOPTGDPperCapitaTAM">'[1]Unit Adoption Calculations'!$CF$66</definedName>
    <definedName name="UnitsAdoptionOPTTAM">'[1]Unit Adoption Calculations'!$B$66</definedName>
    <definedName name="UnitsAdoptionOutput">'[1]Unit Adoption Calculations'!$B$69:$M$105</definedName>
    <definedName name="UnitsAdoptionPopulationScenarioBAU">'[1]Unit Adoption Calculations'!$R$14</definedName>
    <definedName name="UnitsAdoptionPopulationScenarioOPT">'[1]Unit Adoption Calculations'!$R$66</definedName>
    <definedName name="UnitsAdoptionTotalConventionalFunctionalUnitsBAU">'[1]Unit Adoption Calculations'!$R$249</definedName>
    <definedName name="UnitsAdoptionTotalNewConventionalUnits">'[1]Unit Adoption Calculations'!$AI$249</definedName>
    <definedName name="UnitsAdoptionTotalUnitsBAU">'[1]Unit Adoption Calculations'!$BA$196</definedName>
    <definedName name="UnitsAdoptionTotalUnitsOPT">'[1]Unit Adoption Calculations'!$BA$134</definedName>
    <definedName name="Value1">NA()</definedName>
    <definedName name="Value10">#REF!</definedName>
    <definedName name="Value2">NA()</definedName>
    <definedName name="Variable19">'[1]Variable Meta-analysis'!$C$832</definedName>
    <definedName name="Variable20">'[1]Variable Meta-analysis'!$C$796</definedName>
    <definedName name="Variable21">'[1]Variable Meta-analysis'!$C$871</definedName>
    <definedName name="Variable22">'[1]Variable Meta-analysis'!$C$908</definedName>
    <definedName name="Variable23">'[1]Variable Meta-analysis'!$C$943</definedName>
    <definedName name="Variable24">'[1]Variable Meta-analysis'!$C$979</definedName>
    <definedName name="Variable25">'[1]Variable Meta-analysis'!$C$1014</definedName>
    <definedName name="Variable26">'[1]Variable Meta-analysis'!$C$1050</definedName>
    <definedName name="Variable27">'[1]Variable Meta-analysis'!$C$1086</definedName>
    <definedName name="Variable28">'[1]Variable Meta-analysis'!$C$1122</definedName>
    <definedName name="Variable29">'[1]Variable Meta-analysis'!$C$225</definedName>
    <definedName name="Variable30">'[1]Variable Meta-analysis'!$C$260</definedName>
    <definedName name="Variable9">'[1]Variable Meta-analysis'!$C$442</definedName>
    <definedName name="VariableAnnualEnergyConv">'[1]Variable Meta-analysis'!$C$372</definedName>
    <definedName name="VariableAnnualEnergyReduced">'[1]Variable Meta-analysis'!$C$406</definedName>
    <definedName name="VariableCH4Reduced">'[1]Variable Meta-analysis'!$C$650</definedName>
    <definedName name="VariableConventionalDirectEmissions">'[1]Variable Meta-analysis'!$C$544</definedName>
    <definedName name="VariableConventionalDisposal">'[1]Variable Meta-analysis'!$C$296</definedName>
    <definedName name="VariableConventionalFirstCost">'[1]Variable Meta-analysis'!$C$46</definedName>
    <definedName name="VariableConventionalIndirectCO2">'[1]Variable Meta-analysis'!$C$687</definedName>
    <definedName name="VariableConventionalLifetime">'[1]Variable Meta-analysis'!$C$616</definedName>
    <definedName name="VariableConventionalOperatingCost">'[1]Variable Meta-analysis'!$C$153</definedName>
    <definedName name="VariableFuelConsumed">'[1]Variable Meta-analysis'!$C$476</definedName>
    <definedName name="VariableFuelEfficiencyFactorSolution">'[1]Variable Meta-analysis'!$C$510</definedName>
    <definedName name="VariableSolutionDirectEmissions">'[1]Variable Meta-analysis'!$C$580</definedName>
    <definedName name="VariableSolutionDisposal">'[1]Variable Meta-analysis'!$C$332</definedName>
    <definedName name="VariableSolutionFirstCost">'[1]Variable Meta-analysis'!$C$115</definedName>
    <definedName name="VariableSolutionIndirectCO2">'[1]Variable Meta-analysis'!$C$723</definedName>
    <definedName name="VariableSolutionLifetime">'[1]Variable Meta-analysis'!$C$796</definedName>
    <definedName name="VariableSolutionOperatingCost">'[1]Variable Meta-analysis'!$C$189</definedName>
    <definedName name="Vlue1">#REF!</definedName>
    <definedName name="Vlue2">#REF!</definedName>
  </definedNames>
  <calcPr calcId="181029"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33" i="1" l="1"/>
  <c r="F233" i="1"/>
  <c r="E233" i="1"/>
  <c r="D232" i="1"/>
  <c r="F232" i="1"/>
  <c r="E232" i="1"/>
  <c r="D231" i="1"/>
  <c r="F231" i="1"/>
  <c r="E231" i="1"/>
  <c r="D230" i="1"/>
  <c r="F230" i="1"/>
  <c r="E230" i="1"/>
  <c r="D229" i="1"/>
  <c r="F229" i="1"/>
  <c r="E229" i="1"/>
  <c r="D228" i="1"/>
  <c r="F228" i="1"/>
  <c r="E228" i="1"/>
  <c r="D227" i="1"/>
  <c r="F227" i="1"/>
  <c r="E227" i="1"/>
  <c r="D226" i="1"/>
  <c r="F226" i="1"/>
  <c r="E226" i="1"/>
  <c r="D225" i="1"/>
  <c r="F225" i="1"/>
  <c r="E225" i="1"/>
  <c r="D224" i="1"/>
  <c r="F224" i="1"/>
  <c r="E224" i="1"/>
  <c r="D223" i="1"/>
  <c r="F223" i="1"/>
  <c r="E223" i="1"/>
  <c r="D222" i="1"/>
  <c r="F222" i="1"/>
  <c r="E222" i="1"/>
  <c r="D221" i="1"/>
  <c r="F221" i="1"/>
  <c r="E221" i="1"/>
  <c r="D220" i="1"/>
  <c r="F220" i="1"/>
  <c r="E220" i="1"/>
  <c r="D219" i="1"/>
  <c r="F219" i="1"/>
  <c r="E219" i="1"/>
  <c r="D218" i="1"/>
  <c r="F218" i="1"/>
  <c r="E218" i="1"/>
  <c r="D217" i="1"/>
  <c r="F217" i="1"/>
  <c r="E217" i="1"/>
  <c r="D216" i="1"/>
  <c r="F216" i="1"/>
  <c r="E216" i="1"/>
  <c r="D215" i="1"/>
  <c r="F215" i="1"/>
  <c r="E215" i="1"/>
  <c r="D214" i="1"/>
  <c r="F214" i="1"/>
  <c r="E214" i="1"/>
  <c r="D213" i="1"/>
  <c r="F213" i="1"/>
  <c r="E213" i="1"/>
  <c r="D212" i="1"/>
  <c r="F212" i="1"/>
  <c r="E212" i="1"/>
  <c r="D211" i="1"/>
  <c r="F211" i="1"/>
  <c r="E211" i="1"/>
  <c r="D210" i="1"/>
  <c r="F210" i="1"/>
  <c r="E210" i="1"/>
  <c r="D209" i="1"/>
  <c r="F209" i="1"/>
  <c r="E20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AL204" i="1"/>
  <c r="AI204" i="1"/>
  <c r="C69" i="1"/>
  <c r="C96" i="1"/>
  <c r="C123" i="1"/>
  <c r="C150" i="1"/>
  <c r="C177" i="1"/>
  <c r="C204" i="1"/>
  <c r="I204" i="1"/>
  <c r="O204" i="1"/>
  <c r="U204" i="1"/>
  <c r="AA204" i="1"/>
  <c r="AG204" i="1"/>
  <c r="AF204" i="1"/>
  <c r="AC204" i="1"/>
  <c r="Z204" i="1"/>
  <c r="W204" i="1"/>
  <c r="T204" i="1"/>
  <c r="Q204" i="1"/>
  <c r="N204" i="1"/>
  <c r="K204" i="1"/>
  <c r="H204" i="1"/>
  <c r="E204" i="1"/>
  <c r="AL203" i="1"/>
  <c r="AI203" i="1"/>
  <c r="C68" i="1"/>
  <c r="C95" i="1"/>
  <c r="C122" i="1"/>
  <c r="C149" i="1"/>
  <c r="C176" i="1"/>
  <c r="C203" i="1"/>
  <c r="I203" i="1"/>
  <c r="O203" i="1"/>
  <c r="U203" i="1"/>
  <c r="AA203" i="1"/>
  <c r="AG203" i="1"/>
  <c r="AF203" i="1"/>
  <c r="AC203" i="1"/>
  <c r="Z203" i="1"/>
  <c r="W203" i="1"/>
  <c r="T203" i="1"/>
  <c r="Q203" i="1"/>
  <c r="N203" i="1"/>
  <c r="K203" i="1"/>
  <c r="H203" i="1"/>
  <c r="E203" i="1"/>
  <c r="AL202" i="1"/>
  <c r="AI202" i="1"/>
  <c r="C67" i="1"/>
  <c r="C94" i="1"/>
  <c r="C121" i="1"/>
  <c r="C148" i="1"/>
  <c r="C175" i="1"/>
  <c r="C202" i="1"/>
  <c r="I202" i="1"/>
  <c r="O202" i="1"/>
  <c r="U202" i="1"/>
  <c r="AA202" i="1"/>
  <c r="AG202" i="1"/>
  <c r="AF202" i="1"/>
  <c r="AC202" i="1"/>
  <c r="Z202" i="1"/>
  <c r="W202" i="1"/>
  <c r="T202" i="1"/>
  <c r="Q202" i="1"/>
  <c r="N202" i="1"/>
  <c r="K202" i="1"/>
  <c r="H202" i="1"/>
  <c r="E202" i="1"/>
  <c r="AL201" i="1"/>
  <c r="AI201" i="1"/>
  <c r="C66" i="1"/>
  <c r="C93" i="1"/>
  <c r="C120" i="1"/>
  <c r="C147" i="1"/>
  <c r="C174" i="1"/>
  <c r="C201" i="1"/>
  <c r="I201" i="1"/>
  <c r="O201" i="1"/>
  <c r="U201" i="1"/>
  <c r="AA201" i="1"/>
  <c r="AG201" i="1"/>
  <c r="AF201" i="1"/>
  <c r="AC201" i="1"/>
  <c r="Z201" i="1"/>
  <c r="W201" i="1"/>
  <c r="T201" i="1"/>
  <c r="Q201" i="1"/>
  <c r="N201" i="1"/>
  <c r="K201" i="1"/>
  <c r="H201" i="1"/>
  <c r="E201" i="1"/>
  <c r="AL200" i="1"/>
  <c r="AI200" i="1"/>
  <c r="C65" i="1"/>
  <c r="C92" i="1"/>
  <c r="C119" i="1"/>
  <c r="C146" i="1"/>
  <c r="C173" i="1"/>
  <c r="C200" i="1"/>
  <c r="I200" i="1"/>
  <c r="O200" i="1"/>
  <c r="U200" i="1"/>
  <c r="AA200" i="1"/>
  <c r="AG200" i="1"/>
  <c r="AF200" i="1"/>
  <c r="AC200" i="1"/>
  <c r="Z200" i="1"/>
  <c r="W200" i="1"/>
  <c r="T200" i="1"/>
  <c r="Q200" i="1"/>
  <c r="N200" i="1"/>
  <c r="K200" i="1"/>
  <c r="H200" i="1"/>
  <c r="E200" i="1"/>
  <c r="AL199" i="1"/>
  <c r="AI199" i="1"/>
  <c r="C64" i="1"/>
  <c r="C91" i="1"/>
  <c r="C118" i="1"/>
  <c r="C145" i="1"/>
  <c r="C172" i="1"/>
  <c r="C199" i="1"/>
  <c r="I199" i="1"/>
  <c r="O199" i="1"/>
  <c r="U199" i="1"/>
  <c r="AA199" i="1"/>
  <c r="AG199" i="1"/>
  <c r="AF199" i="1"/>
  <c r="AC199" i="1"/>
  <c r="Z199" i="1"/>
  <c r="W199" i="1"/>
  <c r="T199" i="1"/>
  <c r="Q199" i="1"/>
  <c r="N199" i="1"/>
  <c r="K199" i="1"/>
  <c r="H199" i="1"/>
  <c r="E199" i="1"/>
  <c r="AL198" i="1"/>
  <c r="AI198" i="1"/>
  <c r="C63" i="1"/>
  <c r="C90" i="1"/>
  <c r="C117" i="1"/>
  <c r="C144" i="1"/>
  <c r="C171" i="1"/>
  <c r="C198" i="1"/>
  <c r="I198" i="1"/>
  <c r="O198" i="1"/>
  <c r="U198" i="1"/>
  <c r="AA198" i="1"/>
  <c r="AG198" i="1"/>
  <c r="AF198" i="1"/>
  <c r="AC198" i="1"/>
  <c r="Z198" i="1"/>
  <c r="W198" i="1"/>
  <c r="T198" i="1"/>
  <c r="Q198" i="1"/>
  <c r="N198" i="1"/>
  <c r="K198" i="1"/>
  <c r="H198" i="1"/>
  <c r="E198" i="1"/>
  <c r="AL197" i="1"/>
  <c r="AI197" i="1"/>
  <c r="C62" i="1"/>
  <c r="C89" i="1"/>
  <c r="C116" i="1"/>
  <c r="C143" i="1"/>
  <c r="C170" i="1"/>
  <c r="C197" i="1"/>
  <c r="I197" i="1"/>
  <c r="O197" i="1"/>
  <c r="U197" i="1"/>
  <c r="AA197" i="1"/>
  <c r="AG197" i="1"/>
  <c r="AF197" i="1"/>
  <c r="AC197" i="1"/>
  <c r="Z197" i="1"/>
  <c r="W197" i="1"/>
  <c r="T197" i="1"/>
  <c r="Q197" i="1"/>
  <c r="N197" i="1"/>
  <c r="K197" i="1"/>
  <c r="H197" i="1"/>
  <c r="E197" i="1"/>
  <c r="AL196" i="1"/>
  <c r="AI196" i="1"/>
  <c r="C61" i="1"/>
  <c r="C88" i="1"/>
  <c r="C115" i="1"/>
  <c r="C142" i="1"/>
  <c r="C169" i="1"/>
  <c r="C196" i="1"/>
  <c r="I196" i="1"/>
  <c r="O196" i="1"/>
  <c r="U196" i="1"/>
  <c r="AA196" i="1"/>
  <c r="AG196" i="1"/>
  <c r="AF196" i="1"/>
  <c r="AC196" i="1"/>
  <c r="Z196" i="1"/>
  <c r="W196" i="1"/>
  <c r="T196" i="1"/>
  <c r="Q196" i="1"/>
  <c r="N196" i="1"/>
  <c r="K196" i="1"/>
  <c r="H196" i="1"/>
  <c r="E196" i="1"/>
  <c r="AL195" i="1"/>
  <c r="AI195" i="1"/>
  <c r="C60" i="1"/>
  <c r="C87" i="1"/>
  <c r="C114" i="1"/>
  <c r="C141" i="1"/>
  <c r="C168" i="1"/>
  <c r="C195" i="1"/>
  <c r="I195" i="1"/>
  <c r="O195" i="1"/>
  <c r="U195" i="1"/>
  <c r="AA195" i="1"/>
  <c r="AG195" i="1"/>
  <c r="AF195" i="1"/>
  <c r="AC195" i="1"/>
  <c r="Z195" i="1"/>
  <c r="W195" i="1"/>
  <c r="T195" i="1"/>
  <c r="Q195" i="1"/>
  <c r="N195" i="1"/>
  <c r="K195" i="1"/>
  <c r="H195" i="1"/>
  <c r="E195" i="1"/>
  <c r="AL194" i="1"/>
  <c r="AI194" i="1"/>
  <c r="C59" i="1"/>
  <c r="C86" i="1"/>
  <c r="C113" i="1"/>
  <c r="C140" i="1"/>
  <c r="C167" i="1"/>
  <c r="C194" i="1"/>
  <c r="I194" i="1"/>
  <c r="O194" i="1"/>
  <c r="U194" i="1"/>
  <c r="AA194" i="1"/>
  <c r="AG194" i="1"/>
  <c r="AF194" i="1"/>
  <c r="AC194" i="1"/>
  <c r="Z194" i="1"/>
  <c r="W194" i="1"/>
  <c r="T194" i="1"/>
  <c r="Q194" i="1"/>
  <c r="N194" i="1"/>
  <c r="K194" i="1"/>
  <c r="H194" i="1"/>
  <c r="E194" i="1"/>
  <c r="AL193" i="1"/>
  <c r="AI193" i="1"/>
  <c r="C58" i="1"/>
  <c r="C85" i="1"/>
  <c r="C112" i="1"/>
  <c r="C139" i="1"/>
  <c r="C166" i="1"/>
  <c r="C193" i="1"/>
  <c r="I193" i="1"/>
  <c r="O193" i="1"/>
  <c r="U193" i="1"/>
  <c r="AA193" i="1"/>
  <c r="AG193" i="1"/>
  <c r="AF193" i="1"/>
  <c r="AC193" i="1"/>
  <c r="Z193" i="1"/>
  <c r="W193" i="1"/>
  <c r="T193" i="1"/>
  <c r="Q193" i="1"/>
  <c r="N193" i="1"/>
  <c r="K193" i="1"/>
  <c r="H193" i="1"/>
  <c r="E193" i="1"/>
  <c r="AL192" i="1"/>
  <c r="AI192" i="1"/>
  <c r="C57" i="1"/>
  <c r="C84" i="1"/>
  <c r="C111" i="1"/>
  <c r="C138" i="1"/>
  <c r="C165" i="1"/>
  <c r="C192" i="1"/>
  <c r="I192" i="1"/>
  <c r="O192" i="1"/>
  <c r="U192" i="1"/>
  <c r="AA192" i="1"/>
  <c r="AG192" i="1"/>
  <c r="AF192" i="1"/>
  <c r="AC192" i="1"/>
  <c r="Z192" i="1"/>
  <c r="W192" i="1"/>
  <c r="T192" i="1"/>
  <c r="Q192" i="1"/>
  <c r="N192" i="1"/>
  <c r="K192" i="1"/>
  <c r="H192" i="1"/>
  <c r="E192" i="1"/>
  <c r="AL191" i="1"/>
  <c r="AI191" i="1"/>
  <c r="C56" i="1"/>
  <c r="C83" i="1"/>
  <c r="C110" i="1"/>
  <c r="C137" i="1"/>
  <c r="C164" i="1"/>
  <c r="C191" i="1"/>
  <c r="I191" i="1"/>
  <c r="O191" i="1"/>
  <c r="U191" i="1"/>
  <c r="AA191" i="1"/>
  <c r="AG191" i="1"/>
  <c r="AF191" i="1"/>
  <c r="AC191" i="1"/>
  <c r="Z191" i="1"/>
  <c r="W191" i="1"/>
  <c r="T191" i="1"/>
  <c r="Q191" i="1"/>
  <c r="N191" i="1"/>
  <c r="K191" i="1"/>
  <c r="H191" i="1"/>
  <c r="E191" i="1"/>
  <c r="AL190" i="1"/>
  <c r="AI190" i="1"/>
  <c r="C55" i="1"/>
  <c r="C82" i="1"/>
  <c r="C109" i="1"/>
  <c r="C136" i="1"/>
  <c r="C163" i="1"/>
  <c r="C190" i="1"/>
  <c r="I190" i="1"/>
  <c r="O190" i="1"/>
  <c r="U190" i="1"/>
  <c r="AA190" i="1"/>
  <c r="AG190" i="1"/>
  <c r="AF190" i="1"/>
  <c r="AC190" i="1"/>
  <c r="Z190" i="1"/>
  <c r="W190" i="1"/>
  <c r="T190" i="1"/>
  <c r="Q190" i="1"/>
  <c r="N190" i="1"/>
  <c r="K190" i="1"/>
  <c r="H190" i="1"/>
  <c r="E190" i="1"/>
  <c r="AL189" i="1"/>
  <c r="AI189" i="1"/>
  <c r="C54" i="1"/>
  <c r="C81" i="1"/>
  <c r="C108" i="1"/>
  <c r="C135" i="1"/>
  <c r="C162" i="1"/>
  <c r="C189" i="1"/>
  <c r="I189" i="1"/>
  <c r="O189" i="1"/>
  <c r="U189" i="1"/>
  <c r="AA189" i="1"/>
  <c r="AG189" i="1"/>
  <c r="AF189" i="1"/>
  <c r="AC189" i="1"/>
  <c r="Z189" i="1"/>
  <c r="W189" i="1"/>
  <c r="T189" i="1"/>
  <c r="Q189" i="1"/>
  <c r="N189" i="1"/>
  <c r="K189" i="1"/>
  <c r="H189" i="1"/>
  <c r="E189" i="1"/>
  <c r="AL188" i="1"/>
  <c r="AI188" i="1"/>
  <c r="C53" i="1"/>
  <c r="C80" i="1"/>
  <c r="C107" i="1"/>
  <c r="C134" i="1"/>
  <c r="C161" i="1"/>
  <c r="C188" i="1"/>
  <c r="I188" i="1"/>
  <c r="O188" i="1"/>
  <c r="U188" i="1"/>
  <c r="AA188" i="1"/>
  <c r="AG188" i="1"/>
  <c r="AF188" i="1"/>
  <c r="AC188" i="1"/>
  <c r="Z188" i="1"/>
  <c r="W188" i="1"/>
  <c r="T188" i="1"/>
  <c r="Q188" i="1"/>
  <c r="N188" i="1"/>
  <c r="K188" i="1"/>
  <c r="H188" i="1"/>
  <c r="E188" i="1"/>
  <c r="AL187" i="1"/>
  <c r="AI187" i="1"/>
  <c r="C52" i="1"/>
  <c r="C79" i="1"/>
  <c r="C106" i="1"/>
  <c r="C133" i="1"/>
  <c r="C160" i="1"/>
  <c r="C187" i="1"/>
  <c r="I187" i="1"/>
  <c r="O187" i="1"/>
  <c r="U187" i="1"/>
  <c r="AA187" i="1"/>
  <c r="AG187" i="1"/>
  <c r="AF187" i="1"/>
  <c r="AC187" i="1"/>
  <c r="Z187" i="1"/>
  <c r="W187" i="1"/>
  <c r="T187" i="1"/>
  <c r="Q187" i="1"/>
  <c r="N187" i="1"/>
  <c r="K187" i="1"/>
  <c r="H187" i="1"/>
  <c r="E187" i="1"/>
  <c r="AL186" i="1"/>
  <c r="AI186" i="1"/>
  <c r="C51" i="1"/>
  <c r="C78" i="1"/>
  <c r="C105" i="1"/>
  <c r="C132" i="1"/>
  <c r="C159" i="1"/>
  <c r="C186" i="1"/>
  <c r="I186" i="1"/>
  <c r="O186" i="1"/>
  <c r="U186" i="1"/>
  <c r="AA186" i="1"/>
  <c r="AG186" i="1"/>
  <c r="AF186" i="1"/>
  <c r="AC186" i="1"/>
  <c r="Z186" i="1"/>
  <c r="W186" i="1"/>
  <c r="T186" i="1"/>
  <c r="Q186" i="1"/>
  <c r="N186" i="1"/>
  <c r="K186" i="1"/>
  <c r="H186" i="1"/>
  <c r="E186" i="1"/>
  <c r="AL185" i="1"/>
  <c r="AI185" i="1"/>
  <c r="C50" i="1"/>
  <c r="C77" i="1"/>
  <c r="C104" i="1"/>
  <c r="C131" i="1"/>
  <c r="C158" i="1"/>
  <c r="C185" i="1"/>
  <c r="I185" i="1"/>
  <c r="O185" i="1"/>
  <c r="U185" i="1"/>
  <c r="AA185" i="1"/>
  <c r="AG185" i="1"/>
  <c r="AF185" i="1"/>
  <c r="AC185" i="1"/>
  <c r="Z185" i="1"/>
  <c r="W185" i="1"/>
  <c r="T185" i="1"/>
  <c r="Q185" i="1"/>
  <c r="N185" i="1"/>
  <c r="K185" i="1"/>
  <c r="H185" i="1"/>
  <c r="E185" i="1"/>
  <c r="AL184" i="1"/>
  <c r="AI184" i="1"/>
  <c r="C49" i="1"/>
  <c r="C76" i="1"/>
  <c r="C103" i="1"/>
  <c r="C130" i="1"/>
  <c r="C157" i="1"/>
  <c r="C184" i="1"/>
  <c r="I184" i="1"/>
  <c r="O184" i="1"/>
  <c r="U184" i="1"/>
  <c r="AA184" i="1"/>
  <c r="AG184" i="1"/>
  <c r="AF184" i="1"/>
  <c r="AC184" i="1"/>
  <c r="Z184" i="1"/>
  <c r="W184" i="1"/>
  <c r="T184" i="1"/>
  <c r="Q184" i="1"/>
  <c r="N184" i="1"/>
  <c r="K184" i="1"/>
  <c r="H184" i="1"/>
  <c r="E184" i="1"/>
  <c r="AL183" i="1"/>
  <c r="AI183" i="1"/>
  <c r="C48" i="1"/>
  <c r="C75" i="1"/>
  <c r="C102" i="1"/>
  <c r="C129" i="1"/>
  <c r="C156" i="1"/>
  <c r="C183" i="1"/>
  <c r="I183" i="1"/>
  <c r="O183" i="1"/>
  <c r="U183" i="1"/>
  <c r="AA183" i="1"/>
  <c r="AG183" i="1"/>
  <c r="AF183" i="1"/>
  <c r="AC183" i="1"/>
  <c r="Z183" i="1"/>
  <c r="W183" i="1"/>
  <c r="T183" i="1"/>
  <c r="Q183" i="1"/>
  <c r="N183" i="1"/>
  <c r="K183" i="1"/>
  <c r="H183" i="1"/>
  <c r="E183" i="1"/>
  <c r="AL182" i="1"/>
  <c r="AI182" i="1"/>
  <c r="C47" i="1"/>
  <c r="C74" i="1"/>
  <c r="C101" i="1"/>
  <c r="C128" i="1"/>
  <c r="C155" i="1"/>
  <c r="C182" i="1"/>
  <c r="I182" i="1"/>
  <c r="O182" i="1"/>
  <c r="U182" i="1"/>
  <c r="AA182" i="1"/>
  <c r="AG182" i="1"/>
  <c r="AF182" i="1"/>
  <c r="AC182" i="1"/>
  <c r="Z182" i="1"/>
  <c r="W182" i="1"/>
  <c r="T182" i="1"/>
  <c r="Q182" i="1"/>
  <c r="N182" i="1"/>
  <c r="K182" i="1"/>
  <c r="H182" i="1"/>
  <c r="E182" i="1"/>
  <c r="AL181" i="1"/>
  <c r="AI181" i="1"/>
  <c r="C46" i="1"/>
  <c r="C73" i="1"/>
  <c r="C100" i="1"/>
  <c r="C127" i="1"/>
  <c r="C154" i="1"/>
  <c r="C181" i="1"/>
  <c r="I181" i="1"/>
  <c r="O181" i="1"/>
  <c r="U181" i="1"/>
  <c r="AA181" i="1"/>
  <c r="AG181" i="1"/>
  <c r="AF181" i="1"/>
  <c r="AC181" i="1"/>
  <c r="Z181" i="1"/>
  <c r="W181" i="1"/>
  <c r="T181" i="1"/>
  <c r="Q181" i="1"/>
  <c r="N181" i="1"/>
  <c r="K181" i="1"/>
  <c r="H181" i="1"/>
  <c r="E181" i="1"/>
  <c r="AL180" i="1"/>
  <c r="AI180" i="1"/>
  <c r="C45" i="1"/>
  <c r="C72" i="1"/>
  <c r="C99" i="1"/>
  <c r="C126" i="1"/>
  <c r="C153" i="1"/>
  <c r="C180" i="1"/>
  <c r="I180" i="1"/>
  <c r="O180" i="1"/>
  <c r="U180" i="1"/>
  <c r="AA180" i="1"/>
  <c r="AG180" i="1"/>
  <c r="AF180" i="1"/>
  <c r="AC180" i="1"/>
  <c r="Z180" i="1"/>
  <c r="W180" i="1"/>
  <c r="T180" i="1"/>
  <c r="Q180" i="1"/>
  <c r="N180" i="1"/>
  <c r="K180" i="1"/>
  <c r="H180" i="1"/>
  <c r="E180"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AL177" i="1"/>
  <c r="AI177" i="1"/>
  <c r="I177" i="1"/>
  <c r="O177" i="1"/>
  <c r="U177" i="1"/>
  <c r="AA177" i="1"/>
  <c r="AG177" i="1"/>
  <c r="AF177" i="1"/>
  <c r="AC177" i="1"/>
  <c r="Z177" i="1"/>
  <c r="W177" i="1"/>
  <c r="T177" i="1"/>
  <c r="Q177" i="1"/>
  <c r="N177" i="1"/>
  <c r="K177" i="1"/>
  <c r="H177" i="1"/>
  <c r="E177" i="1"/>
  <c r="AL176" i="1"/>
  <c r="AI176" i="1"/>
  <c r="I176" i="1"/>
  <c r="O176" i="1"/>
  <c r="U176" i="1"/>
  <c r="AA176" i="1"/>
  <c r="AG176" i="1"/>
  <c r="AF176" i="1"/>
  <c r="AC176" i="1"/>
  <c r="Z176" i="1"/>
  <c r="W176" i="1"/>
  <c r="T176" i="1"/>
  <c r="Q176" i="1"/>
  <c r="N176" i="1"/>
  <c r="K176" i="1"/>
  <c r="H176" i="1"/>
  <c r="E176" i="1"/>
  <c r="AL175" i="1"/>
  <c r="AI175" i="1"/>
  <c r="I175" i="1"/>
  <c r="O175" i="1"/>
  <c r="U175" i="1"/>
  <c r="AA175" i="1"/>
  <c r="AG175" i="1"/>
  <c r="AF175" i="1"/>
  <c r="AC175" i="1"/>
  <c r="Z175" i="1"/>
  <c r="W175" i="1"/>
  <c r="T175" i="1"/>
  <c r="Q175" i="1"/>
  <c r="N175" i="1"/>
  <c r="K175" i="1"/>
  <c r="H175" i="1"/>
  <c r="E175" i="1"/>
  <c r="AL174" i="1"/>
  <c r="AI174" i="1"/>
  <c r="I174" i="1"/>
  <c r="O174" i="1"/>
  <c r="U174" i="1"/>
  <c r="AA174" i="1"/>
  <c r="AG174" i="1"/>
  <c r="AF174" i="1"/>
  <c r="AC174" i="1"/>
  <c r="Z174" i="1"/>
  <c r="W174" i="1"/>
  <c r="T174" i="1"/>
  <c r="Q174" i="1"/>
  <c r="N174" i="1"/>
  <c r="K174" i="1"/>
  <c r="H174" i="1"/>
  <c r="E174" i="1"/>
  <c r="AL173" i="1"/>
  <c r="AI173" i="1"/>
  <c r="I173" i="1"/>
  <c r="O173" i="1"/>
  <c r="U173" i="1"/>
  <c r="AA173" i="1"/>
  <c r="AG173" i="1"/>
  <c r="AF173" i="1"/>
  <c r="AC173" i="1"/>
  <c r="Z173" i="1"/>
  <c r="W173" i="1"/>
  <c r="T173" i="1"/>
  <c r="Q173" i="1"/>
  <c r="N173" i="1"/>
  <c r="K173" i="1"/>
  <c r="H173" i="1"/>
  <c r="E173" i="1"/>
  <c r="AL172" i="1"/>
  <c r="AI172" i="1"/>
  <c r="I172" i="1"/>
  <c r="O172" i="1"/>
  <c r="U172" i="1"/>
  <c r="AA172" i="1"/>
  <c r="AG172" i="1"/>
  <c r="AF172" i="1"/>
  <c r="AC172" i="1"/>
  <c r="Z172" i="1"/>
  <c r="W172" i="1"/>
  <c r="T172" i="1"/>
  <c r="Q172" i="1"/>
  <c r="N172" i="1"/>
  <c r="K172" i="1"/>
  <c r="H172" i="1"/>
  <c r="E172" i="1"/>
  <c r="AL171" i="1"/>
  <c r="AI171" i="1"/>
  <c r="I171" i="1"/>
  <c r="O171" i="1"/>
  <c r="U171" i="1"/>
  <c r="AA171" i="1"/>
  <c r="AG171" i="1"/>
  <c r="AF171" i="1"/>
  <c r="AC171" i="1"/>
  <c r="Z171" i="1"/>
  <c r="W171" i="1"/>
  <c r="T171" i="1"/>
  <c r="Q171" i="1"/>
  <c r="N171" i="1"/>
  <c r="K171" i="1"/>
  <c r="H171" i="1"/>
  <c r="E171" i="1"/>
  <c r="AL170" i="1"/>
  <c r="AI170" i="1"/>
  <c r="I170" i="1"/>
  <c r="O170" i="1"/>
  <c r="U170" i="1"/>
  <c r="AA170" i="1"/>
  <c r="AG170" i="1"/>
  <c r="AF170" i="1"/>
  <c r="AC170" i="1"/>
  <c r="Z170" i="1"/>
  <c r="W170" i="1"/>
  <c r="T170" i="1"/>
  <c r="Q170" i="1"/>
  <c r="N170" i="1"/>
  <c r="K170" i="1"/>
  <c r="H170" i="1"/>
  <c r="E170" i="1"/>
  <c r="AL169" i="1"/>
  <c r="AI169" i="1"/>
  <c r="I169" i="1"/>
  <c r="O169" i="1"/>
  <c r="U169" i="1"/>
  <c r="AA169" i="1"/>
  <c r="AG169" i="1"/>
  <c r="AF169" i="1"/>
  <c r="AC169" i="1"/>
  <c r="Z169" i="1"/>
  <c r="W169" i="1"/>
  <c r="T169" i="1"/>
  <c r="Q169" i="1"/>
  <c r="N169" i="1"/>
  <c r="K169" i="1"/>
  <c r="H169" i="1"/>
  <c r="E169" i="1"/>
  <c r="AL168" i="1"/>
  <c r="AI168" i="1"/>
  <c r="I168" i="1"/>
  <c r="O168" i="1"/>
  <c r="U168" i="1"/>
  <c r="AA168" i="1"/>
  <c r="AG168" i="1"/>
  <c r="AF168" i="1"/>
  <c r="AC168" i="1"/>
  <c r="Z168" i="1"/>
  <c r="W168" i="1"/>
  <c r="T168" i="1"/>
  <c r="Q168" i="1"/>
  <c r="N168" i="1"/>
  <c r="K168" i="1"/>
  <c r="H168" i="1"/>
  <c r="E168" i="1"/>
  <c r="AL167" i="1"/>
  <c r="AI167" i="1"/>
  <c r="I167" i="1"/>
  <c r="O167" i="1"/>
  <c r="U167" i="1"/>
  <c r="AA167" i="1"/>
  <c r="AG167" i="1"/>
  <c r="AF167" i="1"/>
  <c r="AC167" i="1"/>
  <c r="Z167" i="1"/>
  <c r="W167" i="1"/>
  <c r="T167" i="1"/>
  <c r="Q167" i="1"/>
  <c r="N167" i="1"/>
  <c r="K167" i="1"/>
  <c r="H167" i="1"/>
  <c r="E167" i="1"/>
  <c r="AL166" i="1"/>
  <c r="AI166" i="1"/>
  <c r="I166" i="1"/>
  <c r="O166" i="1"/>
  <c r="U166" i="1"/>
  <c r="AA166" i="1"/>
  <c r="AG166" i="1"/>
  <c r="AF166" i="1"/>
  <c r="AC166" i="1"/>
  <c r="Z166" i="1"/>
  <c r="W166" i="1"/>
  <c r="T166" i="1"/>
  <c r="Q166" i="1"/>
  <c r="N166" i="1"/>
  <c r="K166" i="1"/>
  <c r="H166" i="1"/>
  <c r="E166" i="1"/>
  <c r="AL165" i="1"/>
  <c r="AI165" i="1"/>
  <c r="I165" i="1"/>
  <c r="O165" i="1"/>
  <c r="U165" i="1"/>
  <c r="AA165" i="1"/>
  <c r="AG165" i="1"/>
  <c r="AF165" i="1"/>
  <c r="AC165" i="1"/>
  <c r="Z165" i="1"/>
  <c r="W165" i="1"/>
  <c r="T165" i="1"/>
  <c r="Q165" i="1"/>
  <c r="N165" i="1"/>
  <c r="K165" i="1"/>
  <c r="H165" i="1"/>
  <c r="E165" i="1"/>
  <c r="AL164" i="1"/>
  <c r="AI164" i="1"/>
  <c r="I164" i="1"/>
  <c r="O164" i="1"/>
  <c r="U164" i="1"/>
  <c r="AA164" i="1"/>
  <c r="AG164" i="1"/>
  <c r="AF164" i="1"/>
  <c r="AC164" i="1"/>
  <c r="Z164" i="1"/>
  <c r="W164" i="1"/>
  <c r="T164" i="1"/>
  <c r="Q164" i="1"/>
  <c r="N164" i="1"/>
  <c r="K164" i="1"/>
  <c r="H164" i="1"/>
  <c r="E164" i="1"/>
  <c r="AL163" i="1"/>
  <c r="AI163" i="1"/>
  <c r="I163" i="1"/>
  <c r="O163" i="1"/>
  <c r="U163" i="1"/>
  <c r="AA163" i="1"/>
  <c r="AG163" i="1"/>
  <c r="AF163" i="1"/>
  <c r="AC163" i="1"/>
  <c r="Z163" i="1"/>
  <c r="W163" i="1"/>
  <c r="T163" i="1"/>
  <c r="Q163" i="1"/>
  <c r="N163" i="1"/>
  <c r="K163" i="1"/>
  <c r="H163" i="1"/>
  <c r="E163" i="1"/>
  <c r="AL162" i="1"/>
  <c r="AI162" i="1"/>
  <c r="I162" i="1"/>
  <c r="O162" i="1"/>
  <c r="U162" i="1"/>
  <c r="AA162" i="1"/>
  <c r="AG162" i="1"/>
  <c r="AF162" i="1"/>
  <c r="AC162" i="1"/>
  <c r="Z162" i="1"/>
  <c r="W162" i="1"/>
  <c r="T162" i="1"/>
  <c r="Q162" i="1"/>
  <c r="N162" i="1"/>
  <c r="K162" i="1"/>
  <c r="H162" i="1"/>
  <c r="E162" i="1"/>
  <c r="AL161" i="1"/>
  <c r="AI161" i="1"/>
  <c r="I161" i="1"/>
  <c r="O161" i="1"/>
  <c r="U161" i="1"/>
  <c r="AA161" i="1"/>
  <c r="AG161" i="1"/>
  <c r="AF161" i="1"/>
  <c r="AC161" i="1"/>
  <c r="Z161" i="1"/>
  <c r="W161" i="1"/>
  <c r="T161" i="1"/>
  <c r="Q161" i="1"/>
  <c r="N161" i="1"/>
  <c r="K161" i="1"/>
  <c r="H161" i="1"/>
  <c r="E161" i="1"/>
  <c r="AL160" i="1"/>
  <c r="AI160" i="1"/>
  <c r="I160" i="1"/>
  <c r="O160" i="1"/>
  <c r="U160" i="1"/>
  <c r="AA160" i="1"/>
  <c r="AG160" i="1"/>
  <c r="AF160" i="1"/>
  <c r="AC160" i="1"/>
  <c r="Z160" i="1"/>
  <c r="W160" i="1"/>
  <c r="T160" i="1"/>
  <c r="Q160" i="1"/>
  <c r="N160" i="1"/>
  <c r="K160" i="1"/>
  <c r="H160" i="1"/>
  <c r="E160" i="1"/>
  <c r="AL159" i="1"/>
  <c r="AI159" i="1"/>
  <c r="I159" i="1"/>
  <c r="O159" i="1"/>
  <c r="U159" i="1"/>
  <c r="AA159" i="1"/>
  <c r="AG159" i="1"/>
  <c r="AF159" i="1"/>
  <c r="AC159" i="1"/>
  <c r="Z159" i="1"/>
  <c r="W159" i="1"/>
  <c r="T159" i="1"/>
  <c r="Q159" i="1"/>
  <c r="N159" i="1"/>
  <c r="K159" i="1"/>
  <c r="H159" i="1"/>
  <c r="E159" i="1"/>
  <c r="AL158" i="1"/>
  <c r="AI158" i="1"/>
  <c r="I158" i="1"/>
  <c r="O158" i="1"/>
  <c r="U158" i="1"/>
  <c r="AA158" i="1"/>
  <c r="AG158" i="1"/>
  <c r="AF158" i="1"/>
  <c r="AC158" i="1"/>
  <c r="Z158" i="1"/>
  <c r="W158" i="1"/>
  <c r="T158" i="1"/>
  <c r="Q158" i="1"/>
  <c r="N158" i="1"/>
  <c r="K158" i="1"/>
  <c r="H158" i="1"/>
  <c r="E158" i="1"/>
  <c r="AL157" i="1"/>
  <c r="AI157" i="1"/>
  <c r="I157" i="1"/>
  <c r="O157" i="1"/>
  <c r="U157" i="1"/>
  <c r="AA157" i="1"/>
  <c r="AG157" i="1"/>
  <c r="AF157" i="1"/>
  <c r="AC157" i="1"/>
  <c r="Z157" i="1"/>
  <c r="W157" i="1"/>
  <c r="T157" i="1"/>
  <c r="Q157" i="1"/>
  <c r="N157" i="1"/>
  <c r="K157" i="1"/>
  <c r="H157" i="1"/>
  <c r="E157" i="1"/>
  <c r="AL156" i="1"/>
  <c r="AI156" i="1"/>
  <c r="I156" i="1"/>
  <c r="O156" i="1"/>
  <c r="U156" i="1"/>
  <c r="AA156" i="1"/>
  <c r="AG156" i="1"/>
  <c r="AF156" i="1"/>
  <c r="AC156" i="1"/>
  <c r="Z156" i="1"/>
  <c r="W156" i="1"/>
  <c r="T156" i="1"/>
  <c r="Q156" i="1"/>
  <c r="N156" i="1"/>
  <c r="K156" i="1"/>
  <c r="H156" i="1"/>
  <c r="E156" i="1"/>
  <c r="AL155" i="1"/>
  <c r="AI155" i="1"/>
  <c r="I155" i="1"/>
  <c r="O155" i="1"/>
  <c r="U155" i="1"/>
  <c r="AA155" i="1"/>
  <c r="AG155" i="1"/>
  <c r="AF155" i="1"/>
  <c r="AC155" i="1"/>
  <c r="Z155" i="1"/>
  <c r="W155" i="1"/>
  <c r="T155" i="1"/>
  <c r="Q155" i="1"/>
  <c r="N155" i="1"/>
  <c r="K155" i="1"/>
  <c r="H155" i="1"/>
  <c r="E155" i="1"/>
  <c r="AL154" i="1"/>
  <c r="AI154" i="1"/>
  <c r="I154" i="1"/>
  <c r="O154" i="1"/>
  <c r="U154" i="1"/>
  <c r="AA154" i="1"/>
  <c r="AG154" i="1"/>
  <c r="AF154" i="1"/>
  <c r="AC154" i="1"/>
  <c r="Z154" i="1"/>
  <c r="W154" i="1"/>
  <c r="T154" i="1"/>
  <c r="Q154" i="1"/>
  <c r="N154" i="1"/>
  <c r="K154" i="1"/>
  <c r="H154" i="1"/>
  <c r="E154" i="1"/>
  <c r="AL153" i="1"/>
  <c r="AI153" i="1"/>
  <c r="I153" i="1"/>
  <c r="O153" i="1"/>
  <c r="U153" i="1"/>
  <c r="AA153" i="1"/>
  <c r="AG153" i="1"/>
  <c r="AF153" i="1"/>
  <c r="AC153" i="1"/>
  <c r="Z153" i="1"/>
  <c r="W153" i="1"/>
  <c r="T153" i="1"/>
  <c r="Q153" i="1"/>
  <c r="N153" i="1"/>
  <c r="K153" i="1"/>
  <c r="H153" i="1"/>
  <c r="E153"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AL150" i="1"/>
  <c r="AI150" i="1"/>
  <c r="I150" i="1"/>
  <c r="O150" i="1"/>
  <c r="U150" i="1"/>
  <c r="AA150" i="1"/>
  <c r="AG150" i="1"/>
  <c r="AF150" i="1"/>
  <c r="AC150" i="1"/>
  <c r="Z150" i="1"/>
  <c r="W150" i="1"/>
  <c r="T150" i="1"/>
  <c r="Q150" i="1"/>
  <c r="N150" i="1"/>
  <c r="K150" i="1"/>
  <c r="H150" i="1"/>
  <c r="E150" i="1"/>
  <c r="AL149" i="1"/>
  <c r="AI149" i="1"/>
  <c r="I149" i="1"/>
  <c r="O149" i="1"/>
  <c r="U149" i="1"/>
  <c r="AA149" i="1"/>
  <c r="AG149" i="1"/>
  <c r="AF149" i="1"/>
  <c r="AC149" i="1"/>
  <c r="Z149" i="1"/>
  <c r="W149" i="1"/>
  <c r="T149" i="1"/>
  <c r="Q149" i="1"/>
  <c r="N149" i="1"/>
  <c r="K149" i="1"/>
  <c r="H149" i="1"/>
  <c r="E149" i="1"/>
  <c r="AL148" i="1"/>
  <c r="AI148" i="1"/>
  <c r="I148" i="1"/>
  <c r="O148" i="1"/>
  <c r="U148" i="1"/>
  <c r="AA148" i="1"/>
  <c r="AG148" i="1"/>
  <c r="AF148" i="1"/>
  <c r="AC148" i="1"/>
  <c r="Z148" i="1"/>
  <c r="W148" i="1"/>
  <c r="T148" i="1"/>
  <c r="Q148" i="1"/>
  <c r="N148" i="1"/>
  <c r="K148" i="1"/>
  <c r="H148" i="1"/>
  <c r="E148" i="1"/>
  <c r="AL147" i="1"/>
  <c r="AI147" i="1"/>
  <c r="I147" i="1"/>
  <c r="O147" i="1"/>
  <c r="U147" i="1"/>
  <c r="AA147" i="1"/>
  <c r="AG147" i="1"/>
  <c r="AF147" i="1"/>
  <c r="AC147" i="1"/>
  <c r="Z147" i="1"/>
  <c r="W147" i="1"/>
  <c r="T147" i="1"/>
  <c r="Q147" i="1"/>
  <c r="N147" i="1"/>
  <c r="K147" i="1"/>
  <c r="H147" i="1"/>
  <c r="E147" i="1"/>
  <c r="AL146" i="1"/>
  <c r="AI146" i="1"/>
  <c r="I146" i="1"/>
  <c r="O146" i="1"/>
  <c r="U146" i="1"/>
  <c r="AA146" i="1"/>
  <c r="AG146" i="1"/>
  <c r="AF146" i="1"/>
  <c r="AC146" i="1"/>
  <c r="Z146" i="1"/>
  <c r="W146" i="1"/>
  <c r="T146" i="1"/>
  <c r="Q146" i="1"/>
  <c r="N146" i="1"/>
  <c r="K146" i="1"/>
  <c r="H146" i="1"/>
  <c r="E146" i="1"/>
  <c r="AL145" i="1"/>
  <c r="AI145" i="1"/>
  <c r="I145" i="1"/>
  <c r="O145" i="1"/>
  <c r="U145" i="1"/>
  <c r="AA145" i="1"/>
  <c r="AG145" i="1"/>
  <c r="AF145" i="1"/>
  <c r="AC145" i="1"/>
  <c r="Z145" i="1"/>
  <c r="W145" i="1"/>
  <c r="T145" i="1"/>
  <c r="Q145" i="1"/>
  <c r="N145" i="1"/>
  <c r="K145" i="1"/>
  <c r="H145" i="1"/>
  <c r="E145" i="1"/>
  <c r="AL144" i="1"/>
  <c r="AI144" i="1"/>
  <c r="I144" i="1"/>
  <c r="O144" i="1"/>
  <c r="U144" i="1"/>
  <c r="AA144" i="1"/>
  <c r="AG144" i="1"/>
  <c r="AF144" i="1"/>
  <c r="AC144" i="1"/>
  <c r="Z144" i="1"/>
  <c r="W144" i="1"/>
  <c r="T144" i="1"/>
  <c r="Q144" i="1"/>
  <c r="N144" i="1"/>
  <c r="K144" i="1"/>
  <c r="H144" i="1"/>
  <c r="E144" i="1"/>
  <c r="AL143" i="1"/>
  <c r="AI143" i="1"/>
  <c r="I143" i="1"/>
  <c r="O143" i="1"/>
  <c r="U143" i="1"/>
  <c r="AA143" i="1"/>
  <c r="AG143" i="1"/>
  <c r="AF143" i="1"/>
  <c r="AC143" i="1"/>
  <c r="Z143" i="1"/>
  <c r="W143" i="1"/>
  <c r="T143" i="1"/>
  <c r="Q143" i="1"/>
  <c r="N143" i="1"/>
  <c r="K143" i="1"/>
  <c r="H143" i="1"/>
  <c r="E143" i="1"/>
  <c r="AL142" i="1"/>
  <c r="AI142" i="1"/>
  <c r="I142" i="1"/>
  <c r="O142" i="1"/>
  <c r="U142" i="1"/>
  <c r="AA142" i="1"/>
  <c r="AG142" i="1"/>
  <c r="AF142" i="1"/>
  <c r="AC142" i="1"/>
  <c r="Z142" i="1"/>
  <c r="W142" i="1"/>
  <c r="T142" i="1"/>
  <c r="Q142" i="1"/>
  <c r="N142" i="1"/>
  <c r="K142" i="1"/>
  <c r="H142" i="1"/>
  <c r="E142" i="1"/>
  <c r="AL141" i="1"/>
  <c r="AI141" i="1"/>
  <c r="I141" i="1"/>
  <c r="O141" i="1"/>
  <c r="U141" i="1"/>
  <c r="AA141" i="1"/>
  <c r="AG141" i="1"/>
  <c r="AF141" i="1"/>
  <c r="AC141" i="1"/>
  <c r="Z141" i="1"/>
  <c r="W141" i="1"/>
  <c r="T141" i="1"/>
  <c r="Q141" i="1"/>
  <c r="N141" i="1"/>
  <c r="K141" i="1"/>
  <c r="H141" i="1"/>
  <c r="E141" i="1"/>
  <c r="AL140" i="1"/>
  <c r="AI140" i="1"/>
  <c r="I140" i="1"/>
  <c r="O140" i="1"/>
  <c r="U140" i="1"/>
  <c r="AA140" i="1"/>
  <c r="AG140" i="1"/>
  <c r="AF140" i="1"/>
  <c r="AC140" i="1"/>
  <c r="Z140" i="1"/>
  <c r="W140" i="1"/>
  <c r="T140" i="1"/>
  <c r="Q140" i="1"/>
  <c r="N140" i="1"/>
  <c r="K140" i="1"/>
  <c r="H140" i="1"/>
  <c r="E140" i="1"/>
  <c r="AL139" i="1"/>
  <c r="AI139" i="1"/>
  <c r="I139" i="1"/>
  <c r="O139" i="1"/>
  <c r="U139" i="1"/>
  <c r="AA139" i="1"/>
  <c r="AG139" i="1"/>
  <c r="AF139" i="1"/>
  <c r="AC139" i="1"/>
  <c r="Z139" i="1"/>
  <c r="W139" i="1"/>
  <c r="T139" i="1"/>
  <c r="Q139" i="1"/>
  <c r="N139" i="1"/>
  <c r="K139" i="1"/>
  <c r="H139" i="1"/>
  <c r="E139" i="1"/>
  <c r="AL138" i="1"/>
  <c r="AI138" i="1"/>
  <c r="I138" i="1"/>
  <c r="O138" i="1"/>
  <c r="U138" i="1"/>
  <c r="AA138" i="1"/>
  <c r="AG138" i="1"/>
  <c r="AF138" i="1"/>
  <c r="AC138" i="1"/>
  <c r="Z138" i="1"/>
  <c r="W138" i="1"/>
  <c r="T138" i="1"/>
  <c r="Q138" i="1"/>
  <c r="N138" i="1"/>
  <c r="K138" i="1"/>
  <c r="H138" i="1"/>
  <c r="E138" i="1"/>
  <c r="AL137" i="1"/>
  <c r="AI137" i="1"/>
  <c r="I137" i="1"/>
  <c r="O137" i="1"/>
  <c r="U137" i="1"/>
  <c r="AA137" i="1"/>
  <c r="AG137" i="1"/>
  <c r="AF137" i="1"/>
  <c r="AC137" i="1"/>
  <c r="Z137" i="1"/>
  <c r="W137" i="1"/>
  <c r="T137" i="1"/>
  <c r="Q137" i="1"/>
  <c r="N137" i="1"/>
  <c r="K137" i="1"/>
  <c r="H137" i="1"/>
  <c r="E137" i="1"/>
  <c r="AL136" i="1"/>
  <c r="AI136" i="1"/>
  <c r="I136" i="1"/>
  <c r="O136" i="1"/>
  <c r="U136" i="1"/>
  <c r="AA136" i="1"/>
  <c r="AG136" i="1"/>
  <c r="AF136" i="1"/>
  <c r="AC136" i="1"/>
  <c r="Z136" i="1"/>
  <c r="W136" i="1"/>
  <c r="T136" i="1"/>
  <c r="Q136" i="1"/>
  <c r="N136" i="1"/>
  <c r="K136" i="1"/>
  <c r="H136" i="1"/>
  <c r="E136" i="1"/>
  <c r="AL135" i="1"/>
  <c r="AI135" i="1"/>
  <c r="I135" i="1"/>
  <c r="O135" i="1"/>
  <c r="U135" i="1"/>
  <c r="AA135" i="1"/>
  <c r="AG135" i="1"/>
  <c r="AF135" i="1"/>
  <c r="AC135" i="1"/>
  <c r="Z135" i="1"/>
  <c r="W135" i="1"/>
  <c r="T135" i="1"/>
  <c r="Q135" i="1"/>
  <c r="N135" i="1"/>
  <c r="K135" i="1"/>
  <c r="H135" i="1"/>
  <c r="E135" i="1"/>
  <c r="AL134" i="1"/>
  <c r="AI134" i="1"/>
  <c r="I134" i="1"/>
  <c r="O134" i="1"/>
  <c r="U134" i="1"/>
  <c r="AA134" i="1"/>
  <c r="AG134" i="1"/>
  <c r="AF134" i="1"/>
  <c r="AC134" i="1"/>
  <c r="Z134" i="1"/>
  <c r="W134" i="1"/>
  <c r="T134" i="1"/>
  <c r="Q134" i="1"/>
  <c r="N134" i="1"/>
  <c r="K134" i="1"/>
  <c r="H134" i="1"/>
  <c r="E134" i="1"/>
  <c r="AL133" i="1"/>
  <c r="AI133" i="1"/>
  <c r="I133" i="1"/>
  <c r="O133" i="1"/>
  <c r="U133" i="1"/>
  <c r="AA133" i="1"/>
  <c r="AG133" i="1"/>
  <c r="AF133" i="1"/>
  <c r="AC133" i="1"/>
  <c r="Z133" i="1"/>
  <c r="W133" i="1"/>
  <c r="T133" i="1"/>
  <c r="Q133" i="1"/>
  <c r="N133" i="1"/>
  <c r="K133" i="1"/>
  <c r="H133" i="1"/>
  <c r="E133" i="1"/>
  <c r="AL132" i="1"/>
  <c r="AI132" i="1"/>
  <c r="I132" i="1"/>
  <c r="O132" i="1"/>
  <c r="U132" i="1"/>
  <c r="AA132" i="1"/>
  <c r="AG132" i="1"/>
  <c r="AF132" i="1"/>
  <c r="AC132" i="1"/>
  <c r="Z132" i="1"/>
  <c r="W132" i="1"/>
  <c r="T132" i="1"/>
  <c r="Q132" i="1"/>
  <c r="N132" i="1"/>
  <c r="K132" i="1"/>
  <c r="H132" i="1"/>
  <c r="E132" i="1"/>
  <c r="AL131" i="1"/>
  <c r="AI131" i="1"/>
  <c r="I131" i="1"/>
  <c r="O131" i="1"/>
  <c r="U131" i="1"/>
  <c r="AA131" i="1"/>
  <c r="AG131" i="1"/>
  <c r="AF131" i="1"/>
  <c r="AC131" i="1"/>
  <c r="Z131" i="1"/>
  <c r="W131" i="1"/>
  <c r="T131" i="1"/>
  <c r="Q131" i="1"/>
  <c r="N131" i="1"/>
  <c r="K131" i="1"/>
  <c r="H131" i="1"/>
  <c r="E131" i="1"/>
  <c r="AL130" i="1"/>
  <c r="AI130" i="1"/>
  <c r="I130" i="1"/>
  <c r="O130" i="1"/>
  <c r="U130" i="1"/>
  <c r="AA130" i="1"/>
  <c r="AG130" i="1"/>
  <c r="AF130" i="1"/>
  <c r="AC130" i="1"/>
  <c r="Z130" i="1"/>
  <c r="W130" i="1"/>
  <c r="T130" i="1"/>
  <c r="Q130" i="1"/>
  <c r="N130" i="1"/>
  <c r="K130" i="1"/>
  <c r="H130" i="1"/>
  <c r="E130" i="1"/>
  <c r="AL129" i="1"/>
  <c r="AI129" i="1"/>
  <c r="I129" i="1"/>
  <c r="O129" i="1"/>
  <c r="U129" i="1"/>
  <c r="AA129" i="1"/>
  <c r="AG129" i="1"/>
  <c r="AF129" i="1"/>
  <c r="AC129" i="1"/>
  <c r="Z129" i="1"/>
  <c r="W129" i="1"/>
  <c r="T129" i="1"/>
  <c r="Q129" i="1"/>
  <c r="N129" i="1"/>
  <c r="K129" i="1"/>
  <c r="H129" i="1"/>
  <c r="E129" i="1"/>
  <c r="AL128" i="1"/>
  <c r="AI128" i="1"/>
  <c r="I128" i="1"/>
  <c r="O128" i="1"/>
  <c r="U128" i="1"/>
  <c r="AA128" i="1"/>
  <c r="AG128" i="1"/>
  <c r="AF128" i="1"/>
  <c r="AC128" i="1"/>
  <c r="Z128" i="1"/>
  <c r="W128" i="1"/>
  <c r="T128" i="1"/>
  <c r="Q128" i="1"/>
  <c r="N128" i="1"/>
  <c r="K128" i="1"/>
  <c r="H128" i="1"/>
  <c r="E128" i="1"/>
  <c r="AL127" i="1"/>
  <c r="AI127" i="1"/>
  <c r="I127" i="1"/>
  <c r="O127" i="1"/>
  <c r="U127" i="1"/>
  <c r="AA127" i="1"/>
  <c r="AG127" i="1"/>
  <c r="AF127" i="1"/>
  <c r="AC127" i="1"/>
  <c r="Z127" i="1"/>
  <c r="W127" i="1"/>
  <c r="T127" i="1"/>
  <c r="Q127" i="1"/>
  <c r="N127" i="1"/>
  <c r="K127" i="1"/>
  <c r="H127" i="1"/>
  <c r="E127" i="1"/>
  <c r="AL126" i="1"/>
  <c r="AI126" i="1"/>
  <c r="I126" i="1"/>
  <c r="O126" i="1"/>
  <c r="U126" i="1"/>
  <c r="AA126" i="1"/>
  <c r="AG126" i="1"/>
  <c r="AF126" i="1"/>
  <c r="AC126" i="1"/>
  <c r="Z126" i="1"/>
  <c r="W126" i="1"/>
  <c r="T126" i="1"/>
  <c r="Q126" i="1"/>
  <c r="N126" i="1"/>
  <c r="K126" i="1"/>
  <c r="H126" i="1"/>
  <c r="E126"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AL123" i="1"/>
  <c r="AI123" i="1"/>
  <c r="I123" i="1"/>
  <c r="O123" i="1"/>
  <c r="U123" i="1"/>
  <c r="AA123" i="1"/>
  <c r="AG123" i="1"/>
  <c r="AF123" i="1"/>
  <c r="AC123" i="1"/>
  <c r="Z123" i="1"/>
  <c r="W123" i="1"/>
  <c r="T123" i="1"/>
  <c r="Q123" i="1"/>
  <c r="N123" i="1"/>
  <c r="K123" i="1"/>
  <c r="H123" i="1"/>
  <c r="E123" i="1"/>
  <c r="AL122" i="1"/>
  <c r="AI122" i="1"/>
  <c r="I122" i="1"/>
  <c r="O122" i="1"/>
  <c r="U122" i="1"/>
  <c r="AA122" i="1"/>
  <c r="AG122" i="1"/>
  <c r="AF122" i="1"/>
  <c r="AC122" i="1"/>
  <c r="Z122" i="1"/>
  <c r="W122" i="1"/>
  <c r="T122" i="1"/>
  <c r="Q122" i="1"/>
  <c r="N122" i="1"/>
  <c r="K122" i="1"/>
  <c r="H122" i="1"/>
  <c r="E122" i="1"/>
  <c r="AL121" i="1"/>
  <c r="AI121" i="1"/>
  <c r="I121" i="1"/>
  <c r="O121" i="1"/>
  <c r="U121" i="1"/>
  <c r="AA121" i="1"/>
  <c r="AG121" i="1"/>
  <c r="AF121" i="1"/>
  <c r="AC121" i="1"/>
  <c r="Z121" i="1"/>
  <c r="W121" i="1"/>
  <c r="T121" i="1"/>
  <c r="Q121" i="1"/>
  <c r="N121" i="1"/>
  <c r="K121" i="1"/>
  <c r="H121" i="1"/>
  <c r="E121" i="1"/>
  <c r="AL120" i="1"/>
  <c r="AI120" i="1"/>
  <c r="I120" i="1"/>
  <c r="O120" i="1"/>
  <c r="U120" i="1"/>
  <c r="AA120" i="1"/>
  <c r="AG120" i="1"/>
  <c r="AF120" i="1"/>
  <c r="AC120" i="1"/>
  <c r="Z120" i="1"/>
  <c r="W120" i="1"/>
  <c r="T120" i="1"/>
  <c r="Q120" i="1"/>
  <c r="N120" i="1"/>
  <c r="K120" i="1"/>
  <c r="H120" i="1"/>
  <c r="E120" i="1"/>
  <c r="AL119" i="1"/>
  <c r="AI119" i="1"/>
  <c r="I119" i="1"/>
  <c r="O119" i="1"/>
  <c r="U119" i="1"/>
  <c r="AA119" i="1"/>
  <c r="AG119" i="1"/>
  <c r="AF119" i="1"/>
  <c r="AC119" i="1"/>
  <c r="Z119" i="1"/>
  <c r="W119" i="1"/>
  <c r="T119" i="1"/>
  <c r="Q119" i="1"/>
  <c r="N119" i="1"/>
  <c r="K119" i="1"/>
  <c r="H119" i="1"/>
  <c r="E119" i="1"/>
  <c r="AL118" i="1"/>
  <c r="AI118" i="1"/>
  <c r="I118" i="1"/>
  <c r="O118" i="1"/>
  <c r="U118" i="1"/>
  <c r="AA118" i="1"/>
  <c r="AG118" i="1"/>
  <c r="AF118" i="1"/>
  <c r="AC118" i="1"/>
  <c r="Z118" i="1"/>
  <c r="W118" i="1"/>
  <c r="T118" i="1"/>
  <c r="Q118" i="1"/>
  <c r="N118" i="1"/>
  <c r="K118" i="1"/>
  <c r="H118" i="1"/>
  <c r="E118" i="1"/>
  <c r="AL117" i="1"/>
  <c r="AI117" i="1"/>
  <c r="I117" i="1"/>
  <c r="O117" i="1"/>
  <c r="U117" i="1"/>
  <c r="AA117" i="1"/>
  <c r="AG117" i="1"/>
  <c r="AF117" i="1"/>
  <c r="AC117" i="1"/>
  <c r="Z117" i="1"/>
  <c r="W117" i="1"/>
  <c r="T117" i="1"/>
  <c r="Q117" i="1"/>
  <c r="N117" i="1"/>
  <c r="K117" i="1"/>
  <c r="H117" i="1"/>
  <c r="E117" i="1"/>
  <c r="AL116" i="1"/>
  <c r="AI116" i="1"/>
  <c r="I116" i="1"/>
  <c r="O116" i="1"/>
  <c r="U116" i="1"/>
  <c r="AA116" i="1"/>
  <c r="AG116" i="1"/>
  <c r="AF116" i="1"/>
  <c r="AC116" i="1"/>
  <c r="Z116" i="1"/>
  <c r="W116" i="1"/>
  <c r="T116" i="1"/>
  <c r="Q116" i="1"/>
  <c r="N116" i="1"/>
  <c r="K116" i="1"/>
  <c r="H116" i="1"/>
  <c r="E116" i="1"/>
  <c r="AL115" i="1"/>
  <c r="AI115" i="1"/>
  <c r="I115" i="1"/>
  <c r="O115" i="1"/>
  <c r="U115" i="1"/>
  <c r="AA115" i="1"/>
  <c r="AG115" i="1"/>
  <c r="AF115" i="1"/>
  <c r="AC115" i="1"/>
  <c r="Z115" i="1"/>
  <c r="W115" i="1"/>
  <c r="T115" i="1"/>
  <c r="Q115" i="1"/>
  <c r="N115" i="1"/>
  <c r="K115" i="1"/>
  <c r="H115" i="1"/>
  <c r="E115" i="1"/>
  <c r="AL114" i="1"/>
  <c r="AI114" i="1"/>
  <c r="I114" i="1"/>
  <c r="O114" i="1"/>
  <c r="U114" i="1"/>
  <c r="AA114" i="1"/>
  <c r="AG114" i="1"/>
  <c r="AF114" i="1"/>
  <c r="AC114" i="1"/>
  <c r="Z114" i="1"/>
  <c r="W114" i="1"/>
  <c r="T114" i="1"/>
  <c r="Q114" i="1"/>
  <c r="N114" i="1"/>
  <c r="K114" i="1"/>
  <c r="H114" i="1"/>
  <c r="E114" i="1"/>
  <c r="AL113" i="1"/>
  <c r="AI113" i="1"/>
  <c r="I113" i="1"/>
  <c r="O113" i="1"/>
  <c r="U113" i="1"/>
  <c r="AA113" i="1"/>
  <c r="AG113" i="1"/>
  <c r="AF113" i="1"/>
  <c r="AC113" i="1"/>
  <c r="Z113" i="1"/>
  <c r="W113" i="1"/>
  <c r="T113" i="1"/>
  <c r="Q113" i="1"/>
  <c r="N113" i="1"/>
  <c r="K113" i="1"/>
  <c r="H113" i="1"/>
  <c r="E113" i="1"/>
  <c r="AL112" i="1"/>
  <c r="AI112" i="1"/>
  <c r="I112" i="1"/>
  <c r="O112" i="1"/>
  <c r="U112" i="1"/>
  <c r="AA112" i="1"/>
  <c r="AG112" i="1"/>
  <c r="AF112" i="1"/>
  <c r="AC112" i="1"/>
  <c r="Z112" i="1"/>
  <c r="W112" i="1"/>
  <c r="T112" i="1"/>
  <c r="Q112" i="1"/>
  <c r="N112" i="1"/>
  <c r="K112" i="1"/>
  <c r="H112" i="1"/>
  <c r="E112" i="1"/>
  <c r="AL111" i="1"/>
  <c r="AI111" i="1"/>
  <c r="I111" i="1"/>
  <c r="O111" i="1"/>
  <c r="U111" i="1"/>
  <c r="AA111" i="1"/>
  <c r="AG111" i="1"/>
  <c r="AF111" i="1"/>
  <c r="AC111" i="1"/>
  <c r="Z111" i="1"/>
  <c r="W111" i="1"/>
  <c r="T111" i="1"/>
  <c r="Q111" i="1"/>
  <c r="N111" i="1"/>
  <c r="K111" i="1"/>
  <c r="H111" i="1"/>
  <c r="E111" i="1"/>
  <c r="AL110" i="1"/>
  <c r="AI110" i="1"/>
  <c r="I110" i="1"/>
  <c r="O110" i="1"/>
  <c r="U110" i="1"/>
  <c r="AA110" i="1"/>
  <c r="AG110" i="1"/>
  <c r="AF110" i="1"/>
  <c r="AC110" i="1"/>
  <c r="Z110" i="1"/>
  <c r="W110" i="1"/>
  <c r="T110" i="1"/>
  <c r="Q110" i="1"/>
  <c r="N110" i="1"/>
  <c r="K110" i="1"/>
  <c r="H110" i="1"/>
  <c r="E110" i="1"/>
  <c r="AL109" i="1"/>
  <c r="AI109" i="1"/>
  <c r="I109" i="1"/>
  <c r="O109" i="1"/>
  <c r="U109" i="1"/>
  <c r="AA109" i="1"/>
  <c r="AG109" i="1"/>
  <c r="AF109" i="1"/>
  <c r="AC109" i="1"/>
  <c r="Z109" i="1"/>
  <c r="W109" i="1"/>
  <c r="T109" i="1"/>
  <c r="Q109" i="1"/>
  <c r="N109" i="1"/>
  <c r="K109" i="1"/>
  <c r="H109" i="1"/>
  <c r="E109" i="1"/>
  <c r="AL108" i="1"/>
  <c r="AI108" i="1"/>
  <c r="I108" i="1"/>
  <c r="O108" i="1"/>
  <c r="U108" i="1"/>
  <c r="AA108" i="1"/>
  <c r="AG108" i="1"/>
  <c r="AF108" i="1"/>
  <c r="AC108" i="1"/>
  <c r="Z108" i="1"/>
  <c r="W108" i="1"/>
  <c r="T108" i="1"/>
  <c r="Q108" i="1"/>
  <c r="N108" i="1"/>
  <c r="K108" i="1"/>
  <c r="H108" i="1"/>
  <c r="E108" i="1"/>
  <c r="AL107" i="1"/>
  <c r="AI107" i="1"/>
  <c r="I107" i="1"/>
  <c r="O107" i="1"/>
  <c r="U107" i="1"/>
  <c r="AA107" i="1"/>
  <c r="AG107" i="1"/>
  <c r="AF107" i="1"/>
  <c r="AC107" i="1"/>
  <c r="Z107" i="1"/>
  <c r="W107" i="1"/>
  <c r="T107" i="1"/>
  <c r="Q107" i="1"/>
  <c r="N107" i="1"/>
  <c r="K107" i="1"/>
  <c r="H107" i="1"/>
  <c r="E107" i="1"/>
  <c r="AL106" i="1"/>
  <c r="AI106" i="1"/>
  <c r="I106" i="1"/>
  <c r="O106" i="1"/>
  <c r="U106" i="1"/>
  <c r="AA106" i="1"/>
  <c r="AG106" i="1"/>
  <c r="AF106" i="1"/>
  <c r="AC106" i="1"/>
  <c r="Z106" i="1"/>
  <c r="W106" i="1"/>
  <c r="T106" i="1"/>
  <c r="Q106" i="1"/>
  <c r="N106" i="1"/>
  <c r="K106" i="1"/>
  <c r="H106" i="1"/>
  <c r="E106" i="1"/>
  <c r="AL105" i="1"/>
  <c r="AI105" i="1"/>
  <c r="I105" i="1"/>
  <c r="O105" i="1"/>
  <c r="U105" i="1"/>
  <c r="AA105" i="1"/>
  <c r="AG105" i="1"/>
  <c r="AF105" i="1"/>
  <c r="AC105" i="1"/>
  <c r="Z105" i="1"/>
  <c r="W105" i="1"/>
  <c r="T105" i="1"/>
  <c r="Q105" i="1"/>
  <c r="N105" i="1"/>
  <c r="K105" i="1"/>
  <c r="H105" i="1"/>
  <c r="E105" i="1"/>
  <c r="AL104" i="1"/>
  <c r="AI104" i="1"/>
  <c r="I104" i="1"/>
  <c r="O104" i="1"/>
  <c r="U104" i="1"/>
  <c r="AA104" i="1"/>
  <c r="AG104" i="1"/>
  <c r="AF104" i="1"/>
  <c r="AC104" i="1"/>
  <c r="Z104" i="1"/>
  <c r="W104" i="1"/>
  <c r="T104" i="1"/>
  <c r="Q104" i="1"/>
  <c r="N104" i="1"/>
  <c r="K104" i="1"/>
  <c r="H104" i="1"/>
  <c r="E104" i="1"/>
  <c r="AL103" i="1"/>
  <c r="AI103" i="1"/>
  <c r="I103" i="1"/>
  <c r="O103" i="1"/>
  <c r="U103" i="1"/>
  <c r="AA103" i="1"/>
  <c r="AG103" i="1"/>
  <c r="AF103" i="1"/>
  <c r="AC103" i="1"/>
  <c r="Z103" i="1"/>
  <c r="W103" i="1"/>
  <c r="T103" i="1"/>
  <c r="Q103" i="1"/>
  <c r="N103" i="1"/>
  <c r="K103" i="1"/>
  <c r="H103" i="1"/>
  <c r="E103" i="1"/>
  <c r="AL102" i="1"/>
  <c r="AI102" i="1"/>
  <c r="I102" i="1"/>
  <c r="O102" i="1"/>
  <c r="U102" i="1"/>
  <c r="AA102" i="1"/>
  <c r="AG102" i="1"/>
  <c r="AF102" i="1"/>
  <c r="AC102" i="1"/>
  <c r="Z102" i="1"/>
  <c r="W102" i="1"/>
  <c r="T102" i="1"/>
  <c r="Q102" i="1"/>
  <c r="N102" i="1"/>
  <c r="K102" i="1"/>
  <c r="H102" i="1"/>
  <c r="E102" i="1"/>
  <c r="AL101" i="1"/>
  <c r="AI101" i="1"/>
  <c r="I101" i="1"/>
  <c r="O101" i="1"/>
  <c r="U101" i="1"/>
  <c r="AA101" i="1"/>
  <c r="AG101" i="1"/>
  <c r="AF101" i="1"/>
  <c r="AC101" i="1"/>
  <c r="Z101" i="1"/>
  <c r="W101" i="1"/>
  <c r="T101" i="1"/>
  <c r="Q101" i="1"/>
  <c r="N101" i="1"/>
  <c r="K101" i="1"/>
  <c r="H101" i="1"/>
  <c r="E101" i="1"/>
  <c r="AL100" i="1"/>
  <c r="AI100" i="1"/>
  <c r="I100" i="1"/>
  <c r="O100" i="1"/>
  <c r="U100" i="1"/>
  <c r="AA100" i="1"/>
  <c r="AG100" i="1"/>
  <c r="AF100" i="1"/>
  <c r="AC100" i="1"/>
  <c r="Z100" i="1"/>
  <c r="W100" i="1"/>
  <c r="T100" i="1"/>
  <c r="Q100" i="1"/>
  <c r="N100" i="1"/>
  <c r="K100" i="1"/>
  <c r="H100" i="1"/>
  <c r="E100" i="1"/>
  <c r="AL99" i="1"/>
  <c r="AI99" i="1"/>
  <c r="I99" i="1"/>
  <c r="O99" i="1"/>
  <c r="U99" i="1"/>
  <c r="AA99" i="1"/>
  <c r="AG99" i="1"/>
  <c r="AF99" i="1"/>
  <c r="AC99" i="1"/>
  <c r="Z99" i="1"/>
  <c r="W99" i="1"/>
  <c r="T99" i="1"/>
  <c r="Q99" i="1"/>
  <c r="N99" i="1"/>
  <c r="K99" i="1"/>
  <c r="H99" i="1"/>
  <c r="E99"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Y72" i="1"/>
  <c r="Y73" i="1"/>
  <c r="Y74" i="1"/>
  <c r="Y75" i="1"/>
  <c r="Y76" i="1"/>
  <c r="Y77" i="1"/>
  <c r="Y78" i="1"/>
  <c r="Y79" i="1"/>
  <c r="Y80" i="1"/>
  <c r="Y81" i="1"/>
  <c r="Y82" i="1"/>
  <c r="Y83" i="1"/>
  <c r="Y84" i="1"/>
  <c r="Y85" i="1"/>
  <c r="Y86" i="1"/>
  <c r="Y87" i="1"/>
  <c r="Y88" i="1"/>
  <c r="Y89" i="1"/>
  <c r="Y90" i="1"/>
  <c r="Y91" i="1"/>
  <c r="Y92" i="1"/>
  <c r="Y93" i="1"/>
  <c r="Y94" i="1"/>
  <c r="Y95" i="1"/>
  <c r="Y96" i="1"/>
  <c r="Y97" i="1"/>
  <c r="S72" i="1"/>
  <c r="S73" i="1"/>
  <c r="S74" i="1"/>
  <c r="S75" i="1"/>
  <c r="S76" i="1"/>
  <c r="S77" i="1"/>
  <c r="S78" i="1"/>
  <c r="S79" i="1"/>
  <c r="S80" i="1"/>
  <c r="S81" i="1"/>
  <c r="S82" i="1"/>
  <c r="S83" i="1"/>
  <c r="S84" i="1"/>
  <c r="S85" i="1"/>
  <c r="S86" i="1"/>
  <c r="S87" i="1"/>
  <c r="S88" i="1"/>
  <c r="S89" i="1"/>
  <c r="S90" i="1"/>
  <c r="S91" i="1"/>
  <c r="S92" i="1"/>
  <c r="S93" i="1"/>
  <c r="S94" i="1"/>
  <c r="S95" i="1"/>
  <c r="S96" i="1"/>
  <c r="S97" i="1"/>
  <c r="M72" i="1"/>
  <c r="M73" i="1"/>
  <c r="M74" i="1"/>
  <c r="M75" i="1"/>
  <c r="M76" i="1"/>
  <c r="M77" i="1"/>
  <c r="M78" i="1"/>
  <c r="M79" i="1"/>
  <c r="M80" i="1"/>
  <c r="M81" i="1"/>
  <c r="M82" i="1"/>
  <c r="M83" i="1"/>
  <c r="M84" i="1"/>
  <c r="M85" i="1"/>
  <c r="M86" i="1"/>
  <c r="M87" i="1"/>
  <c r="M88" i="1"/>
  <c r="M89" i="1"/>
  <c r="M90" i="1"/>
  <c r="M91" i="1"/>
  <c r="M92" i="1"/>
  <c r="M93" i="1"/>
  <c r="M94" i="1"/>
  <c r="M95" i="1"/>
  <c r="M96" i="1"/>
  <c r="M97" i="1"/>
  <c r="G72" i="1"/>
  <c r="G73" i="1"/>
  <c r="G74" i="1"/>
  <c r="G75" i="1"/>
  <c r="G76" i="1"/>
  <c r="G77" i="1"/>
  <c r="G78" i="1"/>
  <c r="G79" i="1"/>
  <c r="G80" i="1"/>
  <c r="G81" i="1"/>
  <c r="G82" i="1"/>
  <c r="G83" i="1"/>
  <c r="G84" i="1"/>
  <c r="G85" i="1"/>
  <c r="G86" i="1"/>
  <c r="G87" i="1"/>
  <c r="G88" i="1"/>
  <c r="G89" i="1"/>
  <c r="G90" i="1"/>
  <c r="G91" i="1"/>
  <c r="G92" i="1"/>
  <c r="G93" i="1"/>
  <c r="G94" i="1"/>
  <c r="G95" i="1"/>
  <c r="G96" i="1"/>
  <c r="G97" i="1"/>
  <c r="AL96" i="1"/>
  <c r="AI96" i="1"/>
  <c r="I96" i="1"/>
  <c r="O96" i="1"/>
  <c r="U96" i="1"/>
  <c r="AA96" i="1"/>
  <c r="AG96" i="1"/>
  <c r="AF96" i="1"/>
  <c r="AC96" i="1"/>
  <c r="Z96" i="1"/>
  <c r="W96" i="1"/>
  <c r="T96" i="1"/>
  <c r="Q96" i="1"/>
  <c r="N96" i="1"/>
  <c r="K96" i="1"/>
  <c r="H96" i="1"/>
  <c r="E96" i="1"/>
  <c r="AL95" i="1"/>
  <c r="AI95" i="1"/>
  <c r="I95" i="1"/>
  <c r="O95" i="1"/>
  <c r="U95" i="1"/>
  <c r="AA95" i="1"/>
  <c r="AG95" i="1"/>
  <c r="AF95" i="1"/>
  <c r="AC95" i="1"/>
  <c r="Z95" i="1"/>
  <c r="W95" i="1"/>
  <c r="T95" i="1"/>
  <c r="Q95" i="1"/>
  <c r="N95" i="1"/>
  <c r="K95" i="1"/>
  <c r="H95" i="1"/>
  <c r="E95" i="1"/>
  <c r="AL94" i="1"/>
  <c r="AI94" i="1"/>
  <c r="I94" i="1"/>
  <c r="O94" i="1"/>
  <c r="U94" i="1"/>
  <c r="AA94" i="1"/>
  <c r="AG94" i="1"/>
  <c r="AF94" i="1"/>
  <c r="AC94" i="1"/>
  <c r="Z94" i="1"/>
  <c r="W94" i="1"/>
  <c r="T94" i="1"/>
  <c r="Q94" i="1"/>
  <c r="N94" i="1"/>
  <c r="K94" i="1"/>
  <c r="H94" i="1"/>
  <c r="E94" i="1"/>
  <c r="AL93" i="1"/>
  <c r="AI93" i="1"/>
  <c r="I93" i="1"/>
  <c r="O93" i="1"/>
  <c r="U93" i="1"/>
  <c r="AA93" i="1"/>
  <c r="AG93" i="1"/>
  <c r="AF93" i="1"/>
  <c r="AC93" i="1"/>
  <c r="Z93" i="1"/>
  <c r="W93" i="1"/>
  <c r="T93" i="1"/>
  <c r="Q93" i="1"/>
  <c r="N93" i="1"/>
  <c r="K93" i="1"/>
  <c r="H93" i="1"/>
  <c r="E93" i="1"/>
  <c r="AL92" i="1"/>
  <c r="AI92" i="1"/>
  <c r="I92" i="1"/>
  <c r="O92" i="1"/>
  <c r="U92" i="1"/>
  <c r="AA92" i="1"/>
  <c r="AG92" i="1"/>
  <c r="AF92" i="1"/>
  <c r="AC92" i="1"/>
  <c r="Z92" i="1"/>
  <c r="W92" i="1"/>
  <c r="T92" i="1"/>
  <c r="Q92" i="1"/>
  <c r="N92" i="1"/>
  <c r="K92" i="1"/>
  <c r="H92" i="1"/>
  <c r="E92" i="1"/>
  <c r="AL91" i="1"/>
  <c r="AI91" i="1"/>
  <c r="I91" i="1"/>
  <c r="O91" i="1"/>
  <c r="U91" i="1"/>
  <c r="AA91" i="1"/>
  <c r="AG91" i="1"/>
  <c r="AF91" i="1"/>
  <c r="AC91" i="1"/>
  <c r="Z91" i="1"/>
  <c r="W91" i="1"/>
  <c r="T91" i="1"/>
  <c r="Q91" i="1"/>
  <c r="N91" i="1"/>
  <c r="K91" i="1"/>
  <c r="H91" i="1"/>
  <c r="E91" i="1"/>
  <c r="AL90" i="1"/>
  <c r="AI90" i="1"/>
  <c r="I90" i="1"/>
  <c r="O90" i="1"/>
  <c r="U90" i="1"/>
  <c r="AA90" i="1"/>
  <c r="AG90" i="1"/>
  <c r="AF90" i="1"/>
  <c r="AC90" i="1"/>
  <c r="Z90" i="1"/>
  <c r="W90" i="1"/>
  <c r="T90" i="1"/>
  <c r="Q90" i="1"/>
  <c r="N90" i="1"/>
  <c r="K90" i="1"/>
  <c r="H90" i="1"/>
  <c r="E90" i="1"/>
  <c r="AL89" i="1"/>
  <c r="AI89" i="1"/>
  <c r="I89" i="1"/>
  <c r="O89" i="1"/>
  <c r="U89" i="1"/>
  <c r="AA89" i="1"/>
  <c r="AG89" i="1"/>
  <c r="AF89" i="1"/>
  <c r="AC89" i="1"/>
  <c r="Z89" i="1"/>
  <c r="W89" i="1"/>
  <c r="T89" i="1"/>
  <c r="Q89" i="1"/>
  <c r="N89" i="1"/>
  <c r="K89" i="1"/>
  <c r="H89" i="1"/>
  <c r="E89" i="1"/>
  <c r="AL88" i="1"/>
  <c r="AI88" i="1"/>
  <c r="I88" i="1"/>
  <c r="O88" i="1"/>
  <c r="U88" i="1"/>
  <c r="AA88" i="1"/>
  <c r="AG88" i="1"/>
  <c r="AF88" i="1"/>
  <c r="AC88" i="1"/>
  <c r="Z88" i="1"/>
  <c r="W88" i="1"/>
  <c r="T88" i="1"/>
  <c r="Q88" i="1"/>
  <c r="N88" i="1"/>
  <c r="K88" i="1"/>
  <c r="H88" i="1"/>
  <c r="E88" i="1"/>
  <c r="AL87" i="1"/>
  <c r="AI87" i="1"/>
  <c r="I87" i="1"/>
  <c r="O87" i="1"/>
  <c r="U87" i="1"/>
  <c r="AA87" i="1"/>
  <c r="AG87" i="1"/>
  <c r="AF87" i="1"/>
  <c r="AC87" i="1"/>
  <c r="Z87" i="1"/>
  <c r="W87" i="1"/>
  <c r="T87" i="1"/>
  <c r="Q87" i="1"/>
  <c r="N87" i="1"/>
  <c r="K87" i="1"/>
  <c r="H87" i="1"/>
  <c r="E87" i="1"/>
  <c r="AL86" i="1"/>
  <c r="AI86" i="1"/>
  <c r="I86" i="1"/>
  <c r="O86" i="1"/>
  <c r="U86" i="1"/>
  <c r="AA86" i="1"/>
  <c r="AG86" i="1"/>
  <c r="AF86" i="1"/>
  <c r="AC86" i="1"/>
  <c r="Z86" i="1"/>
  <c r="W86" i="1"/>
  <c r="T86" i="1"/>
  <c r="Q86" i="1"/>
  <c r="N86" i="1"/>
  <c r="K86" i="1"/>
  <c r="H86" i="1"/>
  <c r="E86" i="1"/>
  <c r="AL85" i="1"/>
  <c r="AI85" i="1"/>
  <c r="I85" i="1"/>
  <c r="O85" i="1"/>
  <c r="U85" i="1"/>
  <c r="AA85" i="1"/>
  <c r="AG85" i="1"/>
  <c r="AF85" i="1"/>
  <c r="AC85" i="1"/>
  <c r="Z85" i="1"/>
  <c r="W85" i="1"/>
  <c r="T85" i="1"/>
  <c r="Q85" i="1"/>
  <c r="N85" i="1"/>
  <c r="K85" i="1"/>
  <c r="H85" i="1"/>
  <c r="E85" i="1"/>
  <c r="AL84" i="1"/>
  <c r="AI84" i="1"/>
  <c r="I84" i="1"/>
  <c r="O84" i="1"/>
  <c r="U84" i="1"/>
  <c r="AA84" i="1"/>
  <c r="AG84" i="1"/>
  <c r="AF84" i="1"/>
  <c r="AC84" i="1"/>
  <c r="Z84" i="1"/>
  <c r="W84" i="1"/>
  <c r="T84" i="1"/>
  <c r="Q84" i="1"/>
  <c r="N84" i="1"/>
  <c r="K84" i="1"/>
  <c r="H84" i="1"/>
  <c r="E84" i="1"/>
  <c r="AL83" i="1"/>
  <c r="AI83" i="1"/>
  <c r="I83" i="1"/>
  <c r="O83" i="1"/>
  <c r="U83" i="1"/>
  <c r="AA83" i="1"/>
  <c r="AG83" i="1"/>
  <c r="AF83" i="1"/>
  <c r="AC83" i="1"/>
  <c r="Z83" i="1"/>
  <c r="W83" i="1"/>
  <c r="T83" i="1"/>
  <c r="Q83" i="1"/>
  <c r="N83" i="1"/>
  <c r="K83" i="1"/>
  <c r="H83" i="1"/>
  <c r="E83" i="1"/>
  <c r="AL82" i="1"/>
  <c r="AI82" i="1"/>
  <c r="I82" i="1"/>
  <c r="O82" i="1"/>
  <c r="U82" i="1"/>
  <c r="AA82" i="1"/>
  <c r="AG82" i="1"/>
  <c r="AF82" i="1"/>
  <c r="AC82" i="1"/>
  <c r="Z82" i="1"/>
  <c r="W82" i="1"/>
  <c r="T82" i="1"/>
  <c r="Q82" i="1"/>
  <c r="N82" i="1"/>
  <c r="K82" i="1"/>
  <c r="H82" i="1"/>
  <c r="E82" i="1"/>
  <c r="AL81" i="1"/>
  <c r="AI81" i="1"/>
  <c r="I81" i="1"/>
  <c r="O81" i="1"/>
  <c r="U81" i="1"/>
  <c r="AA81" i="1"/>
  <c r="AG81" i="1"/>
  <c r="AF81" i="1"/>
  <c r="AC81" i="1"/>
  <c r="Z81" i="1"/>
  <c r="W81" i="1"/>
  <c r="T81" i="1"/>
  <c r="Q81" i="1"/>
  <c r="N81" i="1"/>
  <c r="K81" i="1"/>
  <c r="H81" i="1"/>
  <c r="E81" i="1"/>
  <c r="AL80" i="1"/>
  <c r="AI80" i="1"/>
  <c r="I80" i="1"/>
  <c r="O80" i="1"/>
  <c r="U80" i="1"/>
  <c r="AA80" i="1"/>
  <c r="AG80" i="1"/>
  <c r="AF80" i="1"/>
  <c r="AC80" i="1"/>
  <c r="Z80" i="1"/>
  <c r="W80" i="1"/>
  <c r="T80" i="1"/>
  <c r="Q80" i="1"/>
  <c r="N80" i="1"/>
  <c r="K80" i="1"/>
  <c r="H80" i="1"/>
  <c r="E80" i="1"/>
  <c r="AL79" i="1"/>
  <c r="AI79" i="1"/>
  <c r="I79" i="1"/>
  <c r="O79" i="1"/>
  <c r="U79" i="1"/>
  <c r="AA79" i="1"/>
  <c r="AG79" i="1"/>
  <c r="AF79" i="1"/>
  <c r="AC79" i="1"/>
  <c r="Z79" i="1"/>
  <c r="W79" i="1"/>
  <c r="T79" i="1"/>
  <c r="Q79" i="1"/>
  <c r="N79" i="1"/>
  <c r="K79" i="1"/>
  <c r="H79" i="1"/>
  <c r="E79" i="1"/>
  <c r="AL78" i="1"/>
  <c r="AI78" i="1"/>
  <c r="I78" i="1"/>
  <c r="O78" i="1"/>
  <c r="U78" i="1"/>
  <c r="AA78" i="1"/>
  <c r="AG78" i="1"/>
  <c r="AF78" i="1"/>
  <c r="AC78" i="1"/>
  <c r="Z78" i="1"/>
  <c r="W78" i="1"/>
  <c r="T78" i="1"/>
  <c r="Q78" i="1"/>
  <c r="N78" i="1"/>
  <c r="K78" i="1"/>
  <c r="H78" i="1"/>
  <c r="E78" i="1"/>
  <c r="AL77" i="1"/>
  <c r="AI77" i="1"/>
  <c r="I77" i="1"/>
  <c r="O77" i="1"/>
  <c r="U77" i="1"/>
  <c r="AA77" i="1"/>
  <c r="AG77" i="1"/>
  <c r="AF77" i="1"/>
  <c r="AC77" i="1"/>
  <c r="Z77" i="1"/>
  <c r="W77" i="1"/>
  <c r="T77" i="1"/>
  <c r="Q77" i="1"/>
  <c r="N77" i="1"/>
  <c r="K77" i="1"/>
  <c r="H77" i="1"/>
  <c r="E77" i="1"/>
  <c r="AL76" i="1"/>
  <c r="AI76" i="1"/>
  <c r="I76" i="1"/>
  <c r="O76" i="1"/>
  <c r="U76" i="1"/>
  <c r="AA76" i="1"/>
  <c r="AG76" i="1"/>
  <c r="AF76" i="1"/>
  <c r="AC76" i="1"/>
  <c r="Z76" i="1"/>
  <c r="W76" i="1"/>
  <c r="T76" i="1"/>
  <c r="Q76" i="1"/>
  <c r="N76" i="1"/>
  <c r="K76" i="1"/>
  <c r="H76" i="1"/>
  <c r="E76" i="1"/>
  <c r="AL75" i="1"/>
  <c r="AI75" i="1"/>
  <c r="I75" i="1"/>
  <c r="O75" i="1"/>
  <c r="U75" i="1"/>
  <c r="AA75" i="1"/>
  <c r="AG75" i="1"/>
  <c r="AF75" i="1"/>
  <c r="AC75" i="1"/>
  <c r="Z75" i="1"/>
  <c r="W75" i="1"/>
  <c r="T75" i="1"/>
  <c r="Q75" i="1"/>
  <c r="N75" i="1"/>
  <c r="K75" i="1"/>
  <c r="H75" i="1"/>
  <c r="E75" i="1"/>
  <c r="AL74" i="1"/>
  <c r="AI74" i="1"/>
  <c r="I74" i="1"/>
  <c r="O74" i="1"/>
  <c r="U74" i="1"/>
  <c r="AA74" i="1"/>
  <c r="AG74" i="1"/>
  <c r="AF74" i="1"/>
  <c r="AC74" i="1"/>
  <c r="Z74" i="1"/>
  <c r="W74" i="1"/>
  <c r="T74" i="1"/>
  <c r="Q74" i="1"/>
  <c r="N74" i="1"/>
  <c r="K74" i="1"/>
  <c r="H74" i="1"/>
  <c r="E74" i="1"/>
  <c r="AL73" i="1"/>
  <c r="AI73" i="1"/>
  <c r="I73" i="1"/>
  <c r="O73" i="1"/>
  <c r="U73" i="1"/>
  <c r="AA73" i="1"/>
  <c r="AG73" i="1"/>
  <c r="AF73" i="1"/>
  <c r="AC73" i="1"/>
  <c r="Z73" i="1"/>
  <c r="W73" i="1"/>
  <c r="T73" i="1"/>
  <c r="Q73" i="1"/>
  <c r="N73" i="1"/>
  <c r="K73" i="1"/>
  <c r="H73" i="1"/>
  <c r="E73" i="1"/>
  <c r="AL72" i="1"/>
  <c r="AI72" i="1"/>
  <c r="I72" i="1"/>
  <c r="O72" i="1"/>
  <c r="U72" i="1"/>
  <c r="AA72" i="1"/>
  <c r="AG72" i="1"/>
  <c r="AF72" i="1"/>
  <c r="AC72" i="1"/>
  <c r="Z72" i="1"/>
  <c r="W72" i="1"/>
  <c r="T72" i="1"/>
  <c r="Q72" i="1"/>
  <c r="N72" i="1"/>
  <c r="K72" i="1"/>
  <c r="H72" i="1"/>
  <c r="E72"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Y45" i="1"/>
  <c r="Y46" i="1"/>
  <c r="Y47" i="1"/>
  <c r="Y48" i="1"/>
  <c r="Y49" i="1"/>
  <c r="Y50" i="1"/>
  <c r="Y51" i="1"/>
  <c r="Y52" i="1"/>
  <c r="Y53" i="1"/>
  <c r="Y54" i="1"/>
  <c r="Y55" i="1"/>
  <c r="Y56" i="1"/>
  <c r="Y57" i="1"/>
  <c r="Y58" i="1"/>
  <c r="Y59" i="1"/>
  <c r="Y60" i="1"/>
  <c r="Y61" i="1"/>
  <c r="Y62" i="1"/>
  <c r="Y63" i="1"/>
  <c r="Y64" i="1"/>
  <c r="Y65" i="1"/>
  <c r="Y66" i="1"/>
  <c r="Y67" i="1"/>
  <c r="Y68" i="1"/>
  <c r="Y69" i="1"/>
  <c r="Y70" i="1"/>
  <c r="S45" i="1"/>
  <c r="S46" i="1"/>
  <c r="S47" i="1"/>
  <c r="S48" i="1"/>
  <c r="S49" i="1"/>
  <c r="S50" i="1"/>
  <c r="S51" i="1"/>
  <c r="S52" i="1"/>
  <c r="S53" i="1"/>
  <c r="S54" i="1"/>
  <c r="S55" i="1"/>
  <c r="S56" i="1"/>
  <c r="S57" i="1"/>
  <c r="S58" i="1"/>
  <c r="S59" i="1"/>
  <c r="S60" i="1"/>
  <c r="S61" i="1"/>
  <c r="S62" i="1"/>
  <c r="S63" i="1"/>
  <c r="S64" i="1"/>
  <c r="S65" i="1"/>
  <c r="S66" i="1"/>
  <c r="S67" i="1"/>
  <c r="S68" i="1"/>
  <c r="S69" i="1"/>
  <c r="S70" i="1"/>
  <c r="M45" i="1"/>
  <c r="M46" i="1"/>
  <c r="M47" i="1"/>
  <c r="M48" i="1"/>
  <c r="M49" i="1"/>
  <c r="M50" i="1"/>
  <c r="M51" i="1"/>
  <c r="M52" i="1"/>
  <c r="M53" i="1"/>
  <c r="M54" i="1"/>
  <c r="M55" i="1"/>
  <c r="M56" i="1"/>
  <c r="M57" i="1"/>
  <c r="M58" i="1"/>
  <c r="M59" i="1"/>
  <c r="M60" i="1"/>
  <c r="M61" i="1"/>
  <c r="M62" i="1"/>
  <c r="M63" i="1"/>
  <c r="M64" i="1"/>
  <c r="M65" i="1"/>
  <c r="M66" i="1"/>
  <c r="M67" i="1"/>
  <c r="M68" i="1"/>
  <c r="M69" i="1"/>
  <c r="M70" i="1"/>
  <c r="G45" i="1"/>
  <c r="G46" i="1"/>
  <c r="G47" i="1"/>
  <c r="G48" i="1"/>
  <c r="G49" i="1"/>
  <c r="G50" i="1"/>
  <c r="G51" i="1"/>
  <c r="G52" i="1"/>
  <c r="G53" i="1"/>
  <c r="G54" i="1"/>
  <c r="G55" i="1"/>
  <c r="G56" i="1"/>
  <c r="G57" i="1"/>
  <c r="G58" i="1"/>
  <c r="G59" i="1"/>
  <c r="G60" i="1"/>
  <c r="G61" i="1"/>
  <c r="G62" i="1"/>
  <c r="G63" i="1"/>
  <c r="G64" i="1"/>
  <c r="G65" i="1"/>
  <c r="G66" i="1"/>
  <c r="G67" i="1"/>
  <c r="G68" i="1"/>
  <c r="G69" i="1"/>
  <c r="G70" i="1"/>
  <c r="AL69" i="1"/>
  <c r="AI69" i="1"/>
  <c r="I69" i="1"/>
  <c r="O69" i="1"/>
  <c r="U69" i="1"/>
  <c r="AA69" i="1"/>
  <c r="AG69" i="1"/>
  <c r="AF69" i="1"/>
  <c r="AC69" i="1"/>
  <c r="Z69" i="1"/>
  <c r="W69" i="1"/>
  <c r="T69" i="1"/>
  <c r="Q69" i="1"/>
  <c r="N69" i="1"/>
  <c r="K69" i="1"/>
  <c r="H69" i="1"/>
  <c r="E69" i="1"/>
  <c r="AL68" i="1"/>
  <c r="AI68" i="1"/>
  <c r="I68" i="1"/>
  <c r="O68" i="1"/>
  <c r="U68" i="1"/>
  <c r="AA68" i="1"/>
  <c r="AG68" i="1"/>
  <c r="AF68" i="1"/>
  <c r="AC68" i="1"/>
  <c r="Z68" i="1"/>
  <c r="W68" i="1"/>
  <c r="T68" i="1"/>
  <c r="Q68" i="1"/>
  <c r="N68" i="1"/>
  <c r="K68" i="1"/>
  <c r="H68" i="1"/>
  <c r="E68" i="1"/>
  <c r="AL67" i="1"/>
  <c r="AI67" i="1"/>
  <c r="I67" i="1"/>
  <c r="O67" i="1"/>
  <c r="U67" i="1"/>
  <c r="AA67" i="1"/>
  <c r="AG67" i="1"/>
  <c r="AF67" i="1"/>
  <c r="AC67" i="1"/>
  <c r="Z67" i="1"/>
  <c r="W67" i="1"/>
  <c r="T67" i="1"/>
  <c r="Q67" i="1"/>
  <c r="N67" i="1"/>
  <c r="K67" i="1"/>
  <c r="H67" i="1"/>
  <c r="E67" i="1"/>
  <c r="AL66" i="1"/>
  <c r="AI66" i="1"/>
  <c r="I66" i="1"/>
  <c r="O66" i="1"/>
  <c r="U66" i="1"/>
  <c r="AA66" i="1"/>
  <c r="AG66" i="1"/>
  <c r="AF66" i="1"/>
  <c r="AC66" i="1"/>
  <c r="Z66" i="1"/>
  <c r="W66" i="1"/>
  <c r="T66" i="1"/>
  <c r="Q66" i="1"/>
  <c r="N66" i="1"/>
  <c r="K66" i="1"/>
  <c r="H66" i="1"/>
  <c r="E66" i="1"/>
  <c r="AL65" i="1"/>
  <c r="AI65" i="1"/>
  <c r="I65" i="1"/>
  <c r="O65" i="1"/>
  <c r="U65" i="1"/>
  <c r="AA65" i="1"/>
  <c r="AG65" i="1"/>
  <c r="AF65" i="1"/>
  <c r="AC65" i="1"/>
  <c r="Z65" i="1"/>
  <c r="W65" i="1"/>
  <c r="T65" i="1"/>
  <c r="Q65" i="1"/>
  <c r="N65" i="1"/>
  <c r="K65" i="1"/>
  <c r="H65" i="1"/>
  <c r="E65" i="1"/>
  <c r="AL64" i="1"/>
  <c r="AI64" i="1"/>
  <c r="I64" i="1"/>
  <c r="O64" i="1"/>
  <c r="U64" i="1"/>
  <c r="AA64" i="1"/>
  <c r="AG64" i="1"/>
  <c r="AF64" i="1"/>
  <c r="AC64" i="1"/>
  <c r="Z64" i="1"/>
  <c r="W64" i="1"/>
  <c r="T64" i="1"/>
  <c r="Q64" i="1"/>
  <c r="N64" i="1"/>
  <c r="K64" i="1"/>
  <c r="H64" i="1"/>
  <c r="E64" i="1"/>
  <c r="AL63" i="1"/>
  <c r="AI63" i="1"/>
  <c r="I63" i="1"/>
  <c r="O63" i="1"/>
  <c r="U63" i="1"/>
  <c r="AA63" i="1"/>
  <c r="AG63" i="1"/>
  <c r="AF63" i="1"/>
  <c r="AC63" i="1"/>
  <c r="Z63" i="1"/>
  <c r="W63" i="1"/>
  <c r="T63" i="1"/>
  <c r="Q63" i="1"/>
  <c r="N63" i="1"/>
  <c r="K63" i="1"/>
  <c r="H63" i="1"/>
  <c r="E63" i="1"/>
  <c r="AL62" i="1"/>
  <c r="AI62" i="1"/>
  <c r="I62" i="1"/>
  <c r="O62" i="1"/>
  <c r="U62" i="1"/>
  <c r="AA62" i="1"/>
  <c r="AG62" i="1"/>
  <c r="AF62" i="1"/>
  <c r="AC62" i="1"/>
  <c r="Z62" i="1"/>
  <c r="W62" i="1"/>
  <c r="T62" i="1"/>
  <c r="Q62" i="1"/>
  <c r="N62" i="1"/>
  <c r="K62" i="1"/>
  <c r="H62" i="1"/>
  <c r="E62" i="1"/>
  <c r="AL61" i="1"/>
  <c r="AI61" i="1"/>
  <c r="I61" i="1"/>
  <c r="O61" i="1"/>
  <c r="U61" i="1"/>
  <c r="AA61" i="1"/>
  <c r="AG61" i="1"/>
  <c r="AF61" i="1"/>
  <c r="AC61" i="1"/>
  <c r="Z61" i="1"/>
  <c r="W61" i="1"/>
  <c r="T61" i="1"/>
  <c r="Q61" i="1"/>
  <c r="N61" i="1"/>
  <c r="K61" i="1"/>
  <c r="H61" i="1"/>
  <c r="E61" i="1"/>
  <c r="AL60" i="1"/>
  <c r="AI60" i="1"/>
  <c r="I60" i="1"/>
  <c r="O60" i="1"/>
  <c r="U60" i="1"/>
  <c r="AA60" i="1"/>
  <c r="AG60" i="1"/>
  <c r="AF60" i="1"/>
  <c r="AC60" i="1"/>
  <c r="Z60" i="1"/>
  <c r="W60" i="1"/>
  <c r="T60" i="1"/>
  <c r="Q60" i="1"/>
  <c r="N60" i="1"/>
  <c r="K60" i="1"/>
  <c r="H60" i="1"/>
  <c r="E60" i="1"/>
  <c r="AL59" i="1"/>
  <c r="AI59" i="1"/>
  <c r="I59" i="1"/>
  <c r="O59" i="1"/>
  <c r="U59" i="1"/>
  <c r="AA59" i="1"/>
  <c r="AG59" i="1"/>
  <c r="AF59" i="1"/>
  <c r="AC59" i="1"/>
  <c r="Z59" i="1"/>
  <c r="W59" i="1"/>
  <c r="T59" i="1"/>
  <c r="Q59" i="1"/>
  <c r="N59" i="1"/>
  <c r="K59" i="1"/>
  <c r="H59" i="1"/>
  <c r="E59" i="1"/>
  <c r="AL58" i="1"/>
  <c r="AI58" i="1"/>
  <c r="I58" i="1"/>
  <c r="O58" i="1"/>
  <c r="U58" i="1"/>
  <c r="AA58" i="1"/>
  <c r="AG58" i="1"/>
  <c r="AF58" i="1"/>
  <c r="AC58" i="1"/>
  <c r="Z58" i="1"/>
  <c r="W58" i="1"/>
  <c r="T58" i="1"/>
  <c r="Q58" i="1"/>
  <c r="N58" i="1"/>
  <c r="K58" i="1"/>
  <c r="H58" i="1"/>
  <c r="E58" i="1"/>
  <c r="AL57" i="1"/>
  <c r="AI57" i="1"/>
  <c r="I57" i="1"/>
  <c r="O57" i="1"/>
  <c r="U57" i="1"/>
  <c r="AA57" i="1"/>
  <c r="AG57" i="1"/>
  <c r="AF57" i="1"/>
  <c r="AC57" i="1"/>
  <c r="Z57" i="1"/>
  <c r="W57" i="1"/>
  <c r="T57" i="1"/>
  <c r="Q57" i="1"/>
  <c r="N57" i="1"/>
  <c r="K57" i="1"/>
  <c r="H57" i="1"/>
  <c r="E57" i="1"/>
  <c r="AL56" i="1"/>
  <c r="AI56" i="1"/>
  <c r="I56" i="1"/>
  <c r="O56" i="1"/>
  <c r="U56" i="1"/>
  <c r="AA56" i="1"/>
  <c r="AG56" i="1"/>
  <c r="AF56" i="1"/>
  <c r="AC56" i="1"/>
  <c r="Z56" i="1"/>
  <c r="W56" i="1"/>
  <c r="T56" i="1"/>
  <c r="Q56" i="1"/>
  <c r="N56" i="1"/>
  <c r="K56" i="1"/>
  <c r="H56" i="1"/>
  <c r="E56" i="1"/>
  <c r="AL55" i="1"/>
  <c r="AI55" i="1"/>
  <c r="I55" i="1"/>
  <c r="O55" i="1"/>
  <c r="U55" i="1"/>
  <c r="AA55" i="1"/>
  <c r="AG55" i="1"/>
  <c r="AF55" i="1"/>
  <c r="AC55" i="1"/>
  <c r="Z55" i="1"/>
  <c r="W55" i="1"/>
  <c r="T55" i="1"/>
  <c r="Q55" i="1"/>
  <c r="N55" i="1"/>
  <c r="K55" i="1"/>
  <c r="H55" i="1"/>
  <c r="E55" i="1"/>
  <c r="AL54" i="1"/>
  <c r="AI54" i="1"/>
  <c r="I54" i="1"/>
  <c r="O54" i="1"/>
  <c r="U54" i="1"/>
  <c r="AA54" i="1"/>
  <c r="AG54" i="1"/>
  <c r="AF54" i="1"/>
  <c r="AC54" i="1"/>
  <c r="Z54" i="1"/>
  <c r="W54" i="1"/>
  <c r="T54" i="1"/>
  <c r="Q54" i="1"/>
  <c r="N54" i="1"/>
  <c r="K54" i="1"/>
  <c r="H54" i="1"/>
  <c r="E54" i="1"/>
  <c r="AL53" i="1"/>
  <c r="AI53" i="1"/>
  <c r="I53" i="1"/>
  <c r="O53" i="1"/>
  <c r="U53" i="1"/>
  <c r="AA53" i="1"/>
  <c r="AG53" i="1"/>
  <c r="AF53" i="1"/>
  <c r="AC53" i="1"/>
  <c r="Z53" i="1"/>
  <c r="W53" i="1"/>
  <c r="T53" i="1"/>
  <c r="Q53" i="1"/>
  <c r="N53" i="1"/>
  <c r="K53" i="1"/>
  <c r="H53" i="1"/>
  <c r="E53" i="1"/>
  <c r="AL52" i="1"/>
  <c r="AI52" i="1"/>
  <c r="I52" i="1"/>
  <c r="O52" i="1"/>
  <c r="U52" i="1"/>
  <c r="AA52" i="1"/>
  <c r="AG52" i="1"/>
  <c r="AF52" i="1"/>
  <c r="AC52" i="1"/>
  <c r="Z52" i="1"/>
  <c r="W52" i="1"/>
  <c r="T52" i="1"/>
  <c r="Q52" i="1"/>
  <c r="N52" i="1"/>
  <c r="K52" i="1"/>
  <c r="H52" i="1"/>
  <c r="E52" i="1"/>
  <c r="AL51" i="1"/>
  <c r="AI51" i="1"/>
  <c r="I51" i="1"/>
  <c r="O51" i="1"/>
  <c r="U51" i="1"/>
  <c r="AA51" i="1"/>
  <c r="AG51" i="1"/>
  <c r="AF51" i="1"/>
  <c r="AC51" i="1"/>
  <c r="Z51" i="1"/>
  <c r="W51" i="1"/>
  <c r="T51" i="1"/>
  <c r="Q51" i="1"/>
  <c r="N51" i="1"/>
  <c r="K51" i="1"/>
  <c r="H51" i="1"/>
  <c r="E51" i="1"/>
  <c r="AL50" i="1"/>
  <c r="AI50" i="1"/>
  <c r="I50" i="1"/>
  <c r="O50" i="1"/>
  <c r="U50" i="1"/>
  <c r="AA50" i="1"/>
  <c r="AG50" i="1"/>
  <c r="AF50" i="1"/>
  <c r="AC50" i="1"/>
  <c r="Z50" i="1"/>
  <c r="W50" i="1"/>
  <c r="T50" i="1"/>
  <c r="Q50" i="1"/>
  <c r="N50" i="1"/>
  <c r="K50" i="1"/>
  <c r="H50" i="1"/>
  <c r="E50" i="1"/>
  <c r="AL49" i="1"/>
  <c r="AI49" i="1"/>
  <c r="I49" i="1"/>
  <c r="O49" i="1"/>
  <c r="U49" i="1"/>
  <c r="AA49" i="1"/>
  <c r="AG49" i="1"/>
  <c r="AF49" i="1"/>
  <c r="AC49" i="1"/>
  <c r="Z49" i="1"/>
  <c r="W49" i="1"/>
  <c r="T49" i="1"/>
  <c r="Q49" i="1"/>
  <c r="N49" i="1"/>
  <c r="K49" i="1"/>
  <c r="H49" i="1"/>
  <c r="E49" i="1"/>
  <c r="AL48" i="1"/>
  <c r="AI48" i="1"/>
  <c r="I48" i="1"/>
  <c r="O48" i="1"/>
  <c r="U48" i="1"/>
  <c r="AA48" i="1"/>
  <c r="AG48" i="1"/>
  <c r="AF48" i="1"/>
  <c r="AC48" i="1"/>
  <c r="Z48" i="1"/>
  <c r="W48" i="1"/>
  <c r="T48" i="1"/>
  <c r="Q48" i="1"/>
  <c r="N48" i="1"/>
  <c r="K48" i="1"/>
  <c r="H48" i="1"/>
  <c r="E48" i="1"/>
  <c r="AL47" i="1"/>
  <c r="AI47" i="1"/>
  <c r="I47" i="1"/>
  <c r="O47" i="1"/>
  <c r="U47" i="1"/>
  <c r="AA47" i="1"/>
  <c r="AG47" i="1"/>
  <c r="AF47" i="1"/>
  <c r="AC47" i="1"/>
  <c r="Z47" i="1"/>
  <c r="W47" i="1"/>
  <c r="T47" i="1"/>
  <c r="Q47" i="1"/>
  <c r="N47" i="1"/>
  <c r="K47" i="1"/>
  <c r="H47" i="1"/>
  <c r="E47" i="1"/>
  <c r="AL46" i="1"/>
  <c r="AI46" i="1"/>
  <c r="I46" i="1"/>
  <c r="O46" i="1"/>
  <c r="U46" i="1"/>
  <c r="AA46" i="1"/>
  <c r="AG46" i="1"/>
  <c r="AF46" i="1"/>
  <c r="AC46" i="1"/>
  <c r="Z46" i="1"/>
  <c r="W46" i="1"/>
  <c r="T46" i="1"/>
  <c r="Q46" i="1"/>
  <c r="N46" i="1"/>
  <c r="K46" i="1"/>
  <c r="H46" i="1"/>
  <c r="E46" i="1"/>
  <c r="AL45" i="1"/>
  <c r="AI45" i="1"/>
  <c r="I45" i="1"/>
  <c r="O45" i="1"/>
  <c r="U45" i="1"/>
  <c r="AA45" i="1"/>
  <c r="AG45" i="1"/>
  <c r="AF45" i="1"/>
  <c r="AC45" i="1"/>
  <c r="Z45" i="1"/>
  <c r="W45" i="1"/>
  <c r="T45" i="1"/>
  <c r="Q45" i="1"/>
  <c r="N45" i="1"/>
  <c r="K45" i="1"/>
  <c r="H45" i="1"/>
  <c r="E45"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Y18" i="1"/>
  <c r="Y19" i="1"/>
  <c r="Y20" i="1"/>
  <c r="Y21" i="1"/>
  <c r="Y22" i="1"/>
  <c r="Y23" i="1"/>
  <c r="Y24" i="1"/>
  <c r="Y25" i="1"/>
  <c r="Y26" i="1"/>
  <c r="Y27" i="1"/>
  <c r="Y28" i="1"/>
  <c r="Y29" i="1"/>
  <c r="Y30" i="1"/>
  <c r="Y31" i="1"/>
  <c r="Y32" i="1"/>
  <c r="Y33" i="1"/>
  <c r="Y34" i="1"/>
  <c r="Y35" i="1"/>
  <c r="Y36" i="1"/>
  <c r="Y37" i="1"/>
  <c r="Y38" i="1"/>
  <c r="Y39" i="1"/>
  <c r="Y40" i="1"/>
  <c r="Y41" i="1"/>
  <c r="Y42" i="1"/>
  <c r="Y43" i="1"/>
  <c r="S18" i="1"/>
  <c r="S19" i="1"/>
  <c r="S20" i="1"/>
  <c r="S21" i="1"/>
  <c r="S22" i="1"/>
  <c r="S23" i="1"/>
  <c r="S24" i="1"/>
  <c r="S25" i="1"/>
  <c r="S26" i="1"/>
  <c r="S27" i="1"/>
  <c r="S28" i="1"/>
  <c r="S29" i="1"/>
  <c r="S30" i="1"/>
  <c r="S31" i="1"/>
  <c r="S32" i="1"/>
  <c r="S33" i="1"/>
  <c r="S34" i="1"/>
  <c r="S35" i="1"/>
  <c r="S36" i="1"/>
  <c r="S37" i="1"/>
  <c r="S38" i="1"/>
  <c r="S39" i="1"/>
  <c r="S40" i="1"/>
  <c r="S41" i="1"/>
  <c r="S42" i="1"/>
  <c r="S43" i="1"/>
  <c r="M18" i="1"/>
  <c r="M19" i="1"/>
  <c r="M20" i="1"/>
  <c r="M21" i="1"/>
  <c r="M22" i="1"/>
  <c r="M23" i="1"/>
  <c r="M24" i="1"/>
  <c r="M25" i="1"/>
  <c r="M26" i="1"/>
  <c r="M27" i="1"/>
  <c r="M28" i="1"/>
  <c r="M29" i="1"/>
  <c r="M30" i="1"/>
  <c r="M31" i="1"/>
  <c r="M32" i="1"/>
  <c r="M33" i="1"/>
  <c r="M34" i="1"/>
  <c r="M35" i="1"/>
  <c r="M36" i="1"/>
  <c r="M37" i="1"/>
  <c r="M38" i="1"/>
  <c r="M39" i="1"/>
  <c r="M40" i="1"/>
  <c r="M41" i="1"/>
  <c r="M42" i="1"/>
  <c r="M43" i="1"/>
  <c r="G18" i="1"/>
  <c r="G19" i="1"/>
  <c r="G20" i="1"/>
  <c r="G21" i="1"/>
  <c r="G22" i="1"/>
  <c r="G23" i="1"/>
  <c r="G24" i="1"/>
  <c r="G25" i="1"/>
  <c r="G26" i="1"/>
  <c r="G27" i="1"/>
  <c r="G28" i="1"/>
  <c r="G29" i="1"/>
  <c r="G30" i="1"/>
  <c r="G31" i="1"/>
  <c r="G32" i="1"/>
  <c r="G33" i="1"/>
  <c r="G34" i="1"/>
  <c r="G35" i="1"/>
  <c r="G36" i="1"/>
  <c r="G37" i="1"/>
  <c r="G38" i="1"/>
  <c r="G39" i="1"/>
  <c r="G40" i="1"/>
  <c r="G41" i="1"/>
  <c r="G42" i="1"/>
  <c r="G43" i="1"/>
  <c r="AL42" i="1"/>
  <c r="AI42" i="1"/>
  <c r="I42" i="1"/>
  <c r="O42" i="1"/>
  <c r="U42" i="1"/>
  <c r="AA42" i="1"/>
  <c r="AG42" i="1"/>
  <c r="AF42" i="1"/>
  <c r="AC42" i="1"/>
  <c r="Z42" i="1"/>
  <c r="W42" i="1"/>
  <c r="T42" i="1"/>
  <c r="Q42" i="1"/>
  <c r="N42" i="1"/>
  <c r="K42" i="1"/>
  <c r="H42" i="1"/>
  <c r="E42" i="1"/>
  <c r="AL41" i="1"/>
  <c r="AI41" i="1"/>
  <c r="I41" i="1"/>
  <c r="O41" i="1"/>
  <c r="U41" i="1"/>
  <c r="AA41" i="1"/>
  <c r="AG41" i="1"/>
  <c r="AF41" i="1"/>
  <c r="AC41" i="1"/>
  <c r="Z41" i="1"/>
  <c r="W41" i="1"/>
  <c r="T41" i="1"/>
  <c r="Q41" i="1"/>
  <c r="N41" i="1"/>
  <c r="K41" i="1"/>
  <c r="H41" i="1"/>
  <c r="E41" i="1"/>
  <c r="AL40" i="1"/>
  <c r="AI40" i="1"/>
  <c r="I40" i="1"/>
  <c r="O40" i="1"/>
  <c r="U40" i="1"/>
  <c r="AA40" i="1"/>
  <c r="AG40" i="1"/>
  <c r="AF40" i="1"/>
  <c r="AC40" i="1"/>
  <c r="Z40" i="1"/>
  <c r="W40" i="1"/>
  <c r="T40" i="1"/>
  <c r="Q40" i="1"/>
  <c r="N40" i="1"/>
  <c r="K40" i="1"/>
  <c r="H40" i="1"/>
  <c r="E40" i="1"/>
  <c r="AL39" i="1"/>
  <c r="AI39" i="1"/>
  <c r="I39" i="1"/>
  <c r="O39" i="1"/>
  <c r="U39" i="1"/>
  <c r="AA39" i="1"/>
  <c r="AG39" i="1"/>
  <c r="AF39" i="1"/>
  <c r="AC39" i="1"/>
  <c r="Z39" i="1"/>
  <c r="W39" i="1"/>
  <c r="T39" i="1"/>
  <c r="Q39" i="1"/>
  <c r="N39" i="1"/>
  <c r="K39" i="1"/>
  <c r="H39" i="1"/>
  <c r="E39" i="1"/>
  <c r="AL38" i="1"/>
  <c r="AI38" i="1"/>
  <c r="I38" i="1"/>
  <c r="O38" i="1"/>
  <c r="U38" i="1"/>
  <c r="AA38" i="1"/>
  <c r="AG38" i="1"/>
  <c r="AF38" i="1"/>
  <c r="AC38" i="1"/>
  <c r="Z38" i="1"/>
  <c r="W38" i="1"/>
  <c r="T38" i="1"/>
  <c r="Q38" i="1"/>
  <c r="N38" i="1"/>
  <c r="K38" i="1"/>
  <c r="H38" i="1"/>
  <c r="E38" i="1"/>
  <c r="AL37" i="1"/>
  <c r="AI37" i="1"/>
  <c r="I37" i="1"/>
  <c r="O37" i="1"/>
  <c r="U37" i="1"/>
  <c r="AA37" i="1"/>
  <c r="AG37" i="1"/>
  <c r="AF37" i="1"/>
  <c r="AC37" i="1"/>
  <c r="Z37" i="1"/>
  <c r="W37" i="1"/>
  <c r="T37" i="1"/>
  <c r="Q37" i="1"/>
  <c r="N37" i="1"/>
  <c r="K37" i="1"/>
  <c r="H37" i="1"/>
  <c r="E37" i="1"/>
  <c r="AL36" i="1"/>
  <c r="AI36" i="1"/>
  <c r="I36" i="1"/>
  <c r="O36" i="1"/>
  <c r="U36" i="1"/>
  <c r="AA36" i="1"/>
  <c r="AG36" i="1"/>
  <c r="AF36" i="1"/>
  <c r="AC36" i="1"/>
  <c r="Z36" i="1"/>
  <c r="W36" i="1"/>
  <c r="T36" i="1"/>
  <c r="Q36" i="1"/>
  <c r="N36" i="1"/>
  <c r="K36" i="1"/>
  <c r="H36" i="1"/>
  <c r="E36" i="1"/>
  <c r="AL35" i="1"/>
  <c r="AI35" i="1"/>
  <c r="I35" i="1"/>
  <c r="O35" i="1"/>
  <c r="U35" i="1"/>
  <c r="AA35" i="1"/>
  <c r="AG35" i="1"/>
  <c r="AF35" i="1"/>
  <c r="AC35" i="1"/>
  <c r="Z35" i="1"/>
  <c r="W35" i="1"/>
  <c r="T35" i="1"/>
  <c r="Q35" i="1"/>
  <c r="N35" i="1"/>
  <c r="K35" i="1"/>
  <c r="H35" i="1"/>
  <c r="E35" i="1"/>
  <c r="AL34" i="1"/>
  <c r="AI34" i="1"/>
  <c r="I34" i="1"/>
  <c r="O34" i="1"/>
  <c r="U34" i="1"/>
  <c r="AA34" i="1"/>
  <c r="AG34" i="1"/>
  <c r="AF34" i="1"/>
  <c r="AC34" i="1"/>
  <c r="Z34" i="1"/>
  <c r="W34" i="1"/>
  <c r="T34" i="1"/>
  <c r="Q34" i="1"/>
  <c r="N34" i="1"/>
  <c r="K34" i="1"/>
  <c r="H34" i="1"/>
  <c r="E34" i="1"/>
  <c r="AL33" i="1"/>
  <c r="AI33" i="1"/>
  <c r="I33" i="1"/>
  <c r="O33" i="1"/>
  <c r="U33" i="1"/>
  <c r="AA33" i="1"/>
  <c r="AG33" i="1"/>
  <c r="AF33" i="1"/>
  <c r="AC33" i="1"/>
  <c r="Z33" i="1"/>
  <c r="W33" i="1"/>
  <c r="T33" i="1"/>
  <c r="Q33" i="1"/>
  <c r="N33" i="1"/>
  <c r="K33" i="1"/>
  <c r="H33" i="1"/>
  <c r="E33" i="1"/>
  <c r="AL32" i="1"/>
  <c r="AI32" i="1"/>
  <c r="I32" i="1"/>
  <c r="O32" i="1"/>
  <c r="U32" i="1"/>
  <c r="AA32" i="1"/>
  <c r="AG32" i="1"/>
  <c r="AF32" i="1"/>
  <c r="AC32" i="1"/>
  <c r="Z32" i="1"/>
  <c r="W32" i="1"/>
  <c r="T32" i="1"/>
  <c r="Q32" i="1"/>
  <c r="N32" i="1"/>
  <c r="K32" i="1"/>
  <c r="H32" i="1"/>
  <c r="E32" i="1"/>
  <c r="AL31" i="1"/>
  <c r="AI31" i="1"/>
  <c r="I31" i="1"/>
  <c r="O31" i="1"/>
  <c r="U31" i="1"/>
  <c r="AA31" i="1"/>
  <c r="AG31" i="1"/>
  <c r="AF31" i="1"/>
  <c r="AC31" i="1"/>
  <c r="Z31" i="1"/>
  <c r="W31" i="1"/>
  <c r="T31" i="1"/>
  <c r="Q31" i="1"/>
  <c r="N31" i="1"/>
  <c r="K31" i="1"/>
  <c r="H31" i="1"/>
  <c r="E31" i="1"/>
  <c r="AL30" i="1"/>
  <c r="AI30" i="1"/>
  <c r="I30" i="1"/>
  <c r="O30" i="1"/>
  <c r="U30" i="1"/>
  <c r="AA30" i="1"/>
  <c r="AG30" i="1"/>
  <c r="AF30" i="1"/>
  <c r="AC30" i="1"/>
  <c r="Z30" i="1"/>
  <c r="W30" i="1"/>
  <c r="T30" i="1"/>
  <c r="Q30" i="1"/>
  <c r="N30" i="1"/>
  <c r="K30" i="1"/>
  <c r="H30" i="1"/>
  <c r="E30" i="1"/>
  <c r="AL29" i="1"/>
  <c r="AI29" i="1"/>
  <c r="I29" i="1"/>
  <c r="O29" i="1"/>
  <c r="U29" i="1"/>
  <c r="AA29" i="1"/>
  <c r="AG29" i="1"/>
  <c r="AF29" i="1"/>
  <c r="AC29" i="1"/>
  <c r="Z29" i="1"/>
  <c r="W29" i="1"/>
  <c r="T29" i="1"/>
  <c r="Q29" i="1"/>
  <c r="N29" i="1"/>
  <c r="K29" i="1"/>
  <c r="H29" i="1"/>
  <c r="E29" i="1"/>
  <c r="AL28" i="1"/>
  <c r="AI28" i="1"/>
  <c r="I28" i="1"/>
  <c r="O28" i="1"/>
  <c r="U28" i="1"/>
  <c r="AA28" i="1"/>
  <c r="AG28" i="1"/>
  <c r="AF28" i="1"/>
  <c r="AC28" i="1"/>
  <c r="Z28" i="1"/>
  <c r="W28" i="1"/>
  <c r="T28" i="1"/>
  <c r="Q28" i="1"/>
  <c r="N28" i="1"/>
  <c r="K28" i="1"/>
  <c r="H28" i="1"/>
  <c r="E28" i="1"/>
  <c r="AL27" i="1"/>
  <c r="AI27" i="1"/>
  <c r="I27" i="1"/>
  <c r="O27" i="1"/>
  <c r="U27" i="1"/>
  <c r="AA27" i="1"/>
  <c r="AG27" i="1"/>
  <c r="AF27" i="1"/>
  <c r="AC27" i="1"/>
  <c r="Z27" i="1"/>
  <c r="W27" i="1"/>
  <c r="T27" i="1"/>
  <c r="Q27" i="1"/>
  <c r="N27" i="1"/>
  <c r="K27" i="1"/>
  <c r="H27" i="1"/>
  <c r="E27" i="1"/>
  <c r="AL26" i="1"/>
  <c r="AI26" i="1"/>
  <c r="I26" i="1"/>
  <c r="O26" i="1"/>
  <c r="U26" i="1"/>
  <c r="AA26" i="1"/>
  <c r="AG26" i="1"/>
  <c r="AF26" i="1"/>
  <c r="AC26" i="1"/>
  <c r="Z26" i="1"/>
  <c r="W26" i="1"/>
  <c r="T26" i="1"/>
  <c r="Q26" i="1"/>
  <c r="N26" i="1"/>
  <c r="K26" i="1"/>
  <c r="H26" i="1"/>
  <c r="E26" i="1"/>
  <c r="AL25" i="1"/>
  <c r="AI25" i="1"/>
  <c r="I25" i="1"/>
  <c r="O25" i="1"/>
  <c r="U25" i="1"/>
  <c r="AA25" i="1"/>
  <c r="AG25" i="1"/>
  <c r="AF25" i="1"/>
  <c r="AC25" i="1"/>
  <c r="Z25" i="1"/>
  <c r="W25" i="1"/>
  <c r="T25" i="1"/>
  <c r="Q25" i="1"/>
  <c r="N25" i="1"/>
  <c r="K25" i="1"/>
  <c r="H25" i="1"/>
  <c r="E25" i="1"/>
  <c r="AL24" i="1"/>
  <c r="AI24" i="1"/>
  <c r="I24" i="1"/>
  <c r="O24" i="1"/>
  <c r="U24" i="1"/>
  <c r="AA24" i="1"/>
  <c r="AG24" i="1"/>
  <c r="AF24" i="1"/>
  <c r="AC24" i="1"/>
  <c r="Z24" i="1"/>
  <c r="W24" i="1"/>
  <c r="T24" i="1"/>
  <c r="Q24" i="1"/>
  <c r="N24" i="1"/>
  <c r="K24" i="1"/>
  <c r="H24" i="1"/>
  <c r="E24" i="1"/>
  <c r="AL23" i="1"/>
  <c r="AI23" i="1"/>
  <c r="I23" i="1"/>
  <c r="O23" i="1"/>
  <c r="U23" i="1"/>
  <c r="AA23" i="1"/>
  <c r="AG23" i="1"/>
  <c r="AF23" i="1"/>
  <c r="AC23" i="1"/>
  <c r="Z23" i="1"/>
  <c r="W23" i="1"/>
  <c r="T23" i="1"/>
  <c r="Q23" i="1"/>
  <c r="N23" i="1"/>
  <c r="K23" i="1"/>
  <c r="H23" i="1"/>
  <c r="E23" i="1"/>
  <c r="AL22" i="1"/>
  <c r="AI22" i="1"/>
  <c r="I22" i="1"/>
  <c r="O22" i="1"/>
  <c r="U22" i="1"/>
  <c r="AA22" i="1"/>
  <c r="AG22" i="1"/>
  <c r="AF22" i="1"/>
  <c r="AC22" i="1"/>
  <c r="Z22" i="1"/>
  <c r="W22" i="1"/>
  <c r="T22" i="1"/>
  <c r="Q22" i="1"/>
  <c r="N22" i="1"/>
  <c r="K22" i="1"/>
  <c r="H22" i="1"/>
  <c r="E22" i="1"/>
  <c r="AL21" i="1"/>
  <c r="AI21" i="1"/>
  <c r="I21" i="1"/>
  <c r="O21" i="1"/>
  <c r="U21" i="1"/>
  <c r="AA21" i="1"/>
  <c r="AG21" i="1"/>
  <c r="AF21" i="1"/>
  <c r="AC21" i="1"/>
  <c r="Z21" i="1"/>
  <c r="W21" i="1"/>
  <c r="T21" i="1"/>
  <c r="Q21" i="1"/>
  <c r="N21" i="1"/>
  <c r="K21" i="1"/>
  <c r="H21" i="1"/>
  <c r="E21" i="1"/>
  <c r="AL20" i="1"/>
  <c r="AI20" i="1"/>
  <c r="I20" i="1"/>
  <c r="O20" i="1"/>
  <c r="U20" i="1"/>
  <c r="AA20" i="1"/>
  <c r="AG20" i="1"/>
  <c r="AF20" i="1"/>
  <c r="AC20" i="1"/>
  <c r="Z20" i="1"/>
  <c r="W20" i="1"/>
  <c r="T20" i="1"/>
  <c r="Q20" i="1"/>
  <c r="N20" i="1"/>
  <c r="K20" i="1"/>
  <c r="H20" i="1"/>
  <c r="E20" i="1"/>
  <c r="AL19" i="1"/>
  <c r="AI19" i="1"/>
  <c r="I19" i="1"/>
  <c r="O19" i="1"/>
  <c r="U19" i="1"/>
  <c r="AA19" i="1"/>
  <c r="AG19" i="1"/>
  <c r="AF19" i="1"/>
  <c r="AC19" i="1"/>
  <c r="Z19" i="1"/>
  <c r="W19" i="1"/>
  <c r="T19" i="1"/>
  <c r="Q19" i="1"/>
  <c r="N19" i="1"/>
  <c r="K19" i="1"/>
  <c r="H19" i="1"/>
  <c r="E19" i="1"/>
  <c r="AL18" i="1"/>
  <c r="AI18" i="1"/>
  <c r="I18" i="1"/>
  <c r="O18" i="1"/>
  <c r="U18" i="1"/>
  <c r="AA18" i="1"/>
  <c r="AG18" i="1"/>
  <c r="AF18" i="1"/>
  <c r="AC18" i="1"/>
  <c r="Z18" i="1"/>
  <c r="W18" i="1"/>
  <c r="T18" i="1"/>
  <c r="Q18" i="1"/>
  <c r="N18" i="1"/>
  <c r="K18" i="1"/>
  <c r="H18" i="1"/>
  <c r="E18" i="1"/>
  <c r="AL14" i="1"/>
  <c r="AK14" i="1"/>
  <c r="AJ14" i="1"/>
  <c r="AI14" i="1"/>
  <c r="AH14" i="1"/>
  <c r="AF14" i="1"/>
  <c r="AE14" i="1"/>
  <c r="AD14" i="1"/>
  <c r="AC14" i="1"/>
  <c r="AB14" i="1"/>
  <c r="Z14" i="1"/>
  <c r="Y14" i="1"/>
  <c r="X14" i="1"/>
  <c r="W14" i="1"/>
  <c r="V14" i="1"/>
  <c r="T14" i="1"/>
  <c r="S14" i="1"/>
  <c r="R14" i="1"/>
  <c r="Q14" i="1"/>
  <c r="P14" i="1"/>
  <c r="N14" i="1"/>
  <c r="M14" i="1"/>
  <c r="L14" i="1"/>
  <c r="K14" i="1"/>
  <c r="J14" i="1"/>
  <c r="H14" i="1"/>
  <c r="G14" i="1"/>
  <c r="F14" i="1"/>
  <c r="E14" i="1"/>
  <c r="D14" i="1"/>
  <c r="AG13" i="1"/>
  <c r="AA13" i="1"/>
  <c r="U13" i="1"/>
  <c r="O13" i="1"/>
  <c r="I13" i="1"/>
  <c r="C13" i="1"/>
</calcChain>
</file>

<file path=xl/sharedStrings.xml><?xml version="1.0" encoding="utf-8"?>
<sst xmlns="http://schemas.openxmlformats.org/spreadsheetml/2006/main" count="336" uniqueCount="86">
  <si>
    <t>This sheet is for allocating the percentage of each possible section of the ocean with each soluton.  All units to be entered here are PERCENTAGES not areas.  These percentages will be combined with the areas in WORLD_Ocean_Data to generate the corresponding areas in the DEZ_Data sheet. CAREFUL: THE NAMES HERE AND THE SIZES OF THE DATA TABLES ARE HARD CODED INTO TABLE LOOKUP FUNCTIONS USED LATER. Although the "DEZ1" bits of text look superflorous, they are critical for data flow to the DEZ_Data sheet.</t>
  </si>
  <si>
    <t>The list of solutions here drives the list of solutons elsewhere in this spreadsheet,
including the dropdown box in the advanced controls sheet.  The master list
is in boxes C18:C42. Placeholder solutions (Seagrasses and Saltmarshes) are
included here to account for ocean solutions that are implemented separately with
Custom TLA and to prevent double counting.</t>
  </si>
  <si>
    <t>All data here are hard coded with no formula dependencies.  This results in many numbers being totally misleading.  I deleted them and allowed for automatic updates based on the global sums of regions for each DEZ in WORLD_Ocean_Data</t>
  </si>
  <si>
    <t>Enter current adoption, % new allocation, and new adoption here</t>
  </si>
  <si>
    <t>Last Update:</t>
  </si>
  <si>
    <t>File:</t>
  </si>
  <si>
    <t>Thermal and Dynamical Regime</t>
  </si>
  <si>
    <t>PD Solutions</t>
  </si>
  <si>
    <t>DEZ1</t>
  </si>
  <si>
    <t/>
  </si>
  <si>
    <t>DEZ2</t>
  </si>
  <si>
    <t>DEZ3</t>
  </si>
  <si>
    <t>DEZ4</t>
  </si>
  <si>
    <t>DEZ5</t>
  </si>
  <si>
    <t>DEZ6</t>
  </si>
  <si>
    <t>Solutions</t>
  </si>
  <si>
    <t>Current adoption %</t>
  </si>
  <si>
    <t>Current adoption Mha</t>
  </si>
  <si>
    <t>% new allocation</t>
  </si>
  <si>
    <t>Total % allocated</t>
  </si>
  <si>
    <t>New Mha in Solution</t>
  </si>
  <si>
    <t>SHALLOW</t>
  </si>
  <si>
    <t>Forest Protection</t>
  </si>
  <si>
    <t>Ocean Protection</t>
  </si>
  <si>
    <t>IP Forest Management</t>
  </si>
  <si>
    <t>Marine Permaculture Arrays</t>
  </si>
  <si>
    <t>Peatland Protection</t>
  </si>
  <si>
    <t>Marine Farms</t>
  </si>
  <si>
    <t>Wetland Protection</t>
  </si>
  <si>
    <t>Management of Coastal Pump</t>
  </si>
  <si>
    <t>Managed Grazing</t>
  </si>
  <si>
    <t>Silvopasture</t>
  </si>
  <si>
    <t>OTEC</t>
  </si>
  <si>
    <t>Conservation Agriculture</t>
  </si>
  <si>
    <t>Ocean Plastic Recovery</t>
  </si>
  <si>
    <t>Regenerative Agriculture</t>
  </si>
  <si>
    <t>Fish production of CaCO3</t>
  </si>
  <si>
    <t>Improved Rice</t>
  </si>
  <si>
    <t>Limiting bottom trawling</t>
  </si>
  <si>
    <t>SRI</t>
  </si>
  <si>
    <t>Oceans Blank Solution 2</t>
  </si>
  <si>
    <t>Tropical Forest Restoration</t>
  </si>
  <si>
    <t>Oceans Blank Solution 3</t>
  </si>
  <si>
    <t>Temperate Forest Restoration</t>
  </si>
  <si>
    <t>Oceans Blank Solution 4</t>
  </si>
  <si>
    <t>Afforestation</t>
  </si>
  <si>
    <t>Oceans Blank Solution 5</t>
  </si>
  <si>
    <t>Bamboo</t>
  </si>
  <si>
    <t>Oceans Blank Solution 6</t>
  </si>
  <si>
    <t>Mulitstrata Agroforestry</t>
  </si>
  <si>
    <t>Oceans Blank Solution 7</t>
  </si>
  <si>
    <t>Perennial Bioenergy Crops</t>
  </si>
  <si>
    <t>Oceans Blank Solution 8</t>
  </si>
  <si>
    <t>Tropical Tree Staples</t>
  </si>
  <si>
    <t>Oceans Blank Solution 9</t>
  </si>
  <si>
    <t>Biochar</t>
  </si>
  <si>
    <t>Oceans Blank Solution 10</t>
  </si>
  <si>
    <t>Irrigation Efficiency</t>
  </si>
  <si>
    <t>Oceans Blank Solution 11</t>
  </si>
  <si>
    <t>Nutrient Management</t>
  </si>
  <si>
    <t>Oceans Blank Solution 12</t>
  </si>
  <si>
    <t>Smallholder Intensification</t>
  </si>
  <si>
    <t>Oceans Blank Solution 13</t>
  </si>
  <si>
    <t>Tree Intercropping</t>
  </si>
  <si>
    <t>Oceans Blank Solution 14</t>
  </si>
  <si>
    <t>Grassland Protection</t>
  </si>
  <si>
    <t>Saltmartshes (placeholder</t>
  </si>
  <si>
    <t>Farmland Restoration</t>
  </si>
  <si>
    <t>Seagrasses (placeholder)</t>
  </si>
  <si>
    <t>Inaccessible</t>
  </si>
  <si>
    <t>Inaccessible due to ice</t>
  </si>
  <si>
    <t>Available</t>
  </si>
  <si>
    <t>SLOPES</t>
  </si>
  <si>
    <t>ICE</t>
  </si>
  <si>
    <t>DESERTS</t>
  </si>
  <si>
    <t>BLOOMS</t>
  </si>
  <si>
    <t>EQUATOR</t>
  </si>
  <si>
    <t>TRANSITION</t>
  </si>
  <si>
    <t>EEZ</t>
  </si>
  <si>
    <t>ABNJ</t>
  </si>
  <si>
    <t>TOTAL TLA</t>
  </si>
  <si>
    <t>I don't understand the purpose of this</t>
  </si>
  <si>
    <t>block yet and so I've left it as is for now.</t>
  </si>
  <si>
    <t>Multistrata Agroforestry</t>
  </si>
  <si>
    <t>(Not in AEZ Data List)</t>
  </si>
  <si>
    <t>non-TTS permanent crops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</si>
</sst>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d\-mmm\-yy;@"/>
    <numFmt numFmtId="165" formatCode="0.0%"/>
  </numFmts>
  <fonts count="9">
    <font>
      <sz val="10"/>
      <name val="Arial"/>
      <family val="2"/>
    </font>
    <font>
      <sz val="10"/>
      <name val="Arial"/>
      <family val="2"/>
    </font>
    <font>
      <sz val="10"/>
      <color rgb="FF000000"/>
      <name val="Arial"/>
      <family val="2"/>
    </font>
    <font>
      <b/>
      <sz val="10"/>
      <color rgb="FF000000"/>
      <name val="Arial"/>
      <family val="2"/>
    </font>
    <font>
      <b/>
      <sz val="14"/>
      <name val="Arial"/>
      <family val="2"/>
    </font>
    <font>
      <b/>
      <sz val="10"/>
      <name val="Arial"/>
      <family val="2"/>
    </font>
    <font>
      <b/>
      <i/>
      <sz val="10"/>
      <color rgb="FF000000"/>
      <name val="Arial"/>
      <family val="2"/>
    </font>
    <font>
      <b/>
      <sz val="10"/>
      <color theme="4"/>
      <name val="Arial"/>
      <family val="2"/>
    </font>
    <font>
      <i/>
      <sz val="10"/>
      <color rgb="FF000000"/>
      <name val="Arial"/>
      <family val="2"/>
    </font>
  </fonts>
  <fills count="1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14999847407452621"/>
        <bgColor rgb="FF38761D"/>
      </patternFill>
    </fill>
    <fill>
      <patternFill patternType="solid">
        <fgColor theme="8" tint="0.39997558519241921"/>
        <bgColor rgb="FF38761D"/>
      </patternFill>
    </fill>
    <fill>
      <patternFill patternType="solid">
        <fgColor theme="8" tint="0.39997558519241921"/>
        <bgColor indexed="64"/>
      </patternFill>
    </fill>
    <fill>
      <patternFill patternType="solid">
        <fgColor theme="0" tint="-0.249977111117893"/>
        <bgColor indexed="64"/>
      </patternFill>
    </fill>
    <fill>
      <patternFill patternType="solid">
        <fgColor theme="0" tint="-0.249977111117893"/>
        <bgColor rgb="FF38761D"/>
      </patternFill>
    </fill>
    <fill>
      <patternFill patternType="solid">
        <fgColor theme="5" tint="0.79998168889431442"/>
        <bgColor rgb="FFFFFF00"/>
      </patternFill>
    </fill>
    <fill>
      <patternFill patternType="solid">
        <fgColor theme="5" tint="0.79998168889431442"/>
        <bgColor indexed="64"/>
      </patternFill>
    </fill>
    <fill>
      <patternFill patternType="solid">
        <fgColor rgb="FFFFFFFF"/>
        <bgColor rgb="FFFFFFFF"/>
      </patternFill>
    </fill>
    <fill>
      <patternFill patternType="solid">
        <fgColor theme="0"/>
        <bgColor rgb="FFB7B7B7"/>
      </patternFill>
    </fill>
    <fill>
      <patternFill patternType="solid">
        <fgColor rgb="FFB7B7B7"/>
        <bgColor rgb="FFB7B7B7"/>
      </patternFill>
    </fill>
    <fill>
      <patternFill patternType="solid">
        <fgColor theme="0" tint="-0.249977111117893"/>
        <bgColor rgb="FFB7B7B7"/>
      </patternFill>
    </fill>
    <fill>
      <patternFill patternType="solid">
        <fgColor theme="7"/>
        <bgColor indexed="64"/>
      </patternFill>
    </fill>
    <fill>
      <patternFill patternType="solid">
        <fgColor theme="8" tint="0.59999389629810485"/>
        <bgColor indexed="64"/>
      </patternFill>
    </fill>
    <fill>
      <patternFill patternType="solid">
        <fgColor theme="5" tint="0.59999389629810485"/>
        <bgColor indexed="64"/>
      </patternFill>
    </fill>
  </fills>
  <borders count="2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top/>
      <bottom style="thin">
        <color auto="1"/>
      </bottom>
      <diagonal/>
    </border>
    <border>
      <left/>
      <right style="thin">
        <color auto="1"/>
      </right>
      <top/>
      <bottom style="thin">
        <color indexed="64"/>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medium">
        <color indexed="64"/>
      </left>
      <right style="medium">
        <color indexed="64"/>
      </right>
      <top style="medium">
        <color indexed="64"/>
      </top>
      <bottom/>
      <diagonal/>
    </border>
    <border>
      <left style="medium">
        <color auto="1"/>
      </left>
      <right style="medium">
        <color auto="1"/>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thin">
        <color rgb="FF000000"/>
      </bottom>
      <diagonal/>
    </border>
    <border>
      <left/>
      <right/>
      <top style="thin">
        <color rgb="FF000000"/>
      </top>
      <bottom style="thin">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9" fontId="2" fillId="0" borderId="0" applyFont="0" applyFill="0" applyBorder="0" applyAlignment="0" applyProtection="0"/>
  </cellStyleXfs>
  <cellXfs count="122">
    <xf numFmtId="0" fontId="0" fillId="0" borderId="0" xfId="0"/>
    <xf numFmtId="0" fontId="2" fillId="0" borderId="0" xfId="0" applyFont="1"/>
    <xf numFmtId="0" fontId="3" fillId="2" borderId="1" xfId="0" applyFont="1" applyFill="1" applyBorder="1" applyAlignment="1">
      <alignment horizontal="left" wrapText="1"/>
    </xf>
    <xf numFmtId="0" fontId="3" fillId="2" borderId="2" xfId="0" applyFont="1" applyFill="1" applyBorder="1" applyAlignment="1">
      <alignment horizontal="left" wrapText="1"/>
    </xf>
    <xf numFmtId="0" fontId="3" fillId="2" borderId="3" xfId="0" applyFont="1" applyFill="1" applyBorder="1" applyAlignment="1">
      <alignment horizontal="left" wrapText="1"/>
    </xf>
    <xf numFmtId="10" fontId="3" fillId="0" borderId="0" xfId="0" applyNumberFormat="1" applyFont="1" applyAlignment="1">
      <alignment horizontal="center" wrapText="1"/>
    </xf>
    <xf numFmtId="9" fontId="3" fillId="2" borderId="1" xfId="0" applyNumberFormat="1" applyFont="1" applyFill="1" applyBorder="1" applyAlignment="1">
      <alignment horizontal="left" wrapText="1"/>
    </xf>
    <xf numFmtId="9" fontId="3" fillId="2" borderId="2" xfId="0" applyNumberFormat="1" applyFont="1" applyFill="1" applyBorder="1" applyAlignment="1">
      <alignment horizontal="left" wrapText="1"/>
    </xf>
    <xf numFmtId="9" fontId="3" fillId="2" borderId="3" xfId="0" applyNumberFormat="1" applyFont="1" applyFill="1" applyBorder="1" applyAlignment="1">
      <alignment horizontal="left" wrapText="1"/>
    </xf>
    <xf numFmtId="4" fontId="3" fillId="0" borderId="0" xfId="0" applyNumberFormat="1" applyFont="1" applyAlignment="1">
      <alignment horizontal="center" wrapText="1"/>
    </xf>
    <xf numFmtId="1" fontId="3" fillId="2" borderId="1" xfId="0" applyNumberFormat="1" applyFont="1" applyFill="1" applyBorder="1" applyAlignment="1">
      <alignment horizontal="center" wrapText="1"/>
    </xf>
    <xf numFmtId="1" fontId="3" fillId="2" borderId="2" xfId="0" applyNumberFormat="1" applyFont="1" applyFill="1" applyBorder="1" applyAlignment="1">
      <alignment horizontal="center" wrapText="1"/>
    </xf>
    <xf numFmtId="1" fontId="3" fillId="2" borderId="3" xfId="0" applyNumberFormat="1" applyFont="1" applyFill="1" applyBorder="1" applyAlignment="1">
      <alignment horizontal="center" wrapText="1"/>
    </xf>
    <xf numFmtId="1" fontId="3" fillId="0" borderId="0" xfId="0" applyNumberFormat="1" applyFont="1" applyAlignment="1">
      <alignment horizontal="center" wrapText="1"/>
    </xf>
    <xf numFmtId="0" fontId="3" fillId="0" borderId="0" xfId="0" applyFont="1" applyAlignment="1">
      <alignment horizontal="center" wrapText="1"/>
    </xf>
    <xf numFmtId="4" fontId="4" fillId="3" borderId="0" xfId="0" applyNumberFormat="1" applyFont="1" applyFill="1" applyAlignment="1">
      <alignment horizontal="left" vertical="center"/>
    </xf>
    <xf numFmtId="0" fontId="3" fillId="4" borderId="0" xfId="0" applyFont="1" applyFill="1" applyAlignment="1">
      <alignment horizontal="center" wrapText="1"/>
    </xf>
    <xf numFmtId="4" fontId="3" fillId="4" borderId="0" xfId="0" applyNumberFormat="1" applyFont="1" applyFill="1" applyAlignment="1">
      <alignment horizontal="center" vertical="center" wrapText="1"/>
    </xf>
    <xf numFmtId="164" fontId="3" fillId="5" borderId="4" xfId="0" applyNumberFormat="1" applyFont="1" applyFill="1" applyBorder="1" applyAlignment="1">
      <alignment horizontal="center" vertical="center" wrapText="1"/>
    </xf>
    <xf numFmtId="4" fontId="3" fillId="3" borderId="0" xfId="0" applyNumberFormat="1" applyFont="1" applyFill="1" applyAlignment="1">
      <alignment horizontal="right"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wrapText="1"/>
    </xf>
    <xf numFmtId="0" fontId="3" fillId="6" borderId="7" xfId="0" applyFont="1" applyFill="1" applyBorder="1" applyAlignment="1">
      <alignment horizontal="center" vertical="center" wrapText="1"/>
    </xf>
    <xf numFmtId="10" fontId="3" fillId="4" borderId="0" xfId="0" applyNumberFormat="1" applyFont="1" applyFill="1" applyAlignment="1">
      <alignment horizontal="center" wrapText="1"/>
    </xf>
    <xf numFmtId="4" fontId="3" fillId="4" borderId="0" xfId="0" applyNumberFormat="1" applyFont="1" applyFill="1" applyAlignment="1">
      <alignment horizontal="center" wrapText="1"/>
    </xf>
    <xf numFmtId="0" fontId="2" fillId="3" borderId="0" xfId="0" applyFont="1" applyFill="1"/>
    <xf numFmtId="0" fontId="3" fillId="3" borderId="8" xfId="0" applyFont="1" applyFill="1" applyBorder="1" applyAlignment="1">
      <alignment horizontal="center" vertical="center" wrapText="1"/>
    </xf>
    <xf numFmtId="0" fontId="3" fillId="4" borderId="9" xfId="0" applyFont="1" applyFill="1" applyBorder="1" applyAlignment="1">
      <alignment horizontal="left" vertical="center" wrapText="1"/>
    </xf>
    <xf numFmtId="0" fontId="3" fillId="4" borderId="9" xfId="0" applyFont="1" applyFill="1" applyBorder="1" applyAlignment="1">
      <alignment horizontal="center" vertical="center" wrapText="1"/>
    </xf>
    <xf numFmtId="4" fontId="3" fillId="4" borderId="9" xfId="0" applyNumberFormat="1" applyFont="1" applyFill="1" applyBorder="1" applyAlignment="1">
      <alignment horizontal="center" vertical="center" wrapText="1"/>
    </xf>
    <xf numFmtId="10" fontId="3" fillId="4" borderId="9" xfId="0" applyNumberFormat="1" applyFont="1" applyFill="1" applyBorder="1" applyAlignment="1">
      <alignment horizontal="center" vertical="center" wrapText="1"/>
    </xf>
    <xf numFmtId="0" fontId="2" fillId="3" borderId="0" xfId="0" applyFont="1" applyFill="1" applyAlignment="1">
      <alignment vertical="center"/>
    </xf>
    <xf numFmtId="0" fontId="0" fillId="0" borderId="0" xfId="0" applyAlignment="1">
      <alignment horizontal="center" wrapText="1"/>
    </xf>
    <xf numFmtId="0" fontId="0" fillId="0" borderId="0" xfId="0" applyAlignment="1">
      <alignment horizontal="left" wrapText="1"/>
    </xf>
    <xf numFmtId="0" fontId="0" fillId="0" borderId="0" xfId="0" applyAlignment="1">
      <alignment horizontal="right" wrapText="1"/>
    </xf>
    <xf numFmtId="10" fontId="0" fillId="0" borderId="0" xfId="0" applyNumberFormat="1" applyAlignment="1">
      <alignment horizontal="center" wrapText="1"/>
    </xf>
    <xf numFmtId="4" fontId="0" fillId="0" borderId="0" xfId="0" applyNumberFormat="1" applyAlignment="1">
      <alignment horizontal="center" wrapText="1"/>
    </xf>
    <xf numFmtId="0" fontId="5" fillId="7" borderId="8" xfId="0" applyFont="1" applyFill="1" applyBorder="1" applyAlignment="1">
      <alignment horizontal="center" vertical="center" wrapText="1"/>
    </xf>
    <xf numFmtId="0" fontId="5" fillId="7" borderId="8" xfId="0" applyFont="1" applyFill="1" applyBorder="1" applyAlignment="1">
      <alignment horizontal="left" vertical="center" wrapText="1"/>
    </xf>
    <xf numFmtId="0" fontId="5" fillId="8" borderId="9" xfId="0" applyFont="1" applyFill="1" applyBorder="1" applyAlignment="1">
      <alignment horizontal="center" vertical="center" wrapText="1"/>
    </xf>
    <xf numFmtId="4" fontId="5" fillId="8" borderId="9" xfId="0" applyNumberFormat="1" applyFont="1" applyFill="1" applyBorder="1" applyAlignment="1">
      <alignment horizontal="center" vertical="center" wrapText="1"/>
    </xf>
    <xf numFmtId="10" fontId="5" fillId="8" borderId="9" xfId="0" applyNumberFormat="1" applyFont="1" applyFill="1" applyBorder="1" applyAlignment="1">
      <alignment horizontal="center" vertical="center" wrapText="1"/>
    </xf>
    <xf numFmtId="0" fontId="5" fillId="7" borderId="0" xfId="0" applyFont="1" applyFill="1" applyAlignment="1">
      <alignment vertical="center"/>
    </xf>
    <xf numFmtId="0" fontId="5" fillId="7" borderId="10" xfId="0" applyFont="1" applyFill="1" applyBorder="1" applyAlignment="1">
      <alignment horizontal="center" vertical="center" wrapText="1"/>
    </xf>
    <xf numFmtId="0" fontId="6" fillId="7" borderId="0" xfId="0" applyFont="1" applyFill="1" applyAlignment="1">
      <alignment horizontal="left" vertical="center" wrapText="1"/>
    </xf>
    <xf numFmtId="0" fontId="6" fillId="8" borderId="0" xfId="0" applyFont="1" applyFill="1" applyAlignment="1">
      <alignment horizontal="right" vertical="center" wrapText="1"/>
    </xf>
    <xf numFmtId="10" fontId="6" fillId="7" borderId="0" xfId="0" applyNumberFormat="1" applyFont="1" applyFill="1" applyAlignment="1">
      <alignment horizontal="center" vertical="center" wrapText="1"/>
    </xf>
    <xf numFmtId="4" fontId="6" fillId="7" borderId="0" xfId="0" applyNumberFormat="1" applyFont="1" applyFill="1" applyAlignment="1">
      <alignment horizontal="center" vertical="center" wrapText="1"/>
    </xf>
    <xf numFmtId="1" fontId="6" fillId="7" borderId="0" xfId="0" applyNumberFormat="1" applyFont="1" applyFill="1" applyAlignment="1">
      <alignment horizontal="center" vertical="center" wrapText="1"/>
    </xf>
    <xf numFmtId="0" fontId="3" fillId="7" borderId="0" xfId="0" applyFont="1" applyFill="1" applyAlignment="1">
      <alignment vertical="center"/>
    </xf>
    <xf numFmtId="0" fontId="3" fillId="0" borderId="11" xfId="0" applyFont="1" applyBorder="1" applyAlignment="1">
      <alignment vertical="center" wrapText="1"/>
    </xf>
    <xf numFmtId="0" fontId="6" fillId="0" borderId="0" xfId="0" applyFont="1" applyAlignment="1">
      <alignment horizontal="left" wrapText="1"/>
    </xf>
    <xf numFmtId="0" fontId="6" fillId="8" borderId="0" xfId="0" applyFont="1" applyFill="1" applyAlignment="1">
      <alignment horizontal="right" wrapText="1"/>
    </xf>
    <xf numFmtId="10" fontId="6" fillId="0" borderId="0" xfId="0" applyNumberFormat="1" applyFont="1" applyAlignment="1">
      <alignment horizontal="center" wrapText="1"/>
    </xf>
    <xf numFmtId="4" fontId="6" fillId="0" borderId="0" xfId="0" applyNumberFormat="1" applyFont="1" applyAlignment="1">
      <alignment horizontal="center" wrapText="1"/>
    </xf>
    <xf numFmtId="1" fontId="6" fillId="0" borderId="0" xfId="0" applyNumberFormat="1" applyFont="1" applyAlignment="1">
      <alignment horizontal="center" wrapText="1"/>
    </xf>
    <xf numFmtId="0" fontId="6" fillId="0" borderId="0" xfId="0" applyFont="1" applyAlignment="1">
      <alignment horizontal="center" wrapText="1"/>
    </xf>
    <xf numFmtId="4" fontId="6" fillId="8" borderId="0" xfId="0" applyNumberFormat="1" applyFont="1" applyFill="1" applyAlignment="1">
      <alignment horizontal="right" wrapText="1"/>
    </xf>
    <xf numFmtId="0" fontId="3" fillId="0" borderId="0" xfId="0" applyFont="1"/>
    <xf numFmtId="0" fontId="3" fillId="0" borderId="12" xfId="0" applyFont="1" applyBorder="1" applyAlignment="1">
      <alignment vertical="center" wrapText="1"/>
    </xf>
    <xf numFmtId="0" fontId="3" fillId="0" borderId="0" xfId="0" applyFont="1" applyAlignment="1">
      <alignment horizontal="left"/>
    </xf>
    <xf numFmtId="0" fontId="2" fillId="8" borderId="0" xfId="0" applyFont="1" applyFill="1" applyAlignment="1">
      <alignment horizontal="right" wrapText="1"/>
    </xf>
    <xf numFmtId="10" fontId="1" fillId="9" borderId="13" xfId="0" applyNumberFormat="1" applyFont="1" applyFill="1" applyBorder="1" applyAlignment="1">
      <alignment horizontal="center" vertical="center"/>
    </xf>
    <xf numFmtId="4" fontId="1" fillId="10" borderId="13" xfId="0" applyNumberFormat="1" applyFont="1" applyFill="1" applyBorder="1" applyAlignment="1">
      <alignment horizontal="center" vertical="center"/>
    </xf>
    <xf numFmtId="10" fontId="1" fillId="9" borderId="13" xfId="0" applyNumberFormat="1" applyFont="1" applyFill="1" applyBorder="1" applyAlignment="1">
      <alignment horizontal="center" vertical="center" wrapText="1"/>
    </xf>
    <xf numFmtId="4" fontId="1" fillId="10" borderId="13" xfId="0" applyNumberFormat="1" applyFont="1" applyFill="1" applyBorder="1" applyAlignment="1">
      <alignment horizontal="center" vertical="center" wrapText="1"/>
    </xf>
    <xf numFmtId="2" fontId="1" fillId="9" borderId="13" xfId="0" applyNumberFormat="1" applyFont="1" applyFill="1" applyBorder="1" applyAlignment="1">
      <alignment horizontal="center" vertical="center"/>
    </xf>
    <xf numFmtId="10" fontId="0" fillId="9" borderId="13" xfId="0" applyNumberFormat="1" applyFill="1" applyBorder="1" applyAlignment="1">
      <alignment horizontal="center" vertical="center"/>
    </xf>
    <xf numFmtId="0" fontId="3" fillId="11" borderId="0" xfId="0" applyFont="1" applyFill="1" applyAlignment="1">
      <alignment horizontal="left" wrapText="1"/>
    </xf>
    <xf numFmtId="9" fontId="1" fillId="10" borderId="13" xfId="1" applyFont="1" applyFill="1" applyBorder="1" applyAlignment="1">
      <alignment horizontal="center" vertical="center"/>
    </xf>
    <xf numFmtId="4" fontId="0" fillId="10" borderId="13" xfId="0" applyNumberFormat="1" applyFill="1" applyBorder="1" applyAlignment="1">
      <alignment horizontal="center" vertical="center"/>
    </xf>
    <xf numFmtId="10" fontId="0" fillId="9" borderId="13" xfId="0" applyNumberFormat="1" applyFill="1" applyBorder="1" applyAlignment="1">
      <alignment horizontal="center" vertical="center" wrapText="1"/>
    </xf>
    <xf numFmtId="10" fontId="7" fillId="9" borderId="13" xfId="0" applyNumberFormat="1" applyFont="1" applyFill="1" applyBorder="1" applyAlignment="1">
      <alignment horizontal="center" vertical="center" wrapText="1"/>
    </xf>
    <xf numFmtId="10" fontId="1" fillId="9" borderId="13" xfId="0" applyNumberFormat="1" applyFont="1" applyFill="1" applyBorder="1"/>
    <xf numFmtId="10" fontId="0" fillId="9" borderId="13" xfId="0" applyNumberFormat="1" applyFill="1" applyBorder="1" applyAlignment="1">
      <alignment wrapText="1"/>
    </xf>
    <xf numFmtId="10" fontId="7" fillId="9" borderId="13" xfId="0" applyNumberFormat="1" applyFont="1" applyFill="1" applyBorder="1" applyAlignment="1">
      <alignment wrapText="1"/>
    </xf>
    <xf numFmtId="10" fontId="1" fillId="9" borderId="13" xfId="0" applyNumberFormat="1" applyFont="1" applyFill="1" applyBorder="1" applyAlignment="1">
      <alignment horizontal="right" vertical="center"/>
    </xf>
    <xf numFmtId="0" fontId="8" fillId="8" borderId="0" xfId="0" applyFont="1" applyFill="1" applyAlignment="1">
      <alignment horizontal="right" wrapText="1"/>
    </xf>
    <xf numFmtId="10" fontId="8" fillId="7" borderId="0" xfId="0" applyNumberFormat="1" applyFont="1" applyFill="1" applyAlignment="1">
      <alignment wrapText="1"/>
    </xf>
    <xf numFmtId="4" fontId="6" fillId="7" borderId="14" xfId="0" applyNumberFormat="1" applyFont="1" applyFill="1" applyBorder="1" applyAlignment="1">
      <alignment wrapText="1"/>
    </xf>
    <xf numFmtId="0" fontId="2" fillId="7" borderId="0" xfId="0" applyFont="1" applyFill="1"/>
    <xf numFmtId="10" fontId="6" fillId="7" borderId="14" xfId="0" applyNumberFormat="1" applyFont="1" applyFill="1" applyBorder="1" applyAlignment="1">
      <alignment wrapText="1"/>
    </xf>
    <xf numFmtId="4" fontId="8" fillId="7" borderId="0" xfId="0" applyNumberFormat="1" applyFont="1" applyFill="1" applyAlignment="1">
      <alignment wrapText="1"/>
    </xf>
    <xf numFmtId="2" fontId="3" fillId="12" borderId="15" xfId="0" applyNumberFormat="1" applyFont="1" applyFill="1" applyBorder="1" applyAlignment="1">
      <alignment horizontal="right" vertical="center" wrapText="1"/>
    </xf>
    <xf numFmtId="2" fontId="3" fillId="13" borderId="16" xfId="0" applyNumberFormat="1" applyFont="1" applyFill="1" applyBorder="1" applyAlignment="1">
      <alignment horizontal="left" wrapText="1"/>
    </xf>
    <xf numFmtId="2" fontId="3" fillId="13" borderId="0" xfId="0" applyNumberFormat="1" applyFont="1" applyFill="1" applyAlignment="1">
      <alignment horizontal="right"/>
    </xf>
    <xf numFmtId="2" fontId="3" fillId="13" borderId="0" xfId="0" applyNumberFormat="1" applyFont="1" applyFill="1" applyAlignment="1">
      <alignment wrapText="1"/>
    </xf>
    <xf numFmtId="2" fontId="3" fillId="13" borderId="16" xfId="0" applyNumberFormat="1" applyFont="1" applyFill="1" applyBorder="1" applyAlignment="1">
      <alignment wrapText="1"/>
    </xf>
    <xf numFmtId="2" fontId="3" fillId="13" borderId="0" xfId="0" applyNumberFormat="1" applyFont="1" applyFill="1"/>
    <xf numFmtId="2" fontId="3" fillId="13" borderId="17" xfId="0" applyNumberFormat="1" applyFont="1" applyFill="1" applyBorder="1" applyAlignment="1">
      <alignment wrapText="1"/>
    </xf>
    <xf numFmtId="2" fontId="3" fillId="0" borderId="0" xfId="0" applyNumberFormat="1" applyFont="1"/>
    <xf numFmtId="0" fontId="3" fillId="0" borderId="11" xfId="0" applyFont="1" applyBorder="1" applyAlignment="1">
      <alignment vertical="center" wrapText="1"/>
    </xf>
    <xf numFmtId="0" fontId="3" fillId="7" borderId="0" xfId="0" applyFont="1" applyFill="1"/>
    <xf numFmtId="0" fontId="3" fillId="0" borderId="15" xfId="0" applyFont="1" applyBorder="1" applyAlignment="1">
      <alignment vertical="center" wrapText="1"/>
    </xf>
    <xf numFmtId="2" fontId="3" fillId="14" borderId="16" xfId="0" applyNumberFormat="1" applyFont="1" applyFill="1" applyBorder="1" applyAlignment="1">
      <alignment horizontal="left" wrapText="1"/>
    </xf>
    <xf numFmtId="2" fontId="6" fillId="8" borderId="0" xfId="0" applyNumberFormat="1" applyFont="1" applyFill="1" applyAlignment="1">
      <alignment horizontal="right" wrapText="1"/>
    </xf>
    <xf numFmtId="2" fontId="3" fillId="14" borderId="0" xfId="0" applyNumberFormat="1" applyFont="1" applyFill="1" applyAlignment="1">
      <alignment wrapText="1"/>
    </xf>
    <xf numFmtId="2" fontId="3" fillId="14" borderId="17" xfId="0" applyNumberFormat="1" applyFont="1" applyFill="1" applyBorder="1" applyAlignment="1">
      <alignment wrapText="1"/>
    </xf>
    <xf numFmtId="2" fontId="3" fillId="14" borderId="0" xfId="0" applyNumberFormat="1" applyFont="1" applyFill="1"/>
    <xf numFmtId="2" fontId="3" fillId="8" borderId="0" xfId="0" applyNumberFormat="1" applyFont="1" applyFill="1" applyAlignment="1">
      <alignment horizontal="right" wrapText="1"/>
    </xf>
    <xf numFmtId="2" fontId="3" fillId="7" borderId="0" xfId="0" applyNumberFormat="1" applyFont="1" applyFill="1"/>
    <xf numFmtId="2" fontId="3" fillId="13" borderId="16" xfId="0" applyNumberFormat="1" applyFont="1" applyFill="1" applyBorder="1" applyAlignment="1">
      <alignment horizontal="center" wrapText="1"/>
    </xf>
    <xf numFmtId="2" fontId="3" fillId="13" borderId="17" xfId="0" applyNumberFormat="1" applyFont="1" applyFill="1" applyBorder="1" applyAlignment="1">
      <alignment horizontal="center" wrapText="1"/>
    </xf>
    <xf numFmtId="2" fontId="3" fillId="0" borderId="0" xfId="0" applyNumberFormat="1" applyFont="1" applyAlignment="1">
      <alignment horizontal="center"/>
    </xf>
    <xf numFmtId="0" fontId="6" fillId="7" borderId="0" xfId="0" applyFont="1" applyFill="1" applyAlignment="1">
      <alignment horizontal="left" wrapText="1"/>
    </xf>
    <xf numFmtId="0" fontId="1" fillId="0" borderId="12" xfId="0" applyFont="1" applyBorder="1"/>
    <xf numFmtId="0" fontId="1" fillId="0" borderId="15" xfId="0" applyFont="1" applyBorder="1"/>
    <xf numFmtId="165" fontId="6" fillId="7" borderId="0" xfId="0" applyNumberFormat="1" applyFont="1" applyFill="1" applyAlignment="1">
      <alignment horizontal="left" wrapText="1"/>
    </xf>
    <xf numFmtId="165" fontId="2" fillId="7" borderId="0" xfId="0" applyNumberFormat="1" applyFont="1" applyFill="1"/>
    <xf numFmtId="2" fontId="3" fillId="13" borderId="0" xfId="0" applyNumberFormat="1" applyFont="1" applyFill="1" applyAlignment="1">
      <alignment horizontal="right" wrapText="1"/>
    </xf>
    <xf numFmtId="0" fontId="3" fillId="0" borderId="0" xfId="0" applyFont="1" applyAlignment="1">
      <alignment wrapText="1"/>
    </xf>
    <xf numFmtId="0" fontId="3" fillId="15" borderId="14" xfId="0" applyFont="1" applyFill="1" applyBorder="1" applyAlignment="1">
      <alignment horizontal="center" vertical="center" wrapText="1"/>
    </xf>
    <xf numFmtId="0" fontId="2" fillId="16" borderId="13" xfId="0" applyFont="1" applyFill="1" applyBorder="1"/>
    <xf numFmtId="4" fontId="2" fillId="17" borderId="13" xfId="0" applyNumberFormat="1" applyFont="1" applyFill="1" applyBorder="1"/>
    <xf numFmtId="4" fontId="2" fillId="15" borderId="11" xfId="0" applyNumberFormat="1" applyFont="1" applyFill="1" applyBorder="1"/>
    <xf numFmtId="4" fontId="2" fillId="15" borderId="12" xfId="0" applyNumberFormat="1" applyFont="1" applyFill="1" applyBorder="1"/>
    <xf numFmtId="0" fontId="2" fillId="2" borderId="18" xfId="0" applyFont="1" applyFill="1" applyBorder="1"/>
    <xf numFmtId="0" fontId="2" fillId="2" borderId="19" xfId="0" applyFont="1" applyFill="1" applyBorder="1"/>
    <xf numFmtId="0" fontId="2" fillId="2" borderId="20" xfId="0" applyFont="1" applyFill="1" applyBorder="1"/>
    <xf numFmtId="0" fontId="2" fillId="2" borderId="21" xfId="0" applyFont="1" applyFill="1" applyBorder="1"/>
    <xf numFmtId="0" fontId="2" fillId="15" borderId="13" xfId="0" applyFont="1" applyFill="1" applyBorder="1"/>
    <xf numFmtId="4" fontId="2" fillId="15" borderId="15" xfId="0" applyNumberFormat="1" applyFont="1" applyFill="1" applyBorder="1"/>
  </cellXfs>
  <cellStyles count="2">
    <cellStyle name="Normal" xfId="0" builtinId="0"/>
    <cellStyle name="Percent 6" xfId="1" xr:uid="{57BA3700-AE79-ED45-A23F-50F1551D649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alcChain" Target="calcChain.xml"/><Relationship Id="rId5" Type="http://schemas.openxmlformats.org/officeDocument/2006/relationships/externalLink" Target="externalLinks/externalLink4.xml"/><Relationship Id="rId10"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eni/Desktop/Climate/Drawdown/Drawdown_Oceans_Model_MASTER.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Vijay/Documents/Mamta%20Sep%202016/project%20drawdown/Fellows%20model/Mamta%20-%20FWUE/Drawdown_RRS_Model_v2.5.3_AgriWUE_MamtaMehra_03Sep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Vijay/Documents/Mamta%20Sep%202016/project%20drawdown/Fellows%20model/Mamta%20-%20Rice/Drawdown_RRS-BIOSEQ_Model_v0.4.6_RFA_Aug31_Rice_30Sep16.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Guest/Downloads/Carbon%20Sequestration%20Model%20v5.2%20template.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Biofuels%20GHG%20calculator%20-%20version%203_0_9.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aaa/Documents/Mamta%20Project%20Drawdown/LAND%20-%20Final%20Book%20Ed1/Drawdown_RRS-BIOSEQAgri_Model_v0.5.5.2050-Mutistata%20Agroforestry_ET__201701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Welcome"/>
      <sheetName val="Basic Controls"/>
      <sheetName val="Advanced Controls"/>
      <sheetName val="Operating Cost"/>
      <sheetName val="Net Profit Margin"/>
      <sheetName val="Detailed Results"/>
      <sheetName val="ScenarioRecord"/>
      <sheetName val="Variable Meta-analysis"/>
      <sheetName val="Variable Meta-analysis-Open"/>
      <sheetName val="First Cost"/>
      <sheetName val="Variable Summary"/>
      <sheetName val="Carbon Price Analysis"/>
      <sheetName val="Adoption Data"/>
      <sheetName val="Data Interpolator"/>
      <sheetName val="TOA Data"/>
      <sheetName val="Custom PDS Adoption"/>
      <sheetName val="Custom REF Adoption"/>
      <sheetName val="Unit Adoption Calculations"/>
      <sheetName val="Emissions Factors"/>
      <sheetName val="CO2 Calcs"/>
      <sheetName val="CH4 Calcs"/>
      <sheetName val="S-Curve Adoption"/>
      <sheetName val="Helper Tables"/>
      <sheetName val="DEZ Data"/>
      <sheetName val="Ocean Allocation - Max TOA"/>
      <sheetName val="WORLD_Ocean_Data"/>
      <sheetName val="Protection_Estimates"/>
      <sheetName val="ADD SHEETS --&gt;"/>
      <sheetName val="XLLang"/>
    </sheetNames>
    <sheetDataSet>
      <sheetData sheetId="0"/>
      <sheetData sheetId="1"/>
      <sheetData sheetId="2"/>
      <sheetData sheetId="3">
        <row r="40">
          <cell r="C40" t="str">
            <v>Limiting bottom trawling</v>
          </cell>
        </row>
        <row r="41">
          <cell r="C41" t="str">
            <v>million hectare</v>
          </cell>
        </row>
        <row r="54">
          <cell r="E54" t="str">
            <v>No</v>
          </cell>
        </row>
        <row r="123">
          <cell r="I123">
            <v>2.689E-3</v>
          </cell>
        </row>
      </sheetData>
      <sheetData sheetId="4">
        <row r="9">
          <cell r="A9" t="str">
            <v>Operating Cost | SAVING CALCULATION</v>
          </cell>
        </row>
        <row r="68">
          <cell r="B68" t="str">
            <v>Solution Operating Cost/Savings</v>
          </cell>
        </row>
        <row r="120">
          <cell r="A120" t="str">
            <v>LIFETIME COST FORECAST</v>
          </cell>
        </row>
        <row r="254">
          <cell r="A254" t="str">
            <v>LIFETIME COST |  FACTORING - PDS/SOLUTION ONLY</v>
          </cell>
        </row>
        <row r="527">
          <cell r="A527" t="str">
            <v>Operating Cost FACTORING</v>
          </cell>
        </row>
      </sheetData>
      <sheetData sheetId="5"/>
      <sheetData sheetId="6">
        <row r="3">
          <cell r="E3">
            <v>2020</v>
          </cell>
          <cell r="G3">
            <v>2050</v>
          </cell>
        </row>
        <row r="41">
          <cell r="S41">
            <v>0</v>
          </cell>
          <cell r="V41">
            <v>0</v>
          </cell>
          <cell r="Y41">
            <v>0</v>
          </cell>
        </row>
      </sheetData>
      <sheetData sheetId="7"/>
      <sheetData sheetId="8">
        <row r="46">
          <cell r="C46" t="str">
            <v>Current Adoption</v>
          </cell>
        </row>
        <row r="115">
          <cell r="C115" t="str">
            <v>SOLUTION First Cost per Implementation Unit of the solution</v>
          </cell>
        </row>
        <row r="153">
          <cell r="C153" t="str">
            <v>CONVENTIONAL Operating Cost per Functional Unit per Annum</v>
          </cell>
        </row>
        <row r="189">
          <cell r="C189" t="str">
            <v>SOLUTION Operating Cost per Functional Unit per Annum</v>
          </cell>
        </row>
        <row r="225">
          <cell r="C225" t="str">
            <v>CONVENTIONAL Net Profit Margin per Functional Unit per Annum</v>
          </cell>
        </row>
        <row r="260">
          <cell r="C260" t="str">
            <v>SOLUTION Net Profit Margin per Functional Unit per Annum</v>
          </cell>
        </row>
        <row r="296">
          <cell r="C296" t="str">
            <v>Yield  from CONVENTIONAL Practice</v>
          </cell>
        </row>
        <row r="332">
          <cell r="C332" t="str">
            <v>Yield Gain (% Increase from CONVENTIONAL to SOLUTION)</v>
          </cell>
        </row>
        <row r="372">
          <cell r="C372" t="str">
            <v>Electricty Consumed per Functional Unit - CONVENTIONAL</v>
          </cell>
        </row>
        <row r="406">
          <cell r="C406" t="str">
            <v>Energy Efficiency Factor - SOLUTION</v>
          </cell>
        </row>
        <row r="442">
          <cell r="C442" t="str">
            <v>Total Energy Used per functional unit - SOLUTION</v>
          </cell>
        </row>
        <row r="476">
          <cell r="C476" t="str">
            <v>Fuel Consumed per Functional Unit - CONVENTIONAL</v>
          </cell>
        </row>
        <row r="510">
          <cell r="C510" t="str">
            <v>Fuel Efficiency Factor - SOLUTION</v>
          </cell>
        </row>
        <row r="544">
          <cell r="C544" t="str">
            <v>t CO2-eq (Aggregate emissions) Reduced per Land Unit</v>
          </cell>
        </row>
        <row r="580">
          <cell r="C580" t="str">
            <v>t CO2 Reduced per Land Unit</v>
          </cell>
        </row>
        <row r="616">
          <cell r="C616" t="str">
            <v>t N2O-CO2-eq Reduced per Land Unit</v>
          </cell>
        </row>
        <row r="650">
          <cell r="C650" t="str">
            <v>t CH4-CO2-eq Reduced per Land Unit</v>
          </cell>
        </row>
        <row r="687">
          <cell r="C687" t="str">
            <v>Indirect CO2 Emissions per CONVENTIONAL Implementation OR functional Unit -- CHOOSE ONLY ONE</v>
          </cell>
        </row>
        <row r="723">
          <cell r="C723" t="str">
            <v>Indirect CO2 Emissions per  Implementation Unit - SOLUTION</v>
          </cell>
        </row>
        <row r="762">
          <cell r="C762" t="str">
            <v>Sequestration Rates</v>
          </cell>
        </row>
        <row r="796">
          <cell r="C796" t="str">
            <v>Sequestered Carbon NOT Emitted after Cyclical Harvesting/Clearing</v>
          </cell>
        </row>
        <row r="832">
          <cell r="C832" t="str">
            <v>Disturbance Rate</v>
          </cell>
        </row>
        <row r="871">
          <cell r="C871" t="str">
            <v>VARIABLE24</v>
          </cell>
        </row>
        <row r="908">
          <cell r="C908" t="str">
            <v>VARIABLE25</v>
          </cell>
        </row>
        <row r="943">
          <cell r="C943" t="str">
            <v>VARIABLE26</v>
          </cell>
        </row>
        <row r="979">
          <cell r="C979" t="str">
            <v>VARIABLE27</v>
          </cell>
        </row>
        <row r="1014">
          <cell r="C1014" t="str">
            <v>VARIABLE28</v>
          </cell>
        </row>
        <row r="1050">
          <cell r="C1050" t="str">
            <v>VARIABLE29</v>
          </cell>
        </row>
        <row r="1086">
          <cell r="C1086" t="str">
            <v>VARIABLE30</v>
          </cell>
        </row>
        <row r="1122">
          <cell r="C1122" t="str">
            <v>VARIABLE31</v>
          </cell>
        </row>
      </sheetData>
      <sheetData sheetId="9"/>
      <sheetData sheetId="10">
        <row r="8">
          <cell r="A8" t="str">
            <v>FIRST COST FORECAST</v>
          </cell>
        </row>
        <row r="19">
          <cell r="A19" t="str">
            <v>Learning Rate</v>
          </cell>
        </row>
        <row r="91">
          <cell r="A91" t="str">
            <v>FIRST COST FACTORING</v>
          </cell>
        </row>
      </sheetData>
      <sheetData sheetId="11"/>
      <sheetData sheetId="12"/>
      <sheetData sheetId="13"/>
      <sheetData sheetId="14"/>
      <sheetData sheetId="15">
        <row r="522">
          <cell r="A522" t="str">
            <v>COUNTRY 2: India</v>
          </cell>
        </row>
        <row r="583">
          <cell r="A583" t="str">
            <v>COUNTRY 3: EU (region)</v>
          </cell>
        </row>
        <row r="644">
          <cell r="A644" t="str">
            <v>COUNTRY 4 : USA</v>
          </cell>
        </row>
      </sheetData>
      <sheetData sheetId="16">
        <row r="17">
          <cell r="A17" t="str">
            <v>Customized Adoption</v>
          </cell>
        </row>
        <row r="77">
          <cell r="A77" t="str">
            <v>Scenario 1</v>
          </cell>
          <cell r="B77" t="str">
            <v>[Type Scenario 1 Name Here...]</v>
          </cell>
        </row>
        <row r="78">
          <cell r="A78" t="str">
            <v>Year</v>
          </cell>
          <cell r="B78" t="str">
            <v>World</v>
          </cell>
        </row>
        <row r="79">
          <cell r="A79">
            <v>2012</v>
          </cell>
        </row>
        <row r="80">
          <cell r="A80">
            <v>2013</v>
          </cell>
        </row>
        <row r="81">
          <cell r="A81">
            <v>2014</v>
          </cell>
        </row>
        <row r="82">
          <cell r="A82">
            <v>2015</v>
          </cell>
        </row>
        <row r="83">
          <cell r="A83">
            <v>2016</v>
          </cell>
        </row>
        <row r="84">
          <cell r="A84">
            <v>2017</v>
          </cell>
        </row>
        <row r="85">
          <cell r="A85">
            <v>2018</v>
          </cell>
        </row>
        <row r="86">
          <cell r="A86">
            <v>2019</v>
          </cell>
        </row>
        <row r="87">
          <cell r="A87">
            <v>2020</v>
          </cell>
        </row>
        <row r="88">
          <cell r="A88">
            <v>2021</v>
          </cell>
        </row>
        <row r="89">
          <cell r="A89">
            <v>2022</v>
          </cell>
        </row>
        <row r="90">
          <cell r="A90">
            <v>2023</v>
          </cell>
        </row>
        <row r="91">
          <cell r="A91">
            <v>2024</v>
          </cell>
        </row>
        <row r="92">
          <cell r="A92">
            <v>2025</v>
          </cell>
        </row>
        <row r="93">
          <cell r="A93">
            <v>2026</v>
          </cell>
        </row>
        <row r="94">
          <cell r="A94">
            <v>2027</v>
          </cell>
        </row>
        <row r="95">
          <cell r="A95">
            <v>2028</v>
          </cell>
        </row>
        <row r="96">
          <cell r="A96">
            <v>2029</v>
          </cell>
        </row>
        <row r="97">
          <cell r="A97">
            <v>2030</v>
          </cell>
        </row>
        <row r="98">
          <cell r="A98">
            <v>2031</v>
          </cell>
        </row>
        <row r="99">
          <cell r="A99">
            <v>2032</v>
          </cell>
        </row>
        <row r="100">
          <cell r="A100">
            <v>2033</v>
          </cell>
        </row>
        <row r="101">
          <cell r="A101">
            <v>2034</v>
          </cell>
        </row>
        <row r="102">
          <cell r="A102">
            <v>2035</v>
          </cell>
        </row>
        <row r="103">
          <cell r="A103">
            <v>2036</v>
          </cell>
        </row>
        <row r="104">
          <cell r="A104">
            <v>2037</v>
          </cell>
        </row>
        <row r="105">
          <cell r="A105">
            <v>2038</v>
          </cell>
        </row>
        <row r="106">
          <cell r="A106">
            <v>2039</v>
          </cell>
        </row>
        <row r="107">
          <cell r="A107">
            <v>2040</v>
          </cell>
        </row>
        <row r="108">
          <cell r="A108">
            <v>2041</v>
          </cell>
        </row>
        <row r="109">
          <cell r="A109">
            <v>2042</v>
          </cell>
        </row>
        <row r="110">
          <cell r="A110">
            <v>2043</v>
          </cell>
        </row>
        <row r="111">
          <cell r="A111">
            <v>2044</v>
          </cell>
        </row>
        <row r="112">
          <cell r="A112">
            <v>2045</v>
          </cell>
        </row>
        <row r="113">
          <cell r="A113">
            <v>2046</v>
          </cell>
        </row>
        <row r="114">
          <cell r="A114">
            <v>2047</v>
          </cell>
        </row>
        <row r="115">
          <cell r="A115">
            <v>2048</v>
          </cell>
        </row>
        <row r="116">
          <cell r="A116">
            <v>2049</v>
          </cell>
        </row>
        <row r="117">
          <cell r="A117">
            <v>2050</v>
          </cell>
        </row>
        <row r="118">
          <cell r="A118">
            <v>2051</v>
          </cell>
        </row>
        <row r="119">
          <cell r="A119">
            <v>2052</v>
          </cell>
        </row>
        <row r="120">
          <cell r="A120">
            <v>2053</v>
          </cell>
        </row>
        <row r="121">
          <cell r="A121">
            <v>2054</v>
          </cell>
        </row>
        <row r="122">
          <cell r="A122">
            <v>2055</v>
          </cell>
        </row>
        <row r="123">
          <cell r="A123">
            <v>2056</v>
          </cell>
        </row>
        <row r="124">
          <cell r="A124">
            <v>2057</v>
          </cell>
        </row>
        <row r="125">
          <cell r="A125">
            <v>2058</v>
          </cell>
        </row>
        <row r="126">
          <cell r="A126">
            <v>2059</v>
          </cell>
        </row>
        <row r="127">
          <cell r="A127">
            <v>2060</v>
          </cell>
        </row>
        <row r="128">
          <cell r="A128" t="str">
            <v>Back to top</v>
          </cell>
        </row>
        <row r="131">
          <cell r="A131" t="str">
            <v>Scenario 2</v>
          </cell>
          <cell r="B131" t="str">
            <v>[Type Scenario 2 Name Here...]</v>
          </cell>
        </row>
        <row r="132">
          <cell r="A132" t="str">
            <v>Year</v>
          </cell>
          <cell r="B132" t="str">
            <v>World</v>
          </cell>
        </row>
        <row r="133">
          <cell r="A133">
            <v>2012</v>
          </cell>
        </row>
        <row r="134">
          <cell r="A134">
            <v>2013</v>
          </cell>
        </row>
        <row r="135">
          <cell r="A135">
            <v>2014</v>
          </cell>
        </row>
        <row r="136">
          <cell r="A136">
            <v>2015</v>
          </cell>
        </row>
        <row r="137">
          <cell r="A137">
            <v>2016</v>
          </cell>
        </row>
        <row r="138">
          <cell r="A138">
            <v>2017</v>
          </cell>
        </row>
        <row r="139">
          <cell r="A139">
            <v>2018</v>
          </cell>
        </row>
        <row r="140">
          <cell r="A140">
            <v>2019</v>
          </cell>
        </row>
        <row r="141">
          <cell r="A141">
            <v>2020</v>
          </cell>
        </row>
        <row r="142">
          <cell r="A142">
            <v>2021</v>
          </cell>
        </row>
        <row r="143">
          <cell r="A143">
            <v>2022</v>
          </cell>
        </row>
        <row r="144">
          <cell r="A144">
            <v>2023</v>
          </cell>
        </row>
        <row r="145">
          <cell r="A145">
            <v>2024</v>
          </cell>
        </row>
        <row r="146">
          <cell r="A146">
            <v>2025</v>
          </cell>
        </row>
        <row r="147">
          <cell r="A147">
            <v>2026</v>
          </cell>
        </row>
        <row r="148">
          <cell r="A148">
            <v>2027</v>
          </cell>
        </row>
        <row r="149">
          <cell r="A149">
            <v>2028</v>
          </cell>
        </row>
        <row r="150">
          <cell r="A150">
            <v>2029</v>
          </cell>
        </row>
        <row r="151">
          <cell r="A151">
            <v>2030</v>
          </cell>
        </row>
        <row r="152">
          <cell r="A152">
            <v>2031</v>
          </cell>
        </row>
        <row r="153">
          <cell r="A153">
            <v>2032</v>
          </cell>
        </row>
        <row r="154">
          <cell r="A154">
            <v>2033</v>
          </cell>
        </row>
        <row r="155">
          <cell r="A155">
            <v>2034</v>
          </cell>
        </row>
        <row r="156">
          <cell r="A156">
            <v>2035</v>
          </cell>
        </row>
        <row r="157">
          <cell r="A157">
            <v>2036</v>
          </cell>
        </row>
        <row r="158">
          <cell r="A158">
            <v>2037</v>
          </cell>
        </row>
        <row r="159">
          <cell r="A159">
            <v>2038</v>
          </cell>
        </row>
        <row r="160">
          <cell r="A160">
            <v>2039</v>
          </cell>
        </row>
        <row r="161">
          <cell r="A161">
            <v>2040</v>
          </cell>
        </row>
        <row r="162">
          <cell r="A162">
            <v>2041</v>
          </cell>
        </row>
        <row r="163">
          <cell r="A163">
            <v>2042</v>
          </cell>
        </row>
        <row r="164">
          <cell r="A164">
            <v>2043</v>
          </cell>
        </row>
        <row r="165">
          <cell r="A165">
            <v>2044</v>
          </cell>
        </row>
        <row r="166">
          <cell r="A166">
            <v>2045</v>
          </cell>
        </row>
        <row r="167">
          <cell r="A167">
            <v>2046</v>
          </cell>
        </row>
        <row r="168">
          <cell r="A168">
            <v>2047</v>
          </cell>
        </row>
        <row r="169">
          <cell r="A169">
            <v>2048</v>
          </cell>
        </row>
        <row r="170">
          <cell r="A170">
            <v>2049</v>
          </cell>
        </row>
        <row r="171">
          <cell r="A171">
            <v>2050</v>
          </cell>
        </row>
        <row r="172">
          <cell r="A172">
            <v>2051</v>
          </cell>
        </row>
        <row r="173">
          <cell r="A173">
            <v>2052</v>
          </cell>
        </row>
        <row r="174">
          <cell r="A174">
            <v>2053</v>
          </cell>
        </row>
        <row r="175">
          <cell r="A175">
            <v>2054</v>
          </cell>
        </row>
        <row r="176">
          <cell r="A176">
            <v>2055</v>
          </cell>
        </row>
        <row r="177">
          <cell r="A177">
            <v>2056</v>
          </cell>
        </row>
        <row r="178">
          <cell r="A178">
            <v>2057</v>
          </cell>
        </row>
        <row r="179">
          <cell r="A179">
            <v>2058</v>
          </cell>
        </row>
        <row r="180">
          <cell r="A180">
            <v>2059</v>
          </cell>
        </row>
        <row r="181">
          <cell r="A181">
            <v>2060</v>
          </cell>
        </row>
        <row r="182">
          <cell r="A182" t="str">
            <v>Back to top</v>
          </cell>
        </row>
        <row r="185">
          <cell r="A185" t="str">
            <v>Scenario 3</v>
          </cell>
          <cell r="B185" t="str">
            <v>[Type Scenario 3 Name Here...]</v>
          </cell>
        </row>
        <row r="186">
          <cell r="A186" t="str">
            <v>Year</v>
          </cell>
          <cell r="B186" t="str">
            <v>World</v>
          </cell>
        </row>
        <row r="187">
          <cell r="A187">
            <v>2012</v>
          </cell>
        </row>
        <row r="188">
          <cell r="A188">
            <v>2013</v>
          </cell>
        </row>
        <row r="189">
          <cell r="A189">
            <v>2014</v>
          </cell>
        </row>
        <row r="190">
          <cell r="A190">
            <v>2015</v>
          </cell>
        </row>
        <row r="191">
          <cell r="A191">
            <v>2016</v>
          </cell>
        </row>
        <row r="192">
          <cell r="A192">
            <v>2017</v>
          </cell>
        </row>
        <row r="193">
          <cell r="A193">
            <v>2018</v>
          </cell>
        </row>
        <row r="194">
          <cell r="A194">
            <v>2019</v>
          </cell>
        </row>
        <row r="195">
          <cell r="A195">
            <v>2020</v>
          </cell>
        </row>
        <row r="196">
          <cell r="A196">
            <v>2021</v>
          </cell>
        </row>
        <row r="197">
          <cell r="A197">
            <v>2022</v>
          </cell>
        </row>
        <row r="198">
          <cell r="A198">
            <v>2023</v>
          </cell>
        </row>
        <row r="199">
          <cell r="A199">
            <v>2024</v>
          </cell>
        </row>
        <row r="200">
          <cell r="A200">
            <v>2025</v>
          </cell>
        </row>
        <row r="201">
          <cell r="A201">
            <v>2026</v>
          </cell>
        </row>
        <row r="202">
          <cell r="A202">
            <v>2027</v>
          </cell>
        </row>
        <row r="203">
          <cell r="A203">
            <v>2028</v>
          </cell>
        </row>
        <row r="204">
          <cell r="A204">
            <v>2029</v>
          </cell>
        </row>
        <row r="205">
          <cell r="A205">
            <v>2030</v>
          </cell>
        </row>
        <row r="206">
          <cell r="A206">
            <v>2031</v>
          </cell>
        </row>
        <row r="207">
          <cell r="A207">
            <v>2032</v>
          </cell>
        </row>
        <row r="208">
          <cell r="A208">
            <v>2033</v>
          </cell>
        </row>
        <row r="209">
          <cell r="A209">
            <v>2034</v>
          </cell>
        </row>
        <row r="210">
          <cell r="A210">
            <v>2035</v>
          </cell>
        </row>
        <row r="211">
          <cell r="A211">
            <v>2036</v>
          </cell>
        </row>
        <row r="212">
          <cell r="A212">
            <v>2037</v>
          </cell>
        </row>
        <row r="213">
          <cell r="A213">
            <v>2038</v>
          </cell>
        </row>
        <row r="214">
          <cell r="A214">
            <v>2039</v>
          </cell>
        </row>
        <row r="215">
          <cell r="A215">
            <v>2040</v>
          </cell>
        </row>
        <row r="216">
          <cell r="A216">
            <v>2041</v>
          </cell>
        </row>
        <row r="217">
          <cell r="A217">
            <v>2042</v>
          </cell>
        </row>
        <row r="218">
          <cell r="A218">
            <v>2043</v>
          </cell>
        </row>
        <row r="219">
          <cell r="A219">
            <v>2044</v>
          </cell>
        </row>
        <row r="220">
          <cell r="A220">
            <v>2045</v>
          </cell>
        </row>
        <row r="221">
          <cell r="A221">
            <v>2046</v>
          </cell>
        </row>
        <row r="222">
          <cell r="A222">
            <v>2047</v>
          </cell>
        </row>
        <row r="223">
          <cell r="A223">
            <v>2048</v>
          </cell>
        </row>
        <row r="224">
          <cell r="A224">
            <v>2049</v>
          </cell>
        </row>
        <row r="225">
          <cell r="A225">
            <v>2050</v>
          </cell>
        </row>
        <row r="226">
          <cell r="A226">
            <v>2051</v>
          </cell>
        </row>
        <row r="227">
          <cell r="A227">
            <v>2052</v>
          </cell>
        </row>
        <row r="228">
          <cell r="A228">
            <v>2053</v>
          </cell>
        </row>
        <row r="229">
          <cell r="A229">
            <v>2054</v>
          </cell>
        </row>
        <row r="230">
          <cell r="A230">
            <v>2055</v>
          </cell>
        </row>
        <row r="231">
          <cell r="A231">
            <v>2056</v>
          </cell>
        </row>
        <row r="232">
          <cell r="A232">
            <v>2057</v>
          </cell>
        </row>
        <row r="233">
          <cell r="A233">
            <v>2058</v>
          </cell>
        </row>
        <row r="234">
          <cell r="A234">
            <v>2059</v>
          </cell>
        </row>
        <row r="235">
          <cell r="A235">
            <v>2060</v>
          </cell>
        </row>
        <row r="236">
          <cell r="A236" t="str">
            <v>Back to top</v>
          </cell>
        </row>
        <row r="239">
          <cell r="A239" t="str">
            <v>Scenario 4</v>
          </cell>
          <cell r="B239" t="str">
            <v>[Type Scenario 4 Name Here...]</v>
          </cell>
        </row>
        <row r="240">
          <cell r="A240" t="str">
            <v>Year</v>
          </cell>
          <cell r="B240" t="str">
            <v>World</v>
          </cell>
        </row>
        <row r="241">
          <cell r="A241">
            <v>2012</v>
          </cell>
        </row>
        <row r="242">
          <cell r="A242">
            <v>2013</v>
          </cell>
        </row>
        <row r="243">
          <cell r="A243">
            <v>2014</v>
          </cell>
        </row>
        <row r="244">
          <cell r="A244">
            <v>2015</v>
          </cell>
        </row>
        <row r="245">
          <cell r="A245">
            <v>2016</v>
          </cell>
        </row>
        <row r="246">
          <cell r="A246">
            <v>2017</v>
          </cell>
        </row>
        <row r="247">
          <cell r="A247">
            <v>2018</v>
          </cell>
        </row>
        <row r="248">
          <cell r="A248">
            <v>2019</v>
          </cell>
        </row>
        <row r="249">
          <cell r="A249">
            <v>2020</v>
          </cell>
        </row>
        <row r="250">
          <cell r="A250">
            <v>2021</v>
          </cell>
        </row>
        <row r="251">
          <cell r="A251">
            <v>2022</v>
          </cell>
        </row>
        <row r="252">
          <cell r="A252">
            <v>2023</v>
          </cell>
        </row>
        <row r="253">
          <cell r="A253">
            <v>2024</v>
          </cell>
        </row>
        <row r="254">
          <cell r="A254">
            <v>2025</v>
          </cell>
        </row>
        <row r="255">
          <cell r="A255">
            <v>2026</v>
          </cell>
        </row>
        <row r="256">
          <cell r="A256">
            <v>2027</v>
          </cell>
        </row>
        <row r="257">
          <cell r="A257">
            <v>2028</v>
          </cell>
        </row>
        <row r="258">
          <cell r="A258">
            <v>2029</v>
          </cell>
        </row>
        <row r="259">
          <cell r="A259">
            <v>2030</v>
          </cell>
        </row>
        <row r="260">
          <cell r="A260">
            <v>2031</v>
          </cell>
        </row>
        <row r="261">
          <cell r="A261">
            <v>2032</v>
          </cell>
        </row>
        <row r="262">
          <cell r="A262">
            <v>2033</v>
          </cell>
        </row>
        <row r="263">
          <cell r="A263">
            <v>2034</v>
          </cell>
        </row>
        <row r="264">
          <cell r="A264">
            <v>2035</v>
          </cell>
        </row>
        <row r="265">
          <cell r="A265">
            <v>2036</v>
          </cell>
        </row>
        <row r="266">
          <cell r="A266">
            <v>2037</v>
          </cell>
        </row>
        <row r="267">
          <cell r="A267">
            <v>2038</v>
          </cell>
        </row>
        <row r="268">
          <cell r="A268">
            <v>2039</v>
          </cell>
        </row>
        <row r="269">
          <cell r="A269">
            <v>2040</v>
          </cell>
        </row>
        <row r="270">
          <cell r="A270">
            <v>2041</v>
          </cell>
        </row>
        <row r="271">
          <cell r="A271">
            <v>2042</v>
          </cell>
        </row>
        <row r="272">
          <cell r="A272">
            <v>2043</v>
          </cell>
        </row>
        <row r="273">
          <cell r="A273">
            <v>2044</v>
          </cell>
        </row>
        <row r="274">
          <cell r="A274">
            <v>2045</v>
          </cell>
        </row>
        <row r="275">
          <cell r="A275">
            <v>2046</v>
          </cell>
        </row>
        <row r="276">
          <cell r="A276">
            <v>2047</v>
          </cell>
        </row>
        <row r="277">
          <cell r="A277">
            <v>2048</v>
          </cell>
        </row>
        <row r="278">
          <cell r="A278">
            <v>2049</v>
          </cell>
        </row>
        <row r="279">
          <cell r="A279">
            <v>2050</v>
          </cell>
        </row>
        <row r="280">
          <cell r="A280">
            <v>2051</v>
          </cell>
        </row>
        <row r="281">
          <cell r="A281">
            <v>2052</v>
          </cell>
        </row>
        <row r="282">
          <cell r="A282">
            <v>2053</v>
          </cell>
        </row>
        <row r="283">
          <cell r="A283">
            <v>2054</v>
          </cell>
        </row>
        <row r="284">
          <cell r="A284">
            <v>2055</v>
          </cell>
        </row>
        <row r="285">
          <cell r="A285">
            <v>2056</v>
          </cell>
        </row>
        <row r="286">
          <cell r="A286">
            <v>2057</v>
          </cell>
        </row>
        <row r="287">
          <cell r="A287">
            <v>2058</v>
          </cell>
        </row>
        <row r="288">
          <cell r="A288">
            <v>2059</v>
          </cell>
        </row>
        <row r="289">
          <cell r="A289">
            <v>2060</v>
          </cell>
        </row>
        <row r="290">
          <cell r="A290" t="str">
            <v>Back to top</v>
          </cell>
        </row>
        <row r="293">
          <cell r="A293" t="str">
            <v>Scenario 5</v>
          </cell>
          <cell r="B293" t="str">
            <v>[Type Scenario 5 Name Here...]</v>
          </cell>
        </row>
        <row r="294">
          <cell r="A294" t="str">
            <v>Year</v>
          </cell>
          <cell r="B294" t="str">
            <v>World</v>
          </cell>
        </row>
        <row r="295">
          <cell r="A295">
            <v>2012</v>
          </cell>
        </row>
        <row r="296">
          <cell r="A296">
            <v>2013</v>
          </cell>
        </row>
        <row r="297">
          <cell r="A297">
            <v>2014</v>
          </cell>
        </row>
        <row r="298">
          <cell r="A298">
            <v>2015</v>
          </cell>
        </row>
        <row r="299">
          <cell r="A299">
            <v>2016</v>
          </cell>
        </row>
        <row r="300">
          <cell r="A300">
            <v>2017</v>
          </cell>
        </row>
        <row r="301">
          <cell r="A301">
            <v>2018</v>
          </cell>
        </row>
        <row r="302">
          <cell r="A302">
            <v>2019</v>
          </cell>
        </row>
        <row r="303">
          <cell r="A303">
            <v>2020</v>
          </cell>
        </row>
        <row r="304">
          <cell r="A304">
            <v>2021</v>
          </cell>
        </row>
        <row r="305">
          <cell r="A305">
            <v>2022</v>
          </cell>
        </row>
        <row r="306">
          <cell r="A306">
            <v>2023</v>
          </cell>
        </row>
        <row r="307">
          <cell r="A307">
            <v>2024</v>
          </cell>
        </row>
        <row r="308">
          <cell r="A308">
            <v>2025</v>
          </cell>
        </row>
        <row r="309">
          <cell r="A309">
            <v>2026</v>
          </cell>
        </row>
        <row r="310">
          <cell r="A310">
            <v>2027</v>
          </cell>
        </row>
        <row r="311">
          <cell r="A311">
            <v>2028</v>
          </cell>
        </row>
        <row r="312">
          <cell r="A312">
            <v>2029</v>
          </cell>
        </row>
        <row r="313">
          <cell r="A313">
            <v>2030</v>
          </cell>
        </row>
        <row r="314">
          <cell r="A314">
            <v>2031</v>
          </cell>
        </row>
        <row r="315">
          <cell r="A315">
            <v>2032</v>
          </cell>
        </row>
        <row r="316">
          <cell r="A316">
            <v>2033</v>
          </cell>
        </row>
        <row r="317">
          <cell r="A317">
            <v>2034</v>
          </cell>
        </row>
        <row r="318">
          <cell r="A318">
            <v>2035</v>
          </cell>
        </row>
        <row r="319">
          <cell r="A319">
            <v>2036</v>
          </cell>
        </row>
        <row r="320">
          <cell r="A320">
            <v>2037</v>
          </cell>
        </row>
        <row r="321">
          <cell r="A321">
            <v>2038</v>
          </cell>
        </row>
        <row r="322">
          <cell r="A322">
            <v>2039</v>
          </cell>
        </row>
        <row r="323">
          <cell r="A323">
            <v>2040</v>
          </cell>
        </row>
        <row r="324">
          <cell r="A324">
            <v>2041</v>
          </cell>
        </row>
        <row r="325">
          <cell r="A325">
            <v>2042</v>
          </cell>
        </row>
        <row r="326">
          <cell r="A326">
            <v>2043</v>
          </cell>
        </row>
        <row r="327">
          <cell r="A327">
            <v>2044</v>
          </cell>
        </row>
        <row r="328">
          <cell r="A328">
            <v>2045</v>
          </cell>
        </row>
        <row r="329">
          <cell r="A329">
            <v>2046</v>
          </cell>
        </row>
        <row r="330">
          <cell r="A330">
            <v>2047</v>
          </cell>
        </row>
        <row r="331">
          <cell r="A331">
            <v>2048</v>
          </cell>
        </row>
        <row r="332">
          <cell r="A332">
            <v>2049</v>
          </cell>
        </row>
        <row r="333">
          <cell r="A333">
            <v>2050</v>
          </cell>
        </row>
        <row r="334">
          <cell r="A334">
            <v>2051</v>
          </cell>
        </row>
        <row r="335">
          <cell r="A335">
            <v>2052</v>
          </cell>
        </row>
        <row r="336">
          <cell r="A336">
            <v>2053</v>
          </cell>
        </row>
        <row r="337">
          <cell r="A337">
            <v>2054</v>
          </cell>
        </row>
        <row r="338">
          <cell r="A338">
            <v>2055</v>
          </cell>
        </row>
        <row r="339">
          <cell r="A339">
            <v>2056</v>
          </cell>
        </row>
        <row r="340">
          <cell r="A340">
            <v>2057</v>
          </cell>
        </row>
        <row r="341">
          <cell r="A341">
            <v>2058</v>
          </cell>
        </row>
        <row r="342">
          <cell r="A342">
            <v>2059</v>
          </cell>
        </row>
        <row r="343">
          <cell r="A343">
            <v>2060</v>
          </cell>
        </row>
        <row r="344">
          <cell r="A344" t="str">
            <v>Back to top</v>
          </cell>
        </row>
        <row r="347">
          <cell r="A347" t="str">
            <v>Scenario 6</v>
          </cell>
          <cell r="B347" t="str">
            <v>[Type Scenario 6 Name Here...]</v>
          </cell>
        </row>
        <row r="348">
          <cell r="A348" t="str">
            <v>Year</v>
          </cell>
          <cell r="B348" t="str">
            <v>World</v>
          </cell>
        </row>
        <row r="349">
          <cell r="A349">
            <v>2012</v>
          </cell>
        </row>
        <row r="350">
          <cell r="A350">
            <v>2013</v>
          </cell>
        </row>
        <row r="351">
          <cell r="A351">
            <v>2014</v>
          </cell>
        </row>
        <row r="352">
          <cell r="A352">
            <v>2015</v>
          </cell>
        </row>
        <row r="353">
          <cell r="A353">
            <v>2016</v>
          </cell>
        </row>
        <row r="354">
          <cell r="A354">
            <v>2017</v>
          </cell>
        </row>
        <row r="355">
          <cell r="A355">
            <v>2018</v>
          </cell>
        </row>
        <row r="356">
          <cell r="A356">
            <v>2019</v>
          </cell>
        </row>
        <row r="357">
          <cell r="A357">
            <v>2020</v>
          </cell>
        </row>
        <row r="358">
          <cell r="A358">
            <v>2021</v>
          </cell>
        </row>
        <row r="359">
          <cell r="A359">
            <v>2022</v>
          </cell>
        </row>
        <row r="360">
          <cell r="A360">
            <v>2023</v>
          </cell>
        </row>
        <row r="361">
          <cell r="A361">
            <v>2024</v>
          </cell>
        </row>
        <row r="362">
          <cell r="A362">
            <v>2025</v>
          </cell>
        </row>
        <row r="363">
          <cell r="A363">
            <v>2026</v>
          </cell>
        </row>
        <row r="364">
          <cell r="A364">
            <v>2027</v>
          </cell>
        </row>
        <row r="365">
          <cell r="A365">
            <v>2028</v>
          </cell>
        </row>
        <row r="366">
          <cell r="A366">
            <v>2029</v>
          </cell>
        </row>
        <row r="367">
          <cell r="A367">
            <v>2030</v>
          </cell>
        </row>
        <row r="368">
          <cell r="A368">
            <v>2031</v>
          </cell>
        </row>
        <row r="369">
          <cell r="A369">
            <v>2032</v>
          </cell>
        </row>
        <row r="370">
          <cell r="A370">
            <v>2033</v>
          </cell>
        </row>
        <row r="371">
          <cell r="A371">
            <v>2034</v>
          </cell>
        </row>
        <row r="372">
          <cell r="A372">
            <v>2035</v>
          </cell>
        </row>
        <row r="373">
          <cell r="A373">
            <v>2036</v>
          </cell>
        </row>
        <row r="374">
          <cell r="A374">
            <v>2037</v>
          </cell>
        </row>
        <row r="375">
          <cell r="A375">
            <v>2038</v>
          </cell>
        </row>
        <row r="376">
          <cell r="A376">
            <v>2039</v>
          </cell>
        </row>
        <row r="377">
          <cell r="A377">
            <v>2040</v>
          </cell>
        </row>
        <row r="378">
          <cell r="A378">
            <v>2041</v>
          </cell>
        </row>
        <row r="379">
          <cell r="A379">
            <v>2042</v>
          </cell>
        </row>
        <row r="380">
          <cell r="A380">
            <v>2043</v>
          </cell>
        </row>
        <row r="381">
          <cell r="A381">
            <v>2044</v>
          </cell>
        </row>
        <row r="382">
          <cell r="A382">
            <v>2045</v>
          </cell>
        </row>
        <row r="383">
          <cell r="A383">
            <v>2046</v>
          </cell>
        </row>
        <row r="384">
          <cell r="A384">
            <v>2047</v>
          </cell>
        </row>
        <row r="385">
          <cell r="A385">
            <v>2048</v>
          </cell>
        </row>
        <row r="386">
          <cell r="A386">
            <v>2049</v>
          </cell>
        </row>
        <row r="387">
          <cell r="A387">
            <v>2050</v>
          </cell>
        </row>
        <row r="388">
          <cell r="A388">
            <v>2051</v>
          </cell>
        </row>
        <row r="389">
          <cell r="A389">
            <v>2052</v>
          </cell>
        </row>
        <row r="390">
          <cell r="A390">
            <v>2053</v>
          </cell>
        </row>
        <row r="391">
          <cell r="A391">
            <v>2054</v>
          </cell>
        </row>
        <row r="392">
          <cell r="A392">
            <v>2055</v>
          </cell>
        </row>
        <row r="393">
          <cell r="A393">
            <v>2056</v>
          </cell>
        </row>
        <row r="394">
          <cell r="A394">
            <v>2057</v>
          </cell>
        </row>
        <row r="395">
          <cell r="A395">
            <v>2058</v>
          </cell>
        </row>
        <row r="396">
          <cell r="A396">
            <v>2059</v>
          </cell>
        </row>
        <row r="397">
          <cell r="A397">
            <v>2060</v>
          </cell>
        </row>
        <row r="398">
          <cell r="A398" t="str">
            <v>Back to top</v>
          </cell>
        </row>
        <row r="401">
          <cell r="A401" t="str">
            <v>Scenario 7</v>
          </cell>
          <cell r="B401" t="str">
            <v>[Type Scenario 7 Name Here...]</v>
          </cell>
        </row>
        <row r="402">
          <cell r="A402" t="str">
            <v>Year</v>
          </cell>
          <cell r="B402" t="str">
            <v>World</v>
          </cell>
        </row>
        <row r="403">
          <cell r="A403">
            <v>2012</v>
          </cell>
        </row>
        <row r="404">
          <cell r="A404">
            <v>2013</v>
          </cell>
        </row>
        <row r="405">
          <cell r="A405">
            <v>2014</v>
          </cell>
        </row>
        <row r="406">
          <cell r="A406">
            <v>2015</v>
          </cell>
        </row>
        <row r="407">
          <cell r="A407">
            <v>2016</v>
          </cell>
        </row>
        <row r="408">
          <cell r="A408">
            <v>2017</v>
          </cell>
        </row>
        <row r="409">
          <cell r="A409">
            <v>2018</v>
          </cell>
        </row>
        <row r="410">
          <cell r="A410">
            <v>2019</v>
          </cell>
        </row>
        <row r="411">
          <cell r="A411">
            <v>2020</v>
          </cell>
        </row>
        <row r="412">
          <cell r="A412">
            <v>2021</v>
          </cell>
        </row>
        <row r="413">
          <cell r="A413">
            <v>2022</v>
          </cell>
        </row>
        <row r="414">
          <cell r="A414">
            <v>2023</v>
          </cell>
        </row>
        <row r="415">
          <cell r="A415">
            <v>2024</v>
          </cell>
        </row>
        <row r="416">
          <cell r="A416">
            <v>2025</v>
          </cell>
        </row>
        <row r="417">
          <cell r="A417">
            <v>2026</v>
          </cell>
        </row>
        <row r="418">
          <cell r="A418">
            <v>2027</v>
          </cell>
        </row>
        <row r="419">
          <cell r="A419">
            <v>2028</v>
          </cell>
        </row>
        <row r="420">
          <cell r="A420">
            <v>2029</v>
          </cell>
        </row>
        <row r="421">
          <cell r="A421">
            <v>2030</v>
          </cell>
        </row>
        <row r="422">
          <cell r="A422">
            <v>2031</v>
          </cell>
        </row>
        <row r="423">
          <cell r="A423">
            <v>2032</v>
          </cell>
        </row>
        <row r="424">
          <cell r="A424">
            <v>2033</v>
          </cell>
        </row>
        <row r="425">
          <cell r="A425">
            <v>2034</v>
          </cell>
        </row>
        <row r="426">
          <cell r="A426">
            <v>2035</v>
          </cell>
        </row>
        <row r="427">
          <cell r="A427">
            <v>2036</v>
          </cell>
        </row>
        <row r="428">
          <cell r="A428">
            <v>2037</v>
          </cell>
        </row>
        <row r="429">
          <cell r="A429">
            <v>2038</v>
          </cell>
        </row>
        <row r="430">
          <cell r="A430">
            <v>2039</v>
          </cell>
        </row>
        <row r="431">
          <cell r="A431">
            <v>2040</v>
          </cell>
        </row>
        <row r="432">
          <cell r="A432">
            <v>2041</v>
          </cell>
        </row>
        <row r="433">
          <cell r="A433">
            <v>2042</v>
          </cell>
        </row>
        <row r="434">
          <cell r="A434">
            <v>2043</v>
          </cell>
        </row>
        <row r="435">
          <cell r="A435">
            <v>2044</v>
          </cell>
        </row>
        <row r="436">
          <cell r="A436">
            <v>2045</v>
          </cell>
        </row>
        <row r="437">
          <cell r="A437">
            <v>2046</v>
          </cell>
        </row>
        <row r="438">
          <cell r="A438">
            <v>2047</v>
          </cell>
        </row>
        <row r="439">
          <cell r="A439">
            <v>2048</v>
          </cell>
        </row>
        <row r="440">
          <cell r="A440">
            <v>2049</v>
          </cell>
        </row>
        <row r="441">
          <cell r="A441">
            <v>2050</v>
          </cell>
        </row>
        <row r="442">
          <cell r="A442">
            <v>2051</v>
          </cell>
        </row>
        <row r="443">
          <cell r="A443">
            <v>2052</v>
          </cell>
        </row>
        <row r="444">
          <cell r="A444">
            <v>2053</v>
          </cell>
        </row>
        <row r="445">
          <cell r="A445">
            <v>2054</v>
          </cell>
        </row>
        <row r="446">
          <cell r="A446">
            <v>2055</v>
          </cell>
        </row>
        <row r="447">
          <cell r="A447">
            <v>2056</v>
          </cell>
        </row>
        <row r="448">
          <cell r="A448">
            <v>2057</v>
          </cell>
        </row>
        <row r="449">
          <cell r="A449">
            <v>2058</v>
          </cell>
        </row>
        <row r="450">
          <cell r="A450">
            <v>2059</v>
          </cell>
        </row>
        <row r="451">
          <cell r="A451">
            <v>2060</v>
          </cell>
        </row>
        <row r="452">
          <cell r="A452" t="str">
            <v>Back to top</v>
          </cell>
        </row>
        <row r="455">
          <cell r="A455" t="str">
            <v>Scenario 8</v>
          </cell>
          <cell r="B455" t="str">
            <v>[Type Scenario 8 Name Here...]</v>
          </cell>
        </row>
        <row r="456">
          <cell r="A456" t="str">
            <v>Year</v>
          </cell>
          <cell r="B456" t="str">
            <v>World</v>
          </cell>
        </row>
        <row r="457">
          <cell r="A457">
            <v>2012</v>
          </cell>
        </row>
        <row r="458">
          <cell r="A458">
            <v>2013</v>
          </cell>
        </row>
        <row r="459">
          <cell r="A459">
            <v>2014</v>
          </cell>
        </row>
        <row r="460">
          <cell r="A460">
            <v>2015</v>
          </cell>
        </row>
        <row r="461">
          <cell r="A461">
            <v>2016</v>
          </cell>
        </row>
        <row r="462">
          <cell r="A462">
            <v>2017</v>
          </cell>
        </row>
        <row r="463">
          <cell r="A463">
            <v>2018</v>
          </cell>
        </row>
        <row r="464">
          <cell r="A464">
            <v>2019</v>
          </cell>
        </row>
        <row r="465">
          <cell r="A465">
            <v>2020</v>
          </cell>
        </row>
        <row r="466">
          <cell r="A466">
            <v>2021</v>
          </cell>
        </row>
        <row r="467">
          <cell r="A467">
            <v>2022</v>
          </cell>
        </row>
        <row r="468">
          <cell r="A468">
            <v>2023</v>
          </cell>
        </row>
        <row r="469">
          <cell r="A469">
            <v>2024</v>
          </cell>
        </row>
        <row r="470">
          <cell r="A470">
            <v>2025</v>
          </cell>
        </row>
        <row r="471">
          <cell r="A471">
            <v>2026</v>
          </cell>
        </row>
        <row r="472">
          <cell r="A472">
            <v>2027</v>
          </cell>
        </row>
        <row r="473">
          <cell r="A473">
            <v>2028</v>
          </cell>
        </row>
        <row r="474">
          <cell r="A474">
            <v>2029</v>
          </cell>
        </row>
        <row r="475">
          <cell r="A475">
            <v>2030</v>
          </cell>
        </row>
        <row r="476">
          <cell r="A476">
            <v>2031</v>
          </cell>
        </row>
        <row r="477">
          <cell r="A477">
            <v>2032</v>
          </cell>
        </row>
        <row r="478">
          <cell r="A478">
            <v>2033</v>
          </cell>
        </row>
        <row r="479">
          <cell r="A479">
            <v>2034</v>
          </cell>
        </row>
        <row r="480">
          <cell r="A480">
            <v>2035</v>
          </cell>
        </row>
        <row r="481">
          <cell r="A481">
            <v>2036</v>
          </cell>
        </row>
        <row r="482">
          <cell r="A482">
            <v>2037</v>
          </cell>
        </row>
        <row r="483">
          <cell r="A483">
            <v>2038</v>
          </cell>
        </row>
        <row r="484">
          <cell r="A484">
            <v>2039</v>
          </cell>
        </row>
        <row r="485">
          <cell r="A485">
            <v>2040</v>
          </cell>
        </row>
        <row r="486">
          <cell r="A486">
            <v>2041</v>
          </cell>
        </row>
        <row r="487">
          <cell r="A487">
            <v>2042</v>
          </cell>
        </row>
        <row r="488">
          <cell r="A488">
            <v>2043</v>
          </cell>
        </row>
        <row r="489">
          <cell r="A489">
            <v>2044</v>
          </cell>
        </row>
        <row r="490">
          <cell r="A490">
            <v>2045</v>
          </cell>
        </row>
        <row r="491">
          <cell r="A491">
            <v>2046</v>
          </cell>
        </row>
        <row r="492">
          <cell r="A492">
            <v>2047</v>
          </cell>
        </row>
        <row r="493">
          <cell r="A493">
            <v>2048</v>
          </cell>
        </row>
        <row r="494">
          <cell r="A494">
            <v>2049</v>
          </cell>
        </row>
        <row r="495">
          <cell r="A495">
            <v>2050</v>
          </cell>
        </row>
        <row r="496">
          <cell r="A496">
            <v>2051</v>
          </cell>
        </row>
        <row r="497">
          <cell r="A497">
            <v>2052</v>
          </cell>
        </row>
        <row r="498">
          <cell r="A498">
            <v>2053</v>
          </cell>
        </row>
        <row r="499">
          <cell r="A499">
            <v>2054</v>
          </cell>
        </row>
        <row r="500">
          <cell r="A500">
            <v>2055</v>
          </cell>
        </row>
        <row r="501">
          <cell r="A501">
            <v>2056</v>
          </cell>
        </row>
        <row r="502">
          <cell r="A502">
            <v>2057</v>
          </cell>
        </row>
        <row r="503">
          <cell r="A503">
            <v>2058</v>
          </cell>
        </row>
        <row r="504">
          <cell r="A504">
            <v>2059</v>
          </cell>
        </row>
        <row r="505">
          <cell r="A505">
            <v>2060</v>
          </cell>
        </row>
        <row r="506">
          <cell r="A506" t="str">
            <v>Back to top</v>
          </cell>
        </row>
        <row r="509">
          <cell r="A509" t="str">
            <v>Scenario 9</v>
          </cell>
          <cell r="B509" t="str">
            <v>[Type Scenario 9 Name Here...]</v>
          </cell>
        </row>
        <row r="510">
          <cell r="A510" t="str">
            <v>Year</v>
          </cell>
          <cell r="B510" t="str">
            <v>World</v>
          </cell>
        </row>
        <row r="511">
          <cell r="A511">
            <v>2012</v>
          </cell>
        </row>
        <row r="512">
          <cell r="A512">
            <v>2013</v>
          </cell>
        </row>
        <row r="513">
          <cell r="A513">
            <v>2014</v>
          </cell>
        </row>
        <row r="514">
          <cell r="A514">
            <v>2015</v>
          </cell>
        </row>
        <row r="515">
          <cell r="A515">
            <v>2016</v>
          </cell>
        </row>
        <row r="516">
          <cell r="A516">
            <v>2017</v>
          </cell>
        </row>
        <row r="517">
          <cell r="A517">
            <v>2018</v>
          </cell>
        </row>
        <row r="518">
          <cell r="A518">
            <v>2019</v>
          </cell>
        </row>
        <row r="519">
          <cell r="A519">
            <v>2020</v>
          </cell>
        </row>
        <row r="520">
          <cell r="A520">
            <v>2021</v>
          </cell>
        </row>
        <row r="521">
          <cell r="A521">
            <v>2022</v>
          </cell>
        </row>
        <row r="522">
          <cell r="A522">
            <v>2023</v>
          </cell>
        </row>
        <row r="523">
          <cell r="A523">
            <v>2024</v>
          </cell>
        </row>
        <row r="524">
          <cell r="A524">
            <v>2025</v>
          </cell>
        </row>
        <row r="525">
          <cell r="A525">
            <v>2026</v>
          </cell>
        </row>
        <row r="526">
          <cell r="A526">
            <v>2027</v>
          </cell>
        </row>
        <row r="527">
          <cell r="A527">
            <v>2028</v>
          </cell>
        </row>
        <row r="528">
          <cell r="A528">
            <v>2029</v>
          </cell>
        </row>
        <row r="529">
          <cell r="A529">
            <v>2030</v>
          </cell>
        </row>
        <row r="530">
          <cell r="A530">
            <v>2031</v>
          </cell>
        </row>
        <row r="531">
          <cell r="A531">
            <v>2032</v>
          </cell>
        </row>
        <row r="532">
          <cell r="A532">
            <v>2033</v>
          </cell>
        </row>
        <row r="533">
          <cell r="A533">
            <v>2034</v>
          </cell>
        </row>
        <row r="534">
          <cell r="A534">
            <v>2035</v>
          </cell>
        </row>
        <row r="535">
          <cell r="A535">
            <v>2036</v>
          </cell>
        </row>
        <row r="536">
          <cell r="A536">
            <v>2037</v>
          </cell>
        </row>
        <row r="537">
          <cell r="A537">
            <v>2038</v>
          </cell>
        </row>
        <row r="538">
          <cell r="A538">
            <v>2039</v>
          </cell>
        </row>
        <row r="539">
          <cell r="A539">
            <v>2040</v>
          </cell>
        </row>
        <row r="540">
          <cell r="A540">
            <v>2041</v>
          </cell>
        </row>
        <row r="541">
          <cell r="A541">
            <v>2042</v>
          </cell>
        </row>
        <row r="542">
          <cell r="A542">
            <v>2043</v>
          </cell>
        </row>
        <row r="543">
          <cell r="A543">
            <v>2044</v>
          </cell>
        </row>
        <row r="544">
          <cell r="A544">
            <v>2045</v>
          </cell>
        </row>
        <row r="545">
          <cell r="A545">
            <v>2046</v>
          </cell>
        </row>
        <row r="546">
          <cell r="A546">
            <v>2047</v>
          </cell>
        </row>
        <row r="547">
          <cell r="A547">
            <v>2048</v>
          </cell>
        </row>
        <row r="548">
          <cell r="A548">
            <v>2049</v>
          </cell>
        </row>
        <row r="549">
          <cell r="A549">
            <v>2050</v>
          </cell>
        </row>
        <row r="550">
          <cell r="A550">
            <v>2051</v>
          </cell>
        </row>
        <row r="551">
          <cell r="A551">
            <v>2052</v>
          </cell>
        </row>
        <row r="552">
          <cell r="A552">
            <v>2053</v>
          </cell>
        </row>
        <row r="553">
          <cell r="A553">
            <v>2054</v>
          </cell>
        </row>
        <row r="554">
          <cell r="A554">
            <v>2055</v>
          </cell>
        </row>
        <row r="555">
          <cell r="A555">
            <v>2056</v>
          </cell>
        </row>
        <row r="556">
          <cell r="A556">
            <v>2057</v>
          </cell>
        </row>
        <row r="557">
          <cell r="A557">
            <v>2058</v>
          </cell>
        </row>
        <row r="558">
          <cell r="A558">
            <v>2059</v>
          </cell>
        </row>
        <row r="559">
          <cell r="A559">
            <v>2060</v>
          </cell>
        </row>
        <row r="560">
          <cell r="A560" t="str">
            <v>Back to top</v>
          </cell>
        </row>
        <row r="563">
          <cell r="A563" t="str">
            <v>Scenario 10</v>
          </cell>
          <cell r="B563" t="str">
            <v>[Type Scenario 10 Name Here...]</v>
          </cell>
        </row>
        <row r="564">
          <cell r="A564" t="str">
            <v>Year</v>
          </cell>
          <cell r="B564" t="str">
            <v>World</v>
          </cell>
        </row>
        <row r="565">
          <cell r="A565">
            <v>2012</v>
          </cell>
        </row>
        <row r="566">
          <cell r="A566">
            <v>2013</v>
          </cell>
        </row>
        <row r="567">
          <cell r="A567">
            <v>2014</v>
          </cell>
        </row>
        <row r="568">
          <cell r="A568">
            <v>2015</v>
          </cell>
        </row>
        <row r="569">
          <cell r="A569">
            <v>2016</v>
          </cell>
        </row>
        <row r="570">
          <cell r="A570">
            <v>2017</v>
          </cell>
        </row>
        <row r="571">
          <cell r="A571">
            <v>2018</v>
          </cell>
        </row>
        <row r="572">
          <cell r="A572">
            <v>2019</v>
          </cell>
        </row>
        <row r="573">
          <cell r="A573">
            <v>2020</v>
          </cell>
        </row>
        <row r="574">
          <cell r="A574">
            <v>2021</v>
          </cell>
        </row>
        <row r="575">
          <cell r="A575">
            <v>2022</v>
          </cell>
        </row>
        <row r="576">
          <cell r="A576">
            <v>2023</v>
          </cell>
        </row>
        <row r="577">
          <cell r="A577">
            <v>2024</v>
          </cell>
        </row>
        <row r="578">
          <cell r="A578">
            <v>2025</v>
          </cell>
        </row>
        <row r="579">
          <cell r="A579">
            <v>2026</v>
          </cell>
        </row>
        <row r="580">
          <cell r="A580">
            <v>2027</v>
          </cell>
        </row>
        <row r="581">
          <cell r="A581">
            <v>2028</v>
          </cell>
        </row>
        <row r="582">
          <cell r="A582">
            <v>2029</v>
          </cell>
        </row>
        <row r="583">
          <cell r="A583">
            <v>2030</v>
          </cell>
        </row>
        <row r="584">
          <cell r="A584">
            <v>2031</v>
          </cell>
        </row>
        <row r="585">
          <cell r="A585">
            <v>2032</v>
          </cell>
        </row>
        <row r="586">
          <cell r="A586">
            <v>2033</v>
          </cell>
        </row>
        <row r="587">
          <cell r="A587">
            <v>2034</v>
          </cell>
        </row>
        <row r="588">
          <cell r="A588">
            <v>2035</v>
          </cell>
        </row>
        <row r="589">
          <cell r="A589">
            <v>2036</v>
          </cell>
        </row>
        <row r="590">
          <cell r="A590">
            <v>2037</v>
          </cell>
        </row>
        <row r="591">
          <cell r="A591">
            <v>2038</v>
          </cell>
        </row>
        <row r="592">
          <cell r="A592">
            <v>2039</v>
          </cell>
        </row>
        <row r="593">
          <cell r="A593">
            <v>2040</v>
          </cell>
        </row>
        <row r="594">
          <cell r="A594">
            <v>2041</v>
          </cell>
        </row>
        <row r="595">
          <cell r="A595">
            <v>2042</v>
          </cell>
        </row>
        <row r="596">
          <cell r="A596">
            <v>2043</v>
          </cell>
        </row>
        <row r="597">
          <cell r="A597">
            <v>2044</v>
          </cell>
        </row>
        <row r="598">
          <cell r="A598">
            <v>2045</v>
          </cell>
        </row>
        <row r="599">
          <cell r="A599">
            <v>2046</v>
          </cell>
        </row>
        <row r="600">
          <cell r="A600">
            <v>2047</v>
          </cell>
        </row>
        <row r="601">
          <cell r="A601">
            <v>2048</v>
          </cell>
        </row>
        <row r="602">
          <cell r="A602">
            <v>2049</v>
          </cell>
        </row>
        <row r="603">
          <cell r="A603">
            <v>2050</v>
          </cell>
        </row>
        <row r="604">
          <cell r="A604">
            <v>2051</v>
          </cell>
        </row>
        <row r="605">
          <cell r="A605">
            <v>2052</v>
          </cell>
        </row>
        <row r="606">
          <cell r="A606">
            <v>2053</v>
          </cell>
        </row>
        <row r="607">
          <cell r="A607">
            <v>2054</v>
          </cell>
        </row>
        <row r="608">
          <cell r="A608">
            <v>2055</v>
          </cell>
        </row>
        <row r="609">
          <cell r="A609">
            <v>2056</v>
          </cell>
        </row>
        <row r="610">
          <cell r="A610">
            <v>2057</v>
          </cell>
        </row>
        <row r="611">
          <cell r="A611">
            <v>2058</v>
          </cell>
        </row>
        <row r="612">
          <cell r="A612">
            <v>2059</v>
          </cell>
        </row>
        <row r="613">
          <cell r="A613">
            <v>2060</v>
          </cell>
        </row>
        <row r="614">
          <cell r="A614" t="str">
            <v>Back to top</v>
          </cell>
        </row>
      </sheetData>
      <sheetData sheetId="17">
        <row r="77">
          <cell r="A77" t="str">
            <v>Scenario 1</v>
          </cell>
          <cell r="B77" t="str">
            <v>[Type Scenario 1 Name Here (REF CASE)...]</v>
          </cell>
        </row>
        <row r="78">
          <cell r="A78" t="str">
            <v>Year</v>
          </cell>
          <cell r="B78" t="str">
            <v>World</v>
          </cell>
        </row>
        <row r="79">
          <cell r="A79">
            <v>2012</v>
          </cell>
        </row>
        <row r="80">
          <cell r="A80">
            <v>2013</v>
          </cell>
        </row>
        <row r="81">
          <cell r="A81">
            <v>2014</v>
          </cell>
        </row>
        <row r="82">
          <cell r="A82">
            <v>2015</v>
          </cell>
        </row>
        <row r="83">
          <cell r="A83">
            <v>2016</v>
          </cell>
        </row>
        <row r="84">
          <cell r="A84">
            <v>2017</v>
          </cell>
        </row>
        <row r="85">
          <cell r="A85">
            <v>2018</v>
          </cell>
        </row>
        <row r="86">
          <cell r="A86">
            <v>2019</v>
          </cell>
        </row>
        <row r="87">
          <cell r="A87">
            <v>2020</v>
          </cell>
        </row>
        <row r="88">
          <cell r="A88">
            <v>2021</v>
          </cell>
        </row>
        <row r="89">
          <cell r="A89">
            <v>2022</v>
          </cell>
        </row>
        <row r="90">
          <cell r="A90">
            <v>2023</v>
          </cell>
        </row>
        <row r="91">
          <cell r="A91">
            <v>2024</v>
          </cell>
        </row>
        <row r="92">
          <cell r="A92">
            <v>2025</v>
          </cell>
        </row>
        <row r="93">
          <cell r="A93">
            <v>2026</v>
          </cell>
        </row>
        <row r="94">
          <cell r="A94">
            <v>2027</v>
          </cell>
        </row>
        <row r="95">
          <cell r="A95">
            <v>2028</v>
          </cell>
        </row>
        <row r="96">
          <cell r="A96">
            <v>2029</v>
          </cell>
        </row>
        <row r="97">
          <cell r="A97">
            <v>2030</v>
          </cell>
        </row>
        <row r="98">
          <cell r="A98">
            <v>2031</v>
          </cell>
        </row>
        <row r="99">
          <cell r="A99">
            <v>2032</v>
          </cell>
        </row>
        <row r="100">
          <cell r="A100">
            <v>2033</v>
          </cell>
        </row>
        <row r="101">
          <cell r="A101">
            <v>2034</v>
          </cell>
        </row>
        <row r="102">
          <cell r="A102">
            <v>2035</v>
          </cell>
        </row>
        <row r="103">
          <cell r="A103">
            <v>2036</v>
          </cell>
        </row>
        <row r="104">
          <cell r="A104">
            <v>2037</v>
          </cell>
        </row>
        <row r="105">
          <cell r="A105">
            <v>2038</v>
          </cell>
        </row>
        <row r="106">
          <cell r="A106">
            <v>2039</v>
          </cell>
        </row>
        <row r="107">
          <cell r="A107">
            <v>2040</v>
          </cell>
        </row>
        <row r="108">
          <cell r="A108">
            <v>2041</v>
          </cell>
        </row>
        <row r="109">
          <cell r="A109">
            <v>2042</v>
          </cell>
        </row>
        <row r="110">
          <cell r="A110">
            <v>2043</v>
          </cell>
        </row>
        <row r="111">
          <cell r="A111">
            <v>2044</v>
          </cell>
        </row>
        <row r="112">
          <cell r="A112">
            <v>2045</v>
          </cell>
        </row>
        <row r="113">
          <cell r="A113">
            <v>2046</v>
          </cell>
        </row>
        <row r="114">
          <cell r="A114">
            <v>2047</v>
          </cell>
        </row>
        <row r="115">
          <cell r="A115">
            <v>2048</v>
          </cell>
        </row>
        <row r="116">
          <cell r="A116">
            <v>2049</v>
          </cell>
        </row>
        <row r="117">
          <cell r="A117">
            <v>2050</v>
          </cell>
        </row>
        <row r="118">
          <cell r="A118">
            <v>2051</v>
          </cell>
        </row>
        <row r="119">
          <cell r="A119">
            <v>2052</v>
          </cell>
        </row>
        <row r="120">
          <cell r="A120">
            <v>2053</v>
          </cell>
        </row>
        <row r="121">
          <cell r="A121">
            <v>2054</v>
          </cell>
        </row>
        <row r="122">
          <cell r="A122">
            <v>2055</v>
          </cell>
        </row>
        <row r="123">
          <cell r="A123">
            <v>2056</v>
          </cell>
        </row>
        <row r="124">
          <cell r="A124">
            <v>2057</v>
          </cell>
        </row>
        <row r="125">
          <cell r="A125">
            <v>2058</v>
          </cell>
        </row>
        <row r="126">
          <cell r="A126">
            <v>2059</v>
          </cell>
        </row>
        <row r="127">
          <cell r="A127">
            <v>2060</v>
          </cell>
        </row>
        <row r="128">
          <cell r="A128" t="str">
            <v>Back to top</v>
          </cell>
        </row>
        <row r="131">
          <cell r="A131" t="str">
            <v>Scenario 2</v>
          </cell>
          <cell r="B131" t="str">
            <v>[Type Scenario 2 Name Here (REF CASE)...]</v>
          </cell>
        </row>
        <row r="132">
          <cell r="A132" t="str">
            <v>Year</v>
          </cell>
          <cell r="B132" t="str">
            <v>World</v>
          </cell>
        </row>
        <row r="133">
          <cell r="A133">
            <v>2012</v>
          </cell>
        </row>
        <row r="134">
          <cell r="A134">
            <v>2013</v>
          </cell>
        </row>
        <row r="135">
          <cell r="A135">
            <v>2014</v>
          </cell>
        </row>
        <row r="136">
          <cell r="A136">
            <v>2015</v>
          </cell>
        </row>
        <row r="137">
          <cell r="A137">
            <v>2016</v>
          </cell>
        </row>
        <row r="138">
          <cell r="A138">
            <v>2017</v>
          </cell>
        </row>
        <row r="139">
          <cell r="A139">
            <v>2018</v>
          </cell>
        </row>
        <row r="140">
          <cell r="A140">
            <v>2019</v>
          </cell>
        </row>
        <row r="141">
          <cell r="A141">
            <v>2020</v>
          </cell>
        </row>
        <row r="142">
          <cell r="A142">
            <v>2021</v>
          </cell>
        </row>
        <row r="143">
          <cell r="A143">
            <v>2022</v>
          </cell>
        </row>
        <row r="144">
          <cell r="A144">
            <v>2023</v>
          </cell>
        </row>
        <row r="145">
          <cell r="A145">
            <v>2024</v>
          </cell>
        </row>
        <row r="146">
          <cell r="A146">
            <v>2025</v>
          </cell>
        </row>
        <row r="147">
          <cell r="A147">
            <v>2026</v>
          </cell>
        </row>
        <row r="148">
          <cell r="A148">
            <v>2027</v>
          </cell>
        </row>
        <row r="149">
          <cell r="A149">
            <v>2028</v>
          </cell>
        </row>
        <row r="150">
          <cell r="A150">
            <v>2029</v>
          </cell>
        </row>
        <row r="151">
          <cell r="A151">
            <v>2030</v>
          </cell>
        </row>
        <row r="152">
          <cell r="A152">
            <v>2031</v>
          </cell>
        </row>
        <row r="153">
          <cell r="A153">
            <v>2032</v>
          </cell>
        </row>
        <row r="154">
          <cell r="A154">
            <v>2033</v>
          </cell>
        </row>
        <row r="155">
          <cell r="A155">
            <v>2034</v>
          </cell>
        </row>
        <row r="156">
          <cell r="A156">
            <v>2035</v>
          </cell>
        </row>
        <row r="157">
          <cell r="A157">
            <v>2036</v>
          </cell>
        </row>
        <row r="158">
          <cell r="A158">
            <v>2037</v>
          </cell>
        </row>
        <row r="159">
          <cell r="A159">
            <v>2038</v>
          </cell>
        </row>
        <row r="160">
          <cell r="A160">
            <v>2039</v>
          </cell>
        </row>
        <row r="161">
          <cell r="A161">
            <v>2040</v>
          </cell>
        </row>
        <row r="162">
          <cell r="A162">
            <v>2041</v>
          </cell>
        </row>
        <row r="163">
          <cell r="A163">
            <v>2042</v>
          </cell>
        </row>
        <row r="164">
          <cell r="A164">
            <v>2043</v>
          </cell>
        </row>
        <row r="165">
          <cell r="A165">
            <v>2044</v>
          </cell>
        </row>
        <row r="166">
          <cell r="A166">
            <v>2045</v>
          </cell>
        </row>
        <row r="167">
          <cell r="A167">
            <v>2046</v>
          </cell>
        </row>
        <row r="168">
          <cell r="A168">
            <v>2047</v>
          </cell>
        </row>
        <row r="169">
          <cell r="A169">
            <v>2048</v>
          </cell>
        </row>
        <row r="170">
          <cell r="A170">
            <v>2049</v>
          </cell>
        </row>
        <row r="171">
          <cell r="A171">
            <v>2050</v>
          </cell>
        </row>
        <row r="172">
          <cell r="A172">
            <v>2051</v>
          </cell>
        </row>
        <row r="173">
          <cell r="A173">
            <v>2052</v>
          </cell>
        </row>
        <row r="174">
          <cell r="A174">
            <v>2053</v>
          </cell>
        </row>
        <row r="175">
          <cell r="A175">
            <v>2054</v>
          </cell>
        </row>
        <row r="176">
          <cell r="A176">
            <v>2055</v>
          </cell>
        </row>
        <row r="177">
          <cell r="A177">
            <v>2056</v>
          </cell>
        </row>
        <row r="178">
          <cell r="A178">
            <v>2057</v>
          </cell>
        </row>
        <row r="179">
          <cell r="A179">
            <v>2058</v>
          </cell>
        </row>
        <row r="180">
          <cell r="A180">
            <v>2059</v>
          </cell>
        </row>
        <row r="181">
          <cell r="A181">
            <v>2060</v>
          </cell>
        </row>
        <row r="182">
          <cell r="A182" t="str">
            <v>Back to top</v>
          </cell>
        </row>
        <row r="185">
          <cell r="A185" t="str">
            <v>Scenario 3</v>
          </cell>
          <cell r="B185" t="str">
            <v>[Type Scenario 3 Name Here (REF CASE)...]</v>
          </cell>
        </row>
        <row r="186">
          <cell r="A186" t="str">
            <v>Year</v>
          </cell>
          <cell r="B186" t="str">
            <v>World</v>
          </cell>
        </row>
        <row r="187">
          <cell r="A187">
            <v>2012</v>
          </cell>
        </row>
        <row r="188">
          <cell r="A188">
            <v>2013</v>
          </cell>
        </row>
        <row r="189">
          <cell r="A189">
            <v>2014</v>
          </cell>
        </row>
        <row r="190">
          <cell r="A190">
            <v>2015</v>
          </cell>
        </row>
        <row r="191">
          <cell r="A191">
            <v>2016</v>
          </cell>
        </row>
        <row r="192">
          <cell r="A192">
            <v>2017</v>
          </cell>
        </row>
        <row r="193">
          <cell r="A193">
            <v>2018</v>
          </cell>
        </row>
        <row r="194">
          <cell r="A194">
            <v>2019</v>
          </cell>
        </row>
        <row r="195">
          <cell r="A195">
            <v>2020</v>
          </cell>
        </row>
        <row r="196">
          <cell r="A196">
            <v>2021</v>
          </cell>
        </row>
        <row r="197">
          <cell r="A197">
            <v>2022</v>
          </cell>
        </row>
        <row r="198">
          <cell r="A198">
            <v>2023</v>
          </cell>
        </row>
        <row r="199">
          <cell r="A199">
            <v>2024</v>
          </cell>
        </row>
        <row r="200">
          <cell r="A200">
            <v>2025</v>
          </cell>
        </row>
        <row r="201">
          <cell r="A201">
            <v>2026</v>
          </cell>
        </row>
        <row r="202">
          <cell r="A202">
            <v>2027</v>
          </cell>
        </row>
        <row r="203">
          <cell r="A203">
            <v>2028</v>
          </cell>
        </row>
        <row r="204">
          <cell r="A204">
            <v>2029</v>
          </cell>
        </row>
        <row r="205">
          <cell r="A205">
            <v>2030</v>
          </cell>
        </row>
        <row r="206">
          <cell r="A206">
            <v>2031</v>
          </cell>
        </row>
        <row r="207">
          <cell r="A207">
            <v>2032</v>
          </cell>
        </row>
        <row r="208">
          <cell r="A208">
            <v>2033</v>
          </cell>
        </row>
        <row r="209">
          <cell r="A209">
            <v>2034</v>
          </cell>
        </row>
        <row r="210">
          <cell r="A210">
            <v>2035</v>
          </cell>
        </row>
        <row r="211">
          <cell r="A211">
            <v>2036</v>
          </cell>
        </row>
        <row r="212">
          <cell r="A212">
            <v>2037</v>
          </cell>
        </row>
        <row r="213">
          <cell r="A213">
            <v>2038</v>
          </cell>
        </row>
        <row r="214">
          <cell r="A214">
            <v>2039</v>
          </cell>
        </row>
        <row r="215">
          <cell r="A215">
            <v>2040</v>
          </cell>
        </row>
        <row r="216">
          <cell r="A216">
            <v>2041</v>
          </cell>
        </row>
        <row r="217">
          <cell r="A217">
            <v>2042</v>
          </cell>
        </row>
        <row r="218">
          <cell r="A218">
            <v>2043</v>
          </cell>
        </row>
        <row r="219">
          <cell r="A219">
            <v>2044</v>
          </cell>
        </row>
        <row r="220">
          <cell r="A220">
            <v>2045</v>
          </cell>
        </row>
        <row r="221">
          <cell r="A221">
            <v>2046</v>
          </cell>
        </row>
        <row r="222">
          <cell r="A222">
            <v>2047</v>
          </cell>
        </row>
        <row r="223">
          <cell r="A223">
            <v>2048</v>
          </cell>
        </row>
        <row r="224">
          <cell r="A224">
            <v>2049</v>
          </cell>
        </row>
        <row r="225">
          <cell r="A225">
            <v>2050</v>
          </cell>
        </row>
        <row r="226">
          <cell r="A226">
            <v>2051</v>
          </cell>
        </row>
        <row r="227">
          <cell r="A227">
            <v>2052</v>
          </cell>
        </row>
        <row r="228">
          <cell r="A228">
            <v>2053</v>
          </cell>
        </row>
        <row r="229">
          <cell r="A229">
            <v>2054</v>
          </cell>
        </row>
        <row r="230">
          <cell r="A230">
            <v>2055</v>
          </cell>
        </row>
        <row r="231">
          <cell r="A231">
            <v>2056</v>
          </cell>
        </row>
        <row r="232">
          <cell r="A232">
            <v>2057</v>
          </cell>
        </row>
        <row r="233">
          <cell r="A233">
            <v>2058</v>
          </cell>
        </row>
        <row r="234">
          <cell r="A234">
            <v>2059</v>
          </cell>
        </row>
        <row r="235">
          <cell r="A235">
            <v>2060</v>
          </cell>
        </row>
        <row r="236">
          <cell r="A236" t="str">
            <v>Back to top</v>
          </cell>
        </row>
        <row r="239">
          <cell r="A239" t="str">
            <v>Scenario 4</v>
          </cell>
          <cell r="B239" t="str">
            <v>[Type Scenario 4 Name Here (REF CASE)...]</v>
          </cell>
        </row>
        <row r="240">
          <cell r="A240" t="str">
            <v>Year</v>
          </cell>
          <cell r="B240" t="str">
            <v>World</v>
          </cell>
        </row>
        <row r="241">
          <cell r="A241">
            <v>2012</v>
          </cell>
        </row>
        <row r="242">
          <cell r="A242">
            <v>2013</v>
          </cell>
        </row>
        <row r="243">
          <cell r="A243">
            <v>2014</v>
          </cell>
        </row>
        <row r="244">
          <cell r="A244">
            <v>2015</v>
          </cell>
        </row>
        <row r="245">
          <cell r="A245">
            <v>2016</v>
          </cell>
        </row>
        <row r="246">
          <cell r="A246">
            <v>2017</v>
          </cell>
        </row>
        <row r="247">
          <cell r="A247">
            <v>2018</v>
          </cell>
        </row>
        <row r="248">
          <cell r="A248">
            <v>2019</v>
          </cell>
        </row>
        <row r="249">
          <cell r="A249">
            <v>2020</v>
          </cell>
        </row>
        <row r="250">
          <cell r="A250">
            <v>2021</v>
          </cell>
        </row>
        <row r="251">
          <cell r="A251">
            <v>2022</v>
          </cell>
        </row>
        <row r="252">
          <cell r="A252">
            <v>2023</v>
          </cell>
        </row>
        <row r="253">
          <cell r="A253">
            <v>2024</v>
          </cell>
        </row>
        <row r="254">
          <cell r="A254">
            <v>2025</v>
          </cell>
        </row>
        <row r="255">
          <cell r="A255">
            <v>2026</v>
          </cell>
        </row>
        <row r="256">
          <cell r="A256">
            <v>2027</v>
          </cell>
        </row>
        <row r="257">
          <cell r="A257">
            <v>2028</v>
          </cell>
        </row>
        <row r="258">
          <cell r="A258">
            <v>2029</v>
          </cell>
        </row>
        <row r="259">
          <cell r="A259">
            <v>2030</v>
          </cell>
        </row>
        <row r="260">
          <cell r="A260">
            <v>2031</v>
          </cell>
        </row>
        <row r="261">
          <cell r="A261">
            <v>2032</v>
          </cell>
        </row>
        <row r="262">
          <cell r="A262">
            <v>2033</v>
          </cell>
        </row>
        <row r="263">
          <cell r="A263">
            <v>2034</v>
          </cell>
        </row>
        <row r="264">
          <cell r="A264">
            <v>2035</v>
          </cell>
        </row>
        <row r="265">
          <cell r="A265">
            <v>2036</v>
          </cell>
        </row>
        <row r="266">
          <cell r="A266">
            <v>2037</v>
          </cell>
        </row>
        <row r="267">
          <cell r="A267">
            <v>2038</v>
          </cell>
        </row>
        <row r="268">
          <cell r="A268">
            <v>2039</v>
          </cell>
        </row>
        <row r="269">
          <cell r="A269">
            <v>2040</v>
          </cell>
        </row>
        <row r="270">
          <cell r="A270">
            <v>2041</v>
          </cell>
        </row>
        <row r="271">
          <cell r="A271">
            <v>2042</v>
          </cell>
        </row>
        <row r="272">
          <cell r="A272">
            <v>2043</v>
          </cell>
        </row>
        <row r="273">
          <cell r="A273">
            <v>2044</v>
          </cell>
        </row>
        <row r="274">
          <cell r="A274">
            <v>2045</v>
          </cell>
        </row>
        <row r="275">
          <cell r="A275">
            <v>2046</v>
          </cell>
        </row>
        <row r="276">
          <cell r="A276">
            <v>2047</v>
          </cell>
        </row>
        <row r="277">
          <cell r="A277">
            <v>2048</v>
          </cell>
        </row>
        <row r="278">
          <cell r="A278">
            <v>2049</v>
          </cell>
        </row>
        <row r="279">
          <cell r="A279">
            <v>2050</v>
          </cell>
        </row>
        <row r="280">
          <cell r="A280">
            <v>2051</v>
          </cell>
        </row>
        <row r="281">
          <cell r="A281">
            <v>2052</v>
          </cell>
        </row>
        <row r="282">
          <cell r="A282">
            <v>2053</v>
          </cell>
        </row>
        <row r="283">
          <cell r="A283">
            <v>2054</v>
          </cell>
        </row>
        <row r="284">
          <cell r="A284">
            <v>2055</v>
          </cell>
        </row>
        <row r="285">
          <cell r="A285">
            <v>2056</v>
          </cell>
        </row>
        <row r="286">
          <cell r="A286">
            <v>2057</v>
          </cell>
        </row>
        <row r="287">
          <cell r="A287">
            <v>2058</v>
          </cell>
        </row>
        <row r="288">
          <cell r="A288">
            <v>2059</v>
          </cell>
        </row>
        <row r="289">
          <cell r="A289">
            <v>2060</v>
          </cell>
        </row>
        <row r="290">
          <cell r="A290" t="str">
            <v>Back to top</v>
          </cell>
        </row>
        <row r="293">
          <cell r="A293" t="str">
            <v>Scenario 5</v>
          </cell>
          <cell r="B293" t="str">
            <v>[Type Scenario 5 Name Here (REF CASE)...]</v>
          </cell>
        </row>
        <row r="294">
          <cell r="A294" t="str">
            <v>Year</v>
          </cell>
          <cell r="B294" t="str">
            <v>World</v>
          </cell>
        </row>
        <row r="295">
          <cell r="A295">
            <v>2012</v>
          </cell>
        </row>
        <row r="296">
          <cell r="A296">
            <v>2013</v>
          </cell>
        </row>
        <row r="297">
          <cell r="A297">
            <v>2014</v>
          </cell>
        </row>
        <row r="298">
          <cell r="A298">
            <v>2015</v>
          </cell>
        </row>
        <row r="299">
          <cell r="A299">
            <v>2016</v>
          </cell>
        </row>
        <row r="300">
          <cell r="A300">
            <v>2017</v>
          </cell>
        </row>
        <row r="301">
          <cell r="A301">
            <v>2018</v>
          </cell>
        </row>
        <row r="302">
          <cell r="A302">
            <v>2019</v>
          </cell>
        </row>
        <row r="303">
          <cell r="A303">
            <v>2020</v>
          </cell>
        </row>
        <row r="304">
          <cell r="A304">
            <v>2021</v>
          </cell>
        </row>
        <row r="305">
          <cell r="A305">
            <v>2022</v>
          </cell>
        </row>
        <row r="306">
          <cell r="A306">
            <v>2023</v>
          </cell>
        </row>
        <row r="307">
          <cell r="A307">
            <v>2024</v>
          </cell>
        </row>
        <row r="308">
          <cell r="A308">
            <v>2025</v>
          </cell>
        </row>
        <row r="309">
          <cell r="A309">
            <v>2026</v>
          </cell>
        </row>
        <row r="310">
          <cell r="A310">
            <v>2027</v>
          </cell>
        </row>
        <row r="311">
          <cell r="A311">
            <v>2028</v>
          </cell>
        </row>
        <row r="312">
          <cell r="A312">
            <v>2029</v>
          </cell>
        </row>
        <row r="313">
          <cell r="A313">
            <v>2030</v>
          </cell>
        </row>
        <row r="314">
          <cell r="A314">
            <v>2031</v>
          </cell>
        </row>
        <row r="315">
          <cell r="A315">
            <v>2032</v>
          </cell>
        </row>
        <row r="316">
          <cell r="A316">
            <v>2033</v>
          </cell>
        </row>
        <row r="317">
          <cell r="A317">
            <v>2034</v>
          </cell>
        </row>
        <row r="318">
          <cell r="A318">
            <v>2035</v>
          </cell>
        </row>
        <row r="319">
          <cell r="A319">
            <v>2036</v>
          </cell>
        </row>
        <row r="320">
          <cell r="A320">
            <v>2037</v>
          </cell>
        </row>
        <row r="321">
          <cell r="A321">
            <v>2038</v>
          </cell>
        </row>
        <row r="322">
          <cell r="A322">
            <v>2039</v>
          </cell>
        </row>
        <row r="323">
          <cell r="A323">
            <v>2040</v>
          </cell>
        </row>
        <row r="324">
          <cell r="A324">
            <v>2041</v>
          </cell>
        </row>
        <row r="325">
          <cell r="A325">
            <v>2042</v>
          </cell>
        </row>
        <row r="326">
          <cell r="A326">
            <v>2043</v>
          </cell>
        </row>
        <row r="327">
          <cell r="A327">
            <v>2044</v>
          </cell>
        </row>
        <row r="328">
          <cell r="A328">
            <v>2045</v>
          </cell>
        </row>
        <row r="329">
          <cell r="A329">
            <v>2046</v>
          </cell>
        </row>
        <row r="330">
          <cell r="A330">
            <v>2047</v>
          </cell>
        </row>
        <row r="331">
          <cell r="A331">
            <v>2048</v>
          </cell>
        </row>
        <row r="332">
          <cell r="A332">
            <v>2049</v>
          </cell>
        </row>
        <row r="333">
          <cell r="A333">
            <v>2050</v>
          </cell>
        </row>
        <row r="334">
          <cell r="A334">
            <v>2051</v>
          </cell>
        </row>
        <row r="335">
          <cell r="A335">
            <v>2052</v>
          </cell>
        </row>
        <row r="336">
          <cell r="A336">
            <v>2053</v>
          </cell>
        </row>
        <row r="337">
          <cell r="A337">
            <v>2054</v>
          </cell>
        </row>
        <row r="338">
          <cell r="A338">
            <v>2055</v>
          </cell>
        </row>
        <row r="339">
          <cell r="A339">
            <v>2056</v>
          </cell>
        </row>
        <row r="340">
          <cell r="A340">
            <v>2057</v>
          </cell>
        </row>
        <row r="341">
          <cell r="A341">
            <v>2058</v>
          </cell>
        </row>
        <row r="342">
          <cell r="A342">
            <v>2059</v>
          </cell>
        </row>
        <row r="343">
          <cell r="A343">
            <v>2060</v>
          </cell>
        </row>
        <row r="344">
          <cell r="A344" t="str">
            <v>Back to top</v>
          </cell>
        </row>
        <row r="347">
          <cell r="A347" t="str">
            <v>Scenario 6</v>
          </cell>
          <cell r="B347" t="str">
            <v>[Type Scenario 6 Name Here (REF CASE)...]</v>
          </cell>
        </row>
        <row r="348">
          <cell r="A348" t="str">
            <v>Year</v>
          </cell>
          <cell r="B348" t="str">
            <v>World</v>
          </cell>
        </row>
        <row r="349">
          <cell r="A349">
            <v>2012</v>
          </cell>
        </row>
        <row r="350">
          <cell r="A350">
            <v>2013</v>
          </cell>
        </row>
        <row r="351">
          <cell r="A351">
            <v>2014</v>
          </cell>
        </row>
        <row r="352">
          <cell r="A352">
            <v>2015</v>
          </cell>
        </row>
        <row r="353">
          <cell r="A353">
            <v>2016</v>
          </cell>
        </row>
        <row r="354">
          <cell r="A354">
            <v>2017</v>
          </cell>
        </row>
        <row r="355">
          <cell r="A355">
            <v>2018</v>
          </cell>
        </row>
        <row r="356">
          <cell r="A356">
            <v>2019</v>
          </cell>
        </row>
        <row r="357">
          <cell r="A357">
            <v>2020</v>
          </cell>
        </row>
        <row r="358">
          <cell r="A358">
            <v>2021</v>
          </cell>
        </row>
        <row r="359">
          <cell r="A359">
            <v>2022</v>
          </cell>
        </row>
        <row r="360">
          <cell r="A360">
            <v>2023</v>
          </cell>
        </row>
        <row r="361">
          <cell r="A361">
            <v>2024</v>
          </cell>
        </row>
        <row r="362">
          <cell r="A362">
            <v>2025</v>
          </cell>
        </row>
        <row r="363">
          <cell r="A363">
            <v>2026</v>
          </cell>
        </row>
        <row r="364">
          <cell r="A364">
            <v>2027</v>
          </cell>
        </row>
        <row r="365">
          <cell r="A365">
            <v>2028</v>
          </cell>
        </row>
        <row r="366">
          <cell r="A366">
            <v>2029</v>
          </cell>
        </row>
        <row r="367">
          <cell r="A367">
            <v>2030</v>
          </cell>
        </row>
        <row r="368">
          <cell r="A368">
            <v>2031</v>
          </cell>
        </row>
        <row r="369">
          <cell r="A369">
            <v>2032</v>
          </cell>
        </row>
        <row r="370">
          <cell r="A370">
            <v>2033</v>
          </cell>
        </row>
        <row r="371">
          <cell r="A371">
            <v>2034</v>
          </cell>
        </row>
        <row r="372">
          <cell r="A372">
            <v>2035</v>
          </cell>
        </row>
        <row r="373">
          <cell r="A373">
            <v>2036</v>
          </cell>
        </row>
        <row r="374">
          <cell r="A374">
            <v>2037</v>
          </cell>
        </row>
        <row r="375">
          <cell r="A375">
            <v>2038</v>
          </cell>
        </row>
        <row r="376">
          <cell r="A376">
            <v>2039</v>
          </cell>
        </row>
        <row r="377">
          <cell r="A377">
            <v>2040</v>
          </cell>
        </row>
        <row r="378">
          <cell r="A378">
            <v>2041</v>
          </cell>
        </row>
        <row r="379">
          <cell r="A379">
            <v>2042</v>
          </cell>
        </row>
        <row r="380">
          <cell r="A380">
            <v>2043</v>
          </cell>
        </row>
        <row r="381">
          <cell r="A381">
            <v>2044</v>
          </cell>
        </row>
        <row r="382">
          <cell r="A382">
            <v>2045</v>
          </cell>
        </row>
        <row r="383">
          <cell r="A383">
            <v>2046</v>
          </cell>
        </row>
        <row r="384">
          <cell r="A384">
            <v>2047</v>
          </cell>
        </row>
        <row r="385">
          <cell r="A385">
            <v>2048</v>
          </cell>
        </row>
        <row r="386">
          <cell r="A386">
            <v>2049</v>
          </cell>
        </row>
        <row r="387">
          <cell r="A387">
            <v>2050</v>
          </cell>
        </row>
        <row r="388">
          <cell r="A388">
            <v>2051</v>
          </cell>
        </row>
        <row r="389">
          <cell r="A389">
            <v>2052</v>
          </cell>
        </row>
        <row r="390">
          <cell r="A390">
            <v>2053</v>
          </cell>
        </row>
        <row r="391">
          <cell r="A391">
            <v>2054</v>
          </cell>
        </row>
        <row r="392">
          <cell r="A392">
            <v>2055</v>
          </cell>
        </row>
        <row r="393">
          <cell r="A393">
            <v>2056</v>
          </cell>
        </row>
        <row r="394">
          <cell r="A394">
            <v>2057</v>
          </cell>
        </row>
        <row r="395">
          <cell r="A395">
            <v>2058</v>
          </cell>
        </row>
        <row r="396">
          <cell r="A396">
            <v>2059</v>
          </cell>
        </row>
        <row r="397">
          <cell r="A397">
            <v>2060</v>
          </cell>
        </row>
        <row r="398">
          <cell r="A398" t="str">
            <v>Back to top</v>
          </cell>
        </row>
        <row r="401">
          <cell r="A401" t="str">
            <v>Scenario 7</v>
          </cell>
          <cell r="B401" t="str">
            <v>[Type Scenario 7 Name Here (REF CASE)...]</v>
          </cell>
        </row>
        <row r="402">
          <cell r="A402" t="str">
            <v>Year</v>
          </cell>
          <cell r="B402" t="str">
            <v>World</v>
          </cell>
        </row>
        <row r="403">
          <cell r="A403">
            <v>2012</v>
          </cell>
        </row>
        <row r="404">
          <cell r="A404">
            <v>2013</v>
          </cell>
        </row>
        <row r="405">
          <cell r="A405">
            <v>2014</v>
          </cell>
        </row>
        <row r="406">
          <cell r="A406">
            <v>2015</v>
          </cell>
        </row>
        <row r="407">
          <cell r="A407">
            <v>2016</v>
          </cell>
        </row>
        <row r="408">
          <cell r="A408">
            <v>2017</v>
          </cell>
        </row>
        <row r="409">
          <cell r="A409">
            <v>2018</v>
          </cell>
        </row>
        <row r="410">
          <cell r="A410">
            <v>2019</v>
          </cell>
        </row>
        <row r="411">
          <cell r="A411">
            <v>2020</v>
          </cell>
        </row>
        <row r="412">
          <cell r="A412">
            <v>2021</v>
          </cell>
        </row>
        <row r="413">
          <cell r="A413">
            <v>2022</v>
          </cell>
        </row>
        <row r="414">
          <cell r="A414">
            <v>2023</v>
          </cell>
        </row>
        <row r="415">
          <cell r="A415">
            <v>2024</v>
          </cell>
        </row>
        <row r="416">
          <cell r="A416">
            <v>2025</v>
          </cell>
        </row>
        <row r="417">
          <cell r="A417">
            <v>2026</v>
          </cell>
        </row>
        <row r="418">
          <cell r="A418">
            <v>2027</v>
          </cell>
        </row>
        <row r="419">
          <cell r="A419">
            <v>2028</v>
          </cell>
        </row>
        <row r="420">
          <cell r="A420">
            <v>2029</v>
          </cell>
        </row>
        <row r="421">
          <cell r="A421">
            <v>2030</v>
          </cell>
        </row>
        <row r="422">
          <cell r="A422">
            <v>2031</v>
          </cell>
        </row>
        <row r="423">
          <cell r="A423">
            <v>2032</v>
          </cell>
        </row>
        <row r="424">
          <cell r="A424">
            <v>2033</v>
          </cell>
        </row>
        <row r="425">
          <cell r="A425">
            <v>2034</v>
          </cell>
        </row>
        <row r="426">
          <cell r="A426">
            <v>2035</v>
          </cell>
        </row>
        <row r="427">
          <cell r="A427">
            <v>2036</v>
          </cell>
        </row>
        <row r="428">
          <cell r="A428">
            <v>2037</v>
          </cell>
        </row>
        <row r="429">
          <cell r="A429">
            <v>2038</v>
          </cell>
        </row>
        <row r="430">
          <cell r="A430">
            <v>2039</v>
          </cell>
        </row>
        <row r="431">
          <cell r="A431">
            <v>2040</v>
          </cell>
        </row>
        <row r="432">
          <cell r="A432">
            <v>2041</v>
          </cell>
        </row>
        <row r="433">
          <cell r="A433">
            <v>2042</v>
          </cell>
        </row>
        <row r="434">
          <cell r="A434">
            <v>2043</v>
          </cell>
        </row>
        <row r="435">
          <cell r="A435">
            <v>2044</v>
          </cell>
        </row>
        <row r="436">
          <cell r="A436">
            <v>2045</v>
          </cell>
        </row>
        <row r="437">
          <cell r="A437">
            <v>2046</v>
          </cell>
        </row>
        <row r="438">
          <cell r="A438">
            <v>2047</v>
          </cell>
        </row>
        <row r="439">
          <cell r="A439">
            <v>2048</v>
          </cell>
        </row>
        <row r="440">
          <cell r="A440">
            <v>2049</v>
          </cell>
        </row>
        <row r="441">
          <cell r="A441">
            <v>2050</v>
          </cell>
        </row>
        <row r="442">
          <cell r="A442">
            <v>2051</v>
          </cell>
        </row>
        <row r="443">
          <cell r="A443">
            <v>2052</v>
          </cell>
        </row>
        <row r="444">
          <cell r="A444">
            <v>2053</v>
          </cell>
        </row>
        <row r="445">
          <cell r="A445">
            <v>2054</v>
          </cell>
        </row>
        <row r="446">
          <cell r="A446">
            <v>2055</v>
          </cell>
        </row>
        <row r="447">
          <cell r="A447">
            <v>2056</v>
          </cell>
        </row>
        <row r="448">
          <cell r="A448">
            <v>2057</v>
          </cell>
        </row>
        <row r="449">
          <cell r="A449">
            <v>2058</v>
          </cell>
        </row>
        <row r="450">
          <cell r="A450">
            <v>2059</v>
          </cell>
        </row>
        <row r="451">
          <cell r="A451">
            <v>2060</v>
          </cell>
        </row>
        <row r="452">
          <cell r="A452" t="str">
            <v>Back to top</v>
          </cell>
        </row>
        <row r="455">
          <cell r="A455" t="str">
            <v>Scenario 8</v>
          </cell>
          <cell r="B455" t="str">
            <v>[Type Scenario 8 Name Here (REF CASE)...]</v>
          </cell>
        </row>
        <row r="456">
          <cell r="A456" t="str">
            <v>Year</v>
          </cell>
          <cell r="B456" t="str">
            <v>World</v>
          </cell>
        </row>
        <row r="457">
          <cell r="A457">
            <v>2012</v>
          </cell>
        </row>
        <row r="458">
          <cell r="A458">
            <v>2013</v>
          </cell>
        </row>
        <row r="459">
          <cell r="A459">
            <v>2014</v>
          </cell>
        </row>
        <row r="460">
          <cell r="A460">
            <v>2015</v>
          </cell>
        </row>
        <row r="461">
          <cell r="A461">
            <v>2016</v>
          </cell>
        </row>
        <row r="462">
          <cell r="A462">
            <v>2017</v>
          </cell>
        </row>
        <row r="463">
          <cell r="A463">
            <v>2018</v>
          </cell>
        </row>
        <row r="464">
          <cell r="A464">
            <v>2019</v>
          </cell>
        </row>
        <row r="465">
          <cell r="A465">
            <v>2020</v>
          </cell>
        </row>
        <row r="466">
          <cell r="A466">
            <v>2021</v>
          </cell>
        </row>
        <row r="467">
          <cell r="A467">
            <v>2022</v>
          </cell>
        </row>
        <row r="468">
          <cell r="A468">
            <v>2023</v>
          </cell>
        </row>
        <row r="469">
          <cell r="A469">
            <v>2024</v>
          </cell>
        </row>
        <row r="470">
          <cell r="A470">
            <v>2025</v>
          </cell>
        </row>
        <row r="471">
          <cell r="A471">
            <v>2026</v>
          </cell>
        </row>
        <row r="472">
          <cell r="A472">
            <v>2027</v>
          </cell>
        </row>
        <row r="473">
          <cell r="A473">
            <v>2028</v>
          </cell>
        </row>
        <row r="474">
          <cell r="A474">
            <v>2029</v>
          </cell>
        </row>
        <row r="475">
          <cell r="A475">
            <v>2030</v>
          </cell>
        </row>
        <row r="476">
          <cell r="A476">
            <v>2031</v>
          </cell>
        </row>
        <row r="477">
          <cell r="A477">
            <v>2032</v>
          </cell>
        </row>
        <row r="478">
          <cell r="A478">
            <v>2033</v>
          </cell>
        </row>
        <row r="479">
          <cell r="A479">
            <v>2034</v>
          </cell>
        </row>
        <row r="480">
          <cell r="A480">
            <v>2035</v>
          </cell>
        </row>
        <row r="481">
          <cell r="A481">
            <v>2036</v>
          </cell>
        </row>
        <row r="482">
          <cell r="A482">
            <v>2037</v>
          </cell>
        </row>
        <row r="483">
          <cell r="A483">
            <v>2038</v>
          </cell>
        </row>
        <row r="484">
          <cell r="A484">
            <v>2039</v>
          </cell>
        </row>
        <row r="485">
          <cell r="A485">
            <v>2040</v>
          </cell>
        </row>
        <row r="486">
          <cell r="A486">
            <v>2041</v>
          </cell>
        </row>
        <row r="487">
          <cell r="A487">
            <v>2042</v>
          </cell>
        </row>
        <row r="488">
          <cell r="A488">
            <v>2043</v>
          </cell>
        </row>
        <row r="489">
          <cell r="A489">
            <v>2044</v>
          </cell>
        </row>
        <row r="490">
          <cell r="A490">
            <v>2045</v>
          </cell>
        </row>
        <row r="491">
          <cell r="A491">
            <v>2046</v>
          </cell>
        </row>
        <row r="492">
          <cell r="A492">
            <v>2047</v>
          </cell>
        </row>
        <row r="493">
          <cell r="A493">
            <v>2048</v>
          </cell>
        </row>
        <row r="494">
          <cell r="A494">
            <v>2049</v>
          </cell>
        </row>
        <row r="495">
          <cell r="A495">
            <v>2050</v>
          </cell>
        </row>
        <row r="496">
          <cell r="A496">
            <v>2051</v>
          </cell>
        </row>
        <row r="497">
          <cell r="A497">
            <v>2052</v>
          </cell>
        </row>
        <row r="498">
          <cell r="A498">
            <v>2053</v>
          </cell>
        </row>
        <row r="499">
          <cell r="A499">
            <v>2054</v>
          </cell>
        </row>
        <row r="500">
          <cell r="A500">
            <v>2055</v>
          </cell>
        </row>
        <row r="501">
          <cell r="A501">
            <v>2056</v>
          </cell>
        </row>
        <row r="502">
          <cell r="A502">
            <v>2057</v>
          </cell>
        </row>
        <row r="503">
          <cell r="A503">
            <v>2058</v>
          </cell>
        </row>
        <row r="504">
          <cell r="A504">
            <v>2059</v>
          </cell>
        </row>
        <row r="505">
          <cell r="A505">
            <v>2060</v>
          </cell>
        </row>
        <row r="506">
          <cell r="A506" t="str">
            <v>Back to top</v>
          </cell>
        </row>
        <row r="509">
          <cell r="A509" t="str">
            <v>Scenario 9</v>
          </cell>
          <cell r="B509" t="str">
            <v>[Type Scenario 9 Name Here (REF CASE)...]</v>
          </cell>
        </row>
        <row r="510">
          <cell r="A510" t="str">
            <v>Year</v>
          </cell>
          <cell r="B510" t="str">
            <v>World</v>
          </cell>
        </row>
        <row r="511">
          <cell r="A511">
            <v>2012</v>
          </cell>
        </row>
        <row r="512">
          <cell r="A512">
            <v>2013</v>
          </cell>
        </row>
        <row r="513">
          <cell r="A513">
            <v>2014</v>
          </cell>
        </row>
        <row r="514">
          <cell r="A514">
            <v>2015</v>
          </cell>
        </row>
        <row r="515">
          <cell r="A515">
            <v>2016</v>
          </cell>
        </row>
        <row r="516">
          <cell r="A516">
            <v>2017</v>
          </cell>
        </row>
        <row r="517">
          <cell r="A517">
            <v>2018</v>
          </cell>
        </row>
        <row r="518">
          <cell r="A518">
            <v>2019</v>
          </cell>
        </row>
        <row r="519">
          <cell r="A519">
            <v>2020</v>
          </cell>
        </row>
        <row r="520">
          <cell r="A520">
            <v>2021</v>
          </cell>
        </row>
        <row r="521">
          <cell r="A521">
            <v>2022</v>
          </cell>
        </row>
        <row r="522">
          <cell r="A522">
            <v>2023</v>
          </cell>
        </row>
        <row r="523">
          <cell r="A523">
            <v>2024</v>
          </cell>
        </row>
        <row r="524">
          <cell r="A524">
            <v>2025</v>
          </cell>
        </row>
        <row r="525">
          <cell r="A525">
            <v>2026</v>
          </cell>
        </row>
        <row r="526">
          <cell r="A526">
            <v>2027</v>
          </cell>
        </row>
        <row r="527">
          <cell r="A527">
            <v>2028</v>
          </cell>
        </row>
        <row r="528">
          <cell r="A528">
            <v>2029</v>
          </cell>
        </row>
        <row r="529">
          <cell r="A529">
            <v>2030</v>
          </cell>
        </row>
        <row r="530">
          <cell r="A530">
            <v>2031</v>
          </cell>
        </row>
        <row r="531">
          <cell r="A531">
            <v>2032</v>
          </cell>
        </row>
        <row r="532">
          <cell r="A532">
            <v>2033</v>
          </cell>
        </row>
        <row r="533">
          <cell r="A533">
            <v>2034</v>
          </cell>
        </row>
        <row r="534">
          <cell r="A534">
            <v>2035</v>
          </cell>
        </row>
        <row r="535">
          <cell r="A535">
            <v>2036</v>
          </cell>
        </row>
        <row r="536">
          <cell r="A536">
            <v>2037</v>
          </cell>
        </row>
        <row r="537">
          <cell r="A537">
            <v>2038</v>
          </cell>
        </row>
        <row r="538">
          <cell r="A538">
            <v>2039</v>
          </cell>
        </row>
        <row r="539">
          <cell r="A539">
            <v>2040</v>
          </cell>
        </row>
        <row r="540">
          <cell r="A540">
            <v>2041</v>
          </cell>
        </row>
        <row r="541">
          <cell r="A541">
            <v>2042</v>
          </cell>
        </row>
        <row r="542">
          <cell r="A542">
            <v>2043</v>
          </cell>
        </row>
        <row r="543">
          <cell r="A543">
            <v>2044</v>
          </cell>
        </row>
        <row r="544">
          <cell r="A544">
            <v>2045</v>
          </cell>
        </row>
        <row r="545">
          <cell r="A545">
            <v>2046</v>
          </cell>
        </row>
        <row r="546">
          <cell r="A546">
            <v>2047</v>
          </cell>
        </row>
        <row r="547">
          <cell r="A547">
            <v>2048</v>
          </cell>
        </row>
        <row r="548">
          <cell r="A548">
            <v>2049</v>
          </cell>
        </row>
        <row r="549">
          <cell r="A549">
            <v>2050</v>
          </cell>
        </row>
        <row r="550">
          <cell r="A550">
            <v>2051</v>
          </cell>
        </row>
        <row r="551">
          <cell r="A551">
            <v>2052</v>
          </cell>
        </row>
        <row r="552">
          <cell r="A552">
            <v>2053</v>
          </cell>
        </row>
        <row r="553">
          <cell r="A553">
            <v>2054</v>
          </cell>
        </row>
        <row r="554">
          <cell r="A554">
            <v>2055</v>
          </cell>
        </row>
        <row r="555">
          <cell r="A555">
            <v>2056</v>
          </cell>
        </row>
        <row r="556">
          <cell r="A556">
            <v>2057</v>
          </cell>
        </row>
        <row r="557">
          <cell r="A557">
            <v>2058</v>
          </cell>
        </row>
        <row r="558">
          <cell r="A558">
            <v>2059</v>
          </cell>
        </row>
        <row r="559">
          <cell r="A559">
            <v>2060</v>
          </cell>
        </row>
        <row r="560">
          <cell r="A560" t="str">
            <v>Back to top</v>
          </cell>
        </row>
        <row r="563">
          <cell r="A563" t="str">
            <v>Scenario 10</v>
          </cell>
          <cell r="B563" t="str">
            <v>[Type Scenario 10 Name Here (REF CASE)...]</v>
          </cell>
        </row>
        <row r="564">
          <cell r="A564" t="str">
            <v>Year</v>
          </cell>
          <cell r="B564" t="str">
            <v>World</v>
          </cell>
        </row>
        <row r="565">
          <cell r="A565">
            <v>2012</v>
          </cell>
        </row>
        <row r="566">
          <cell r="A566">
            <v>2013</v>
          </cell>
        </row>
        <row r="567">
          <cell r="A567">
            <v>2014</v>
          </cell>
        </row>
        <row r="568">
          <cell r="A568">
            <v>2015</v>
          </cell>
        </row>
        <row r="569">
          <cell r="A569">
            <v>2016</v>
          </cell>
        </row>
        <row r="570">
          <cell r="A570">
            <v>2017</v>
          </cell>
        </row>
        <row r="571">
          <cell r="A571">
            <v>2018</v>
          </cell>
        </row>
        <row r="572">
          <cell r="A572">
            <v>2019</v>
          </cell>
        </row>
        <row r="573">
          <cell r="A573">
            <v>2020</v>
          </cell>
        </row>
        <row r="574">
          <cell r="A574">
            <v>2021</v>
          </cell>
        </row>
        <row r="575">
          <cell r="A575">
            <v>2022</v>
          </cell>
        </row>
        <row r="576">
          <cell r="A576">
            <v>2023</v>
          </cell>
        </row>
        <row r="577">
          <cell r="A577">
            <v>2024</v>
          </cell>
        </row>
        <row r="578">
          <cell r="A578">
            <v>2025</v>
          </cell>
        </row>
        <row r="579">
          <cell r="A579">
            <v>2026</v>
          </cell>
        </row>
        <row r="580">
          <cell r="A580">
            <v>2027</v>
          </cell>
        </row>
        <row r="581">
          <cell r="A581">
            <v>2028</v>
          </cell>
        </row>
        <row r="582">
          <cell r="A582">
            <v>2029</v>
          </cell>
        </row>
        <row r="583">
          <cell r="A583">
            <v>2030</v>
          </cell>
        </row>
        <row r="584">
          <cell r="A584">
            <v>2031</v>
          </cell>
        </row>
        <row r="585">
          <cell r="A585">
            <v>2032</v>
          </cell>
        </row>
        <row r="586">
          <cell r="A586">
            <v>2033</v>
          </cell>
        </row>
        <row r="587">
          <cell r="A587">
            <v>2034</v>
          </cell>
        </row>
        <row r="588">
          <cell r="A588">
            <v>2035</v>
          </cell>
        </row>
        <row r="589">
          <cell r="A589">
            <v>2036</v>
          </cell>
        </row>
        <row r="590">
          <cell r="A590">
            <v>2037</v>
          </cell>
        </row>
        <row r="591">
          <cell r="A591">
            <v>2038</v>
          </cell>
        </row>
        <row r="592">
          <cell r="A592">
            <v>2039</v>
          </cell>
        </row>
        <row r="593">
          <cell r="A593">
            <v>2040</v>
          </cell>
        </row>
        <row r="594">
          <cell r="A594">
            <v>2041</v>
          </cell>
        </row>
        <row r="595">
          <cell r="A595">
            <v>2042</v>
          </cell>
        </row>
        <row r="596">
          <cell r="A596">
            <v>2043</v>
          </cell>
        </row>
        <row r="597">
          <cell r="A597">
            <v>2044</v>
          </cell>
        </row>
        <row r="598">
          <cell r="A598">
            <v>2045</v>
          </cell>
        </row>
        <row r="599">
          <cell r="A599">
            <v>2046</v>
          </cell>
        </row>
        <row r="600">
          <cell r="A600">
            <v>2047</v>
          </cell>
        </row>
        <row r="601">
          <cell r="A601">
            <v>2048</v>
          </cell>
        </row>
        <row r="602">
          <cell r="A602">
            <v>2049</v>
          </cell>
        </row>
        <row r="603">
          <cell r="A603">
            <v>2050</v>
          </cell>
        </row>
        <row r="604">
          <cell r="A604">
            <v>2051</v>
          </cell>
        </row>
        <row r="605">
          <cell r="A605">
            <v>2052</v>
          </cell>
        </row>
        <row r="606">
          <cell r="A606">
            <v>2053</v>
          </cell>
        </row>
        <row r="607">
          <cell r="A607">
            <v>2054</v>
          </cell>
        </row>
        <row r="608">
          <cell r="A608">
            <v>2055</v>
          </cell>
        </row>
        <row r="609">
          <cell r="A609">
            <v>2056</v>
          </cell>
        </row>
        <row r="610">
          <cell r="A610">
            <v>2057</v>
          </cell>
        </row>
        <row r="611">
          <cell r="A611">
            <v>2058</v>
          </cell>
        </row>
        <row r="612">
          <cell r="A612">
            <v>2059</v>
          </cell>
        </row>
        <row r="613">
          <cell r="A613">
            <v>2060</v>
          </cell>
        </row>
        <row r="614">
          <cell r="A614" t="str">
            <v>Back to top</v>
          </cell>
        </row>
      </sheetData>
      <sheetData sheetId="18">
        <row r="14">
          <cell r="B14" t="str">
            <v>REF TLA</v>
          </cell>
          <cell r="R14" t="str">
            <v xml:space="preserve">Population Scenario 1 REF </v>
          </cell>
          <cell r="AI14" t="str">
            <v xml:space="preserve">GDP Scenario 1 REF </v>
          </cell>
          <cell r="BA14" t="str">
            <v>GDP Per Capita (REF)</v>
          </cell>
          <cell r="CF14" t="str">
            <v>GDP Per Capita TOA (REF)</v>
          </cell>
        </row>
        <row r="17">
          <cell r="B17">
            <v>2014</v>
          </cell>
          <cell r="C17">
            <v>54.5976024088</v>
          </cell>
        </row>
        <row r="66">
          <cell r="B66" t="str">
            <v xml:space="preserve">PDS TLA </v>
          </cell>
          <cell r="R66" t="str">
            <v>Population PDS</v>
          </cell>
          <cell r="AI66" t="str">
            <v xml:space="preserve">GDP Scenario 2 PDS </v>
          </cell>
          <cell r="BA66" t="str">
            <v>GDP Per Capita (PDS)</v>
          </cell>
          <cell r="CF66" t="str">
            <v>GDP Per Capita TLA (PDS)</v>
          </cell>
        </row>
        <row r="69">
          <cell r="B69">
            <v>2014</v>
          </cell>
          <cell r="C69">
            <v>54.5976024088</v>
          </cell>
          <cell r="D69">
            <v>15.755975207400001</v>
          </cell>
          <cell r="E69">
            <v>1.0291327476749998</v>
          </cell>
          <cell r="F69">
            <v>10.541803744949998</v>
          </cell>
          <cell r="G69">
            <v>5.5950107332500014</v>
          </cell>
          <cell r="H69">
            <v>6.4707283310249988</v>
          </cell>
          <cell r="I69">
            <v>15.204951644499999</v>
          </cell>
          <cell r="J69">
            <v>0.71509849312499996</v>
          </cell>
          <cell r="K69">
            <v>1.0895770604999999</v>
          </cell>
          <cell r="L69">
            <v>5.4633379139250007</v>
          </cell>
          <cell r="M69">
            <v>2.3803376386499999</v>
          </cell>
        </row>
        <row r="70">
          <cell r="B70">
            <v>2015</v>
          </cell>
          <cell r="C70">
            <v>54.5976024088</v>
          </cell>
          <cell r="D70">
            <v>15.755975207400002</v>
          </cell>
          <cell r="E70">
            <v>1.0291327476749998</v>
          </cell>
          <cell r="F70">
            <v>10.54180374495</v>
          </cell>
          <cell r="G70">
            <v>5.5950107332500005</v>
          </cell>
          <cell r="H70">
            <v>6.4707283310249997</v>
          </cell>
          <cell r="I70">
            <v>15.204951644499999</v>
          </cell>
          <cell r="J70">
            <v>0.71509849312499985</v>
          </cell>
          <cell r="K70">
            <v>1.0895770604999999</v>
          </cell>
          <cell r="L70">
            <v>5.4633379139250016</v>
          </cell>
          <cell r="M70">
            <v>2.3803376386500004</v>
          </cell>
        </row>
        <row r="71">
          <cell r="B71">
            <v>2016</v>
          </cell>
          <cell r="C71">
            <v>54.5976024088</v>
          </cell>
          <cell r="D71">
            <v>15.755975207400002</v>
          </cell>
          <cell r="E71">
            <v>1.0291327476749998</v>
          </cell>
          <cell r="F71">
            <v>10.54180374495</v>
          </cell>
          <cell r="G71">
            <v>5.5950107332500005</v>
          </cell>
          <cell r="H71">
            <v>6.4707283310249997</v>
          </cell>
          <cell r="I71">
            <v>15.204951644499999</v>
          </cell>
          <cell r="J71">
            <v>0.71509849312499985</v>
          </cell>
          <cell r="K71">
            <v>1.0895770604999999</v>
          </cell>
          <cell r="L71">
            <v>5.4633379139250016</v>
          </cell>
          <cell r="M71">
            <v>2.3803376386500004</v>
          </cell>
        </row>
        <row r="72">
          <cell r="B72">
            <v>2017</v>
          </cell>
          <cell r="C72">
            <v>54.5976024088</v>
          </cell>
          <cell r="D72">
            <v>15.755975207400002</v>
          </cell>
          <cell r="E72">
            <v>1.0291327476749998</v>
          </cell>
          <cell r="F72">
            <v>10.54180374495</v>
          </cell>
          <cell r="G72">
            <v>5.5950107332500005</v>
          </cell>
          <cell r="H72">
            <v>6.4707283310249997</v>
          </cell>
          <cell r="I72">
            <v>15.204951644499999</v>
          </cell>
          <cell r="J72">
            <v>0.71509849312499985</v>
          </cell>
          <cell r="K72">
            <v>1.0895770604999999</v>
          </cell>
          <cell r="L72">
            <v>5.4633379139250016</v>
          </cell>
          <cell r="M72">
            <v>2.3803376386500004</v>
          </cell>
        </row>
        <row r="73">
          <cell r="B73">
            <v>2018</v>
          </cell>
          <cell r="C73">
            <v>54.5976024088</v>
          </cell>
          <cell r="D73">
            <v>15.755975207400002</v>
          </cell>
          <cell r="E73">
            <v>1.0291327476749998</v>
          </cell>
          <cell r="F73">
            <v>10.54180374495</v>
          </cell>
          <cell r="G73">
            <v>5.5950107332500005</v>
          </cell>
          <cell r="H73">
            <v>6.4707283310249997</v>
          </cell>
          <cell r="I73">
            <v>15.204951644499999</v>
          </cell>
          <cell r="J73">
            <v>0.71509849312499985</v>
          </cell>
          <cell r="K73">
            <v>1.0895770604999999</v>
          </cell>
          <cell r="L73">
            <v>5.4633379139250016</v>
          </cell>
          <cell r="M73">
            <v>2.3803376386500004</v>
          </cell>
        </row>
        <row r="74">
          <cell r="B74">
            <v>2019</v>
          </cell>
          <cell r="C74">
            <v>54.5976024088</v>
          </cell>
          <cell r="D74">
            <v>15.755975207400002</v>
          </cell>
          <cell r="E74">
            <v>1.0291327476749998</v>
          </cell>
          <cell r="F74">
            <v>10.54180374495</v>
          </cell>
          <cell r="G74">
            <v>5.5950107332500005</v>
          </cell>
          <cell r="H74">
            <v>6.4707283310249997</v>
          </cell>
          <cell r="I74">
            <v>15.204951644499999</v>
          </cell>
          <cell r="J74">
            <v>0.71509849312499985</v>
          </cell>
          <cell r="K74">
            <v>1.0895770604999999</v>
          </cell>
          <cell r="L74">
            <v>5.4633379139250016</v>
          </cell>
          <cell r="M74">
            <v>2.3803376386500004</v>
          </cell>
        </row>
        <row r="75">
          <cell r="B75">
            <v>2020</v>
          </cell>
          <cell r="C75">
            <v>54.5976024088</v>
          </cell>
          <cell r="D75">
            <v>15.755975207400002</v>
          </cell>
          <cell r="E75">
            <v>1.0291327476749998</v>
          </cell>
          <cell r="F75">
            <v>10.54180374495</v>
          </cell>
          <cell r="G75">
            <v>5.5950107332500005</v>
          </cell>
          <cell r="H75">
            <v>6.4707283310249997</v>
          </cell>
          <cell r="I75">
            <v>15.204951644499999</v>
          </cell>
          <cell r="J75">
            <v>0.71509849312499985</v>
          </cell>
          <cell r="K75">
            <v>1.0895770604999999</v>
          </cell>
          <cell r="L75">
            <v>5.4633379139250016</v>
          </cell>
          <cell r="M75">
            <v>2.3803376386500004</v>
          </cell>
        </row>
        <row r="76">
          <cell r="B76">
            <v>2021</v>
          </cell>
          <cell r="C76">
            <v>54.5976024088</v>
          </cell>
          <cell r="D76">
            <v>15.755975207400002</v>
          </cell>
          <cell r="E76">
            <v>1.0291327476749998</v>
          </cell>
          <cell r="F76">
            <v>10.54180374495</v>
          </cell>
          <cell r="G76">
            <v>5.5950107332500005</v>
          </cell>
          <cell r="H76">
            <v>6.4707283310249997</v>
          </cell>
          <cell r="I76">
            <v>15.204951644499999</v>
          </cell>
          <cell r="J76">
            <v>0.71509849312499985</v>
          </cell>
          <cell r="K76">
            <v>1.0895770604999999</v>
          </cell>
          <cell r="L76">
            <v>5.4633379139250016</v>
          </cell>
          <cell r="M76">
            <v>2.3803376386500004</v>
          </cell>
        </row>
        <row r="77">
          <cell r="B77">
            <v>2022</v>
          </cell>
          <cell r="C77">
            <v>54.5976024088</v>
          </cell>
          <cell r="D77">
            <v>15.755975207400002</v>
          </cell>
          <cell r="E77">
            <v>1.0291327476749998</v>
          </cell>
          <cell r="F77">
            <v>10.54180374495</v>
          </cell>
          <cell r="G77">
            <v>5.5950107332500005</v>
          </cell>
          <cell r="H77">
            <v>6.4707283310249997</v>
          </cell>
          <cell r="I77">
            <v>15.204951644499999</v>
          </cell>
          <cell r="J77">
            <v>0.71509849312499985</v>
          </cell>
          <cell r="K77">
            <v>1.0895770604999999</v>
          </cell>
          <cell r="L77">
            <v>5.4633379139250016</v>
          </cell>
          <cell r="M77">
            <v>2.3803376386500004</v>
          </cell>
        </row>
        <row r="78">
          <cell r="B78">
            <v>2023</v>
          </cell>
          <cell r="C78">
            <v>54.5976024088</v>
          </cell>
          <cell r="D78">
            <v>15.755975207400002</v>
          </cell>
          <cell r="E78">
            <v>1.0291327476749998</v>
          </cell>
          <cell r="F78">
            <v>10.54180374495</v>
          </cell>
          <cell r="G78">
            <v>5.5950107332500005</v>
          </cell>
          <cell r="H78">
            <v>6.4707283310249997</v>
          </cell>
          <cell r="I78">
            <v>15.204951644499999</v>
          </cell>
          <cell r="J78">
            <v>0.71509849312499985</v>
          </cell>
          <cell r="K78">
            <v>1.0895770604999999</v>
          </cell>
          <cell r="L78">
            <v>5.4633379139250016</v>
          </cell>
          <cell r="M78">
            <v>2.3803376386500004</v>
          </cell>
        </row>
        <row r="79">
          <cell r="B79">
            <v>2024</v>
          </cell>
          <cell r="C79">
            <v>54.5976024088</v>
          </cell>
          <cell r="D79">
            <v>15.755975207400002</v>
          </cell>
          <cell r="E79">
            <v>1.0291327476749998</v>
          </cell>
          <cell r="F79">
            <v>10.54180374495</v>
          </cell>
          <cell r="G79">
            <v>5.5950107332500005</v>
          </cell>
          <cell r="H79">
            <v>6.4707283310249997</v>
          </cell>
          <cell r="I79">
            <v>15.204951644499999</v>
          </cell>
          <cell r="J79">
            <v>0.71509849312499985</v>
          </cell>
          <cell r="K79">
            <v>1.0895770604999999</v>
          </cell>
          <cell r="L79">
            <v>5.4633379139250016</v>
          </cell>
          <cell r="M79">
            <v>2.3803376386500004</v>
          </cell>
        </row>
        <row r="80">
          <cell r="B80">
            <v>2025</v>
          </cell>
          <cell r="C80">
            <v>54.5976024088</v>
          </cell>
          <cell r="D80">
            <v>15.755975207400002</v>
          </cell>
          <cell r="E80">
            <v>1.0291327476749998</v>
          </cell>
          <cell r="F80">
            <v>10.54180374495</v>
          </cell>
          <cell r="G80">
            <v>5.5950107332500005</v>
          </cell>
          <cell r="H80">
            <v>6.4707283310249997</v>
          </cell>
          <cell r="I80">
            <v>15.204951644499999</v>
          </cell>
          <cell r="J80">
            <v>0.71509849312499985</v>
          </cell>
          <cell r="K80">
            <v>1.0895770604999999</v>
          </cell>
          <cell r="L80">
            <v>5.4633379139250016</v>
          </cell>
          <cell r="M80">
            <v>2.3803376386500004</v>
          </cell>
        </row>
        <row r="81">
          <cell r="B81">
            <v>2026</v>
          </cell>
          <cell r="C81">
            <v>54.5976024088</v>
          </cell>
          <cell r="D81">
            <v>15.755975207400002</v>
          </cell>
          <cell r="E81">
            <v>1.0291327476749998</v>
          </cell>
          <cell r="F81">
            <v>10.54180374495</v>
          </cell>
          <cell r="G81">
            <v>5.5950107332500005</v>
          </cell>
          <cell r="H81">
            <v>6.4707283310249997</v>
          </cell>
          <cell r="I81">
            <v>15.204951644499999</v>
          </cell>
          <cell r="J81">
            <v>0.71509849312499985</v>
          </cell>
          <cell r="K81">
            <v>1.0895770604999999</v>
          </cell>
          <cell r="L81">
            <v>5.4633379139250016</v>
          </cell>
          <cell r="M81">
            <v>2.3803376386500004</v>
          </cell>
        </row>
        <row r="82">
          <cell r="B82">
            <v>2027</v>
          </cell>
          <cell r="C82">
            <v>54.5976024088</v>
          </cell>
          <cell r="D82">
            <v>15.755975207400002</v>
          </cell>
          <cell r="E82">
            <v>1.0291327476749998</v>
          </cell>
          <cell r="F82">
            <v>10.54180374495</v>
          </cell>
          <cell r="G82">
            <v>5.5950107332500005</v>
          </cell>
          <cell r="H82">
            <v>6.4707283310249997</v>
          </cell>
          <cell r="I82">
            <v>15.204951644499999</v>
          </cell>
          <cell r="J82">
            <v>0.71509849312499985</v>
          </cell>
          <cell r="K82">
            <v>1.0895770604999999</v>
          </cell>
          <cell r="L82">
            <v>5.4633379139250016</v>
          </cell>
          <cell r="M82">
            <v>2.3803376386500004</v>
          </cell>
        </row>
        <row r="83">
          <cell r="B83">
            <v>2028</v>
          </cell>
          <cell r="C83">
            <v>54.5976024088</v>
          </cell>
          <cell r="D83">
            <v>15.755975207400002</v>
          </cell>
          <cell r="E83">
            <v>1.0291327476749998</v>
          </cell>
          <cell r="F83">
            <v>10.54180374495</v>
          </cell>
          <cell r="G83">
            <v>5.5950107332500005</v>
          </cell>
          <cell r="H83">
            <v>6.4707283310249997</v>
          </cell>
          <cell r="I83">
            <v>15.204951644499999</v>
          </cell>
          <cell r="J83">
            <v>0.71509849312499985</v>
          </cell>
          <cell r="K83">
            <v>1.0895770604999999</v>
          </cell>
          <cell r="L83">
            <v>5.4633379139250016</v>
          </cell>
          <cell r="M83">
            <v>2.3803376386500004</v>
          </cell>
        </row>
        <row r="84">
          <cell r="B84">
            <v>2029</v>
          </cell>
          <cell r="C84">
            <v>54.5976024088</v>
          </cell>
          <cell r="D84">
            <v>15.755975207400002</v>
          </cell>
          <cell r="E84">
            <v>1.0291327476749998</v>
          </cell>
          <cell r="F84">
            <v>10.54180374495</v>
          </cell>
          <cell r="G84">
            <v>5.5950107332500005</v>
          </cell>
          <cell r="H84">
            <v>6.4707283310249997</v>
          </cell>
          <cell r="I84">
            <v>15.204951644499999</v>
          </cell>
          <cell r="J84">
            <v>0.71509849312499985</v>
          </cell>
          <cell r="K84">
            <v>1.0895770604999999</v>
          </cell>
          <cell r="L84">
            <v>5.4633379139250016</v>
          </cell>
          <cell r="M84">
            <v>2.3803376386500004</v>
          </cell>
        </row>
        <row r="85">
          <cell r="B85">
            <v>2030</v>
          </cell>
          <cell r="C85">
            <v>54.5976024088</v>
          </cell>
          <cell r="D85">
            <v>15.755975207400002</v>
          </cell>
          <cell r="E85">
            <v>1.0291327476749998</v>
          </cell>
          <cell r="F85">
            <v>10.54180374495</v>
          </cell>
          <cell r="G85">
            <v>5.5950107332500005</v>
          </cell>
          <cell r="H85">
            <v>6.4707283310249997</v>
          </cell>
          <cell r="I85">
            <v>15.204951644499999</v>
          </cell>
          <cell r="J85">
            <v>0.71509849312499985</v>
          </cell>
          <cell r="K85">
            <v>1.0895770604999999</v>
          </cell>
          <cell r="L85">
            <v>5.4633379139250016</v>
          </cell>
          <cell r="M85">
            <v>2.3803376386500004</v>
          </cell>
        </row>
        <row r="86">
          <cell r="B86">
            <v>2031</v>
          </cell>
          <cell r="C86">
            <v>54.5976024088</v>
          </cell>
          <cell r="D86">
            <v>15.755975207400002</v>
          </cell>
          <cell r="E86">
            <v>1.0291327476749998</v>
          </cell>
          <cell r="F86">
            <v>10.54180374495</v>
          </cell>
          <cell r="G86">
            <v>5.5950107332500005</v>
          </cell>
          <cell r="H86">
            <v>6.4707283310249997</v>
          </cell>
          <cell r="I86">
            <v>15.204951644499999</v>
          </cell>
          <cell r="J86">
            <v>0.71509849312499985</v>
          </cell>
          <cell r="K86">
            <v>1.0895770604999999</v>
          </cell>
          <cell r="L86">
            <v>5.4633379139250016</v>
          </cell>
          <cell r="M86">
            <v>2.3803376386500004</v>
          </cell>
        </row>
        <row r="87">
          <cell r="B87">
            <v>2032</v>
          </cell>
          <cell r="C87">
            <v>54.5976024088</v>
          </cell>
          <cell r="D87">
            <v>15.755975207400002</v>
          </cell>
          <cell r="E87">
            <v>1.0291327476749998</v>
          </cell>
          <cell r="F87">
            <v>10.54180374495</v>
          </cell>
          <cell r="G87">
            <v>5.5950107332500005</v>
          </cell>
          <cell r="H87">
            <v>6.4707283310249997</v>
          </cell>
          <cell r="I87">
            <v>15.204951644499999</v>
          </cell>
          <cell r="J87">
            <v>0.71509849312499985</v>
          </cell>
          <cell r="K87">
            <v>1.0895770604999999</v>
          </cell>
          <cell r="L87">
            <v>5.4633379139250016</v>
          </cell>
          <cell r="M87">
            <v>2.3803376386500004</v>
          </cell>
        </row>
        <row r="88">
          <cell r="B88">
            <v>2033</v>
          </cell>
          <cell r="C88">
            <v>54.5976024088</v>
          </cell>
          <cell r="D88">
            <v>15.755975207400002</v>
          </cell>
          <cell r="E88">
            <v>1.0291327476749998</v>
          </cell>
          <cell r="F88">
            <v>10.54180374495</v>
          </cell>
          <cell r="G88">
            <v>5.5950107332500005</v>
          </cell>
          <cell r="H88">
            <v>6.4707283310249997</v>
          </cell>
          <cell r="I88">
            <v>15.204951644499999</v>
          </cell>
          <cell r="J88">
            <v>0.71509849312499985</v>
          </cell>
          <cell r="K88">
            <v>1.0895770604999999</v>
          </cell>
          <cell r="L88">
            <v>5.4633379139250016</v>
          </cell>
          <cell r="M88">
            <v>2.3803376386500004</v>
          </cell>
        </row>
        <row r="89">
          <cell r="B89">
            <v>2034</v>
          </cell>
          <cell r="C89">
            <v>54.5976024088</v>
          </cell>
          <cell r="D89">
            <v>15.755975207400002</v>
          </cell>
          <cell r="E89">
            <v>1.0291327476749998</v>
          </cell>
          <cell r="F89">
            <v>10.54180374495</v>
          </cell>
          <cell r="G89">
            <v>5.5950107332500005</v>
          </cell>
          <cell r="H89">
            <v>6.4707283310249997</v>
          </cell>
          <cell r="I89">
            <v>15.204951644499999</v>
          </cell>
          <cell r="J89">
            <v>0.71509849312499985</v>
          </cell>
          <cell r="K89">
            <v>1.0895770604999999</v>
          </cell>
          <cell r="L89">
            <v>5.4633379139250016</v>
          </cell>
          <cell r="M89">
            <v>2.3803376386500004</v>
          </cell>
        </row>
        <row r="90">
          <cell r="B90">
            <v>2035</v>
          </cell>
          <cell r="C90">
            <v>54.5976024088</v>
          </cell>
          <cell r="D90">
            <v>15.755975207400002</v>
          </cell>
          <cell r="E90">
            <v>1.0291327476749998</v>
          </cell>
          <cell r="F90">
            <v>10.54180374495</v>
          </cell>
          <cell r="G90">
            <v>5.5950107332500005</v>
          </cell>
          <cell r="H90">
            <v>6.4707283310249997</v>
          </cell>
          <cell r="I90">
            <v>15.204951644499999</v>
          </cell>
          <cell r="J90">
            <v>0.71509849312499985</v>
          </cell>
          <cell r="K90">
            <v>1.0895770604999999</v>
          </cell>
          <cell r="L90">
            <v>5.4633379139250016</v>
          </cell>
          <cell r="M90">
            <v>2.3803376386500004</v>
          </cell>
        </row>
        <row r="91">
          <cell r="B91">
            <v>2036</v>
          </cell>
          <cell r="C91">
            <v>54.5976024088</v>
          </cell>
          <cell r="D91">
            <v>15.755975207400002</v>
          </cell>
          <cell r="E91">
            <v>1.0291327476749998</v>
          </cell>
          <cell r="F91">
            <v>10.54180374495</v>
          </cell>
          <cell r="G91">
            <v>5.5950107332500005</v>
          </cell>
          <cell r="H91">
            <v>6.4707283310249997</v>
          </cell>
          <cell r="I91">
            <v>15.204951644499999</v>
          </cell>
          <cell r="J91">
            <v>0.71509849312499985</v>
          </cell>
          <cell r="K91">
            <v>1.0895770604999999</v>
          </cell>
          <cell r="L91">
            <v>5.4633379139250016</v>
          </cell>
          <cell r="M91">
            <v>2.3803376386500004</v>
          </cell>
        </row>
        <row r="92">
          <cell r="B92">
            <v>2037</v>
          </cell>
          <cell r="C92">
            <v>54.5976024088</v>
          </cell>
          <cell r="D92">
            <v>15.755975207400002</v>
          </cell>
          <cell r="E92">
            <v>1.0291327476749998</v>
          </cell>
          <cell r="F92">
            <v>10.54180374495</v>
          </cell>
          <cell r="G92">
            <v>5.5950107332500005</v>
          </cell>
          <cell r="H92">
            <v>6.4707283310249997</v>
          </cell>
          <cell r="I92">
            <v>15.204951644499999</v>
          </cell>
          <cell r="J92">
            <v>0.71509849312499985</v>
          </cell>
          <cell r="K92">
            <v>1.0895770604999999</v>
          </cell>
          <cell r="L92">
            <v>5.4633379139250016</v>
          </cell>
          <cell r="M92">
            <v>2.3803376386500004</v>
          </cell>
        </row>
        <row r="93">
          <cell r="B93">
            <v>2038</v>
          </cell>
          <cell r="C93">
            <v>54.5976024088</v>
          </cell>
          <cell r="D93">
            <v>15.755975207400002</v>
          </cell>
          <cell r="E93">
            <v>1.0291327476749998</v>
          </cell>
          <cell r="F93">
            <v>10.54180374495</v>
          </cell>
          <cell r="G93">
            <v>5.5950107332500005</v>
          </cell>
          <cell r="H93">
            <v>6.4707283310249997</v>
          </cell>
          <cell r="I93">
            <v>15.204951644499999</v>
          </cell>
          <cell r="J93">
            <v>0.71509849312499985</v>
          </cell>
          <cell r="K93">
            <v>1.0895770604999999</v>
          </cell>
          <cell r="L93">
            <v>5.4633379139250016</v>
          </cell>
          <cell r="M93">
            <v>2.3803376386500004</v>
          </cell>
        </row>
        <row r="94">
          <cell r="B94">
            <v>2039</v>
          </cell>
          <cell r="C94">
            <v>54.5976024088</v>
          </cell>
          <cell r="D94">
            <v>15.755975207400002</v>
          </cell>
          <cell r="E94">
            <v>1.0291327476749998</v>
          </cell>
          <cell r="F94">
            <v>10.54180374495</v>
          </cell>
          <cell r="G94">
            <v>5.5950107332500005</v>
          </cell>
          <cell r="H94">
            <v>6.4707283310249997</v>
          </cell>
          <cell r="I94">
            <v>15.204951644499999</v>
          </cell>
          <cell r="J94">
            <v>0.71509849312499985</v>
          </cell>
          <cell r="K94">
            <v>1.0895770604999999</v>
          </cell>
          <cell r="L94">
            <v>5.4633379139250016</v>
          </cell>
          <cell r="M94">
            <v>2.3803376386500004</v>
          </cell>
        </row>
        <row r="95">
          <cell r="B95">
            <v>2040</v>
          </cell>
          <cell r="C95">
            <v>54.5976024088</v>
          </cell>
          <cell r="D95">
            <v>15.755975207400002</v>
          </cell>
          <cell r="E95">
            <v>1.0291327476749998</v>
          </cell>
          <cell r="F95">
            <v>10.54180374495</v>
          </cell>
          <cell r="G95">
            <v>5.5950107332500005</v>
          </cell>
          <cell r="H95">
            <v>6.4707283310249997</v>
          </cell>
          <cell r="I95">
            <v>15.204951644499999</v>
          </cell>
          <cell r="J95">
            <v>0.71509849312499985</v>
          </cell>
          <cell r="K95">
            <v>1.0895770604999999</v>
          </cell>
          <cell r="L95">
            <v>5.4633379139250016</v>
          </cell>
          <cell r="M95">
            <v>2.3803376386500004</v>
          </cell>
        </row>
        <row r="96">
          <cell r="B96">
            <v>2041</v>
          </cell>
          <cell r="C96">
            <v>54.5976024088</v>
          </cell>
          <cell r="D96">
            <v>15.755975207400002</v>
          </cell>
          <cell r="E96">
            <v>1.0291327476749998</v>
          </cell>
          <cell r="F96">
            <v>10.54180374495</v>
          </cell>
          <cell r="G96">
            <v>5.5950107332500005</v>
          </cell>
          <cell r="H96">
            <v>6.4707283310249997</v>
          </cell>
          <cell r="I96">
            <v>15.204951644499999</v>
          </cell>
          <cell r="J96">
            <v>0.71509849312499985</v>
          </cell>
          <cell r="K96">
            <v>1.0895770604999999</v>
          </cell>
          <cell r="L96">
            <v>5.4633379139250016</v>
          </cell>
          <cell r="M96">
            <v>2.3803376386500004</v>
          </cell>
        </row>
        <row r="97">
          <cell r="B97">
            <v>2042</v>
          </cell>
          <cell r="C97">
            <v>54.5976024088</v>
          </cell>
          <cell r="D97">
            <v>15.755975207400002</v>
          </cell>
          <cell r="E97">
            <v>1.0291327476749998</v>
          </cell>
          <cell r="F97">
            <v>10.54180374495</v>
          </cell>
          <cell r="G97">
            <v>5.5950107332500005</v>
          </cell>
          <cell r="H97">
            <v>6.4707283310249997</v>
          </cell>
          <cell r="I97">
            <v>15.204951644499999</v>
          </cell>
          <cell r="J97">
            <v>0.71509849312499985</v>
          </cell>
          <cell r="K97">
            <v>1.0895770604999999</v>
          </cell>
          <cell r="L97">
            <v>5.4633379139250016</v>
          </cell>
          <cell r="M97">
            <v>2.3803376386500004</v>
          </cell>
        </row>
        <row r="98">
          <cell r="B98">
            <v>2043</v>
          </cell>
          <cell r="C98">
            <v>54.5976024088</v>
          </cell>
          <cell r="D98">
            <v>15.755975207400002</v>
          </cell>
          <cell r="E98">
            <v>1.0291327476749998</v>
          </cell>
          <cell r="F98">
            <v>10.54180374495</v>
          </cell>
          <cell r="G98">
            <v>5.5950107332500005</v>
          </cell>
          <cell r="H98">
            <v>6.4707283310249997</v>
          </cell>
          <cell r="I98">
            <v>15.204951644499999</v>
          </cell>
          <cell r="J98">
            <v>0.71509849312499985</v>
          </cell>
          <cell r="K98">
            <v>1.0895770604999999</v>
          </cell>
          <cell r="L98">
            <v>5.4633379139250016</v>
          </cell>
          <cell r="M98">
            <v>2.3803376386500004</v>
          </cell>
        </row>
        <row r="99">
          <cell r="B99">
            <v>2044</v>
          </cell>
          <cell r="C99">
            <v>54.5976024088</v>
          </cell>
          <cell r="D99">
            <v>15.755975207400002</v>
          </cell>
          <cell r="E99">
            <v>1.0291327476749998</v>
          </cell>
          <cell r="F99">
            <v>10.54180374495</v>
          </cell>
          <cell r="G99">
            <v>5.5950107332500005</v>
          </cell>
          <cell r="H99">
            <v>6.4707283310249997</v>
          </cell>
          <cell r="I99">
            <v>15.204951644499999</v>
          </cell>
          <cell r="J99">
            <v>0.71509849312499985</v>
          </cell>
          <cell r="K99">
            <v>1.0895770604999999</v>
          </cell>
          <cell r="L99">
            <v>5.4633379139250016</v>
          </cell>
          <cell r="M99">
            <v>2.3803376386500004</v>
          </cell>
        </row>
        <row r="100">
          <cell r="B100">
            <v>2045</v>
          </cell>
          <cell r="C100">
            <v>54.5976024088</v>
          </cell>
          <cell r="D100">
            <v>15.755975207400002</v>
          </cell>
          <cell r="E100">
            <v>1.0291327476749998</v>
          </cell>
          <cell r="F100">
            <v>10.54180374495</v>
          </cell>
          <cell r="G100">
            <v>5.5950107332500005</v>
          </cell>
          <cell r="H100">
            <v>6.4707283310249997</v>
          </cell>
          <cell r="I100">
            <v>15.204951644499999</v>
          </cell>
          <cell r="J100">
            <v>0.71509849312499985</v>
          </cell>
          <cell r="K100">
            <v>1.0895770604999999</v>
          </cell>
          <cell r="L100">
            <v>5.4633379139250016</v>
          </cell>
          <cell r="M100">
            <v>2.3803376386500004</v>
          </cell>
        </row>
        <row r="101">
          <cell r="B101">
            <v>2046</v>
          </cell>
          <cell r="C101">
            <v>54.5976024088</v>
          </cell>
          <cell r="D101">
            <v>15.755975207400002</v>
          </cell>
          <cell r="E101">
            <v>1.0291327476749998</v>
          </cell>
          <cell r="F101">
            <v>10.54180374495</v>
          </cell>
          <cell r="G101">
            <v>5.5950107332500005</v>
          </cell>
          <cell r="H101">
            <v>6.4707283310249997</v>
          </cell>
          <cell r="I101">
            <v>15.204951644499999</v>
          </cell>
          <cell r="J101">
            <v>0.71509849312499985</v>
          </cell>
          <cell r="K101">
            <v>1.0895770604999999</v>
          </cell>
          <cell r="L101">
            <v>5.4633379139250016</v>
          </cell>
          <cell r="M101">
            <v>2.3803376386500004</v>
          </cell>
        </row>
        <row r="102">
          <cell r="B102">
            <v>2047</v>
          </cell>
          <cell r="C102">
            <v>54.5976024088</v>
          </cell>
          <cell r="D102">
            <v>15.755975207400002</v>
          </cell>
          <cell r="E102">
            <v>1.0291327476749998</v>
          </cell>
          <cell r="F102">
            <v>10.54180374495</v>
          </cell>
          <cell r="G102">
            <v>5.5950107332500005</v>
          </cell>
          <cell r="H102">
            <v>6.4707283310249997</v>
          </cell>
          <cell r="I102">
            <v>15.204951644499999</v>
          </cell>
          <cell r="J102">
            <v>0.71509849312499985</v>
          </cell>
          <cell r="K102">
            <v>1.0895770604999999</v>
          </cell>
          <cell r="L102">
            <v>5.4633379139250016</v>
          </cell>
          <cell r="M102">
            <v>2.3803376386500004</v>
          </cell>
        </row>
        <row r="103">
          <cell r="B103">
            <v>2048</v>
          </cell>
          <cell r="C103">
            <v>54.5976024088</v>
          </cell>
          <cell r="D103">
            <v>15.755975207400002</v>
          </cell>
          <cell r="E103">
            <v>1.0291327476749998</v>
          </cell>
          <cell r="F103">
            <v>10.54180374495</v>
          </cell>
          <cell r="G103">
            <v>5.5950107332500005</v>
          </cell>
          <cell r="H103">
            <v>6.4707283310249997</v>
          </cell>
          <cell r="I103">
            <v>15.204951644499999</v>
          </cell>
          <cell r="J103">
            <v>0.71509849312499985</v>
          </cell>
          <cell r="K103">
            <v>1.0895770604999999</v>
          </cell>
          <cell r="L103">
            <v>5.4633379139250016</v>
          </cell>
          <cell r="M103">
            <v>2.3803376386500004</v>
          </cell>
        </row>
        <row r="104">
          <cell r="B104">
            <v>2049</v>
          </cell>
          <cell r="C104">
            <v>54.5976024088</v>
          </cell>
          <cell r="D104">
            <v>15.755975207400002</v>
          </cell>
          <cell r="E104">
            <v>1.0291327476749998</v>
          </cell>
          <cell r="F104">
            <v>10.54180374495</v>
          </cell>
          <cell r="G104">
            <v>5.5950107332500005</v>
          </cell>
          <cell r="H104">
            <v>6.4707283310249997</v>
          </cell>
          <cell r="I104">
            <v>15.204951644499999</v>
          </cell>
          <cell r="J104">
            <v>0.71509849312499985</v>
          </cell>
          <cell r="K104">
            <v>1.0895770604999999</v>
          </cell>
          <cell r="L104">
            <v>5.4633379139250016</v>
          </cell>
          <cell r="M104">
            <v>2.3803376386500004</v>
          </cell>
        </row>
        <row r="105">
          <cell r="B105">
            <v>2050</v>
          </cell>
          <cell r="C105">
            <v>54.5976024088</v>
          </cell>
          <cell r="D105">
            <v>15.755975207400002</v>
          </cell>
          <cell r="E105">
            <v>1.0291327476749998</v>
          </cell>
          <cell r="F105">
            <v>10.54180374495</v>
          </cell>
          <cell r="G105">
            <v>5.5950107332500005</v>
          </cell>
          <cell r="H105">
            <v>6.4707283310249997</v>
          </cell>
          <cell r="I105">
            <v>15.204951644499999</v>
          </cell>
          <cell r="J105">
            <v>0.71509849312499985</v>
          </cell>
          <cell r="K105">
            <v>1.0895770604999999</v>
          </cell>
          <cell r="L105">
            <v>5.4633379139250016</v>
          </cell>
          <cell r="M105">
            <v>2.3803376386500004</v>
          </cell>
        </row>
        <row r="124">
          <cell r="A124" t="str">
            <v>Annual Land Units Adopted - Solution PDS</v>
          </cell>
        </row>
        <row r="134">
          <cell r="AI134" t="str">
            <v>New Land units Required PDS (Includes replacement Units)</v>
          </cell>
        </row>
        <row r="136">
          <cell r="C136">
            <v>0</v>
          </cell>
          <cell r="D136">
            <v>0</v>
          </cell>
          <cell r="E136">
            <v>0</v>
          </cell>
          <cell r="F136">
            <v>0</v>
          </cell>
          <cell r="G136">
            <v>0</v>
          </cell>
          <cell r="H136">
            <v>0</v>
          </cell>
        </row>
        <row r="142">
          <cell r="I142">
            <v>2.5341586074166571</v>
          </cell>
        </row>
        <row r="143">
          <cell r="I143">
            <v>2.9565183753194333</v>
          </cell>
        </row>
        <row r="144">
          <cell r="I144">
            <v>3.3788781432222095</v>
          </cell>
        </row>
        <row r="145">
          <cell r="I145">
            <v>3.8012379111249857</v>
          </cell>
        </row>
        <row r="146">
          <cell r="I146">
            <v>4.2235976790277618</v>
          </cell>
        </row>
        <row r="147">
          <cell r="I147">
            <v>4.645957446930538</v>
          </cell>
        </row>
        <row r="148">
          <cell r="I148">
            <v>5.0683172148333142</v>
          </cell>
        </row>
        <row r="149">
          <cell r="I149">
            <v>5.4906769827360904</v>
          </cell>
        </row>
        <row r="150">
          <cell r="I150">
            <v>5.9130367506388666</v>
          </cell>
        </row>
        <row r="151">
          <cell r="I151">
            <v>6.3353965185416428</v>
          </cell>
        </row>
        <row r="152">
          <cell r="I152">
            <v>6.7577562864444189</v>
          </cell>
        </row>
        <row r="153">
          <cell r="I153">
            <v>7.1801160543471951</v>
          </cell>
        </row>
        <row r="154">
          <cell r="I154">
            <v>7.6024758222499713</v>
          </cell>
        </row>
        <row r="155">
          <cell r="I155">
            <v>8.0248355901527475</v>
          </cell>
        </row>
        <row r="156">
          <cell r="I156">
            <v>8.4471953580555237</v>
          </cell>
        </row>
        <row r="157">
          <cell r="I157">
            <v>8.8695551259582999</v>
          </cell>
        </row>
        <row r="158">
          <cell r="I158">
            <v>9.2919148938610761</v>
          </cell>
        </row>
        <row r="159">
          <cell r="I159">
            <v>9.7142746617638522</v>
          </cell>
        </row>
        <row r="160">
          <cell r="I160">
            <v>10.136634429666628</v>
          </cell>
        </row>
        <row r="161">
          <cell r="I161">
            <v>10.558994197569405</v>
          </cell>
        </row>
        <row r="162">
          <cell r="I162">
            <v>10.981353965472181</v>
          </cell>
        </row>
        <row r="163">
          <cell r="I163">
            <v>11.403713733374957</v>
          </cell>
        </row>
        <row r="164">
          <cell r="I164">
            <v>11.826073501277733</v>
          </cell>
        </row>
        <row r="165">
          <cell r="I165">
            <v>12.248433269180509</v>
          </cell>
        </row>
        <row r="166">
          <cell r="I166">
            <v>12.670793037083286</v>
          </cell>
        </row>
        <row r="167">
          <cell r="I167">
            <v>13.093152804986062</v>
          </cell>
        </row>
        <row r="168">
          <cell r="I168">
            <v>13.515512572888838</v>
          </cell>
        </row>
        <row r="169">
          <cell r="I169">
            <v>13.937872340791614</v>
          </cell>
        </row>
        <row r="170">
          <cell r="I170">
            <v>14.36023210869439</v>
          </cell>
        </row>
        <row r="171">
          <cell r="I171">
            <v>14.782591876597166</v>
          </cell>
        </row>
        <row r="172">
          <cell r="I172">
            <v>15.204951644499943</v>
          </cell>
        </row>
        <row r="186">
          <cell r="A186" t="str">
            <v>Annual Land Units Adopted - Solution REF</v>
          </cell>
        </row>
        <row r="196">
          <cell r="AI196" t="str">
            <v>New land units Required REF</v>
          </cell>
        </row>
        <row r="198">
          <cell r="C198">
            <v>0</v>
          </cell>
        </row>
        <row r="249">
          <cell r="A249" t="str">
            <v>Net Annual Land Units Adopted - Conventional/Solution</v>
          </cell>
          <cell r="R249" t="str">
            <v>Total CONVENTIONAL Land Units (REF)</v>
          </cell>
          <cell r="AI249" t="str">
            <v>Total New Land Conventional Units</v>
          </cell>
        </row>
        <row r="305">
          <cell r="A305" t="str">
            <v>Net Grid Electricity Units Saved</v>
          </cell>
          <cell r="AI305" t="str">
            <v>Fuel Units Avoided</v>
          </cell>
          <cell r="BA305" t="str">
            <v>Direct Emissions Saved - CO2-eq Aggregate</v>
          </cell>
        </row>
      </sheetData>
      <sheetData sheetId="19">
        <row r="9">
          <cell r="A9" t="str">
            <v>REF Grid EFs kg CO2-eq per kwh</v>
          </cell>
        </row>
        <row r="64">
          <cell r="A64" t="str">
            <v>REF Grid EFs kg CO2 per kwh</v>
          </cell>
        </row>
        <row r="120">
          <cell r="A120" t="str">
            <v>PDS Grid EFs kg CO2-eq per kwh</v>
          </cell>
        </row>
        <row r="177">
          <cell r="A177" t="str">
            <v>PDS Grid EFs kg CO2 per kwh</v>
          </cell>
        </row>
      </sheetData>
      <sheetData sheetId="20">
        <row r="7">
          <cell r="A7" t="str">
            <v>CO2 MMT Reduced (NOT USED)</v>
          </cell>
        </row>
        <row r="61">
          <cell r="A61" t="str">
            <v>CO2-eq MMT Reduced</v>
          </cell>
        </row>
        <row r="64">
          <cell r="B64" t="str">
            <v>World</v>
          </cell>
        </row>
        <row r="120">
          <cell r="B120" t="str">
            <v>All Regimes</v>
          </cell>
        </row>
        <row r="169">
          <cell r="A169" t="str">
            <v>CO2 PPM CALCULATOR</v>
          </cell>
        </row>
        <row r="171">
          <cell r="B171" t="str">
            <v>yes</v>
          </cell>
        </row>
        <row r="172">
          <cell r="B172" t="str">
            <v>PPM</v>
          </cell>
        </row>
        <row r="222">
          <cell r="A222" t="str">
            <v>CO2-eq PPM CALCULATOR</v>
          </cell>
        </row>
      </sheetData>
      <sheetData sheetId="21">
        <row r="7">
          <cell r="A7" t="str">
            <v>CH4 Tons Reduced</v>
          </cell>
        </row>
        <row r="64">
          <cell r="A64" t="str">
            <v>CH4 PPB CALCULATOR</v>
          </cell>
        </row>
      </sheetData>
      <sheetData sheetId="22"/>
      <sheetData sheetId="23">
        <row r="8">
          <cell r="R8">
            <v>9.9999999999999999E+306</v>
          </cell>
        </row>
        <row r="13">
          <cell r="A13" t="str">
            <v>Default REF Interpolation Adoption</v>
          </cell>
        </row>
        <row r="77">
          <cell r="A77" t="str">
            <v>Default PDS Interpolation Adoption</v>
          </cell>
        </row>
        <row r="148">
          <cell r="A148" t="str">
            <v>Using Polynomials</v>
          </cell>
        </row>
      </sheetData>
      <sheetData sheetId="24">
        <row r="116">
          <cell r="B116">
            <v>1</v>
          </cell>
        </row>
        <row r="263">
          <cell r="B263">
            <v>1</v>
          </cell>
        </row>
        <row r="410">
          <cell r="B410">
            <v>1</v>
          </cell>
        </row>
        <row r="557">
          <cell r="B557">
            <v>1</v>
          </cell>
        </row>
        <row r="704">
          <cell r="B704">
            <v>1</v>
          </cell>
        </row>
        <row r="851">
          <cell r="B851">
            <v>1</v>
          </cell>
        </row>
        <row r="998">
          <cell r="B998">
            <v>1</v>
          </cell>
        </row>
      </sheetData>
      <sheetData sheetId="25"/>
      <sheetData sheetId="26">
        <row r="1">
          <cell r="E1" t="str">
            <v>DEZ1: Epipelagic, EEZ</v>
          </cell>
          <cell r="F1" t="str">
            <v>DEZ2: Epipelagic, ABNJ</v>
          </cell>
          <cell r="G1" t="str">
            <v>DEZ3: Mesopelagic, EEZ</v>
          </cell>
          <cell r="H1" t="str">
            <v>DEZ4: Mesopelagic, ABNJ</v>
          </cell>
          <cell r="I1" t="str">
            <v>DEZ5: Bathypelagic, EEZ</v>
          </cell>
          <cell r="J1" t="str">
            <v>DEZ6: Bathypelagic, ABNJ</v>
          </cell>
        </row>
        <row r="16">
          <cell r="E16">
            <v>1779.0430575100002</v>
          </cell>
          <cell r="F16">
            <v>11.568031660000001</v>
          </cell>
          <cell r="G16">
            <v>0</v>
          </cell>
          <cell r="H16">
            <v>0</v>
          </cell>
          <cell r="I16">
            <v>0</v>
          </cell>
          <cell r="J16">
            <v>0</v>
          </cell>
        </row>
        <row r="33">
          <cell r="E33">
            <v>3473.3103777300003</v>
          </cell>
          <cell r="F33">
            <v>280.96296956999998</v>
          </cell>
          <cell r="G33">
            <v>3473.3103777300003</v>
          </cell>
          <cell r="H33">
            <v>280.96296956999998</v>
          </cell>
          <cell r="I33">
            <v>2765.2765453399998</v>
          </cell>
          <cell r="J33">
            <v>258.40035461000002</v>
          </cell>
        </row>
        <row r="50">
          <cell r="E50">
            <v>1544.4886679179999</v>
          </cell>
          <cell r="F50">
            <v>2514.9464281</v>
          </cell>
          <cell r="G50">
            <v>776.85747328800005</v>
          </cell>
          <cell r="H50">
            <v>2474.6208138299999</v>
          </cell>
          <cell r="I50">
            <v>421.36322109600002</v>
          </cell>
          <cell r="J50">
            <v>2197.9684603800001</v>
          </cell>
        </row>
        <row r="67">
          <cell r="E67">
            <v>3393.8400184600005</v>
          </cell>
          <cell r="F67">
            <v>6713.0585271899999</v>
          </cell>
          <cell r="G67">
            <v>3393.8400184600005</v>
          </cell>
          <cell r="H67">
            <v>6713.0585271899999</v>
          </cell>
          <cell r="I67">
            <v>3327.35574946</v>
          </cell>
          <cell r="J67">
            <v>6708.6837897799996</v>
          </cell>
        </row>
        <row r="84">
          <cell r="E84">
            <v>585.13957002999996</v>
          </cell>
          <cell r="F84">
            <v>3318.1637871600001</v>
          </cell>
          <cell r="G84">
            <v>585.13957002999996</v>
          </cell>
          <cell r="H84">
            <v>3318.1637871600001</v>
          </cell>
          <cell r="I84">
            <v>547.3171080300001</v>
          </cell>
          <cell r="J84">
            <v>3316.5438325800001</v>
          </cell>
        </row>
        <row r="101">
          <cell r="E101">
            <v>1316.0607385000001</v>
          </cell>
          <cell r="F101">
            <v>3164.8765443000002</v>
          </cell>
          <cell r="G101">
            <v>1316.0607385000001</v>
          </cell>
          <cell r="H101">
            <v>3164.8765443000002</v>
          </cell>
          <cell r="I101">
            <v>1313.1436610000001</v>
          </cell>
          <cell r="J101">
            <v>3164.6677002000001</v>
          </cell>
        </row>
        <row r="118">
          <cell r="E118">
            <v>1954.59748995</v>
          </cell>
          <cell r="F118">
            <v>6037.4812586600001</v>
          </cell>
          <cell r="G118">
            <v>1954.59748995</v>
          </cell>
          <cell r="H118">
            <v>6037.4812586600001</v>
          </cell>
          <cell r="I118">
            <v>1915.93932821</v>
          </cell>
          <cell r="J118">
            <v>6026.3923287799998</v>
          </cell>
        </row>
      </sheetData>
      <sheetData sheetId="27"/>
      <sheetData sheetId="28"/>
      <sheetData sheetId="2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 Adoption"/>
      <sheetName val="Adoption Data"/>
      <sheetName val="Instructions"/>
      <sheetName val="Preliminary Review 1"/>
      <sheetName val="Preliminary Review 2"/>
      <sheetName val="External Review"/>
      <sheetName val="Main Controls"/>
      <sheetName val="Variable Meta-analysis"/>
      <sheetName val="Units Adoption"/>
      <sheetName val="CO2 Calcs"/>
      <sheetName val="CH4 Calcs"/>
      <sheetName val="Grid EFs"/>
      <sheetName val="First Cost"/>
      <sheetName val="Operating Cost"/>
      <sheetName val="Regions-Countries"/>
      <sheetName val="ADD SHEETS --&gt;"/>
      <sheetName val="Area analysis"/>
    </sheetNames>
    <sheetDataSet>
      <sheetData sheetId="0">
        <row r="15">
          <cell r="F15" t="str">
            <v>Default</v>
          </cell>
        </row>
        <row r="16">
          <cell r="F16" t="str">
            <v>Custom</v>
          </cell>
        </row>
      </sheetData>
      <sheetData sheetId="1">
        <row r="2">
          <cell r="CZ2" t="str">
            <v>Y</v>
          </cell>
          <cell r="DA2" t="str">
            <v>Low</v>
          </cell>
          <cell r="DB2" t="str">
            <v>Linear</v>
          </cell>
        </row>
        <row r="3">
          <cell r="DA3" t="str">
            <v>Medium</v>
          </cell>
          <cell r="DB3" t="str">
            <v>2nd Poly</v>
          </cell>
        </row>
        <row r="4">
          <cell r="DA4" t="str">
            <v>High</v>
          </cell>
          <cell r="DB4" t="str">
            <v>3rd Poly</v>
          </cell>
        </row>
        <row r="5">
          <cell r="DB5" t="str">
            <v>Exp</v>
          </cell>
        </row>
      </sheetData>
      <sheetData sheetId="2"/>
      <sheetData sheetId="3"/>
      <sheetData sheetId="4"/>
      <sheetData sheetId="5"/>
      <sheetData sheetId="6">
        <row r="70">
          <cell r="B70">
            <v>0.46733333333333332</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llows Instructions"/>
      <sheetName val="Preliminary Review 1"/>
      <sheetName val="Policy Analysis"/>
      <sheetName val="Preliminary Review 2"/>
      <sheetName val="External Review"/>
      <sheetName val="Main Controls"/>
      <sheetName val="Variable Meta-analysis"/>
      <sheetName val="TLA Data"/>
      <sheetName val="AEZ Data"/>
      <sheetName val="Temp. Land Data"/>
      <sheetName val="Adoption Data"/>
      <sheetName val="Data Interpolator"/>
      <sheetName val="Custom Adoption"/>
      <sheetName val="First Cost"/>
      <sheetName val="Net Profit Margin"/>
      <sheetName val="Unit Adoption Calculations"/>
      <sheetName val="Emissions Factors"/>
      <sheetName val="CO2 Calcs"/>
      <sheetName val="CH4 Calcs"/>
      <sheetName val="Helper Tables"/>
      <sheetName val="FAO Stat Land Data"/>
      <sheetName val="Region-Country Sorting"/>
      <sheetName val="ADD SHEETS --&gt;"/>
      <sheetName val="Rice Area - FAO"/>
      <sheetName val="VMA - Calcs"/>
    </sheetNames>
    <sheetDataSet>
      <sheetData sheetId="0" refreshError="1"/>
      <sheetData sheetId="1" refreshError="1"/>
      <sheetData sheetId="2" refreshError="1"/>
      <sheetData sheetId="3" refreshError="1"/>
      <sheetData sheetId="4" refreshError="1"/>
      <sheetData sheetId="5">
        <row r="56">
          <cell r="C56" t="str">
            <v>improved rice</v>
          </cell>
        </row>
      </sheetData>
      <sheetData sheetId="6">
        <row r="758">
          <cell r="C758" t="str">
            <v>Yield  from CONVENTIONAL Practice</v>
          </cell>
        </row>
      </sheetData>
      <sheetData sheetId="7">
        <row r="98">
          <cell r="A98" t="str">
            <v>OECD90</v>
          </cell>
        </row>
      </sheetData>
      <sheetData sheetId="8">
        <row r="98">
          <cell r="B98">
            <v>1</v>
          </cell>
        </row>
      </sheetData>
      <sheetData sheetId="9" refreshError="1"/>
      <sheetData sheetId="10" refreshError="1"/>
      <sheetData sheetId="11" refreshError="1"/>
      <sheetData sheetId="12">
        <row r="223">
          <cell r="A223" t="str">
            <v>Customized Adoption</v>
          </cell>
        </row>
      </sheetData>
      <sheetData sheetId="13">
        <row r="8">
          <cell r="A8" t="str">
            <v>FIRST COST FORECAST</v>
          </cell>
        </row>
      </sheetData>
      <sheetData sheetId="14">
        <row r="9">
          <cell r="A9" t="str">
            <v>Net Profit Margin | SAVING CALCULATION</v>
          </cell>
        </row>
      </sheetData>
      <sheetData sheetId="15">
        <row r="14">
          <cell r="A14" t="str">
            <v>BAU TLA</v>
          </cell>
        </row>
      </sheetData>
      <sheetData sheetId="16">
        <row r="9">
          <cell r="A9" t="str">
            <v>BAU Grid EFs kg CO2-eq per kwh</v>
          </cell>
        </row>
      </sheetData>
      <sheetData sheetId="17">
        <row r="7">
          <cell r="A7" t="str">
            <v>CO2 MMT Reduced (NOT USED)</v>
          </cell>
        </row>
      </sheetData>
      <sheetData sheetId="18">
        <row r="7">
          <cell r="A7" t="str">
            <v>CH4 Tons Reduced</v>
          </cell>
        </row>
      </sheetData>
      <sheetData sheetId="19">
        <row r="13">
          <cell r="A13" t="str">
            <v>Default BAU Interpolation Adoption</v>
          </cell>
        </row>
      </sheetData>
      <sheetData sheetId="20" refreshError="1"/>
      <sheetData sheetId="21" refreshError="1"/>
      <sheetData sheetId="22" refreshError="1"/>
      <sheetData sheetId="23"/>
      <sheetData sheetId="2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Controls"/>
      <sheetName val="A. Calculations"/>
      <sheetName val="B. CO2 PPM Calculator"/>
      <sheetName val="C. Adoption Curve"/>
      <sheetName val="D. Financial Analysis"/>
      <sheetName val="E. Cost&amp;Emissions"/>
      <sheetName val="F. Carbon Sequestration Data"/>
      <sheetName val="G. Cost &amp; Emisions Database"/>
      <sheetName val="H. Land Area"/>
      <sheetName val="I. References"/>
      <sheetName val="CO2-eq MMT Reduced"/>
      <sheetName val="CO2 MMT Reduced"/>
      <sheetName val="CH4 Tons Reduced"/>
      <sheetName val="N20 Tons Reduced"/>
      <sheetName val="Other GHG Tons Reduced"/>
      <sheetName val="AEZ Data"/>
    </sheetNames>
    <sheetDataSet>
      <sheetData sheetId="0" refreshError="1"/>
      <sheetData sheetId="1">
        <row r="113">
          <cell r="B113">
            <v>2050</v>
          </cell>
        </row>
      </sheetData>
      <sheetData sheetId="2" refreshError="1"/>
      <sheetData sheetId="3">
        <row r="113">
          <cell r="B113">
            <v>2050</v>
          </cell>
        </row>
        <row r="117">
          <cell r="B117">
            <v>1</v>
          </cell>
        </row>
        <row r="119">
          <cell r="B119">
            <v>0.27365548986539867</v>
          </cell>
        </row>
        <row r="120">
          <cell r="B120">
            <v>2061.5129154649203</v>
          </cell>
        </row>
        <row r="123">
          <cell r="A123">
            <v>2015</v>
          </cell>
        </row>
        <row r="124">
          <cell r="A124">
            <v>2016</v>
          </cell>
        </row>
        <row r="125">
          <cell r="A125">
            <v>2017</v>
          </cell>
        </row>
        <row r="126">
          <cell r="A126">
            <v>2018</v>
          </cell>
        </row>
        <row r="127">
          <cell r="A127">
            <v>2019</v>
          </cell>
        </row>
        <row r="128">
          <cell r="A128">
            <v>2020</v>
          </cell>
        </row>
        <row r="129">
          <cell r="A129">
            <v>2021</v>
          </cell>
        </row>
        <row r="130">
          <cell r="A130">
            <v>2022</v>
          </cell>
        </row>
        <row r="131">
          <cell r="A131">
            <v>2023</v>
          </cell>
        </row>
        <row r="132">
          <cell r="A132">
            <v>2024</v>
          </cell>
        </row>
        <row r="133">
          <cell r="A133">
            <v>2025</v>
          </cell>
        </row>
        <row r="134">
          <cell r="A134">
            <v>2026</v>
          </cell>
        </row>
        <row r="135">
          <cell r="A135">
            <v>2027</v>
          </cell>
        </row>
        <row r="136">
          <cell r="A136">
            <v>2028</v>
          </cell>
        </row>
        <row r="137">
          <cell r="A137">
            <v>2029</v>
          </cell>
        </row>
        <row r="138">
          <cell r="A138">
            <v>2030</v>
          </cell>
        </row>
        <row r="139">
          <cell r="A139">
            <v>2031</v>
          </cell>
        </row>
        <row r="140">
          <cell r="A140">
            <v>2032</v>
          </cell>
        </row>
        <row r="141">
          <cell r="A141">
            <v>2033</v>
          </cell>
        </row>
        <row r="142">
          <cell r="A142">
            <v>2034</v>
          </cell>
        </row>
        <row r="143">
          <cell r="A143">
            <v>2035</v>
          </cell>
        </row>
        <row r="144">
          <cell r="A144">
            <v>2036</v>
          </cell>
        </row>
        <row r="145">
          <cell r="A145">
            <v>2037</v>
          </cell>
        </row>
        <row r="146">
          <cell r="A146">
            <v>2038</v>
          </cell>
        </row>
        <row r="147">
          <cell r="A147">
            <v>2039</v>
          </cell>
        </row>
        <row r="148">
          <cell r="A148">
            <v>2040</v>
          </cell>
        </row>
        <row r="149">
          <cell r="A149">
            <v>2041</v>
          </cell>
        </row>
        <row r="150">
          <cell r="A150">
            <v>2042</v>
          </cell>
        </row>
        <row r="151">
          <cell r="A151">
            <v>2043</v>
          </cell>
        </row>
        <row r="152">
          <cell r="A152">
            <v>2044</v>
          </cell>
        </row>
        <row r="153">
          <cell r="A153">
            <v>2045</v>
          </cell>
        </row>
        <row r="154">
          <cell r="A154">
            <v>2046</v>
          </cell>
        </row>
        <row r="155">
          <cell r="A155">
            <v>2047</v>
          </cell>
        </row>
        <row r="156">
          <cell r="A156">
            <v>2048</v>
          </cell>
        </row>
        <row r="157">
          <cell r="A157">
            <v>2049</v>
          </cell>
        </row>
        <row r="158">
          <cell r="A158">
            <v>2050</v>
          </cell>
        </row>
        <row r="159">
          <cell r="A159">
            <v>2051</v>
          </cell>
        </row>
        <row r="160">
          <cell r="A160">
            <v>2052</v>
          </cell>
        </row>
        <row r="161">
          <cell r="A161">
            <v>2053</v>
          </cell>
        </row>
        <row r="162">
          <cell r="A162">
            <v>2054</v>
          </cell>
        </row>
        <row r="163">
          <cell r="A163">
            <v>2055</v>
          </cell>
        </row>
        <row r="164">
          <cell r="A164">
            <v>2056</v>
          </cell>
        </row>
        <row r="165">
          <cell r="A165">
            <v>2057</v>
          </cell>
        </row>
        <row r="166">
          <cell r="A166">
            <v>2058</v>
          </cell>
        </row>
        <row r="167">
          <cell r="A167">
            <v>2059</v>
          </cell>
        </row>
        <row r="168">
          <cell r="A168">
            <v>2060</v>
          </cell>
        </row>
        <row r="169">
          <cell r="A169">
            <v>2061</v>
          </cell>
        </row>
        <row r="170">
          <cell r="A170">
            <v>2062</v>
          </cell>
        </row>
        <row r="171">
          <cell r="A171">
            <v>2063</v>
          </cell>
        </row>
        <row r="172">
          <cell r="A172">
            <v>2064</v>
          </cell>
        </row>
        <row r="173">
          <cell r="A173">
            <v>2065</v>
          </cell>
        </row>
        <row r="174">
          <cell r="A174">
            <v>2066</v>
          </cell>
        </row>
        <row r="175">
          <cell r="A175">
            <v>2067</v>
          </cell>
        </row>
        <row r="176">
          <cell r="A176">
            <v>2068</v>
          </cell>
        </row>
        <row r="177">
          <cell r="A177">
            <v>2069</v>
          </cell>
        </row>
        <row r="178">
          <cell r="A178">
            <v>2070</v>
          </cell>
        </row>
        <row r="179">
          <cell r="A179">
            <v>2071</v>
          </cell>
        </row>
        <row r="180">
          <cell r="A180">
            <v>2072</v>
          </cell>
        </row>
        <row r="181">
          <cell r="A181">
            <v>2073</v>
          </cell>
        </row>
        <row r="182">
          <cell r="A182">
            <v>2074</v>
          </cell>
        </row>
        <row r="183">
          <cell r="A183">
            <v>2075</v>
          </cell>
        </row>
        <row r="184">
          <cell r="A184">
            <v>2076</v>
          </cell>
        </row>
        <row r="185">
          <cell r="A185">
            <v>2077</v>
          </cell>
        </row>
        <row r="186">
          <cell r="A186">
            <v>2078</v>
          </cell>
        </row>
        <row r="187">
          <cell r="A187">
            <v>2079</v>
          </cell>
        </row>
        <row r="188">
          <cell r="A188">
            <v>2080</v>
          </cell>
        </row>
        <row r="189">
          <cell r="A189">
            <v>2081</v>
          </cell>
        </row>
        <row r="190">
          <cell r="A190">
            <v>2082</v>
          </cell>
        </row>
        <row r="191">
          <cell r="A191">
            <v>2083</v>
          </cell>
        </row>
        <row r="192">
          <cell r="A192">
            <v>2084</v>
          </cell>
        </row>
        <row r="193">
          <cell r="A193">
            <v>2085</v>
          </cell>
        </row>
        <row r="194">
          <cell r="A194">
            <v>2086</v>
          </cell>
        </row>
        <row r="195">
          <cell r="A195">
            <v>2087</v>
          </cell>
        </row>
        <row r="196">
          <cell r="A196">
            <v>2088</v>
          </cell>
        </row>
        <row r="197">
          <cell r="A197">
            <v>2089</v>
          </cell>
        </row>
        <row r="198">
          <cell r="A198">
            <v>2090</v>
          </cell>
        </row>
        <row r="199">
          <cell r="A199">
            <v>2091</v>
          </cell>
        </row>
        <row r="200">
          <cell r="A200">
            <v>2092</v>
          </cell>
        </row>
        <row r="201">
          <cell r="A201">
            <v>2093</v>
          </cell>
        </row>
        <row r="202">
          <cell r="A202">
            <v>2094</v>
          </cell>
        </row>
        <row r="203">
          <cell r="A203">
            <v>2095</v>
          </cell>
        </row>
        <row r="204">
          <cell r="A204">
            <v>2096</v>
          </cell>
        </row>
        <row r="205">
          <cell r="A205">
            <v>2097</v>
          </cell>
        </row>
        <row r="206">
          <cell r="A206">
            <v>2098</v>
          </cell>
        </row>
        <row r="207">
          <cell r="A207">
            <v>2099</v>
          </cell>
        </row>
        <row r="208">
          <cell r="A208">
            <v>2100</v>
          </cell>
        </row>
      </sheetData>
      <sheetData sheetId="4" refreshError="1"/>
      <sheetData sheetId="5" refreshError="1"/>
      <sheetData sheetId="6">
        <row r="39">
          <cell r="D39" t="e">
            <v>#DIV/0!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merkingen bij versie"/>
      <sheetName val="Program definitions"/>
      <sheetName val="Results"/>
      <sheetName val="Results2"/>
      <sheetName val="Tabellen LUC"/>
      <sheetName val="LUC"/>
      <sheetName val="Input"/>
      <sheetName val="Calculations"/>
      <sheetName val="Conversion factors"/>
      <sheetName val="Energy use and GHG emission"/>
      <sheetName val="Fossil references"/>
      <sheetName val="Comparison Graphs"/>
      <sheetName val="C"/>
      <sheetName val="Chains"/>
      <sheetName val="Ethanol-Sugar beet"/>
      <sheetName val="Ethanol-Wheat-n.s."/>
      <sheetName val="Ethanol-Wheat-Lignite_CHP"/>
      <sheetName val="Ethanol-Wheat-NG_boiler"/>
      <sheetName val="Ethanol-Wheat-NG_CHP"/>
      <sheetName val="Ethanol-Wheat-Straw_CHP"/>
      <sheetName val="Ethanol-Corn-NG_CHP"/>
      <sheetName val="Ethanol-Sugar cane"/>
      <sheetName val="Biodiesel-Rapeseed"/>
      <sheetName val="Biodiesel-Sunflower"/>
      <sheetName val="Biodiesel-Soybean"/>
      <sheetName val="Biodiesel-Palmoil-n.s."/>
      <sheetName val="Biodiesel-Palmoil-CH4_capt"/>
      <sheetName val="Biodiesel-Wasteoil"/>
      <sheetName val="HVO-Rapeseed"/>
      <sheetName val="HVO-Sunflower"/>
      <sheetName val="HVO-Palmoil-n.s."/>
      <sheetName val="HVO-Palmoil-CH4_capt"/>
      <sheetName val="PureVegOil-Rapeseed"/>
      <sheetName val="Biogas (CNG)-MOW"/>
      <sheetName val="Biogas (CNG)-Wet_manure"/>
      <sheetName val="Biogas (CNG)-Dry_manur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11">
          <cell r="H11" t="str">
            <v>Suger beet</v>
          </cell>
        </row>
        <row r="12">
          <cell r="H12" t="str">
            <v>Wheat</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Instructions"/>
      <sheetName val="Main Controls"/>
      <sheetName val="Preliminary Review 1"/>
      <sheetName val="Preliminary Review 2"/>
      <sheetName val="External Review"/>
      <sheetName val="Result Graphs"/>
      <sheetName val="CO2 Calcs"/>
      <sheetName val="Variable Meta-analysis"/>
      <sheetName val="Adoption - Multistrata"/>
      <sheetName val="Adoption Data"/>
      <sheetName val="Data Interpolator"/>
      <sheetName val="ScenarioRecord"/>
      <sheetName val="TLA Data"/>
      <sheetName val="S-Curve Adoption"/>
      <sheetName val="Custom Adoption"/>
      <sheetName val="First Cost"/>
      <sheetName val="Net Profit Margin"/>
      <sheetName val="Policy Analysis"/>
      <sheetName val="Unit Adoption Calculations"/>
      <sheetName val="Emissions Factors"/>
      <sheetName val="CH4 Calcs"/>
      <sheetName val="Helper Tables"/>
      <sheetName val="FAO Stat Land Data"/>
      <sheetName val="AEZ Data"/>
      <sheetName val="WORLD Land Data"/>
      <sheetName val="OPT3-AEZ-Area_percent"/>
      <sheetName val="Land Allocation"/>
      <sheetName val="Region-Country Sorting"/>
      <sheetName val="ADD SHEETS --&gt;"/>
    </sheetNames>
    <sheetDataSet>
      <sheetData sheetId="0" refreshError="1"/>
      <sheetData sheetId="1">
        <row r="56">
          <cell r="C56" t="str">
            <v>Multistrata Agroforestry</v>
          </cell>
        </row>
      </sheetData>
      <sheetData sheetId="2" refreshError="1"/>
      <sheetData sheetId="3" refreshError="1"/>
      <sheetData sheetId="4" refreshError="1"/>
      <sheetData sheetId="5" refreshError="1"/>
      <sheetData sheetId="6">
        <row r="7">
          <cell r="A7" t="str">
            <v>CO2 MMT Reduced (NOT USED)</v>
          </cell>
        </row>
      </sheetData>
      <sheetData sheetId="7">
        <row r="879">
          <cell r="C879" t="str">
            <v>Yield  from CONVENTIONAL Practice</v>
          </cell>
        </row>
      </sheetData>
      <sheetData sheetId="8" refreshError="1"/>
      <sheetData sheetId="9" refreshError="1"/>
      <sheetData sheetId="10" refreshError="1"/>
      <sheetData sheetId="11" refreshError="1"/>
      <sheetData sheetId="12">
        <row r="100">
          <cell r="A100" t="str">
            <v>OECD90</v>
          </cell>
        </row>
      </sheetData>
      <sheetData sheetId="13" refreshError="1"/>
      <sheetData sheetId="14">
        <row r="17">
          <cell r="A17" t="str">
            <v>Customized Adoption</v>
          </cell>
        </row>
        <row r="77">
          <cell r="A77" t="str">
            <v>Scenario 1</v>
          </cell>
          <cell r="B77" t="str">
            <v>Aggressive-low, Linear Trend</v>
          </cell>
        </row>
        <row r="78">
          <cell r="A78" t="str">
            <v>Year</v>
          </cell>
          <cell r="B78" t="str">
            <v>World</v>
          </cell>
        </row>
        <row r="79">
          <cell r="A79">
            <v>2012</v>
          </cell>
          <cell r="B79">
            <v>99.122534477840645</v>
          </cell>
        </row>
        <row r="80">
          <cell r="A80">
            <v>2013</v>
          </cell>
          <cell r="B80">
            <v>99.561267238920323</v>
          </cell>
        </row>
        <row r="81">
          <cell r="A81">
            <v>2014</v>
          </cell>
          <cell r="B81">
            <v>100</v>
          </cell>
        </row>
        <row r="82">
          <cell r="A82">
            <v>2015</v>
          </cell>
          <cell r="B82">
            <v>100.43873276107968</v>
          </cell>
        </row>
        <row r="83">
          <cell r="A83">
            <v>2016</v>
          </cell>
          <cell r="B83">
            <v>100.87746552215935</v>
          </cell>
        </row>
        <row r="84">
          <cell r="A84">
            <v>2017</v>
          </cell>
          <cell r="B84">
            <v>101.31619828323903</v>
          </cell>
        </row>
        <row r="85">
          <cell r="A85">
            <v>2018</v>
          </cell>
          <cell r="B85">
            <v>101.75493104431871</v>
          </cell>
        </row>
        <row r="86">
          <cell r="A86">
            <v>2019</v>
          </cell>
          <cell r="B86">
            <v>102.19366380539839</v>
          </cell>
        </row>
        <row r="87">
          <cell r="A87">
            <v>2020</v>
          </cell>
          <cell r="B87">
            <v>102.63239656647806</v>
          </cell>
        </row>
        <row r="88">
          <cell r="A88">
            <v>2021</v>
          </cell>
          <cell r="B88">
            <v>103.07112932755774</v>
          </cell>
        </row>
        <row r="89">
          <cell r="A89">
            <v>2022</v>
          </cell>
          <cell r="B89">
            <v>103.50986208863742</v>
          </cell>
        </row>
        <row r="90">
          <cell r="A90">
            <v>2023</v>
          </cell>
          <cell r="B90">
            <v>103.9485948497171</v>
          </cell>
        </row>
        <row r="91">
          <cell r="A91">
            <v>2024</v>
          </cell>
          <cell r="B91">
            <v>104.38732761079677</v>
          </cell>
        </row>
        <row r="92">
          <cell r="A92">
            <v>2025</v>
          </cell>
          <cell r="B92">
            <v>104.82606037187645</v>
          </cell>
        </row>
        <row r="93">
          <cell r="A93">
            <v>2026</v>
          </cell>
          <cell r="B93">
            <v>105.26479313295624</v>
          </cell>
        </row>
        <row r="94">
          <cell r="A94">
            <v>2027</v>
          </cell>
          <cell r="B94">
            <v>105.70352589403592</v>
          </cell>
        </row>
        <row r="95">
          <cell r="A95">
            <v>2028</v>
          </cell>
          <cell r="B95">
            <v>106.1422586551156</v>
          </cell>
        </row>
        <row r="96">
          <cell r="A96">
            <v>2029</v>
          </cell>
          <cell r="B96">
            <v>106.58099141619527</v>
          </cell>
        </row>
        <row r="97">
          <cell r="A97">
            <v>2030</v>
          </cell>
          <cell r="B97">
            <v>107.01972417727495</v>
          </cell>
        </row>
        <row r="98">
          <cell r="A98">
            <v>2031</v>
          </cell>
          <cell r="B98">
            <v>107.45845693835463</v>
          </cell>
        </row>
        <row r="99">
          <cell r="A99">
            <v>2032</v>
          </cell>
          <cell r="B99">
            <v>107.89718969943431</v>
          </cell>
        </row>
        <row r="100">
          <cell r="A100">
            <v>2033</v>
          </cell>
          <cell r="B100">
            <v>108.33592246051398</v>
          </cell>
        </row>
        <row r="101">
          <cell r="A101">
            <v>2034</v>
          </cell>
          <cell r="B101">
            <v>108.77465522159366</v>
          </cell>
        </row>
        <row r="102">
          <cell r="A102">
            <v>2035</v>
          </cell>
          <cell r="B102">
            <v>109.21338798267334</v>
          </cell>
        </row>
        <row r="103">
          <cell r="A103">
            <v>2036</v>
          </cell>
          <cell r="B103">
            <v>109.65212074375302</v>
          </cell>
        </row>
        <row r="104">
          <cell r="A104">
            <v>2037</v>
          </cell>
          <cell r="B104">
            <v>110.09085350483269</v>
          </cell>
        </row>
        <row r="105">
          <cell r="A105">
            <v>2038</v>
          </cell>
          <cell r="B105">
            <v>110.52958626591237</v>
          </cell>
        </row>
        <row r="106">
          <cell r="A106">
            <v>2039</v>
          </cell>
          <cell r="B106">
            <v>110.96831902699205</v>
          </cell>
        </row>
        <row r="107">
          <cell r="A107">
            <v>2040</v>
          </cell>
          <cell r="B107">
            <v>111.40705178807173</v>
          </cell>
        </row>
        <row r="108">
          <cell r="A108">
            <v>2041</v>
          </cell>
          <cell r="B108">
            <v>111.84578454915152</v>
          </cell>
        </row>
        <row r="109">
          <cell r="A109">
            <v>2042</v>
          </cell>
          <cell r="B109">
            <v>112.28451731023119</v>
          </cell>
        </row>
        <row r="110">
          <cell r="A110">
            <v>2043</v>
          </cell>
          <cell r="B110">
            <v>112.72325007131087</v>
          </cell>
        </row>
        <row r="111">
          <cell r="A111">
            <v>2044</v>
          </cell>
          <cell r="B111">
            <v>113.16198283239055</v>
          </cell>
        </row>
        <row r="112">
          <cell r="A112">
            <v>2045</v>
          </cell>
          <cell r="B112">
            <v>113.60071559347023</v>
          </cell>
        </row>
        <row r="113">
          <cell r="A113">
            <v>2046</v>
          </cell>
          <cell r="B113">
            <v>114.0394483545499</v>
          </cell>
        </row>
        <row r="114">
          <cell r="A114">
            <v>2047</v>
          </cell>
          <cell r="B114">
            <v>114.47818111562958</v>
          </cell>
        </row>
        <row r="115">
          <cell r="A115">
            <v>2048</v>
          </cell>
          <cell r="B115">
            <v>114.91691387670926</v>
          </cell>
        </row>
        <row r="116">
          <cell r="A116">
            <v>2049</v>
          </cell>
          <cell r="B116">
            <v>115.35564663778894</v>
          </cell>
        </row>
        <row r="117">
          <cell r="A117">
            <v>2050</v>
          </cell>
          <cell r="B117">
            <v>115.79437939886861</v>
          </cell>
        </row>
        <row r="118">
          <cell r="A118">
            <v>2051</v>
          </cell>
          <cell r="B118">
            <v>116.23311215994829</v>
          </cell>
        </row>
        <row r="119">
          <cell r="A119">
            <v>2052</v>
          </cell>
          <cell r="B119">
            <v>116.67184492102797</v>
          </cell>
        </row>
        <row r="120">
          <cell r="A120">
            <v>2053</v>
          </cell>
          <cell r="B120">
            <v>117.11057768210765</v>
          </cell>
        </row>
        <row r="121">
          <cell r="A121">
            <v>2054</v>
          </cell>
          <cell r="B121">
            <v>117.54931044318732</v>
          </cell>
        </row>
        <row r="122">
          <cell r="A122">
            <v>2055</v>
          </cell>
          <cell r="B122">
            <v>117.988043204267</v>
          </cell>
        </row>
        <row r="123">
          <cell r="A123">
            <v>2056</v>
          </cell>
          <cell r="B123">
            <v>118.42677596534679</v>
          </cell>
        </row>
        <row r="124">
          <cell r="A124">
            <v>2057</v>
          </cell>
          <cell r="B124">
            <v>118.86550872642647</v>
          </cell>
        </row>
        <row r="125">
          <cell r="A125">
            <v>2058</v>
          </cell>
          <cell r="B125">
            <v>119.30424148750615</v>
          </cell>
        </row>
        <row r="126">
          <cell r="A126">
            <v>2059</v>
          </cell>
          <cell r="B126">
            <v>119.74297424858582</v>
          </cell>
        </row>
        <row r="127">
          <cell r="A127">
            <v>2060</v>
          </cell>
          <cell r="B127">
            <v>120.1817070096655</v>
          </cell>
        </row>
        <row r="128">
          <cell r="A128" t="str">
            <v>Back to top</v>
          </cell>
        </row>
        <row r="130">
          <cell r="A130">
            <v>0</v>
          </cell>
        </row>
        <row r="131">
          <cell r="A131" t="str">
            <v>Scenario 2</v>
          </cell>
          <cell r="B131" t="str">
            <v>Aggressive-Medium, Linear Trend</v>
          </cell>
        </row>
        <row r="132">
          <cell r="A132" t="str">
            <v>Year</v>
          </cell>
          <cell r="B132" t="str">
            <v>World</v>
          </cell>
        </row>
        <row r="133">
          <cell r="A133">
            <v>2012</v>
          </cell>
          <cell r="B133">
            <v>98.24506895568129</v>
          </cell>
        </row>
        <row r="134">
          <cell r="A134">
            <v>2013</v>
          </cell>
          <cell r="B134">
            <v>99.122534477840645</v>
          </cell>
        </row>
        <row r="135">
          <cell r="A135">
            <v>2014</v>
          </cell>
          <cell r="B135">
            <v>100</v>
          </cell>
        </row>
        <row r="136">
          <cell r="A136">
            <v>2015</v>
          </cell>
          <cell r="B136">
            <v>100.87746552215935</v>
          </cell>
        </row>
        <row r="137">
          <cell r="A137">
            <v>2016</v>
          </cell>
          <cell r="B137">
            <v>101.75493104431871</v>
          </cell>
        </row>
        <row r="138">
          <cell r="A138">
            <v>2017</v>
          </cell>
          <cell r="B138">
            <v>102.63239656647806</v>
          </cell>
        </row>
        <row r="139">
          <cell r="A139">
            <v>2018</v>
          </cell>
          <cell r="B139">
            <v>103.50986208863742</v>
          </cell>
        </row>
        <row r="140">
          <cell r="A140">
            <v>2019</v>
          </cell>
          <cell r="B140">
            <v>104.38732761079677</v>
          </cell>
        </row>
        <row r="141">
          <cell r="A141">
            <v>2020</v>
          </cell>
          <cell r="B141">
            <v>105.26479313295613</v>
          </cell>
        </row>
        <row r="142">
          <cell r="A142">
            <v>2021</v>
          </cell>
          <cell r="B142">
            <v>106.14225865511548</v>
          </cell>
        </row>
        <row r="143">
          <cell r="A143">
            <v>2022</v>
          </cell>
          <cell r="B143">
            <v>107.01972417727484</v>
          </cell>
        </row>
        <row r="144">
          <cell r="A144">
            <v>2023</v>
          </cell>
          <cell r="B144">
            <v>107.89718969943419</v>
          </cell>
        </row>
        <row r="145">
          <cell r="A145">
            <v>2024</v>
          </cell>
          <cell r="B145">
            <v>108.77465522159355</v>
          </cell>
        </row>
        <row r="146">
          <cell r="A146">
            <v>2025</v>
          </cell>
          <cell r="B146">
            <v>109.6521207437529</v>
          </cell>
        </row>
        <row r="147">
          <cell r="A147">
            <v>2026</v>
          </cell>
          <cell r="B147">
            <v>110.52958626591249</v>
          </cell>
        </row>
        <row r="148">
          <cell r="A148">
            <v>2027</v>
          </cell>
          <cell r="B148">
            <v>111.40705178807184</v>
          </cell>
        </row>
        <row r="149">
          <cell r="A149">
            <v>2028</v>
          </cell>
          <cell r="B149">
            <v>112.28451731023119</v>
          </cell>
        </row>
        <row r="150">
          <cell r="A150">
            <v>2029</v>
          </cell>
          <cell r="B150">
            <v>113.16198283239055</v>
          </cell>
        </row>
        <row r="151">
          <cell r="A151">
            <v>2030</v>
          </cell>
          <cell r="B151">
            <v>114.0394483545499</v>
          </cell>
        </row>
        <row r="152">
          <cell r="A152">
            <v>2031</v>
          </cell>
          <cell r="B152">
            <v>114.91691387670926</v>
          </cell>
        </row>
        <row r="153">
          <cell r="A153">
            <v>2032</v>
          </cell>
          <cell r="B153">
            <v>115.79437939886861</v>
          </cell>
        </row>
        <row r="154">
          <cell r="A154">
            <v>2033</v>
          </cell>
          <cell r="B154">
            <v>116.67184492102797</v>
          </cell>
        </row>
        <row r="155">
          <cell r="A155">
            <v>2034</v>
          </cell>
          <cell r="B155">
            <v>117.54931044318732</v>
          </cell>
        </row>
        <row r="156">
          <cell r="A156">
            <v>2035</v>
          </cell>
          <cell r="B156">
            <v>118.42677596534668</v>
          </cell>
        </row>
        <row r="157">
          <cell r="A157">
            <v>2036</v>
          </cell>
          <cell r="B157">
            <v>119.30424148750603</v>
          </cell>
        </row>
        <row r="158">
          <cell r="A158">
            <v>2037</v>
          </cell>
          <cell r="B158">
            <v>120.18170700966539</v>
          </cell>
        </row>
        <row r="159">
          <cell r="A159">
            <v>2038</v>
          </cell>
          <cell r="B159">
            <v>121.05917253182474</v>
          </cell>
        </row>
        <row r="160">
          <cell r="A160">
            <v>2039</v>
          </cell>
          <cell r="B160">
            <v>121.9366380539841</v>
          </cell>
        </row>
        <row r="161">
          <cell r="A161">
            <v>2040</v>
          </cell>
          <cell r="B161">
            <v>122.81410357614345</v>
          </cell>
        </row>
        <row r="162">
          <cell r="A162">
            <v>2041</v>
          </cell>
          <cell r="B162">
            <v>123.69156909830303</v>
          </cell>
        </row>
        <row r="163">
          <cell r="A163">
            <v>2042</v>
          </cell>
          <cell r="B163">
            <v>124.56903462046239</v>
          </cell>
        </row>
        <row r="164">
          <cell r="A164">
            <v>2043</v>
          </cell>
          <cell r="B164">
            <v>125.44650014262174</v>
          </cell>
        </row>
        <row r="165">
          <cell r="A165">
            <v>2044</v>
          </cell>
          <cell r="B165">
            <v>126.3239656647811</v>
          </cell>
        </row>
        <row r="166">
          <cell r="A166">
            <v>2045</v>
          </cell>
          <cell r="B166">
            <v>127.20143118694045</v>
          </cell>
        </row>
        <row r="167">
          <cell r="A167">
            <v>2046</v>
          </cell>
          <cell r="B167">
            <v>128.07889670909981</v>
          </cell>
        </row>
        <row r="168">
          <cell r="A168">
            <v>2047</v>
          </cell>
          <cell r="B168">
            <v>128.95636223125916</v>
          </cell>
        </row>
        <row r="169">
          <cell r="A169">
            <v>2048</v>
          </cell>
          <cell r="B169">
            <v>129.83382775341852</v>
          </cell>
        </row>
        <row r="170">
          <cell r="A170">
            <v>2049</v>
          </cell>
          <cell r="B170">
            <v>130.71129327557787</v>
          </cell>
        </row>
        <row r="171">
          <cell r="A171">
            <v>2050</v>
          </cell>
          <cell r="B171">
            <v>131.58875879773723</v>
          </cell>
        </row>
        <row r="172">
          <cell r="A172">
            <v>2051</v>
          </cell>
          <cell r="B172">
            <v>131.58875879773734</v>
          </cell>
        </row>
        <row r="173">
          <cell r="A173">
            <v>2052</v>
          </cell>
          <cell r="B173">
            <v>131.58875879773734</v>
          </cell>
        </row>
        <row r="174">
          <cell r="A174">
            <v>2053</v>
          </cell>
          <cell r="B174">
            <v>131.58875879773734</v>
          </cell>
        </row>
        <row r="175">
          <cell r="A175">
            <v>2054</v>
          </cell>
          <cell r="B175">
            <v>131.58875879773734</v>
          </cell>
        </row>
        <row r="176">
          <cell r="A176">
            <v>2055</v>
          </cell>
          <cell r="B176">
            <v>131.58875879773734</v>
          </cell>
        </row>
        <row r="177">
          <cell r="A177">
            <v>2056</v>
          </cell>
          <cell r="B177">
            <v>131.58875879773734</v>
          </cell>
        </row>
        <row r="178">
          <cell r="A178">
            <v>2057</v>
          </cell>
          <cell r="B178">
            <v>131.58875879773734</v>
          </cell>
        </row>
        <row r="179">
          <cell r="A179">
            <v>2058</v>
          </cell>
          <cell r="B179">
            <v>131.58875879773734</v>
          </cell>
        </row>
        <row r="180">
          <cell r="A180">
            <v>2059</v>
          </cell>
          <cell r="B180">
            <v>131.58875879773734</v>
          </cell>
        </row>
        <row r="181">
          <cell r="A181">
            <v>2060</v>
          </cell>
          <cell r="B181">
            <v>131.58875879773734</v>
          </cell>
        </row>
        <row r="182">
          <cell r="A182" t="str">
            <v>Back to top</v>
          </cell>
        </row>
        <row r="184">
          <cell r="A184">
            <v>0</v>
          </cell>
        </row>
        <row r="185">
          <cell r="A185" t="str">
            <v>Scenario 3</v>
          </cell>
          <cell r="B185" t="str">
            <v>Aggressive-High, Linear Trend</v>
          </cell>
        </row>
        <row r="186">
          <cell r="A186" t="str">
            <v>Year</v>
          </cell>
          <cell r="B186" t="str">
            <v>World</v>
          </cell>
        </row>
        <row r="187">
          <cell r="A187">
            <v>2012</v>
          </cell>
          <cell r="B187">
            <v>97.367603433521708</v>
          </cell>
        </row>
        <row r="188">
          <cell r="A188">
            <v>2013</v>
          </cell>
          <cell r="B188">
            <v>98.683801716761081</v>
          </cell>
        </row>
        <row r="189">
          <cell r="A189">
            <v>2014</v>
          </cell>
          <cell r="B189">
            <v>100</v>
          </cell>
        </row>
        <row r="190">
          <cell r="A190">
            <v>2015</v>
          </cell>
          <cell r="B190">
            <v>101.31619828323892</v>
          </cell>
        </row>
        <row r="191">
          <cell r="A191">
            <v>2016</v>
          </cell>
          <cell r="B191">
            <v>102.63239656647784</v>
          </cell>
        </row>
        <row r="192">
          <cell r="A192">
            <v>2017</v>
          </cell>
          <cell r="B192">
            <v>103.94859484971721</v>
          </cell>
        </row>
        <row r="193">
          <cell r="A193">
            <v>2018</v>
          </cell>
          <cell r="B193">
            <v>105.26479313295613</v>
          </cell>
        </row>
        <row r="194">
          <cell r="A194">
            <v>2019</v>
          </cell>
          <cell r="B194">
            <v>106.58099141619505</v>
          </cell>
        </row>
        <row r="195">
          <cell r="A195">
            <v>2020</v>
          </cell>
          <cell r="B195">
            <v>107.89718969943442</v>
          </cell>
        </row>
        <row r="196">
          <cell r="A196">
            <v>2021</v>
          </cell>
          <cell r="B196">
            <v>109.21338798267334</v>
          </cell>
        </row>
        <row r="197">
          <cell r="A197">
            <v>2022</v>
          </cell>
          <cell r="B197">
            <v>110.52958626591226</v>
          </cell>
        </row>
        <row r="198">
          <cell r="A198">
            <v>2023</v>
          </cell>
          <cell r="B198">
            <v>111.84578454915163</v>
          </cell>
        </row>
        <row r="199">
          <cell r="A199">
            <v>2024</v>
          </cell>
          <cell r="B199">
            <v>113.16198283239055</v>
          </cell>
        </row>
        <row r="200">
          <cell r="A200">
            <v>2025</v>
          </cell>
          <cell r="B200">
            <v>114.47818111562947</v>
          </cell>
        </row>
        <row r="201">
          <cell r="A201">
            <v>2026</v>
          </cell>
          <cell r="B201">
            <v>115.79437939886839</v>
          </cell>
        </row>
        <row r="202">
          <cell r="A202">
            <v>2027</v>
          </cell>
          <cell r="B202">
            <v>117.11057768210776</v>
          </cell>
        </row>
        <row r="203">
          <cell r="A203">
            <v>2028</v>
          </cell>
          <cell r="B203">
            <v>118.42677596534668</v>
          </cell>
        </row>
        <row r="204">
          <cell r="A204">
            <v>2029</v>
          </cell>
          <cell r="B204">
            <v>119.7429742485856</v>
          </cell>
        </row>
        <row r="205">
          <cell r="A205">
            <v>2030</v>
          </cell>
          <cell r="B205">
            <v>121.05917253182497</v>
          </cell>
        </row>
        <row r="206">
          <cell r="A206">
            <v>2031</v>
          </cell>
          <cell r="B206">
            <v>122.37537081506389</v>
          </cell>
        </row>
        <row r="207">
          <cell r="A207">
            <v>2032</v>
          </cell>
          <cell r="B207">
            <v>123.69156909830281</v>
          </cell>
        </row>
        <row r="208">
          <cell r="A208">
            <v>2033</v>
          </cell>
          <cell r="B208">
            <v>125.00776738154218</v>
          </cell>
        </row>
        <row r="209">
          <cell r="A209">
            <v>2034</v>
          </cell>
          <cell r="B209">
            <v>126.3239656647811</v>
          </cell>
        </row>
        <row r="210">
          <cell r="A210">
            <v>2035</v>
          </cell>
          <cell r="B210">
            <v>127.64016394802002</v>
          </cell>
        </row>
        <row r="211">
          <cell r="A211">
            <v>2036</v>
          </cell>
          <cell r="B211">
            <v>128.95636223125894</v>
          </cell>
        </row>
        <row r="212">
          <cell r="A212">
            <v>2037</v>
          </cell>
          <cell r="B212">
            <v>130.27256051449831</v>
          </cell>
        </row>
        <row r="213">
          <cell r="A213">
            <v>2038</v>
          </cell>
          <cell r="B213">
            <v>131.58875879773723</v>
          </cell>
        </row>
        <row r="214">
          <cell r="A214">
            <v>2039</v>
          </cell>
          <cell r="B214">
            <v>132.90495708097615</v>
          </cell>
        </row>
        <row r="215">
          <cell r="A215">
            <v>2040</v>
          </cell>
          <cell r="B215">
            <v>134.22115536421552</v>
          </cell>
        </row>
        <row r="216">
          <cell r="A216">
            <v>2041</v>
          </cell>
          <cell r="B216">
            <v>135.53735364745444</v>
          </cell>
        </row>
        <row r="217">
          <cell r="A217">
            <v>2042</v>
          </cell>
          <cell r="B217">
            <v>136.85355193069336</v>
          </cell>
        </row>
        <row r="218">
          <cell r="A218">
            <v>2043</v>
          </cell>
          <cell r="B218">
            <v>138.16975021393273</v>
          </cell>
        </row>
        <row r="219">
          <cell r="A219">
            <v>2044</v>
          </cell>
          <cell r="B219">
            <v>139.48594849717165</v>
          </cell>
        </row>
        <row r="220">
          <cell r="A220">
            <v>2045</v>
          </cell>
          <cell r="B220">
            <v>140.80214678041057</v>
          </cell>
        </row>
        <row r="221">
          <cell r="A221">
            <v>2046</v>
          </cell>
          <cell r="B221">
            <v>142.11834506364949</v>
          </cell>
        </row>
        <row r="222">
          <cell r="A222">
            <v>2047</v>
          </cell>
          <cell r="B222">
            <v>143.43454334688886</v>
          </cell>
        </row>
        <row r="223">
          <cell r="A223">
            <v>2048</v>
          </cell>
          <cell r="B223">
            <v>144.75074163012778</v>
          </cell>
        </row>
        <row r="224">
          <cell r="A224">
            <v>2049</v>
          </cell>
          <cell r="B224">
            <v>146.0669399133667</v>
          </cell>
        </row>
        <row r="225">
          <cell r="A225">
            <v>2050</v>
          </cell>
          <cell r="B225">
            <v>147.38313819660598</v>
          </cell>
        </row>
        <row r="226">
          <cell r="A226">
            <v>2051</v>
          </cell>
          <cell r="B226">
            <v>147.38313819660598</v>
          </cell>
        </row>
        <row r="227">
          <cell r="A227">
            <v>2052</v>
          </cell>
          <cell r="B227">
            <v>147.38313819660598</v>
          </cell>
        </row>
        <row r="228">
          <cell r="A228">
            <v>2053</v>
          </cell>
          <cell r="B228">
            <v>147.38313819660598</v>
          </cell>
        </row>
        <row r="229">
          <cell r="A229">
            <v>2054</v>
          </cell>
          <cell r="B229">
            <v>147.38313819660598</v>
          </cell>
        </row>
        <row r="230">
          <cell r="A230">
            <v>2055</v>
          </cell>
          <cell r="B230">
            <v>147.38313819660598</v>
          </cell>
        </row>
        <row r="231">
          <cell r="A231">
            <v>2056</v>
          </cell>
          <cell r="B231">
            <v>147.38313819660598</v>
          </cell>
        </row>
        <row r="232">
          <cell r="A232">
            <v>2057</v>
          </cell>
          <cell r="B232">
            <v>147.38313819660598</v>
          </cell>
        </row>
        <row r="233">
          <cell r="A233">
            <v>2058</v>
          </cell>
          <cell r="B233">
            <v>147.38313819660598</v>
          </cell>
        </row>
        <row r="234">
          <cell r="A234">
            <v>2059</v>
          </cell>
          <cell r="B234">
            <v>147.38313819660598</v>
          </cell>
        </row>
        <row r="235">
          <cell r="A235">
            <v>2060</v>
          </cell>
          <cell r="B235">
            <v>147.38313819660598</v>
          </cell>
        </row>
        <row r="236">
          <cell r="A236" t="str">
            <v>Back to top</v>
          </cell>
        </row>
        <row r="238">
          <cell r="A238">
            <v>0</v>
          </cell>
        </row>
        <row r="239">
          <cell r="A239" t="str">
            <v>Scenario 4</v>
          </cell>
          <cell r="B239" t="str">
            <v>Aggressive-low, early growth, Linear Trend</v>
          </cell>
        </row>
        <row r="240">
          <cell r="A240" t="str">
            <v>Year</v>
          </cell>
          <cell r="B240" t="str">
            <v>World</v>
          </cell>
        </row>
        <row r="241">
          <cell r="A241">
            <v>2012</v>
          </cell>
          <cell r="B241">
            <v>98.617991802599136</v>
          </cell>
        </row>
        <row r="242">
          <cell r="A242">
            <v>2013</v>
          </cell>
          <cell r="B242">
            <v>99.308995901299568</v>
          </cell>
        </row>
        <row r="243">
          <cell r="A243">
            <v>2014</v>
          </cell>
          <cell r="B243">
            <v>100</v>
          </cell>
        </row>
        <row r="244">
          <cell r="A244">
            <v>2015</v>
          </cell>
          <cell r="B244">
            <v>100.69100409870066</v>
          </cell>
        </row>
        <row r="245">
          <cell r="A245">
            <v>2016</v>
          </cell>
          <cell r="B245">
            <v>101.38200819740109</v>
          </cell>
        </row>
        <row r="246">
          <cell r="A246">
            <v>2017</v>
          </cell>
          <cell r="B246">
            <v>102.07301229610152</v>
          </cell>
        </row>
        <row r="247">
          <cell r="A247">
            <v>2018</v>
          </cell>
          <cell r="B247">
            <v>102.76401639480218</v>
          </cell>
        </row>
        <row r="248">
          <cell r="A248">
            <v>2019</v>
          </cell>
          <cell r="B248">
            <v>103.45502049350262</v>
          </cell>
        </row>
        <row r="249">
          <cell r="A249">
            <v>2020</v>
          </cell>
          <cell r="B249">
            <v>104.14602459220305</v>
          </cell>
        </row>
        <row r="250">
          <cell r="A250">
            <v>2021</v>
          </cell>
          <cell r="B250">
            <v>104.83702869090348</v>
          </cell>
        </row>
        <row r="251">
          <cell r="A251">
            <v>2022</v>
          </cell>
          <cell r="B251">
            <v>105.52803278960414</v>
          </cell>
        </row>
        <row r="252">
          <cell r="A252">
            <v>2023</v>
          </cell>
          <cell r="B252">
            <v>106.21903688830457</v>
          </cell>
        </row>
        <row r="253">
          <cell r="A253">
            <v>2024</v>
          </cell>
          <cell r="B253">
            <v>106.910040987005</v>
          </cell>
        </row>
        <row r="254">
          <cell r="A254">
            <v>2025</v>
          </cell>
          <cell r="B254">
            <v>107.60104508570566</v>
          </cell>
        </row>
        <row r="255">
          <cell r="A255">
            <v>2026</v>
          </cell>
          <cell r="B255">
            <v>108.2920491844061</v>
          </cell>
        </row>
        <row r="256">
          <cell r="A256">
            <v>2027</v>
          </cell>
          <cell r="B256">
            <v>108.98305328310653</v>
          </cell>
        </row>
        <row r="257">
          <cell r="A257">
            <v>2028</v>
          </cell>
          <cell r="B257">
            <v>109.67405738180719</v>
          </cell>
        </row>
        <row r="258">
          <cell r="A258">
            <v>2029</v>
          </cell>
          <cell r="B258">
            <v>110.36506148050762</v>
          </cell>
        </row>
        <row r="259">
          <cell r="A259">
            <v>2030</v>
          </cell>
          <cell r="B259">
            <v>111.05606557920805</v>
          </cell>
        </row>
        <row r="260">
          <cell r="A260">
            <v>2031</v>
          </cell>
          <cell r="B260">
            <v>111.29298127019109</v>
          </cell>
        </row>
        <row r="261">
          <cell r="A261">
            <v>2032</v>
          </cell>
          <cell r="B261">
            <v>111.52989696117413</v>
          </cell>
        </row>
        <row r="262">
          <cell r="A262">
            <v>2033</v>
          </cell>
          <cell r="B262">
            <v>111.76681265215711</v>
          </cell>
        </row>
        <row r="263">
          <cell r="A263">
            <v>2034</v>
          </cell>
          <cell r="B263">
            <v>112.00372834314015</v>
          </cell>
        </row>
        <row r="264">
          <cell r="A264">
            <v>2035</v>
          </cell>
          <cell r="B264">
            <v>112.24064403412319</v>
          </cell>
        </row>
        <row r="265">
          <cell r="A265">
            <v>2036</v>
          </cell>
          <cell r="B265">
            <v>112.47755972510623</v>
          </cell>
        </row>
        <row r="266">
          <cell r="A266">
            <v>2037</v>
          </cell>
          <cell r="B266">
            <v>112.71447541608927</v>
          </cell>
        </row>
        <row r="267">
          <cell r="A267">
            <v>2038</v>
          </cell>
          <cell r="B267">
            <v>112.95139110707231</v>
          </cell>
        </row>
        <row r="268">
          <cell r="A268">
            <v>2039</v>
          </cell>
          <cell r="B268">
            <v>113.18830679805529</v>
          </cell>
        </row>
        <row r="269">
          <cell r="A269">
            <v>2040</v>
          </cell>
          <cell r="B269">
            <v>113.42522248903833</v>
          </cell>
        </row>
        <row r="270">
          <cell r="A270">
            <v>2041</v>
          </cell>
          <cell r="B270">
            <v>113.66213818002137</v>
          </cell>
        </row>
        <row r="271">
          <cell r="A271">
            <v>2042</v>
          </cell>
          <cell r="B271">
            <v>113.89905387100441</v>
          </cell>
        </row>
        <row r="272">
          <cell r="A272">
            <v>2043</v>
          </cell>
          <cell r="B272">
            <v>114.13596956198745</v>
          </cell>
        </row>
        <row r="273">
          <cell r="A273">
            <v>2044</v>
          </cell>
          <cell r="B273">
            <v>114.37288525297049</v>
          </cell>
        </row>
        <row r="274">
          <cell r="A274">
            <v>2045</v>
          </cell>
          <cell r="B274">
            <v>114.60980094395347</v>
          </cell>
        </row>
        <row r="275">
          <cell r="A275">
            <v>2046</v>
          </cell>
          <cell r="B275">
            <v>114.84671663493651</v>
          </cell>
        </row>
        <row r="276">
          <cell r="A276">
            <v>2047</v>
          </cell>
          <cell r="B276">
            <v>115.08363232591955</v>
          </cell>
        </row>
        <row r="277">
          <cell r="A277">
            <v>2048</v>
          </cell>
          <cell r="B277">
            <v>115.32054801690259</v>
          </cell>
        </row>
        <row r="278">
          <cell r="A278">
            <v>2049</v>
          </cell>
          <cell r="B278">
            <v>115.55746370788563</v>
          </cell>
        </row>
        <row r="279">
          <cell r="A279">
            <v>2050</v>
          </cell>
          <cell r="B279">
            <v>115.79437939886867</v>
          </cell>
        </row>
        <row r="280">
          <cell r="A280">
            <v>2051</v>
          </cell>
          <cell r="B280">
            <v>115.79437939886867</v>
          </cell>
        </row>
        <row r="281">
          <cell r="A281">
            <v>2052</v>
          </cell>
          <cell r="B281">
            <v>115.79437939886867</v>
          </cell>
        </row>
        <row r="282">
          <cell r="A282">
            <v>2053</v>
          </cell>
          <cell r="B282">
            <v>115.79437939886867</v>
          </cell>
        </row>
        <row r="283">
          <cell r="A283">
            <v>2054</v>
          </cell>
          <cell r="B283">
            <v>115.79437939886867</v>
          </cell>
        </row>
        <row r="284">
          <cell r="A284">
            <v>2055</v>
          </cell>
          <cell r="B284">
            <v>115.79437939886867</v>
          </cell>
        </row>
        <row r="285">
          <cell r="A285">
            <v>2056</v>
          </cell>
          <cell r="B285">
            <v>115.79437939886867</v>
          </cell>
        </row>
        <row r="286">
          <cell r="A286">
            <v>2057</v>
          </cell>
          <cell r="B286">
            <v>115.79437939886867</v>
          </cell>
        </row>
        <row r="287">
          <cell r="A287">
            <v>2058</v>
          </cell>
          <cell r="B287">
            <v>115.79437939886867</v>
          </cell>
        </row>
        <row r="288">
          <cell r="A288">
            <v>2059</v>
          </cell>
          <cell r="B288">
            <v>115.79437939886867</v>
          </cell>
        </row>
        <row r="289">
          <cell r="A289">
            <v>2060</v>
          </cell>
          <cell r="B289">
            <v>115.79437939886867</v>
          </cell>
        </row>
        <row r="290">
          <cell r="A290" t="str">
            <v>Back to top</v>
          </cell>
        </row>
        <row r="292">
          <cell r="A292">
            <v>0</v>
          </cell>
        </row>
        <row r="293">
          <cell r="A293" t="str">
            <v>Scenario 5</v>
          </cell>
          <cell r="B293" t="str">
            <v>Aggressive-low, early growth, Linear Trend</v>
          </cell>
        </row>
        <row r="294">
          <cell r="A294" t="str">
            <v>Year</v>
          </cell>
          <cell r="B294" t="str">
            <v>World</v>
          </cell>
        </row>
        <row r="295">
          <cell r="A295">
            <v>2012</v>
          </cell>
          <cell r="B295">
            <v>97.235983605198271</v>
          </cell>
        </row>
        <row r="296">
          <cell r="A296">
            <v>2013</v>
          </cell>
          <cell r="B296">
            <v>98.617991802599136</v>
          </cell>
        </row>
        <row r="297">
          <cell r="A297">
            <v>2014</v>
          </cell>
          <cell r="B297">
            <v>100</v>
          </cell>
        </row>
        <row r="298">
          <cell r="A298">
            <v>2015</v>
          </cell>
          <cell r="B298">
            <v>101.38200819740132</v>
          </cell>
        </row>
        <row r="299">
          <cell r="A299">
            <v>2016</v>
          </cell>
          <cell r="B299">
            <v>102.76401639480218</v>
          </cell>
        </row>
        <row r="300">
          <cell r="A300">
            <v>2017</v>
          </cell>
          <cell r="B300">
            <v>104.14602459220305</v>
          </cell>
        </row>
        <row r="301">
          <cell r="A301">
            <v>2018</v>
          </cell>
          <cell r="B301">
            <v>105.52803278960437</v>
          </cell>
        </row>
        <row r="302">
          <cell r="A302">
            <v>2019</v>
          </cell>
          <cell r="B302">
            <v>106.91004098700523</v>
          </cell>
        </row>
        <row r="303">
          <cell r="A303">
            <v>2020</v>
          </cell>
          <cell r="B303">
            <v>108.2920491844061</v>
          </cell>
        </row>
        <row r="304">
          <cell r="A304">
            <v>2021</v>
          </cell>
          <cell r="B304">
            <v>109.67405738180696</v>
          </cell>
        </row>
        <row r="305">
          <cell r="A305">
            <v>2022</v>
          </cell>
          <cell r="B305">
            <v>111.05606557920828</v>
          </cell>
        </row>
        <row r="306">
          <cell r="A306">
            <v>2023</v>
          </cell>
          <cell r="B306">
            <v>112.43807377660914</v>
          </cell>
        </row>
        <row r="307">
          <cell r="A307">
            <v>2024</v>
          </cell>
          <cell r="B307">
            <v>113.82008197401001</v>
          </cell>
        </row>
        <row r="308">
          <cell r="A308">
            <v>2025</v>
          </cell>
          <cell r="B308">
            <v>115.20209017141133</v>
          </cell>
        </row>
        <row r="309">
          <cell r="A309">
            <v>2026</v>
          </cell>
          <cell r="B309">
            <v>116.58409836881219</v>
          </cell>
        </row>
        <row r="310">
          <cell r="A310">
            <v>2027</v>
          </cell>
          <cell r="B310">
            <v>117.96610656621306</v>
          </cell>
        </row>
        <row r="311">
          <cell r="A311">
            <v>2028</v>
          </cell>
          <cell r="B311">
            <v>119.34811476361438</v>
          </cell>
        </row>
        <row r="312">
          <cell r="A312">
            <v>2029</v>
          </cell>
          <cell r="B312">
            <v>120.73012296101524</v>
          </cell>
        </row>
        <row r="313">
          <cell r="A313">
            <v>2030</v>
          </cell>
          <cell r="B313">
            <v>122.1121311584161</v>
          </cell>
        </row>
        <row r="314">
          <cell r="A314">
            <v>2031</v>
          </cell>
          <cell r="B314">
            <v>122.5859625403823</v>
          </cell>
        </row>
        <row r="315">
          <cell r="A315">
            <v>2032</v>
          </cell>
          <cell r="B315">
            <v>123.05979392234838</v>
          </cell>
        </row>
        <row r="316">
          <cell r="A316">
            <v>2033</v>
          </cell>
          <cell r="B316">
            <v>123.53362530431434</v>
          </cell>
        </row>
        <row r="317">
          <cell r="A317">
            <v>2034</v>
          </cell>
          <cell r="B317">
            <v>124.00745668628042</v>
          </cell>
        </row>
        <row r="318">
          <cell r="A318">
            <v>2035</v>
          </cell>
          <cell r="B318">
            <v>124.4812880682465</v>
          </cell>
        </row>
        <row r="319">
          <cell r="A319">
            <v>2036</v>
          </cell>
          <cell r="B319">
            <v>124.95511945021258</v>
          </cell>
        </row>
        <row r="320">
          <cell r="A320">
            <v>2037</v>
          </cell>
          <cell r="B320">
            <v>125.42895083217866</v>
          </cell>
        </row>
        <row r="321">
          <cell r="A321">
            <v>2038</v>
          </cell>
          <cell r="B321">
            <v>125.90278221414474</v>
          </cell>
        </row>
        <row r="322">
          <cell r="A322">
            <v>2039</v>
          </cell>
          <cell r="B322">
            <v>126.3766135961107</v>
          </cell>
        </row>
        <row r="323">
          <cell r="A323">
            <v>2040</v>
          </cell>
          <cell r="B323">
            <v>126.85044497807678</v>
          </cell>
        </row>
        <row r="324">
          <cell r="A324">
            <v>2041</v>
          </cell>
          <cell r="B324">
            <v>127.32427636004286</v>
          </cell>
        </row>
        <row r="325">
          <cell r="A325">
            <v>2042</v>
          </cell>
          <cell r="B325">
            <v>127.79810774200894</v>
          </cell>
        </row>
        <row r="326">
          <cell r="A326">
            <v>2043</v>
          </cell>
          <cell r="B326">
            <v>128.27193912397502</v>
          </cell>
        </row>
        <row r="327">
          <cell r="A327">
            <v>2044</v>
          </cell>
          <cell r="B327">
            <v>128.7457705059411</v>
          </cell>
        </row>
        <row r="328">
          <cell r="A328">
            <v>2045</v>
          </cell>
          <cell r="B328">
            <v>129.21960188790706</v>
          </cell>
        </row>
        <row r="329">
          <cell r="A329">
            <v>2046</v>
          </cell>
          <cell r="B329">
            <v>129.69343326987314</v>
          </cell>
        </row>
        <row r="330">
          <cell r="A330">
            <v>2047</v>
          </cell>
          <cell r="B330">
            <v>130.16726465183922</v>
          </cell>
        </row>
        <row r="331">
          <cell r="A331">
            <v>2048</v>
          </cell>
          <cell r="B331">
            <v>130.6410960338053</v>
          </cell>
        </row>
        <row r="332">
          <cell r="A332">
            <v>2049</v>
          </cell>
          <cell r="B332">
            <v>131.11492741577138</v>
          </cell>
        </row>
        <row r="333">
          <cell r="A333">
            <v>2050</v>
          </cell>
          <cell r="B333">
            <v>131.58875879773734</v>
          </cell>
        </row>
        <row r="334">
          <cell r="A334">
            <v>2051</v>
          </cell>
          <cell r="B334">
            <v>131.58875879773734</v>
          </cell>
        </row>
        <row r="335">
          <cell r="A335">
            <v>2052</v>
          </cell>
          <cell r="B335">
            <v>131.58875879773734</v>
          </cell>
        </row>
        <row r="336">
          <cell r="A336">
            <v>2053</v>
          </cell>
          <cell r="B336">
            <v>131.58875879773734</v>
          </cell>
        </row>
        <row r="337">
          <cell r="A337">
            <v>2054</v>
          </cell>
          <cell r="B337">
            <v>131.58875879773734</v>
          </cell>
        </row>
        <row r="338">
          <cell r="A338">
            <v>2055</v>
          </cell>
          <cell r="B338">
            <v>131.58875879773734</v>
          </cell>
        </row>
        <row r="339">
          <cell r="A339">
            <v>2056</v>
          </cell>
          <cell r="B339">
            <v>131.58875879773734</v>
          </cell>
        </row>
        <row r="340">
          <cell r="A340">
            <v>2057</v>
          </cell>
          <cell r="B340">
            <v>131.58875879773734</v>
          </cell>
        </row>
        <row r="341">
          <cell r="A341">
            <v>2058</v>
          </cell>
          <cell r="B341">
            <v>131.58875879773734</v>
          </cell>
        </row>
        <row r="342">
          <cell r="A342">
            <v>2059</v>
          </cell>
          <cell r="B342">
            <v>131.58875879773734</v>
          </cell>
        </row>
        <row r="343">
          <cell r="A343">
            <v>2060</v>
          </cell>
          <cell r="B343">
            <v>131.58875879773734</v>
          </cell>
        </row>
        <row r="344">
          <cell r="A344" t="str">
            <v>Back to top</v>
          </cell>
        </row>
        <row r="346">
          <cell r="A346">
            <v>0</v>
          </cell>
        </row>
        <row r="347">
          <cell r="A347" t="str">
            <v>Scenario 6</v>
          </cell>
          <cell r="B347" t="str">
            <v>Aggressive-high, early growth, Linear Trend</v>
          </cell>
        </row>
        <row r="348">
          <cell r="A348" t="str">
            <v>Year</v>
          </cell>
          <cell r="B348" t="str">
            <v>World</v>
          </cell>
        </row>
        <row r="349">
          <cell r="A349">
            <v>2012</v>
          </cell>
          <cell r="B349">
            <v>95.853975407796497</v>
          </cell>
        </row>
        <row r="350">
          <cell r="A350">
            <v>2013</v>
          </cell>
          <cell r="B350">
            <v>97.926987703898703</v>
          </cell>
        </row>
        <row r="351">
          <cell r="A351">
            <v>2014</v>
          </cell>
          <cell r="B351">
            <v>100</v>
          </cell>
        </row>
        <row r="352">
          <cell r="A352">
            <v>2015</v>
          </cell>
          <cell r="B352">
            <v>102.0730122961013</v>
          </cell>
        </row>
        <row r="353">
          <cell r="A353">
            <v>2016</v>
          </cell>
          <cell r="B353">
            <v>104.14602459220259</v>
          </cell>
        </row>
        <row r="354">
          <cell r="A354">
            <v>2017</v>
          </cell>
          <cell r="B354">
            <v>106.2190368883048</v>
          </cell>
        </row>
        <row r="355">
          <cell r="A355">
            <v>2018</v>
          </cell>
          <cell r="B355">
            <v>108.2920491844061</v>
          </cell>
        </row>
        <row r="356">
          <cell r="A356">
            <v>2019</v>
          </cell>
          <cell r="B356">
            <v>110.36506148050739</v>
          </cell>
        </row>
        <row r="357">
          <cell r="A357">
            <v>2020</v>
          </cell>
          <cell r="B357">
            <v>112.43807377660869</v>
          </cell>
        </row>
        <row r="358">
          <cell r="A358">
            <v>2021</v>
          </cell>
          <cell r="B358">
            <v>114.5110860727109</v>
          </cell>
        </row>
        <row r="359">
          <cell r="A359">
            <v>2022</v>
          </cell>
          <cell r="B359">
            <v>116.58409836881219</v>
          </cell>
        </row>
        <row r="360">
          <cell r="A360">
            <v>2023</v>
          </cell>
          <cell r="B360">
            <v>118.65711066491349</v>
          </cell>
        </row>
        <row r="361">
          <cell r="A361">
            <v>2024</v>
          </cell>
          <cell r="B361">
            <v>120.73012296101479</v>
          </cell>
        </row>
        <row r="362">
          <cell r="A362">
            <v>2025</v>
          </cell>
          <cell r="B362">
            <v>122.80313525711699</v>
          </cell>
        </row>
        <row r="363">
          <cell r="A363">
            <v>2026</v>
          </cell>
          <cell r="B363">
            <v>124.87614755321829</v>
          </cell>
        </row>
        <row r="364">
          <cell r="A364">
            <v>2027</v>
          </cell>
          <cell r="B364">
            <v>126.94915984931959</v>
          </cell>
        </row>
        <row r="365">
          <cell r="A365">
            <v>2028</v>
          </cell>
          <cell r="B365">
            <v>129.02217214542088</v>
          </cell>
        </row>
        <row r="366">
          <cell r="A366">
            <v>2029</v>
          </cell>
          <cell r="B366">
            <v>131.09518444152309</v>
          </cell>
        </row>
        <row r="367">
          <cell r="A367">
            <v>2030</v>
          </cell>
          <cell r="B367">
            <v>133.16819673762438</v>
          </cell>
        </row>
        <row r="368">
          <cell r="A368">
            <v>2031</v>
          </cell>
          <cell r="B368">
            <v>133.87894381057322</v>
          </cell>
        </row>
        <row r="369">
          <cell r="A369">
            <v>2032</v>
          </cell>
          <cell r="B369">
            <v>134.58969088352228</v>
          </cell>
        </row>
        <row r="370">
          <cell r="A370">
            <v>2033</v>
          </cell>
          <cell r="B370">
            <v>135.30043795647134</v>
          </cell>
        </row>
        <row r="371">
          <cell r="A371">
            <v>2034</v>
          </cell>
          <cell r="B371">
            <v>136.0111850294204</v>
          </cell>
        </row>
        <row r="372">
          <cell r="A372">
            <v>2035</v>
          </cell>
          <cell r="B372">
            <v>136.72193210236946</v>
          </cell>
        </row>
        <row r="373">
          <cell r="A373">
            <v>2036</v>
          </cell>
          <cell r="B373">
            <v>137.43267917531875</v>
          </cell>
        </row>
        <row r="374">
          <cell r="A374">
            <v>2037</v>
          </cell>
          <cell r="B374">
            <v>138.14342624826782</v>
          </cell>
        </row>
        <row r="375">
          <cell r="A375">
            <v>2038</v>
          </cell>
          <cell r="B375">
            <v>138.85417332121688</v>
          </cell>
        </row>
        <row r="376">
          <cell r="A376">
            <v>2039</v>
          </cell>
          <cell r="B376">
            <v>139.56492039416594</v>
          </cell>
        </row>
        <row r="377">
          <cell r="A377">
            <v>2040</v>
          </cell>
          <cell r="B377">
            <v>140.275667467115</v>
          </cell>
        </row>
        <row r="378">
          <cell r="A378">
            <v>2041</v>
          </cell>
          <cell r="B378">
            <v>140.98641454006406</v>
          </cell>
        </row>
        <row r="379">
          <cell r="A379">
            <v>2042</v>
          </cell>
          <cell r="B379">
            <v>141.69716161301312</v>
          </cell>
        </row>
        <row r="380">
          <cell r="A380">
            <v>2043</v>
          </cell>
          <cell r="B380">
            <v>142.40790868596218</v>
          </cell>
        </row>
        <row r="381">
          <cell r="A381">
            <v>2044</v>
          </cell>
          <cell r="B381">
            <v>143.11865575891147</v>
          </cell>
        </row>
        <row r="382">
          <cell r="A382">
            <v>2045</v>
          </cell>
          <cell r="B382">
            <v>143.82940283186053</v>
          </cell>
        </row>
        <row r="383">
          <cell r="A383">
            <v>2046</v>
          </cell>
          <cell r="B383">
            <v>144.5401499048096</v>
          </cell>
        </row>
        <row r="384">
          <cell r="A384">
            <v>2047</v>
          </cell>
          <cell r="B384">
            <v>145.25089697775866</v>
          </cell>
        </row>
        <row r="385">
          <cell r="A385">
            <v>2048</v>
          </cell>
          <cell r="B385">
            <v>145.96164405070772</v>
          </cell>
        </row>
        <row r="386">
          <cell r="A386">
            <v>2049</v>
          </cell>
          <cell r="B386">
            <v>146.67239112365678</v>
          </cell>
        </row>
        <row r="387">
          <cell r="A387">
            <v>2050</v>
          </cell>
          <cell r="B387">
            <v>147.38313819660584</v>
          </cell>
        </row>
        <row r="388">
          <cell r="A388">
            <v>2051</v>
          </cell>
          <cell r="B388">
            <v>147.38313819660598</v>
          </cell>
        </row>
        <row r="389">
          <cell r="A389">
            <v>2052</v>
          </cell>
          <cell r="B389">
            <v>147.38313819660598</v>
          </cell>
        </row>
        <row r="390">
          <cell r="A390">
            <v>2053</v>
          </cell>
          <cell r="B390">
            <v>147.38313819660598</v>
          </cell>
        </row>
        <row r="391">
          <cell r="A391">
            <v>2054</v>
          </cell>
          <cell r="B391">
            <v>147.38313819660598</v>
          </cell>
        </row>
        <row r="392">
          <cell r="A392">
            <v>2055</v>
          </cell>
          <cell r="B392">
            <v>147.38313819660598</v>
          </cell>
        </row>
        <row r="393">
          <cell r="A393">
            <v>2056</v>
          </cell>
          <cell r="B393">
            <v>147.38313819660598</v>
          </cell>
        </row>
        <row r="394">
          <cell r="A394">
            <v>2057</v>
          </cell>
          <cell r="B394">
            <v>147.38313819660598</v>
          </cell>
        </row>
        <row r="395">
          <cell r="A395">
            <v>2058</v>
          </cell>
          <cell r="B395">
            <v>147.38313819660598</v>
          </cell>
        </row>
        <row r="396">
          <cell r="A396">
            <v>2059</v>
          </cell>
          <cell r="B396">
            <v>147.38313819660598</v>
          </cell>
        </row>
        <row r="397">
          <cell r="A397">
            <v>2060</v>
          </cell>
          <cell r="B397">
            <v>147.38313819660598</v>
          </cell>
        </row>
        <row r="398">
          <cell r="A398" t="str">
            <v>Back to top</v>
          </cell>
        </row>
        <row r="400">
          <cell r="A400">
            <v>0</v>
          </cell>
        </row>
        <row r="401">
          <cell r="A401" t="str">
            <v>Scenario 7</v>
          </cell>
          <cell r="B401" t="str">
            <v>Aggressive-High, late growth</v>
          </cell>
        </row>
        <row r="402">
          <cell r="A402" t="str">
            <v>Year</v>
          </cell>
          <cell r="B402" t="str">
            <v>World</v>
          </cell>
        </row>
        <row r="403">
          <cell r="A403">
            <v>2012</v>
          </cell>
          <cell r="B403">
            <v>0</v>
          </cell>
        </row>
        <row r="404">
          <cell r="A404">
            <v>2013</v>
          </cell>
          <cell r="B404">
            <v>0</v>
          </cell>
        </row>
        <row r="405">
          <cell r="A405">
            <v>2014</v>
          </cell>
          <cell r="B405">
            <v>0</v>
          </cell>
        </row>
        <row r="406">
          <cell r="A406">
            <v>2015</v>
          </cell>
          <cell r="B406">
            <v>0</v>
          </cell>
        </row>
        <row r="407">
          <cell r="A407">
            <v>2016</v>
          </cell>
          <cell r="B407">
            <v>0</v>
          </cell>
        </row>
        <row r="408">
          <cell r="A408">
            <v>2017</v>
          </cell>
          <cell r="B408">
            <v>0</v>
          </cell>
        </row>
        <row r="409">
          <cell r="A409">
            <v>2018</v>
          </cell>
          <cell r="B409">
            <v>0</v>
          </cell>
        </row>
        <row r="410">
          <cell r="A410">
            <v>2019</v>
          </cell>
          <cell r="B410">
            <v>0</v>
          </cell>
        </row>
        <row r="411">
          <cell r="A411">
            <v>2020</v>
          </cell>
          <cell r="B411">
            <v>0</v>
          </cell>
        </row>
        <row r="412">
          <cell r="A412">
            <v>2021</v>
          </cell>
          <cell r="B412">
            <v>0</v>
          </cell>
        </row>
        <row r="413">
          <cell r="A413">
            <v>2022</v>
          </cell>
          <cell r="B413">
            <v>0</v>
          </cell>
        </row>
        <row r="414">
          <cell r="A414">
            <v>2023</v>
          </cell>
          <cell r="B414">
            <v>0</v>
          </cell>
        </row>
        <row r="415">
          <cell r="A415">
            <v>2024</v>
          </cell>
          <cell r="B415">
            <v>0</v>
          </cell>
        </row>
        <row r="416">
          <cell r="A416">
            <v>2025</v>
          </cell>
          <cell r="B416">
            <v>0</v>
          </cell>
        </row>
        <row r="417">
          <cell r="A417">
            <v>2026</v>
          </cell>
          <cell r="B417">
            <v>0</v>
          </cell>
        </row>
        <row r="418">
          <cell r="A418">
            <v>2027</v>
          </cell>
          <cell r="B418">
            <v>0</v>
          </cell>
        </row>
        <row r="419">
          <cell r="A419">
            <v>2028</v>
          </cell>
          <cell r="B419">
            <v>0</v>
          </cell>
        </row>
        <row r="420">
          <cell r="A420">
            <v>2029</v>
          </cell>
          <cell r="B420">
            <v>0</v>
          </cell>
        </row>
        <row r="421">
          <cell r="A421">
            <v>2030</v>
          </cell>
          <cell r="B421">
            <v>0</v>
          </cell>
        </row>
        <row r="422">
          <cell r="A422">
            <v>2031</v>
          </cell>
          <cell r="B422">
            <v>0</v>
          </cell>
        </row>
        <row r="423">
          <cell r="A423">
            <v>2032</v>
          </cell>
          <cell r="B423">
            <v>0</v>
          </cell>
        </row>
        <row r="424">
          <cell r="A424">
            <v>2033</v>
          </cell>
          <cell r="B424">
            <v>0</v>
          </cell>
        </row>
        <row r="425">
          <cell r="A425">
            <v>2034</v>
          </cell>
          <cell r="B425">
            <v>0</v>
          </cell>
        </row>
        <row r="426">
          <cell r="A426">
            <v>2035</v>
          </cell>
          <cell r="B426">
            <v>0</v>
          </cell>
        </row>
        <row r="427">
          <cell r="A427">
            <v>2036</v>
          </cell>
          <cell r="B427">
            <v>0</v>
          </cell>
        </row>
        <row r="428">
          <cell r="A428">
            <v>2037</v>
          </cell>
          <cell r="B428">
            <v>0</v>
          </cell>
        </row>
        <row r="429">
          <cell r="A429">
            <v>2038</v>
          </cell>
          <cell r="B429">
            <v>0</v>
          </cell>
        </row>
        <row r="430">
          <cell r="A430">
            <v>2039</v>
          </cell>
          <cell r="B430">
            <v>0</v>
          </cell>
        </row>
        <row r="431">
          <cell r="A431">
            <v>2040</v>
          </cell>
          <cell r="B431">
            <v>0</v>
          </cell>
        </row>
        <row r="432">
          <cell r="A432">
            <v>2041</v>
          </cell>
          <cell r="B432">
            <v>0</v>
          </cell>
        </row>
        <row r="433">
          <cell r="A433">
            <v>2042</v>
          </cell>
          <cell r="B433">
            <v>0</v>
          </cell>
        </row>
        <row r="434">
          <cell r="A434">
            <v>2043</v>
          </cell>
          <cell r="B434">
            <v>0</v>
          </cell>
        </row>
        <row r="435">
          <cell r="A435">
            <v>2044</v>
          </cell>
          <cell r="B435">
            <v>0</v>
          </cell>
        </row>
        <row r="436">
          <cell r="A436">
            <v>2045</v>
          </cell>
          <cell r="B436">
            <v>0</v>
          </cell>
        </row>
        <row r="437">
          <cell r="A437">
            <v>2046</v>
          </cell>
          <cell r="B437">
            <v>0</v>
          </cell>
        </row>
        <row r="438">
          <cell r="A438">
            <v>2047</v>
          </cell>
          <cell r="B438">
            <v>0</v>
          </cell>
        </row>
        <row r="439">
          <cell r="A439">
            <v>2048</v>
          </cell>
          <cell r="B439">
            <v>0</v>
          </cell>
        </row>
        <row r="440">
          <cell r="A440">
            <v>2049</v>
          </cell>
          <cell r="B440">
            <v>0</v>
          </cell>
        </row>
        <row r="441">
          <cell r="A441">
            <v>2050</v>
          </cell>
          <cell r="B441">
            <v>0</v>
          </cell>
        </row>
        <row r="442">
          <cell r="A442">
            <v>2051</v>
          </cell>
          <cell r="B442">
            <v>0</v>
          </cell>
        </row>
        <row r="443">
          <cell r="A443">
            <v>2052</v>
          </cell>
          <cell r="B443">
            <v>0</v>
          </cell>
        </row>
        <row r="444">
          <cell r="A444">
            <v>2053</v>
          </cell>
          <cell r="B444">
            <v>0</v>
          </cell>
        </row>
        <row r="445">
          <cell r="A445">
            <v>2054</v>
          </cell>
          <cell r="B445">
            <v>0</v>
          </cell>
        </row>
        <row r="446">
          <cell r="A446">
            <v>2055</v>
          </cell>
          <cell r="B446">
            <v>0</v>
          </cell>
        </row>
        <row r="447">
          <cell r="A447">
            <v>2056</v>
          </cell>
          <cell r="B447">
            <v>0</v>
          </cell>
        </row>
        <row r="448">
          <cell r="A448">
            <v>2057</v>
          </cell>
          <cell r="B448">
            <v>0</v>
          </cell>
        </row>
        <row r="449">
          <cell r="A449">
            <v>2058</v>
          </cell>
          <cell r="B449">
            <v>0</v>
          </cell>
        </row>
        <row r="450">
          <cell r="A450">
            <v>2059</v>
          </cell>
          <cell r="B450">
            <v>0</v>
          </cell>
        </row>
        <row r="451">
          <cell r="A451">
            <v>2060</v>
          </cell>
          <cell r="B451">
            <v>0</v>
          </cell>
        </row>
        <row r="452">
          <cell r="A452" t="str">
            <v>Back to top</v>
          </cell>
        </row>
        <row r="455">
          <cell r="A455">
            <v>0</v>
          </cell>
        </row>
        <row r="456">
          <cell r="A456" t="str">
            <v>Scenario 8</v>
          </cell>
          <cell r="B456" t="str">
            <v>[Type Scenario 8 Name Here...]</v>
          </cell>
        </row>
        <row r="457">
          <cell r="A457" t="str">
            <v>Year</v>
          </cell>
          <cell r="B457" t="str">
            <v>World</v>
          </cell>
        </row>
        <row r="458">
          <cell r="A458">
            <v>2012</v>
          </cell>
          <cell r="B458">
            <v>0</v>
          </cell>
        </row>
        <row r="459">
          <cell r="A459">
            <v>2013</v>
          </cell>
          <cell r="B459">
            <v>0</v>
          </cell>
        </row>
        <row r="460">
          <cell r="A460">
            <v>2014</v>
          </cell>
          <cell r="B460">
            <v>0</v>
          </cell>
        </row>
        <row r="461">
          <cell r="A461">
            <v>2015</v>
          </cell>
          <cell r="B461">
            <v>0</v>
          </cell>
        </row>
        <row r="462">
          <cell r="A462">
            <v>2016</v>
          </cell>
          <cell r="B462">
            <v>0</v>
          </cell>
        </row>
        <row r="463">
          <cell r="A463">
            <v>2017</v>
          </cell>
          <cell r="B463">
            <v>0</v>
          </cell>
        </row>
        <row r="464">
          <cell r="A464">
            <v>2018</v>
          </cell>
          <cell r="B464">
            <v>0</v>
          </cell>
        </row>
        <row r="465">
          <cell r="A465">
            <v>2019</v>
          </cell>
          <cell r="B465">
            <v>0</v>
          </cell>
        </row>
        <row r="466">
          <cell r="A466">
            <v>2020</v>
          </cell>
          <cell r="B466">
            <v>0</v>
          </cell>
        </row>
        <row r="467">
          <cell r="A467">
            <v>2021</v>
          </cell>
          <cell r="B467">
            <v>0</v>
          </cell>
        </row>
        <row r="468">
          <cell r="A468">
            <v>2022</v>
          </cell>
          <cell r="B468">
            <v>0</v>
          </cell>
        </row>
        <row r="469">
          <cell r="A469">
            <v>2023</v>
          </cell>
          <cell r="B469">
            <v>0</v>
          </cell>
        </row>
        <row r="470">
          <cell r="A470">
            <v>2024</v>
          </cell>
          <cell r="B470">
            <v>0</v>
          </cell>
        </row>
        <row r="471">
          <cell r="A471">
            <v>2025</v>
          </cell>
          <cell r="B471">
            <v>0</v>
          </cell>
        </row>
        <row r="472">
          <cell r="A472">
            <v>2026</v>
          </cell>
          <cell r="B472">
            <v>0</v>
          </cell>
        </row>
        <row r="473">
          <cell r="A473">
            <v>2027</v>
          </cell>
          <cell r="B473">
            <v>0</v>
          </cell>
        </row>
        <row r="474">
          <cell r="A474">
            <v>2028</v>
          </cell>
          <cell r="B474">
            <v>0</v>
          </cell>
        </row>
        <row r="475">
          <cell r="A475">
            <v>2029</v>
          </cell>
          <cell r="B475">
            <v>0</v>
          </cell>
        </row>
        <row r="476">
          <cell r="A476">
            <v>2030</v>
          </cell>
          <cell r="B476">
            <v>0</v>
          </cell>
        </row>
        <row r="477">
          <cell r="A477">
            <v>2031</v>
          </cell>
          <cell r="B477">
            <v>0</v>
          </cell>
        </row>
        <row r="478">
          <cell r="A478">
            <v>2032</v>
          </cell>
          <cell r="B478">
            <v>0</v>
          </cell>
        </row>
        <row r="479">
          <cell r="A479">
            <v>2033</v>
          </cell>
          <cell r="B479">
            <v>0</v>
          </cell>
        </row>
        <row r="480">
          <cell r="A480">
            <v>2034</v>
          </cell>
          <cell r="B480">
            <v>0</v>
          </cell>
        </row>
        <row r="481">
          <cell r="A481">
            <v>2035</v>
          </cell>
          <cell r="B481">
            <v>0</v>
          </cell>
        </row>
        <row r="482">
          <cell r="A482">
            <v>2036</v>
          </cell>
          <cell r="B482">
            <v>0</v>
          </cell>
        </row>
        <row r="483">
          <cell r="A483">
            <v>2037</v>
          </cell>
          <cell r="B483">
            <v>0</v>
          </cell>
        </row>
        <row r="484">
          <cell r="A484">
            <v>2038</v>
          </cell>
          <cell r="B484">
            <v>0</v>
          </cell>
        </row>
        <row r="485">
          <cell r="A485">
            <v>2039</v>
          </cell>
          <cell r="B485">
            <v>0</v>
          </cell>
        </row>
        <row r="486">
          <cell r="A486">
            <v>2040</v>
          </cell>
          <cell r="B486">
            <v>0</v>
          </cell>
        </row>
        <row r="487">
          <cell r="A487">
            <v>2041</v>
          </cell>
          <cell r="B487">
            <v>0</v>
          </cell>
        </row>
        <row r="488">
          <cell r="A488">
            <v>2042</v>
          </cell>
          <cell r="B488">
            <v>0</v>
          </cell>
        </row>
        <row r="489">
          <cell r="A489">
            <v>2043</v>
          </cell>
          <cell r="B489">
            <v>0</v>
          </cell>
        </row>
        <row r="490">
          <cell r="A490">
            <v>2044</v>
          </cell>
          <cell r="B490">
            <v>0</v>
          </cell>
        </row>
        <row r="491">
          <cell r="A491">
            <v>2045</v>
          </cell>
          <cell r="B491">
            <v>0</v>
          </cell>
        </row>
        <row r="492">
          <cell r="A492">
            <v>2046</v>
          </cell>
          <cell r="B492">
            <v>0</v>
          </cell>
        </row>
        <row r="493">
          <cell r="A493">
            <v>2047</v>
          </cell>
          <cell r="B493">
            <v>0</v>
          </cell>
        </row>
        <row r="494">
          <cell r="A494">
            <v>2048</v>
          </cell>
          <cell r="B494">
            <v>0</v>
          </cell>
        </row>
        <row r="495">
          <cell r="A495">
            <v>2049</v>
          </cell>
          <cell r="B495">
            <v>0</v>
          </cell>
        </row>
        <row r="496">
          <cell r="A496">
            <v>2050</v>
          </cell>
          <cell r="B496">
            <v>0</v>
          </cell>
        </row>
        <row r="497">
          <cell r="A497">
            <v>2051</v>
          </cell>
          <cell r="B497">
            <v>0</v>
          </cell>
        </row>
        <row r="498">
          <cell r="A498">
            <v>2052</v>
          </cell>
          <cell r="B498">
            <v>0</v>
          </cell>
        </row>
        <row r="499">
          <cell r="A499">
            <v>2053</v>
          </cell>
          <cell r="B499">
            <v>0</v>
          </cell>
        </row>
        <row r="500">
          <cell r="A500">
            <v>2054</v>
          </cell>
          <cell r="B500">
            <v>0</v>
          </cell>
        </row>
        <row r="501">
          <cell r="A501">
            <v>2055</v>
          </cell>
          <cell r="B501">
            <v>0</v>
          </cell>
        </row>
        <row r="502">
          <cell r="A502">
            <v>2056</v>
          </cell>
          <cell r="B502">
            <v>0</v>
          </cell>
        </row>
        <row r="503">
          <cell r="A503">
            <v>2057</v>
          </cell>
          <cell r="B503">
            <v>0</v>
          </cell>
        </row>
        <row r="504">
          <cell r="A504">
            <v>2058</v>
          </cell>
          <cell r="B504">
            <v>0</v>
          </cell>
        </row>
        <row r="505">
          <cell r="A505">
            <v>2059</v>
          </cell>
          <cell r="B505">
            <v>0</v>
          </cell>
        </row>
        <row r="506">
          <cell r="A506">
            <v>2060</v>
          </cell>
          <cell r="B506">
            <v>0</v>
          </cell>
        </row>
        <row r="507">
          <cell r="A507" t="str">
            <v>Back to top</v>
          </cell>
        </row>
        <row r="510">
          <cell r="A510">
            <v>0</v>
          </cell>
        </row>
        <row r="511">
          <cell r="A511" t="str">
            <v>Scenario 9</v>
          </cell>
          <cell r="B511" t="str">
            <v>[Type Scenario 9 Name Here...]</v>
          </cell>
        </row>
        <row r="512">
          <cell r="A512" t="str">
            <v>Year</v>
          </cell>
          <cell r="B512" t="str">
            <v>World</v>
          </cell>
        </row>
        <row r="513">
          <cell r="A513">
            <v>2012</v>
          </cell>
          <cell r="B513">
            <v>0</v>
          </cell>
        </row>
        <row r="514">
          <cell r="A514">
            <v>2013</v>
          </cell>
          <cell r="B514">
            <v>0</v>
          </cell>
        </row>
        <row r="515">
          <cell r="A515">
            <v>2014</v>
          </cell>
          <cell r="B515">
            <v>0</v>
          </cell>
        </row>
        <row r="516">
          <cell r="A516">
            <v>2015</v>
          </cell>
          <cell r="B516">
            <v>0</v>
          </cell>
        </row>
        <row r="517">
          <cell r="A517">
            <v>2016</v>
          </cell>
          <cell r="B517">
            <v>0</v>
          </cell>
        </row>
        <row r="518">
          <cell r="A518">
            <v>2017</v>
          </cell>
          <cell r="B518">
            <v>0</v>
          </cell>
        </row>
        <row r="519">
          <cell r="A519">
            <v>2018</v>
          </cell>
          <cell r="B519">
            <v>0</v>
          </cell>
        </row>
        <row r="520">
          <cell r="A520">
            <v>2019</v>
          </cell>
          <cell r="B520">
            <v>0</v>
          </cell>
        </row>
        <row r="521">
          <cell r="A521">
            <v>2020</v>
          </cell>
          <cell r="B521">
            <v>0</v>
          </cell>
        </row>
        <row r="522">
          <cell r="A522">
            <v>2021</v>
          </cell>
          <cell r="B522">
            <v>0</v>
          </cell>
        </row>
        <row r="523">
          <cell r="A523">
            <v>2022</v>
          </cell>
          <cell r="B523">
            <v>0</v>
          </cell>
        </row>
        <row r="524">
          <cell r="A524">
            <v>2023</v>
          </cell>
          <cell r="B524">
            <v>0</v>
          </cell>
        </row>
        <row r="525">
          <cell r="A525">
            <v>2024</v>
          </cell>
          <cell r="B525">
            <v>0</v>
          </cell>
        </row>
        <row r="526">
          <cell r="A526">
            <v>2025</v>
          </cell>
          <cell r="B526">
            <v>0</v>
          </cell>
        </row>
        <row r="527">
          <cell r="A527">
            <v>2026</v>
          </cell>
          <cell r="B527">
            <v>0</v>
          </cell>
        </row>
        <row r="528">
          <cell r="A528">
            <v>2027</v>
          </cell>
          <cell r="B528">
            <v>0</v>
          </cell>
        </row>
        <row r="529">
          <cell r="A529">
            <v>2028</v>
          </cell>
          <cell r="B529">
            <v>0</v>
          </cell>
        </row>
        <row r="530">
          <cell r="A530">
            <v>2029</v>
          </cell>
          <cell r="B530">
            <v>0</v>
          </cell>
        </row>
        <row r="531">
          <cell r="A531">
            <v>2030</v>
          </cell>
          <cell r="B531">
            <v>0</v>
          </cell>
        </row>
        <row r="532">
          <cell r="A532">
            <v>2031</v>
          </cell>
          <cell r="B532">
            <v>0</v>
          </cell>
        </row>
        <row r="533">
          <cell r="A533">
            <v>2032</v>
          </cell>
          <cell r="B533">
            <v>0</v>
          </cell>
        </row>
        <row r="534">
          <cell r="A534">
            <v>2033</v>
          </cell>
          <cell r="B534">
            <v>0</v>
          </cell>
        </row>
        <row r="535">
          <cell r="A535">
            <v>2034</v>
          </cell>
          <cell r="B535">
            <v>0</v>
          </cell>
        </row>
        <row r="536">
          <cell r="A536">
            <v>2035</v>
          </cell>
          <cell r="B536">
            <v>0</v>
          </cell>
        </row>
        <row r="537">
          <cell r="A537">
            <v>2036</v>
          </cell>
          <cell r="B537">
            <v>0</v>
          </cell>
        </row>
        <row r="538">
          <cell r="A538">
            <v>2037</v>
          </cell>
          <cell r="B538">
            <v>0</v>
          </cell>
        </row>
        <row r="539">
          <cell r="A539">
            <v>2038</v>
          </cell>
          <cell r="B539">
            <v>0</v>
          </cell>
        </row>
        <row r="540">
          <cell r="A540">
            <v>2039</v>
          </cell>
          <cell r="B540">
            <v>0</v>
          </cell>
        </row>
        <row r="541">
          <cell r="A541">
            <v>2040</v>
          </cell>
          <cell r="B541">
            <v>0</v>
          </cell>
        </row>
        <row r="542">
          <cell r="A542">
            <v>2041</v>
          </cell>
          <cell r="B542">
            <v>0</v>
          </cell>
        </row>
        <row r="543">
          <cell r="A543">
            <v>2042</v>
          </cell>
          <cell r="B543">
            <v>0</v>
          </cell>
        </row>
        <row r="544">
          <cell r="A544">
            <v>2043</v>
          </cell>
          <cell r="B544">
            <v>0</v>
          </cell>
        </row>
        <row r="545">
          <cell r="A545">
            <v>2044</v>
          </cell>
          <cell r="B545">
            <v>0</v>
          </cell>
        </row>
        <row r="546">
          <cell r="A546">
            <v>2045</v>
          </cell>
          <cell r="B546">
            <v>0</v>
          </cell>
        </row>
        <row r="547">
          <cell r="A547">
            <v>2046</v>
          </cell>
          <cell r="B547">
            <v>0</v>
          </cell>
        </row>
        <row r="548">
          <cell r="A548">
            <v>2047</v>
          </cell>
          <cell r="B548">
            <v>0</v>
          </cell>
        </row>
        <row r="549">
          <cell r="A549">
            <v>2048</v>
          </cell>
          <cell r="B549">
            <v>0</v>
          </cell>
        </row>
        <row r="550">
          <cell r="A550">
            <v>2049</v>
          </cell>
          <cell r="B550">
            <v>0</v>
          </cell>
        </row>
        <row r="551">
          <cell r="A551">
            <v>2050</v>
          </cell>
          <cell r="B551">
            <v>0</v>
          </cell>
        </row>
        <row r="552">
          <cell r="A552">
            <v>2051</v>
          </cell>
          <cell r="B552">
            <v>0</v>
          </cell>
        </row>
        <row r="553">
          <cell r="A553">
            <v>2052</v>
          </cell>
          <cell r="B553">
            <v>0</v>
          </cell>
        </row>
        <row r="554">
          <cell r="A554">
            <v>2053</v>
          </cell>
          <cell r="B554">
            <v>0</v>
          </cell>
        </row>
        <row r="555">
          <cell r="A555">
            <v>2054</v>
          </cell>
          <cell r="B555">
            <v>0</v>
          </cell>
        </row>
        <row r="556">
          <cell r="A556">
            <v>2055</v>
          </cell>
          <cell r="B556">
            <v>0</v>
          </cell>
        </row>
        <row r="557">
          <cell r="A557">
            <v>2056</v>
          </cell>
          <cell r="B557">
            <v>0</v>
          </cell>
        </row>
        <row r="558">
          <cell r="A558">
            <v>2057</v>
          </cell>
          <cell r="B558">
            <v>0</v>
          </cell>
        </row>
        <row r="559">
          <cell r="A559">
            <v>2058</v>
          </cell>
          <cell r="B559">
            <v>0</v>
          </cell>
        </row>
        <row r="560">
          <cell r="A560">
            <v>2059</v>
          </cell>
          <cell r="B560">
            <v>0</v>
          </cell>
        </row>
        <row r="561">
          <cell r="A561">
            <v>2060</v>
          </cell>
          <cell r="B561">
            <v>0</v>
          </cell>
        </row>
        <row r="562">
          <cell r="A562" t="str">
            <v>Back to top</v>
          </cell>
        </row>
        <row r="565">
          <cell r="A565">
            <v>0</v>
          </cell>
        </row>
        <row r="566">
          <cell r="A566" t="str">
            <v>Scenario 10</v>
          </cell>
          <cell r="B566" t="str">
            <v>[Type Scenario 10 Name Here...]</v>
          </cell>
        </row>
        <row r="567">
          <cell r="A567" t="str">
            <v>Year</v>
          </cell>
          <cell r="B567" t="str">
            <v>World</v>
          </cell>
        </row>
        <row r="568">
          <cell r="A568">
            <v>2012</v>
          </cell>
          <cell r="B568">
            <v>0</v>
          </cell>
        </row>
        <row r="569">
          <cell r="A569">
            <v>2013</v>
          </cell>
          <cell r="B569">
            <v>0</v>
          </cell>
        </row>
        <row r="570">
          <cell r="A570">
            <v>2014</v>
          </cell>
          <cell r="B570">
            <v>0</v>
          </cell>
        </row>
        <row r="571">
          <cell r="A571">
            <v>2015</v>
          </cell>
          <cell r="B571">
            <v>0</v>
          </cell>
        </row>
        <row r="572">
          <cell r="A572">
            <v>2016</v>
          </cell>
          <cell r="B572">
            <v>0</v>
          </cell>
        </row>
        <row r="573">
          <cell r="A573">
            <v>2017</v>
          </cell>
          <cell r="B573">
            <v>0</v>
          </cell>
        </row>
        <row r="574">
          <cell r="A574">
            <v>2018</v>
          </cell>
          <cell r="B574">
            <v>0</v>
          </cell>
        </row>
        <row r="575">
          <cell r="A575">
            <v>2019</v>
          </cell>
          <cell r="B575">
            <v>0</v>
          </cell>
        </row>
        <row r="576">
          <cell r="A576">
            <v>2020</v>
          </cell>
          <cell r="B576">
            <v>0</v>
          </cell>
        </row>
        <row r="577">
          <cell r="A577">
            <v>2021</v>
          </cell>
          <cell r="B577">
            <v>0</v>
          </cell>
        </row>
        <row r="578">
          <cell r="A578">
            <v>2022</v>
          </cell>
          <cell r="B578">
            <v>0</v>
          </cell>
        </row>
        <row r="579">
          <cell r="A579">
            <v>2023</v>
          </cell>
          <cell r="B579">
            <v>0</v>
          </cell>
        </row>
        <row r="580">
          <cell r="A580">
            <v>2024</v>
          </cell>
          <cell r="B580">
            <v>0</v>
          </cell>
        </row>
        <row r="581">
          <cell r="A581">
            <v>2025</v>
          </cell>
          <cell r="B581">
            <v>0</v>
          </cell>
        </row>
        <row r="582">
          <cell r="A582">
            <v>2026</v>
          </cell>
          <cell r="B582">
            <v>0</v>
          </cell>
        </row>
        <row r="583">
          <cell r="A583">
            <v>2027</v>
          </cell>
          <cell r="B583">
            <v>0</v>
          </cell>
        </row>
        <row r="584">
          <cell r="A584">
            <v>2028</v>
          </cell>
          <cell r="B584">
            <v>0</v>
          </cell>
        </row>
        <row r="585">
          <cell r="A585">
            <v>2029</v>
          </cell>
          <cell r="B585">
            <v>0</v>
          </cell>
        </row>
        <row r="586">
          <cell r="A586">
            <v>2030</v>
          </cell>
          <cell r="B586">
            <v>0</v>
          </cell>
        </row>
        <row r="587">
          <cell r="A587">
            <v>2031</v>
          </cell>
          <cell r="B587">
            <v>0</v>
          </cell>
        </row>
        <row r="588">
          <cell r="A588">
            <v>2032</v>
          </cell>
          <cell r="B588">
            <v>0</v>
          </cell>
        </row>
        <row r="589">
          <cell r="A589">
            <v>2033</v>
          </cell>
          <cell r="B589">
            <v>0</v>
          </cell>
        </row>
        <row r="590">
          <cell r="A590">
            <v>2034</v>
          </cell>
          <cell r="B590">
            <v>0</v>
          </cell>
        </row>
        <row r="591">
          <cell r="A591">
            <v>2035</v>
          </cell>
          <cell r="B591">
            <v>0</v>
          </cell>
        </row>
        <row r="592">
          <cell r="A592">
            <v>2036</v>
          </cell>
          <cell r="B592">
            <v>0</v>
          </cell>
        </row>
        <row r="593">
          <cell r="A593">
            <v>2037</v>
          </cell>
          <cell r="B593">
            <v>0</v>
          </cell>
        </row>
        <row r="594">
          <cell r="A594">
            <v>2038</v>
          </cell>
          <cell r="B594">
            <v>0</v>
          </cell>
        </row>
        <row r="595">
          <cell r="A595">
            <v>2039</v>
          </cell>
          <cell r="B595">
            <v>0</v>
          </cell>
        </row>
        <row r="596">
          <cell r="A596">
            <v>2040</v>
          </cell>
          <cell r="B596">
            <v>0</v>
          </cell>
        </row>
        <row r="597">
          <cell r="A597">
            <v>2041</v>
          </cell>
          <cell r="B597">
            <v>0</v>
          </cell>
        </row>
        <row r="598">
          <cell r="A598">
            <v>2042</v>
          </cell>
          <cell r="B598">
            <v>0</v>
          </cell>
        </row>
        <row r="599">
          <cell r="A599">
            <v>2043</v>
          </cell>
          <cell r="B599">
            <v>0</v>
          </cell>
        </row>
        <row r="600">
          <cell r="A600">
            <v>2044</v>
          </cell>
          <cell r="B600">
            <v>0</v>
          </cell>
        </row>
        <row r="601">
          <cell r="A601">
            <v>2045</v>
          </cell>
          <cell r="B601">
            <v>0</v>
          </cell>
        </row>
        <row r="602">
          <cell r="A602">
            <v>2046</v>
          </cell>
          <cell r="B602">
            <v>0</v>
          </cell>
        </row>
        <row r="603">
          <cell r="A603">
            <v>2047</v>
          </cell>
          <cell r="B603">
            <v>0</v>
          </cell>
        </row>
        <row r="604">
          <cell r="A604">
            <v>2048</v>
          </cell>
          <cell r="B604">
            <v>0</v>
          </cell>
        </row>
        <row r="605">
          <cell r="A605">
            <v>2049</v>
          </cell>
          <cell r="B605">
            <v>0</v>
          </cell>
        </row>
        <row r="606">
          <cell r="A606">
            <v>2050</v>
          </cell>
          <cell r="B606">
            <v>0</v>
          </cell>
        </row>
        <row r="607">
          <cell r="A607">
            <v>2051</v>
          </cell>
          <cell r="B607">
            <v>0</v>
          </cell>
        </row>
        <row r="608">
          <cell r="A608">
            <v>2052</v>
          </cell>
          <cell r="B608">
            <v>0</v>
          </cell>
        </row>
        <row r="609">
          <cell r="A609">
            <v>2053</v>
          </cell>
          <cell r="B609">
            <v>0</v>
          </cell>
        </row>
        <row r="610">
          <cell r="A610">
            <v>2054</v>
          </cell>
          <cell r="B610">
            <v>0</v>
          </cell>
        </row>
        <row r="611">
          <cell r="A611">
            <v>2055</v>
          </cell>
          <cell r="B611">
            <v>0</v>
          </cell>
        </row>
        <row r="612">
          <cell r="A612">
            <v>2056</v>
          </cell>
          <cell r="B612">
            <v>0</v>
          </cell>
        </row>
        <row r="613">
          <cell r="A613">
            <v>2057</v>
          </cell>
          <cell r="B613">
            <v>0</v>
          </cell>
        </row>
        <row r="614">
          <cell r="A614">
            <v>2058</v>
          </cell>
          <cell r="B614">
            <v>0</v>
          </cell>
        </row>
        <row r="615">
          <cell r="A615">
            <v>2059</v>
          </cell>
          <cell r="B615">
            <v>0</v>
          </cell>
        </row>
        <row r="616">
          <cell r="A616">
            <v>2060</v>
          </cell>
          <cell r="B616">
            <v>0</v>
          </cell>
        </row>
        <row r="617">
          <cell r="A617" t="str">
            <v>Back to top</v>
          </cell>
        </row>
      </sheetData>
      <sheetData sheetId="15">
        <row r="8">
          <cell r="A8" t="str">
            <v>FIRST COST FORECAST</v>
          </cell>
        </row>
      </sheetData>
      <sheetData sheetId="16">
        <row r="9">
          <cell r="A9" t="str">
            <v>Net Profit Margin | SAVING CALCULATION</v>
          </cell>
        </row>
      </sheetData>
      <sheetData sheetId="17" refreshError="1"/>
      <sheetData sheetId="18">
        <row r="14">
          <cell r="A14" t="str">
            <v>BAU TLA</v>
          </cell>
        </row>
      </sheetData>
      <sheetData sheetId="19">
        <row r="9">
          <cell r="A9" t="str">
            <v>BAU Grid EFs kg CO2-eq per kwh</v>
          </cell>
        </row>
      </sheetData>
      <sheetData sheetId="20">
        <row r="7">
          <cell r="A7" t="str">
            <v>CH4 Tons Reduced</v>
          </cell>
        </row>
      </sheetData>
      <sheetData sheetId="21">
        <row r="13">
          <cell r="A13" t="str">
            <v>Custom BAU Adoption</v>
          </cell>
        </row>
      </sheetData>
      <sheetData sheetId="22" refreshError="1"/>
      <sheetData sheetId="23">
        <row r="115">
          <cell r="B115">
            <v>1</v>
          </cell>
        </row>
      </sheetData>
      <sheetData sheetId="24" refreshError="1"/>
      <sheetData sheetId="25" refreshError="1"/>
      <sheetData sheetId="26" refreshError="1"/>
      <sheetData sheetId="27" refreshError="1"/>
      <sheetData sheetId="2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E0E76-D63C-E944-9F0E-01C33D11D045}">
  <sheetPr codeName="Sheet26">
    <tabColor theme="5" tint="0.59999389629810485"/>
  </sheetPr>
  <dimension ref="A1:AL971"/>
  <sheetViews>
    <sheetView showGridLines="0" tabSelected="1" topLeftCell="A10" zoomScaleNormal="100" workbookViewId="0">
      <pane xSplit="2" ySplit="5" topLeftCell="C15" activePane="bottomRight" state="frozen"/>
      <selection activeCell="A11" sqref="A11"/>
      <selection pane="topRight" activeCell="C11" sqref="C11"/>
      <selection pane="bottomLeft" activeCell="A15" sqref="A15"/>
      <selection pane="bottomRight" activeCell="F27" sqref="F27"/>
    </sheetView>
  </sheetViews>
  <sheetFormatPr baseColWidth="10" defaultColWidth="8.83203125" defaultRowHeight="15.75" customHeight="1"/>
  <cols>
    <col min="1" max="1" width="50.5" style="1" customWidth="1"/>
    <col min="2" max="2" width="18.33203125" style="1" hidden="1" customWidth="1"/>
    <col min="3" max="3" width="23.5" style="1" customWidth="1"/>
    <col min="4" max="8" width="12.1640625" style="1" customWidth="1"/>
    <col min="9" max="9" width="23.5" style="1" customWidth="1"/>
    <col min="10" max="14" width="12.1640625" style="1" customWidth="1"/>
    <col min="15" max="15" width="23.5" style="1" customWidth="1"/>
    <col min="16" max="20" width="12.1640625" style="1" customWidth="1"/>
    <col min="21" max="21" width="25.33203125" style="1" customWidth="1"/>
    <col min="22" max="26" width="12.1640625" style="1" customWidth="1"/>
    <col min="27" max="27" width="26.5" style="1" customWidth="1"/>
    <col min="28" max="32" width="12.33203125" style="1" customWidth="1"/>
    <col min="33" max="33" width="23.5" style="1" customWidth="1"/>
    <col min="34" max="38" width="12.33203125" style="1" customWidth="1"/>
    <col min="39" max="16384" width="8.83203125" style="1"/>
  </cols>
  <sheetData>
    <row r="1" spans="1:38" ht="12.75" hidden="1" customHeight="1"/>
    <row r="2" spans="1:38" ht="12.75" hidden="1" customHeight="1"/>
    <row r="3" spans="1:38" ht="12.75" hidden="1" customHeight="1"/>
    <row r="4" spans="1:38" ht="12.75" hidden="1" customHeight="1"/>
    <row r="5" spans="1:38" ht="12.75" hidden="1" customHeight="1"/>
    <row r="6" spans="1:38" ht="12.75" hidden="1" customHeight="1"/>
    <row r="7" spans="1:38" ht="12.75" hidden="1" customHeight="1"/>
    <row r="8" spans="1:38" ht="12.75" hidden="1" customHeight="1"/>
    <row r="9" spans="1:38" ht="12.75" hidden="1" customHeight="1"/>
    <row r="10" spans="1:38" ht="140" hidden="1" customHeight="1"/>
    <row r="11" spans="1:38" ht="72" customHeight="1" thickBot="1">
      <c r="A11" s="2" t="s">
        <v>0</v>
      </c>
      <c r="B11" s="3"/>
      <c r="C11" s="3"/>
      <c r="D11" s="4"/>
      <c r="E11" s="5"/>
      <c r="F11" s="6" t="s">
        <v>1</v>
      </c>
      <c r="G11" s="7"/>
      <c r="H11" s="7"/>
      <c r="I11" s="7"/>
      <c r="J11" s="8"/>
      <c r="K11" s="9"/>
      <c r="L11" s="10" t="s">
        <v>2</v>
      </c>
      <c r="M11" s="11"/>
      <c r="N11" s="11"/>
      <c r="O11" s="11"/>
      <c r="P11" s="12"/>
      <c r="Q11" s="9"/>
      <c r="R11" s="13"/>
      <c r="S11" s="5"/>
      <c r="T11" s="9"/>
      <c r="U11" s="14"/>
      <c r="V11" s="5"/>
      <c r="W11" s="9"/>
      <c r="X11" s="13"/>
      <c r="Y11" s="14"/>
      <c r="Z11" s="9"/>
      <c r="AA11" s="14"/>
      <c r="AB11" s="5"/>
      <c r="AC11" s="9"/>
      <c r="AD11" s="13"/>
      <c r="AE11" s="14"/>
      <c r="AF11" s="9"/>
      <c r="AG11" s="14"/>
      <c r="AH11" s="5"/>
      <c r="AI11" s="9"/>
      <c r="AJ11" s="13"/>
      <c r="AK11" s="14"/>
      <c r="AL11" s="9"/>
    </row>
    <row r="12" spans="1:38" s="25" customFormat="1" ht="40.5" customHeight="1">
      <c r="A12" s="15" t="s">
        <v>3</v>
      </c>
      <c r="B12" s="16"/>
      <c r="C12" s="16"/>
      <c r="D12" s="16"/>
      <c r="E12" s="16"/>
      <c r="F12" s="16"/>
      <c r="G12" s="16"/>
      <c r="H12" s="17" t="s">
        <v>4</v>
      </c>
      <c r="I12" s="18">
        <v>43502</v>
      </c>
      <c r="J12" s="19" t="s">
        <v>5</v>
      </c>
      <c r="K12" s="20"/>
      <c r="L12" s="21"/>
      <c r="M12" s="21"/>
      <c r="N12" s="22"/>
      <c r="O12" s="23"/>
      <c r="P12" s="23"/>
      <c r="Q12" s="23"/>
      <c r="R12" s="23"/>
      <c r="S12" s="23"/>
      <c r="T12" s="24"/>
      <c r="U12" s="16"/>
      <c r="V12" s="16"/>
      <c r="W12" s="16"/>
      <c r="X12" s="16"/>
      <c r="Y12" s="16"/>
      <c r="Z12" s="24"/>
      <c r="AA12" s="16"/>
      <c r="AB12" s="16"/>
      <c r="AC12" s="16"/>
      <c r="AD12" s="16"/>
      <c r="AE12" s="16"/>
      <c r="AF12" s="24"/>
      <c r="AG12" s="16"/>
      <c r="AH12" s="16"/>
      <c r="AI12" s="16"/>
      <c r="AJ12" s="16"/>
      <c r="AK12" s="16"/>
      <c r="AL12" s="24"/>
    </row>
    <row r="13" spans="1:38" s="31" customFormat="1" ht="20" customHeight="1">
      <c r="A13" s="26"/>
      <c r="B13" s="27"/>
      <c r="C13" s="28" t="str">
        <f>[1]WORLD_Ocean_Data!$E$1</f>
        <v>DEZ1: Epipelagic, EEZ</v>
      </c>
      <c r="D13" s="28"/>
      <c r="E13" s="28"/>
      <c r="F13" s="28"/>
      <c r="G13" s="28"/>
      <c r="H13" s="29"/>
      <c r="I13" s="28" t="str">
        <f>[1]WORLD_Ocean_Data!$F$1</f>
        <v>DEZ2: Epipelagic, ABNJ</v>
      </c>
      <c r="J13" s="28"/>
      <c r="K13" s="28"/>
      <c r="L13" s="28"/>
      <c r="M13" s="28"/>
      <c r="N13" s="29"/>
      <c r="O13" s="30" t="str">
        <f>[1]WORLD_Ocean_Data!$G$1</f>
        <v>DEZ3: Mesopelagic, EEZ</v>
      </c>
      <c r="P13" s="30"/>
      <c r="Q13" s="30"/>
      <c r="R13" s="30"/>
      <c r="S13" s="30"/>
      <c r="T13" s="29"/>
      <c r="U13" s="28" t="str">
        <f>[1]WORLD_Ocean_Data!$H$1</f>
        <v>DEZ4: Mesopelagic, ABNJ</v>
      </c>
      <c r="V13" s="28"/>
      <c r="W13" s="28"/>
      <c r="X13" s="28"/>
      <c r="Y13" s="28"/>
      <c r="Z13" s="29"/>
      <c r="AA13" s="28" t="str">
        <f>[1]WORLD_Ocean_Data!$I$1</f>
        <v>DEZ5: Bathypelagic, EEZ</v>
      </c>
      <c r="AB13" s="28"/>
      <c r="AC13" s="28"/>
      <c r="AD13" s="28"/>
      <c r="AE13" s="28"/>
      <c r="AF13" s="29"/>
      <c r="AG13" s="28" t="str">
        <f>[1]WORLD_Ocean_Data!$J$1</f>
        <v>DEZ6: Bathypelagic, ABNJ</v>
      </c>
      <c r="AH13" s="28"/>
      <c r="AI13" s="28"/>
      <c r="AJ13" s="28"/>
      <c r="AK13" s="28"/>
      <c r="AL13" s="29"/>
    </row>
    <row r="14" spans="1:38" customFormat="1" ht="30" customHeight="1">
      <c r="A14" s="32"/>
      <c r="B14" s="33"/>
      <c r="C14" s="34"/>
      <c r="D14" s="35" t="str">
        <f>D17</f>
        <v>Current adoption %</v>
      </c>
      <c r="E14" s="36" t="str">
        <f>E17</f>
        <v>Current adoption Mha</v>
      </c>
      <c r="F14" s="36" t="str">
        <f t="shared" ref="F14:H14" si="0">F17</f>
        <v>% new allocation</v>
      </c>
      <c r="G14" s="36" t="str">
        <f t="shared" si="0"/>
        <v>Total % allocated</v>
      </c>
      <c r="H14" s="36" t="str">
        <f t="shared" si="0"/>
        <v>New Mha in Solution</v>
      </c>
      <c r="I14" s="34"/>
      <c r="J14" s="35" t="str">
        <f>J17</f>
        <v>Current adoption %</v>
      </c>
      <c r="K14" s="35" t="str">
        <f t="shared" ref="K14:N14" si="1">K17</f>
        <v>Current adoption Mha</v>
      </c>
      <c r="L14" s="35" t="str">
        <f t="shared" si="1"/>
        <v>% new allocation</v>
      </c>
      <c r="M14" s="35" t="str">
        <f t="shared" si="1"/>
        <v>Total % allocated</v>
      </c>
      <c r="N14" s="35" t="str">
        <f t="shared" si="1"/>
        <v>New Mha in Solution</v>
      </c>
      <c r="O14" s="34"/>
      <c r="P14" s="35" t="str">
        <f>P17</f>
        <v>Current adoption %</v>
      </c>
      <c r="Q14" s="35" t="str">
        <f t="shared" ref="Q14:T14" si="2">Q17</f>
        <v>Current adoption Mha</v>
      </c>
      <c r="R14" s="35" t="str">
        <f t="shared" si="2"/>
        <v>% new allocation</v>
      </c>
      <c r="S14" s="35" t="str">
        <f t="shared" si="2"/>
        <v>Total % allocated</v>
      </c>
      <c r="T14" s="35" t="str">
        <f t="shared" si="2"/>
        <v>New Mha in Solution</v>
      </c>
      <c r="U14" s="34"/>
      <c r="V14" s="35" t="str">
        <f>V17</f>
        <v>Current adoption %</v>
      </c>
      <c r="W14" s="35" t="str">
        <f t="shared" ref="W14:Z14" si="3">W17</f>
        <v>Current adoption Mha</v>
      </c>
      <c r="X14" s="35" t="str">
        <f t="shared" si="3"/>
        <v>% new allocation</v>
      </c>
      <c r="Y14" s="35" t="str">
        <f t="shared" si="3"/>
        <v>Total % allocated</v>
      </c>
      <c r="Z14" s="35" t="str">
        <f t="shared" si="3"/>
        <v>New Mha in Solution</v>
      </c>
      <c r="AA14" s="34"/>
      <c r="AB14" s="35" t="str">
        <f>AB17</f>
        <v>Current adoption %</v>
      </c>
      <c r="AC14" s="35" t="str">
        <f t="shared" ref="AC14:AF14" si="4">AC17</f>
        <v>Current adoption Mha</v>
      </c>
      <c r="AD14" s="35" t="str">
        <f t="shared" si="4"/>
        <v>% new allocation</v>
      </c>
      <c r="AE14" s="35" t="str">
        <f t="shared" si="4"/>
        <v>Total % allocated</v>
      </c>
      <c r="AF14" s="35" t="str">
        <f t="shared" si="4"/>
        <v>New Mha in Solution</v>
      </c>
      <c r="AG14" s="34"/>
      <c r="AH14" s="35" t="str">
        <f>AH17</f>
        <v>Current adoption %</v>
      </c>
      <c r="AI14" s="35" t="str">
        <f t="shared" ref="AI14:AL14" si="5">AI17</f>
        <v>Current adoption Mha</v>
      </c>
      <c r="AJ14" s="35" t="str">
        <f t="shared" si="5"/>
        <v>% new allocation</v>
      </c>
      <c r="AK14" s="35" t="str">
        <f t="shared" si="5"/>
        <v>Total % allocated</v>
      </c>
      <c r="AL14" s="35" t="str">
        <f t="shared" si="5"/>
        <v>New Mha in Solution</v>
      </c>
    </row>
    <row r="15" spans="1:38" s="42" customFormat="1" ht="15" customHeight="1">
      <c r="A15" s="37" t="s">
        <v>6</v>
      </c>
      <c r="B15" s="38" t="s">
        <v>7</v>
      </c>
      <c r="C15" s="39"/>
      <c r="D15" s="39"/>
      <c r="E15" s="39"/>
      <c r="F15" s="39"/>
      <c r="G15" s="39"/>
      <c r="H15" s="40"/>
      <c r="I15" s="39"/>
      <c r="J15" s="39"/>
      <c r="K15" s="39"/>
      <c r="L15" s="39"/>
      <c r="M15" s="39"/>
      <c r="N15" s="40"/>
      <c r="O15" s="41"/>
      <c r="P15" s="41"/>
      <c r="Q15" s="41"/>
      <c r="R15" s="41"/>
      <c r="S15" s="41"/>
      <c r="T15" s="40"/>
      <c r="U15" s="39"/>
      <c r="V15" s="39"/>
      <c r="W15" s="39"/>
      <c r="X15" s="39"/>
      <c r="Y15" s="39"/>
      <c r="Z15" s="40"/>
      <c r="AA15" s="39"/>
      <c r="AB15" s="39"/>
      <c r="AC15" s="39"/>
      <c r="AD15" s="39"/>
      <c r="AE15" s="39"/>
      <c r="AF15" s="40"/>
      <c r="AG15" s="39"/>
      <c r="AH15" s="39"/>
      <c r="AI15" s="39"/>
      <c r="AJ15" s="39"/>
      <c r="AK15" s="39"/>
      <c r="AL15" s="40"/>
    </row>
    <row r="16" spans="1:38" s="49" customFormat="1" ht="15" customHeight="1" thickBot="1">
      <c r="A16" s="43"/>
      <c r="B16" s="44"/>
      <c r="C16" s="45" t="s">
        <v>8</v>
      </c>
      <c r="D16" s="46"/>
      <c r="E16" s="47"/>
      <c r="F16" s="48"/>
      <c r="G16" s="46" t="s">
        <v>9</v>
      </c>
      <c r="H16" s="47"/>
      <c r="I16" s="45" t="s">
        <v>10</v>
      </c>
      <c r="J16" s="46"/>
      <c r="K16" s="47"/>
      <c r="L16" s="48"/>
      <c r="M16" s="46" t="s">
        <v>9</v>
      </c>
      <c r="N16" s="47"/>
      <c r="O16" s="45" t="s">
        <v>11</v>
      </c>
      <c r="P16" s="46"/>
      <c r="Q16" s="47"/>
      <c r="R16" s="48"/>
      <c r="S16" s="46" t="s">
        <v>9</v>
      </c>
      <c r="T16" s="47"/>
      <c r="U16" s="45" t="s">
        <v>12</v>
      </c>
      <c r="V16" s="46"/>
      <c r="W16" s="47"/>
      <c r="X16" s="48"/>
      <c r="Y16" s="46" t="s">
        <v>9</v>
      </c>
      <c r="Z16" s="47"/>
      <c r="AA16" s="45" t="s">
        <v>13</v>
      </c>
      <c r="AB16" s="46"/>
      <c r="AC16" s="47"/>
      <c r="AD16" s="48"/>
      <c r="AE16" s="46" t="s">
        <v>9</v>
      </c>
      <c r="AF16" s="47"/>
      <c r="AG16" s="45" t="s">
        <v>14</v>
      </c>
      <c r="AH16" s="46"/>
      <c r="AI16" s="47"/>
      <c r="AJ16" s="48"/>
      <c r="AK16" s="46" t="s">
        <v>9</v>
      </c>
      <c r="AL16" s="47"/>
    </row>
    <row r="17" spans="1:38" s="58" customFormat="1" ht="30" customHeight="1">
      <c r="A17" s="50"/>
      <c r="B17" s="51"/>
      <c r="C17" s="52" t="s">
        <v>15</v>
      </c>
      <c r="D17" s="53" t="s">
        <v>16</v>
      </c>
      <c r="E17" s="54" t="s">
        <v>17</v>
      </c>
      <c r="F17" s="55" t="s">
        <v>18</v>
      </c>
      <c r="G17" s="56" t="s">
        <v>19</v>
      </c>
      <c r="H17" s="54" t="s">
        <v>20</v>
      </c>
      <c r="I17" s="52" t="s">
        <v>15</v>
      </c>
      <c r="J17" s="53" t="s">
        <v>16</v>
      </c>
      <c r="K17" s="54" t="s">
        <v>17</v>
      </c>
      <c r="L17" s="55" t="s">
        <v>18</v>
      </c>
      <c r="M17" s="56" t="s">
        <v>19</v>
      </c>
      <c r="N17" s="54" t="s">
        <v>20</v>
      </c>
      <c r="O17" s="57" t="s">
        <v>15</v>
      </c>
      <c r="P17" s="53" t="s">
        <v>16</v>
      </c>
      <c r="Q17" s="54" t="s">
        <v>17</v>
      </c>
      <c r="R17" s="55" t="s">
        <v>18</v>
      </c>
      <c r="S17" s="56" t="s">
        <v>19</v>
      </c>
      <c r="T17" s="54" t="s">
        <v>20</v>
      </c>
      <c r="U17" s="57" t="s">
        <v>15</v>
      </c>
      <c r="V17" s="53" t="s">
        <v>16</v>
      </c>
      <c r="W17" s="54" t="s">
        <v>17</v>
      </c>
      <c r="X17" s="55" t="s">
        <v>18</v>
      </c>
      <c r="Y17" s="56" t="s">
        <v>19</v>
      </c>
      <c r="Z17" s="54" t="s">
        <v>20</v>
      </c>
      <c r="AA17" s="57" t="s">
        <v>15</v>
      </c>
      <c r="AB17" s="53" t="s">
        <v>16</v>
      </c>
      <c r="AC17" s="54" t="s">
        <v>17</v>
      </c>
      <c r="AD17" s="55" t="s">
        <v>18</v>
      </c>
      <c r="AE17" s="56" t="s">
        <v>19</v>
      </c>
      <c r="AF17" s="54" t="s">
        <v>20</v>
      </c>
      <c r="AG17" s="57" t="s">
        <v>15</v>
      </c>
      <c r="AH17" s="53" t="s">
        <v>16</v>
      </c>
      <c r="AI17" s="54" t="s">
        <v>17</v>
      </c>
      <c r="AJ17" s="55" t="s">
        <v>18</v>
      </c>
      <c r="AK17" s="56" t="s">
        <v>19</v>
      </c>
      <c r="AL17" s="54" t="s">
        <v>20</v>
      </c>
    </row>
    <row r="18" spans="1:38" ht="12.75" customHeight="1">
      <c r="A18" s="59" t="s">
        <v>21</v>
      </c>
      <c r="B18" s="60" t="s">
        <v>22</v>
      </c>
      <c r="C18" s="61" t="s">
        <v>23</v>
      </c>
      <c r="D18" s="62">
        <v>0.1</v>
      </c>
      <c r="E18" s="63">
        <f>D18*[1]WORLD_Ocean_Data!$E$16</f>
        <v>177.90430575100004</v>
      </c>
      <c r="F18" s="62">
        <v>0.85750000000000004</v>
      </c>
      <c r="G18" s="64">
        <f t="shared" ref="G18:G42" si="6">D18+F18</f>
        <v>0.95750000000000002</v>
      </c>
      <c r="H18" s="65">
        <f>G18*[1]WORLD_Ocean_Data!$E$16</f>
        <v>1703.4337275658252</v>
      </c>
      <c r="I18" s="61" t="str">
        <f>C18</f>
        <v>Ocean Protection</v>
      </c>
      <c r="J18" s="62">
        <v>0.1</v>
      </c>
      <c r="K18" s="66">
        <f>J18*[1]WORLD_Ocean_Data!$F$16</f>
        <v>1.1568031660000002</v>
      </c>
      <c r="L18" s="67">
        <v>0.6</v>
      </c>
      <c r="M18" s="62">
        <f>J18+L18</f>
        <v>0.7</v>
      </c>
      <c r="N18" s="66">
        <f>M18*[1]WORLD_Ocean_Data!$F$16</f>
        <v>8.0976221620000004</v>
      </c>
      <c r="O18" s="61" t="str">
        <f>I18</f>
        <v>Ocean Protection</v>
      </c>
      <c r="P18" s="62">
        <v>0</v>
      </c>
      <c r="Q18" s="66">
        <f>P18*[1]WORLD_Ocean_Data!$G$16</f>
        <v>0</v>
      </c>
      <c r="R18" s="62">
        <v>0</v>
      </c>
      <c r="S18" s="62">
        <f>P18+R18</f>
        <v>0</v>
      </c>
      <c r="T18" s="66">
        <f>S18*[1]WORLD_Ocean_Data!$G$16</f>
        <v>0</v>
      </c>
      <c r="U18" s="61" t="str">
        <f>O18</f>
        <v>Ocean Protection</v>
      </c>
      <c r="V18" s="62">
        <v>0</v>
      </c>
      <c r="W18" s="66">
        <f>V18*[1]WORLD_Ocean_Data!$H$16</f>
        <v>0</v>
      </c>
      <c r="X18" s="62">
        <v>0</v>
      </c>
      <c r="Y18" s="62">
        <f>V18+X18</f>
        <v>0</v>
      </c>
      <c r="Z18" s="66">
        <f>Y18*[1]WORLD_Ocean_Data!$H$16</f>
        <v>0</v>
      </c>
      <c r="AA18" s="61" t="str">
        <f>U18</f>
        <v>Ocean Protection</v>
      </c>
      <c r="AB18" s="62">
        <v>0</v>
      </c>
      <c r="AC18" s="66">
        <f>AB18*[1]WORLD_Ocean_Data!$I$16</f>
        <v>0</v>
      </c>
      <c r="AD18" s="62">
        <v>0</v>
      </c>
      <c r="AE18" s="62">
        <f>AB18+AD18</f>
        <v>0</v>
      </c>
      <c r="AF18" s="66">
        <f>AE18*[1]WORLD_Ocean_Data!$I$16</f>
        <v>0</v>
      </c>
      <c r="AG18" s="61" t="str">
        <f>AA18</f>
        <v>Ocean Protection</v>
      </c>
      <c r="AH18" s="62">
        <v>0</v>
      </c>
      <c r="AI18" s="66">
        <f>AH18*[1]WORLD_Ocean_Data!$J$16</f>
        <v>0</v>
      </c>
      <c r="AJ18" s="62">
        <v>0</v>
      </c>
      <c r="AK18" s="62">
        <f>AH18+AJ18</f>
        <v>0</v>
      </c>
      <c r="AL18" s="66">
        <f>AK18*[1]WORLD_Ocean_Data!$J$16</f>
        <v>0</v>
      </c>
    </row>
    <row r="19" spans="1:38" ht="12.75" customHeight="1">
      <c r="A19" s="59"/>
      <c r="B19" s="60" t="s">
        <v>24</v>
      </c>
      <c r="C19" s="61" t="s">
        <v>25</v>
      </c>
      <c r="D19" s="62"/>
      <c r="E19" s="63">
        <f>D19*[1]WORLD_Ocean_Data!$E$16</f>
        <v>0</v>
      </c>
      <c r="F19" s="67"/>
      <c r="G19" s="64">
        <f t="shared" si="6"/>
        <v>0</v>
      </c>
      <c r="H19" s="65">
        <f>G19*[1]WORLD_Ocean_Data!$E$16</f>
        <v>0</v>
      </c>
      <c r="I19" s="61" t="str">
        <f t="shared" ref="I19:I42" si="7">C19</f>
        <v>Marine Permaculture Arrays</v>
      </c>
      <c r="J19" s="62"/>
      <c r="K19" s="66">
        <f>J19*[1]WORLD_Ocean_Data!$F$16</f>
        <v>0</v>
      </c>
      <c r="L19" s="67"/>
      <c r="M19" s="62">
        <f t="shared" ref="M19:M42" si="8">J19+L19</f>
        <v>0</v>
      </c>
      <c r="N19" s="66">
        <f>M19*[1]WORLD_Ocean_Data!$F$16</f>
        <v>0</v>
      </c>
      <c r="O19" s="61" t="str">
        <f t="shared" ref="O19:O42" si="9">I19</f>
        <v>Marine Permaculture Arrays</v>
      </c>
      <c r="P19" s="62"/>
      <c r="Q19" s="66">
        <f>P19*[1]WORLD_Ocean_Data!$G$16</f>
        <v>0</v>
      </c>
      <c r="R19" s="62"/>
      <c r="S19" s="62">
        <f t="shared" ref="S19:S42" si="10">P19+R19</f>
        <v>0</v>
      </c>
      <c r="T19" s="66">
        <f>S19*[1]WORLD_Ocean_Data!$F$16</f>
        <v>0</v>
      </c>
      <c r="U19" s="61" t="str">
        <f t="shared" ref="U19:U42" si="11">O19</f>
        <v>Marine Permaculture Arrays</v>
      </c>
      <c r="V19" s="62"/>
      <c r="W19" s="66">
        <f>V19*[1]WORLD_Ocean_Data!$H$16</f>
        <v>0</v>
      </c>
      <c r="X19" s="62"/>
      <c r="Y19" s="62">
        <f t="shared" ref="Y19:Y42" si="12">V19+X19</f>
        <v>0</v>
      </c>
      <c r="Z19" s="66">
        <f>Y19*[1]WORLD_Ocean_Data!$H$16</f>
        <v>0</v>
      </c>
      <c r="AA19" s="61" t="str">
        <f t="shared" ref="AA19:AA42" si="13">U19</f>
        <v>Marine Permaculture Arrays</v>
      </c>
      <c r="AB19" s="62"/>
      <c r="AC19" s="66">
        <f>AB19*[1]WORLD_Ocean_Data!$I$16</f>
        <v>0</v>
      </c>
      <c r="AD19" s="62"/>
      <c r="AE19" s="62">
        <f t="shared" ref="AE19:AE42" si="14">AB19+AD19</f>
        <v>0</v>
      </c>
      <c r="AF19" s="66">
        <f>AE19*[1]WORLD_Ocean_Data!$I$16</f>
        <v>0</v>
      </c>
      <c r="AG19" s="61" t="str">
        <f t="shared" ref="AG19:AG42" si="15">AA19</f>
        <v>Marine Permaculture Arrays</v>
      </c>
      <c r="AH19" s="62"/>
      <c r="AI19" s="66">
        <f>AH19*[1]WORLD_Ocean_Data!$J$16</f>
        <v>0</v>
      </c>
      <c r="AJ19" s="62"/>
      <c r="AK19" s="62">
        <f t="shared" ref="AK19:AK42" si="16">AH19+AJ19</f>
        <v>0</v>
      </c>
      <c r="AL19" s="66">
        <f>AK19*[1]WORLD_Ocean_Data!$J$16</f>
        <v>0</v>
      </c>
    </row>
    <row r="20" spans="1:38" ht="12.75" customHeight="1">
      <c r="A20" s="59"/>
      <c r="B20" s="60" t="s">
        <v>26</v>
      </c>
      <c r="C20" s="61" t="s">
        <v>27</v>
      </c>
      <c r="D20" s="62"/>
      <c r="E20" s="63">
        <f>D20*[1]WORLD_Ocean_Data!$E$16</f>
        <v>0</v>
      </c>
      <c r="F20" s="67"/>
      <c r="G20" s="64">
        <f t="shared" si="6"/>
        <v>0</v>
      </c>
      <c r="H20" s="65">
        <f>G20*[1]WORLD_Ocean_Data!$E$16</f>
        <v>0</v>
      </c>
      <c r="I20" s="61" t="str">
        <f t="shared" si="7"/>
        <v>Marine Farms</v>
      </c>
      <c r="J20" s="62"/>
      <c r="K20" s="66">
        <f>J20*[1]WORLD_Ocean_Data!$F$16</f>
        <v>0</v>
      </c>
      <c r="L20" s="67"/>
      <c r="M20" s="62">
        <f t="shared" si="8"/>
        <v>0</v>
      </c>
      <c r="N20" s="66">
        <f>M20*[1]WORLD_Ocean_Data!$F$16</f>
        <v>0</v>
      </c>
      <c r="O20" s="61" t="str">
        <f t="shared" si="9"/>
        <v>Marine Farms</v>
      </c>
      <c r="P20" s="62"/>
      <c r="Q20" s="66">
        <f>P20*[1]WORLD_Ocean_Data!$G$16</f>
        <v>0</v>
      </c>
      <c r="R20" s="62"/>
      <c r="S20" s="62">
        <f t="shared" si="10"/>
        <v>0</v>
      </c>
      <c r="T20" s="66">
        <f>S20*[1]WORLD_Ocean_Data!$F$16</f>
        <v>0</v>
      </c>
      <c r="U20" s="61" t="str">
        <f t="shared" si="11"/>
        <v>Marine Farms</v>
      </c>
      <c r="V20" s="62"/>
      <c r="W20" s="66">
        <f>V20*[1]WORLD_Ocean_Data!$H$16</f>
        <v>0</v>
      </c>
      <c r="X20" s="62"/>
      <c r="Y20" s="62">
        <f t="shared" si="12"/>
        <v>0</v>
      </c>
      <c r="Z20" s="66">
        <f>Y20*[1]WORLD_Ocean_Data!$H$16</f>
        <v>0</v>
      </c>
      <c r="AA20" s="61" t="str">
        <f t="shared" si="13"/>
        <v>Marine Farms</v>
      </c>
      <c r="AB20" s="62"/>
      <c r="AC20" s="66">
        <f>AB20*[1]WORLD_Ocean_Data!$I$16</f>
        <v>0</v>
      </c>
      <c r="AD20" s="62"/>
      <c r="AE20" s="62">
        <f t="shared" si="14"/>
        <v>0</v>
      </c>
      <c r="AF20" s="66">
        <f>AE20*[1]WORLD_Ocean_Data!$I$16</f>
        <v>0</v>
      </c>
      <c r="AG20" s="61" t="str">
        <f t="shared" si="15"/>
        <v>Marine Farms</v>
      </c>
      <c r="AH20" s="62"/>
      <c r="AI20" s="66">
        <f>AH20*[1]WORLD_Ocean_Data!$J$16</f>
        <v>0</v>
      </c>
      <c r="AJ20" s="62"/>
      <c r="AK20" s="62">
        <f t="shared" si="16"/>
        <v>0</v>
      </c>
      <c r="AL20" s="66">
        <f>AK20*[1]WORLD_Ocean_Data!$J$16</f>
        <v>0</v>
      </c>
    </row>
    <row r="21" spans="1:38" ht="12.75" customHeight="1">
      <c r="A21" s="59"/>
      <c r="B21" s="60" t="s">
        <v>28</v>
      </c>
      <c r="C21" s="61" t="s">
        <v>29</v>
      </c>
      <c r="D21" s="62"/>
      <c r="E21" s="63">
        <f>D21*[1]WORLD_Ocean_Data!$E$16</f>
        <v>0</v>
      </c>
      <c r="F21" s="67"/>
      <c r="G21" s="64">
        <f t="shared" si="6"/>
        <v>0</v>
      </c>
      <c r="H21" s="65">
        <f>G21*[1]WORLD_Ocean_Data!$E$16</f>
        <v>0</v>
      </c>
      <c r="I21" s="61" t="str">
        <f t="shared" si="7"/>
        <v>Management of Coastal Pump</v>
      </c>
      <c r="J21" s="62"/>
      <c r="K21" s="66">
        <f>J21*[1]WORLD_Ocean_Data!$F$16</f>
        <v>0</v>
      </c>
      <c r="L21" s="67"/>
      <c r="M21" s="62">
        <f t="shared" si="8"/>
        <v>0</v>
      </c>
      <c r="N21" s="66">
        <f>M21*[1]WORLD_Ocean_Data!$F$16</f>
        <v>0</v>
      </c>
      <c r="O21" s="61" t="str">
        <f t="shared" si="9"/>
        <v>Management of Coastal Pump</v>
      </c>
      <c r="P21" s="62"/>
      <c r="Q21" s="66">
        <f>P21*[1]WORLD_Ocean_Data!$G$16</f>
        <v>0</v>
      </c>
      <c r="R21" s="62"/>
      <c r="S21" s="62">
        <f t="shared" si="10"/>
        <v>0</v>
      </c>
      <c r="T21" s="66">
        <f>S21*[1]WORLD_Ocean_Data!$F$16</f>
        <v>0</v>
      </c>
      <c r="U21" s="61" t="str">
        <f t="shared" si="11"/>
        <v>Management of Coastal Pump</v>
      </c>
      <c r="V21" s="62"/>
      <c r="W21" s="66">
        <f>V21*[1]WORLD_Ocean_Data!$H$16</f>
        <v>0</v>
      </c>
      <c r="X21" s="62"/>
      <c r="Y21" s="62">
        <f t="shared" si="12"/>
        <v>0</v>
      </c>
      <c r="Z21" s="66">
        <f>Y21*[1]WORLD_Ocean_Data!$H$16</f>
        <v>0</v>
      </c>
      <c r="AA21" s="61" t="str">
        <f t="shared" si="13"/>
        <v>Management of Coastal Pump</v>
      </c>
      <c r="AB21" s="62"/>
      <c r="AC21" s="66">
        <f>AB21*[1]WORLD_Ocean_Data!$I$16</f>
        <v>0</v>
      </c>
      <c r="AD21" s="62"/>
      <c r="AE21" s="62">
        <f t="shared" si="14"/>
        <v>0</v>
      </c>
      <c r="AF21" s="66">
        <f>AE21*[1]WORLD_Ocean_Data!$I$16</f>
        <v>0</v>
      </c>
      <c r="AG21" s="61" t="str">
        <f t="shared" si="15"/>
        <v>Management of Coastal Pump</v>
      </c>
      <c r="AH21" s="62"/>
      <c r="AI21" s="66">
        <f>AH21*[1]WORLD_Ocean_Data!$J$16</f>
        <v>0</v>
      </c>
      <c r="AJ21" s="62"/>
      <c r="AK21" s="62">
        <f t="shared" si="16"/>
        <v>0</v>
      </c>
      <c r="AL21" s="66">
        <f>AK21*[1]WORLD_Ocean_Data!$J$16</f>
        <v>0</v>
      </c>
    </row>
    <row r="22" spans="1:38" ht="12.75" customHeight="1">
      <c r="A22" s="59"/>
      <c r="B22" s="60" t="s">
        <v>30</v>
      </c>
      <c r="C22" s="61" t="s">
        <v>30</v>
      </c>
      <c r="D22" s="62"/>
      <c r="E22" s="63">
        <f>D22*[1]WORLD_Ocean_Data!$E$16</f>
        <v>0</v>
      </c>
      <c r="F22" s="67"/>
      <c r="G22" s="64">
        <f t="shared" si="6"/>
        <v>0</v>
      </c>
      <c r="H22" s="65">
        <f>G22*[1]WORLD_Ocean_Data!$E$16</f>
        <v>0</v>
      </c>
      <c r="I22" s="61" t="str">
        <f t="shared" si="7"/>
        <v>Managed Grazing</v>
      </c>
      <c r="J22" s="62"/>
      <c r="K22" s="66">
        <f>J22*[1]WORLD_Ocean_Data!$F$16</f>
        <v>0</v>
      </c>
      <c r="L22" s="67"/>
      <c r="M22" s="62">
        <f t="shared" si="8"/>
        <v>0</v>
      </c>
      <c r="N22" s="66">
        <f>M22*[1]WORLD_Ocean_Data!$F$16</f>
        <v>0</v>
      </c>
      <c r="O22" s="61" t="str">
        <f t="shared" si="9"/>
        <v>Managed Grazing</v>
      </c>
      <c r="P22" s="62"/>
      <c r="Q22" s="66">
        <f>P22*[1]WORLD_Ocean_Data!$G$16</f>
        <v>0</v>
      </c>
      <c r="R22" s="62"/>
      <c r="S22" s="62">
        <f t="shared" si="10"/>
        <v>0</v>
      </c>
      <c r="T22" s="66">
        <f>S22*[1]WORLD_Ocean_Data!$F$16</f>
        <v>0</v>
      </c>
      <c r="U22" s="61" t="str">
        <f t="shared" si="11"/>
        <v>Managed Grazing</v>
      </c>
      <c r="V22" s="62"/>
      <c r="W22" s="66">
        <f>V22*[1]WORLD_Ocean_Data!$H$16</f>
        <v>0</v>
      </c>
      <c r="X22" s="62"/>
      <c r="Y22" s="62">
        <f t="shared" si="12"/>
        <v>0</v>
      </c>
      <c r="Z22" s="66">
        <f>Y22*[1]WORLD_Ocean_Data!$H$16</f>
        <v>0</v>
      </c>
      <c r="AA22" s="61" t="str">
        <f t="shared" si="13"/>
        <v>Managed Grazing</v>
      </c>
      <c r="AB22" s="62"/>
      <c r="AC22" s="66">
        <f>AB22*[1]WORLD_Ocean_Data!$I$16</f>
        <v>0</v>
      </c>
      <c r="AD22" s="62"/>
      <c r="AE22" s="62">
        <f t="shared" si="14"/>
        <v>0</v>
      </c>
      <c r="AF22" s="66">
        <f>AE22*[1]WORLD_Ocean_Data!$I$16</f>
        <v>0</v>
      </c>
      <c r="AG22" s="61" t="str">
        <f t="shared" si="15"/>
        <v>Managed Grazing</v>
      </c>
      <c r="AH22" s="62"/>
      <c r="AI22" s="66">
        <f>AH22*[1]WORLD_Ocean_Data!$J$16</f>
        <v>0</v>
      </c>
      <c r="AJ22" s="62"/>
      <c r="AK22" s="62">
        <f t="shared" si="16"/>
        <v>0</v>
      </c>
      <c r="AL22" s="66">
        <f>AK22*[1]WORLD_Ocean_Data!$J$16</f>
        <v>0</v>
      </c>
    </row>
    <row r="23" spans="1:38" ht="12.75" customHeight="1">
      <c r="A23" s="59"/>
      <c r="B23" s="60" t="s">
        <v>31</v>
      </c>
      <c r="C23" s="61" t="s">
        <v>32</v>
      </c>
      <c r="D23" s="62"/>
      <c r="E23" s="63">
        <f>D23*[1]WORLD_Ocean_Data!$E$16</f>
        <v>0</v>
      </c>
      <c r="F23" s="67"/>
      <c r="G23" s="64">
        <f t="shared" si="6"/>
        <v>0</v>
      </c>
      <c r="H23" s="65">
        <f>G23*[1]WORLD_Ocean_Data!$E$16</f>
        <v>0</v>
      </c>
      <c r="I23" s="61" t="str">
        <f t="shared" si="7"/>
        <v>OTEC</v>
      </c>
      <c r="J23" s="62"/>
      <c r="K23" s="66">
        <f>J23*[1]WORLD_Ocean_Data!$F$16</f>
        <v>0</v>
      </c>
      <c r="L23" s="67"/>
      <c r="M23" s="62">
        <f t="shared" si="8"/>
        <v>0</v>
      </c>
      <c r="N23" s="66">
        <f>M23*[1]WORLD_Ocean_Data!$F$16</f>
        <v>0</v>
      </c>
      <c r="O23" s="61" t="str">
        <f t="shared" si="9"/>
        <v>OTEC</v>
      </c>
      <c r="P23" s="62"/>
      <c r="Q23" s="66">
        <f>P23*[1]WORLD_Ocean_Data!$G$16</f>
        <v>0</v>
      </c>
      <c r="R23" s="62"/>
      <c r="S23" s="62">
        <f t="shared" si="10"/>
        <v>0</v>
      </c>
      <c r="T23" s="66">
        <f>S23*[1]WORLD_Ocean_Data!$F$16</f>
        <v>0</v>
      </c>
      <c r="U23" s="61" t="str">
        <f t="shared" si="11"/>
        <v>OTEC</v>
      </c>
      <c r="V23" s="62"/>
      <c r="W23" s="66">
        <f>V23*[1]WORLD_Ocean_Data!$H$16</f>
        <v>0</v>
      </c>
      <c r="X23" s="62"/>
      <c r="Y23" s="62">
        <f t="shared" si="12"/>
        <v>0</v>
      </c>
      <c r="Z23" s="66">
        <f>Y23*[1]WORLD_Ocean_Data!$H$16</f>
        <v>0</v>
      </c>
      <c r="AA23" s="61" t="str">
        <f t="shared" si="13"/>
        <v>OTEC</v>
      </c>
      <c r="AB23" s="62"/>
      <c r="AC23" s="66">
        <f>AB23*[1]WORLD_Ocean_Data!$I$16</f>
        <v>0</v>
      </c>
      <c r="AD23" s="62"/>
      <c r="AE23" s="62">
        <f t="shared" si="14"/>
        <v>0</v>
      </c>
      <c r="AF23" s="66">
        <f>AE23*[1]WORLD_Ocean_Data!$I$16</f>
        <v>0</v>
      </c>
      <c r="AG23" s="61" t="str">
        <f t="shared" si="15"/>
        <v>OTEC</v>
      </c>
      <c r="AH23" s="62"/>
      <c r="AI23" s="66">
        <f>AH23*[1]WORLD_Ocean_Data!$J$16</f>
        <v>0</v>
      </c>
      <c r="AJ23" s="62"/>
      <c r="AK23" s="62">
        <f t="shared" si="16"/>
        <v>0</v>
      </c>
      <c r="AL23" s="66">
        <f>AK23*[1]WORLD_Ocean_Data!$J$16</f>
        <v>0</v>
      </c>
    </row>
    <row r="24" spans="1:38" ht="12.75" customHeight="1">
      <c r="A24" s="59"/>
      <c r="B24" s="60" t="s">
        <v>33</v>
      </c>
      <c r="C24" s="61" t="s">
        <v>34</v>
      </c>
      <c r="D24" s="62"/>
      <c r="E24" s="63">
        <f>D24*[1]WORLD_Ocean_Data!$E$16</f>
        <v>0</v>
      </c>
      <c r="F24" s="67"/>
      <c r="G24" s="64">
        <f t="shared" si="6"/>
        <v>0</v>
      </c>
      <c r="H24" s="65">
        <f>G24*[1]WORLD_Ocean_Data!$E$16</f>
        <v>0</v>
      </c>
      <c r="I24" s="61" t="str">
        <f t="shared" si="7"/>
        <v>Ocean Plastic Recovery</v>
      </c>
      <c r="J24" s="62"/>
      <c r="K24" s="66">
        <f>J24*[1]WORLD_Ocean_Data!$F$16</f>
        <v>0</v>
      </c>
      <c r="L24" s="67"/>
      <c r="M24" s="62">
        <f t="shared" si="8"/>
        <v>0</v>
      </c>
      <c r="N24" s="66">
        <f>M24*[1]WORLD_Ocean_Data!$F$16</f>
        <v>0</v>
      </c>
      <c r="O24" s="61" t="str">
        <f t="shared" si="9"/>
        <v>Ocean Plastic Recovery</v>
      </c>
      <c r="P24" s="62"/>
      <c r="Q24" s="66">
        <f>P24*[1]WORLD_Ocean_Data!$G$16</f>
        <v>0</v>
      </c>
      <c r="R24" s="62"/>
      <c r="S24" s="62">
        <f t="shared" si="10"/>
        <v>0</v>
      </c>
      <c r="T24" s="66">
        <f>S24*[1]WORLD_Ocean_Data!$F$16</f>
        <v>0</v>
      </c>
      <c r="U24" s="61" t="str">
        <f t="shared" si="11"/>
        <v>Ocean Plastic Recovery</v>
      </c>
      <c r="V24" s="62"/>
      <c r="W24" s="66">
        <f>V24*[1]WORLD_Ocean_Data!$H$16</f>
        <v>0</v>
      </c>
      <c r="X24" s="62"/>
      <c r="Y24" s="62">
        <f t="shared" si="12"/>
        <v>0</v>
      </c>
      <c r="Z24" s="66">
        <f>Y24*[1]WORLD_Ocean_Data!$H$16</f>
        <v>0</v>
      </c>
      <c r="AA24" s="61" t="str">
        <f t="shared" si="13"/>
        <v>Ocean Plastic Recovery</v>
      </c>
      <c r="AB24" s="62"/>
      <c r="AC24" s="66">
        <f>AB24*[1]WORLD_Ocean_Data!$I$16</f>
        <v>0</v>
      </c>
      <c r="AD24" s="62"/>
      <c r="AE24" s="62">
        <f t="shared" si="14"/>
        <v>0</v>
      </c>
      <c r="AF24" s="66">
        <f>AE24*[1]WORLD_Ocean_Data!$I$16</f>
        <v>0</v>
      </c>
      <c r="AG24" s="61" t="str">
        <f t="shared" si="15"/>
        <v>Ocean Plastic Recovery</v>
      </c>
      <c r="AH24" s="62"/>
      <c r="AI24" s="66">
        <f>AH24*[1]WORLD_Ocean_Data!$J$16</f>
        <v>0</v>
      </c>
      <c r="AJ24" s="62"/>
      <c r="AK24" s="62">
        <f t="shared" si="16"/>
        <v>0</v>
      </c>
      <c r="AL24" s="66">
        <f>AK24*[1]WORLD_Ocean_Data!$J$16</f>
        <v>0</v>
      </c>
    </row>
    <row r="25" spans="1:38" ht="12.75" customHeight="1">
      <c r="A25" s="59"/>
      <c r="B25" s="68" t="s">
        <v>35</v>
      </c>
      <c r="C25" s="61" t="s">
        <v>36</v>
      </c>
      <c r="D25" s="62"/>
      <c r="E25" s="63">
        <f>D25*[1]WORLD_Ocean_Data!$E$16</f>
        <v>0</v>
      </c>
      <c r="F25" s="67"/>
      <c r="G25" s="64">
        <f t="shared" si="6"/>
        <v>0</v>
      </c>
      <c r="H25" s="65">
        <f>G25*[1]WORLD_Ocean_Data!$E$16</f>
        <v>0</v>
      </c>
      <c r="I25" s="61" t="str">
        <f t="shared" si="7"/>
        <v>Fish production of CaCO3</v>
      </c>
      <c r="J25" s="62"/>
      <c r="K25" s="66">
        <f>J25*[1]WORLD_Ocean_Data!$F$16</f>
        <v>0</v>
      </c>
      <c r="L25" s="67"/>
      <c r="M25" s="62">
        <f t="shared" si="8"/>
        <v>0</v>
      </c>
      <c r="N25" s="66">
        <f>M25*[1]WORLD_Ocean_Data!$F$16</f>
        <v>0</v>
      </c>
      <c r="O25" s="61" t="str">
        <f t="shared" si="9"/>
        <v>Fish production of CaCO3</v>
      </c>
      <c r="P25" s="62"/>
      <c r="Q25" s="66">
        <f>P25*[1]WORLD_Ocean_Data!$G$16</f>
        <v>0</v>
      </c>
      <c r="R25" s="62"/>
      <c r="S25" s="62">
        <f t="shared" si="10"/>
        <v>0</v>
      </c>
      <c r="T25" s="66">
        <f>S25*[1]WORLD_Ocean_Data!$F$16</f>
        <v>0</v>
      </c>
      <c r="U25" s="61" t="str">
        <f t="shared" si="11"/>
        <v>Fish production of CaCO3</v>
      </c>
      <c r="V25" s="62"/>
      <c r="W25" s="66">
        <f>V25*[1]WORLD_Ocean_Data!$H$16</f>
        <v>0</v>
      </c>
      <c r="X25" s="62"/>
      <c r="Y25" s="62">
        <f t="shared" si="12"/>
        <v>0</v>
      </c>
      <c r="Z25" s="66">
        <f>Y25*[1]WORLD_Ocean_Data!$H$16</f>
        <v>0</v>
      </c>
      <c r="AA25" s="61" t="str">
        <f t="shared" si="13"/>
        <v>Fish production of CaCO3</v>
      </c>
      <c r="AB25" s="62"/>
      <c r="AC25" s="66">
        <f>AB25*[1]WORLD_Ocean_Data!$I$16</f>
        <v>0</v>
      </c>
      <c r="AD25" s="62"/>
      <c r="AE25" s="62">
        <f t="shared" si="14"/>
        <v>0</v>
      </c>
      <c r="AF25" s="66">
        <f>AE25*[1]WORLD_Ocean_Data!$I$16</f>
        <v>0</v>
      </c>
      <c r="AG25" s="61" t="str">
        <f t="shared" si="15"/>
        <v>Fish production of CaCO3</v>
      </c>
      <c r="AH25" s="62"/>
      <c r="AI25" s="66">
        <f>AH25*[1]WORLD_Ocean_Data!$J$16</f>
        <v>0</v>
      </c>
      <c r="AJ25" s="62"/>
      <c r="AK25" s="62">
        <f t="shared" si="16"/>
        <v>0</v>
      </c>
      <c r="AL25" s="66">
        <f>AK25*[1]WORLD_Ocean_Data!$J$16</f>
        <v>0</v>
      </c>
    </row>
    <row r="26" spans="1:38" ht="12.75" customHeight="1">
      <c r="A26" s="59"/>
      <c r="B26" s="68" t="s">
        <v>37</v>
      </c>
      <c r="C26" s="61" t="s">
        <v>38</v>
      </c>
      <c r="D26" s="62">
        <v>0</v>
      </c>
      <c r="E26" s="63">
        <f>D26*[1]WORLD_Ocean_Data!$E$16</f>
        <v>0</v>
      </c>
      <c r="F26" s="67">
        <v>7.4999999999999997E-3</v>
      </c>
      <c r="G26" s="64">
        <f t="shared" si="6"/>
        <v>7.4999999999999997E-3</v>
      </c>
      <c r="H26" s="65">
        <f>G26*[1]WORLD_Ocean_Data!$E$16</f>
        <v>13.342822931325001</v>
      </c>
      <c r="I26" s="61" t="str">
        <f t="shared" si="7"/>
        <v>Limiting bottom trawling</v>
      </c>
      <c r="J26" s="62">
        <v>0</v>
      </c>
      <c r="K26" s="66">
        <f>J26*[1]WORLD_Ocean_Data!$F$16</f>
        <v>0</v>
      </c>
      <c r="L26" s="67">
        <v>0.1</v>
      </c>
      <c r="M26" s="62">
        <f t="shared" si="8"/>
        <v>0.1</v>
      </c>
      <c r="N26" s="66">
        <f>M26*[1]WORLD_Ocean_Data!$F$16</f>
        <v>1.1568031660000002</v>
      </c>
      <c r="O26" s="61" t="str">
        <f t="shared" si="9"/>
        <v>Limiting bottom trawling</v>
      </c>
      <c r="P26" s="62"/>
      <c r="Q26" s="66">
        <f>P26*[1]WORLD_Ocean_Data!$G$16</f>
        <v>0</v>
      </c>
      <c r="R26" s="62"/>
      <c r="S26" s="62">
        <f t="shared" si="10"/>
        <v>0</v>
      </c>
      <c r="T26" s="66">
        <f>S26*[1]WORLD_Ocean_Data!$F$16</f>
        <v>0</v>
      </c>
      <c r="U26" s="61" t="str">
        <f t="shared" si="11"/>
        <v>Limiting bottom trawling</v>
      </c>
      <c r="V26" s="62"/>
      <c r="W26" s="66">
        <f>V26*[1]WORLD_Ocean_Data!$H$16</f>
        <v>0</v>
      </c>
      <c r="X26" s="62"/>
      <c r="Y26" s="62">
        <f t="shared" si="12"/>
        <v>0</v>
      </c>
      <c r="Z26" s="66">
        <f>Y26*[1]WORLD_Ocean_Data!$H$16</f>
        <v>0</v>
      </c>
      <c r="AA26" s="61" t="str">
        <f t="shared" si="13"/>
        <v>Limiting bottom trawling</v>
      </c>
      <c r="AB26" s="62"/>
      <c r="AC26" s="66">
        <f>AB26*[1]WORLD_Ocean_Data!$I$16</f>
        <v>0</v>
      </c>
      <c r="AD26" s="62"/>
      <c r="AE26" s="62">
        <f t="shared" si="14"/>
        <v>0</v>
      </c>
      <c r="AF26" s="66">
        <f>AE26*[1]WORLD_Ocean_Data!$I$16</f>
        <v>0</v>
      </c>
      <c r="AG26" s="61" t="str">
        <f t="shared" si="15"/>
        <v>Limiting bottom trawling</v>
      </c>
      <c r="AH26" s="62"/>
      <c r="AI26" s="66">
        <f>AH26*[1]WORLD_Ocean_Data!$J$16</f>
        <v>0</v>
      </c>
      <c r="AJ26" s="62"/>
      <c r="AK26" s="62">
        <f t="shared" si="16"/>
        <v>0</v>
      </c>
      <c r="AL26" s="66">
        <f>AK26*[1]WORLD_Ocean_Data!$J$16</f>
        <v>0</v>
      </c>
    </row>
    <row r="27" spans="1:38" ht="12.75" customHeight="1">
      <c r="A27" s="59"/>
      <c r="B27" s="68" t="s">
        <v>39</v>
      </c>
      <c r="C27" s="61" t="s">
        <v>40</v>
      </c>
      <c r="D27" s="62"/>
      <c r="E27" s="63">
        <f>D27*[1]WORLD_Ocean_Data!$E$16</f>
        <v>0</v>
      </c>
      <c r="F27" s="67"/>
      <c r="G27" s="64">
        <f t="shared" si="6"/>
        <v>0</v>
      </c>
      <c r="H27" s="65">
        <f>G27*[1]WORLD_Ocean_Data!$E$16</f>
        <v>0</v>
      </c>
      <c r="I27" s="61" t="str">
        <f t="shared" si="7"/>
        <v>Oceans Blank Solution 2</v>
      </c>
      <c r="J27" s="62"/>
      <c r="K27" s="66">
        <f>J27*[1]WORLD_Ocean_Data!$F$16</f>
        <v>0</v>
      </c>
      <c r="L27" s="67"/>
      <c r="M27" s="62">
        <f t="shared" si="8"/>
        <v>0</v>
      </c>
      <c r="N27" s="66">
        <f>M27*[1]WORLD_Ocean_Data!$F$16</f>
        <v>0</v>
      </c>
      <c r="O27" s="61" t="str">
        <f t="shared" si="9"/>
        <v>Oceans Blank Solution 2</v>
      </c>
      <c r="P27" s="62"/>
      <c r="Q27" s="66">
        <f>P27*[1]WORLD_Ocean_Data!$G$16</f>
        <v>0</v>
      </c>
      <c r="R27" s="62"/>
      <c r="S27" s="62">
        <f t="shared" si="10"/>
        <v>0</v>
      </c>
      <c r="T27" s="66">
        <f>S27*[1]WORLD_Ocean_Data!$F$16</f>
        <v>0</v>
      </c>
      <c r="U27" s="61" t="str">
        <f t="shared" si="11"/>
        <v>Oceans Blank Solution 2</v>
      </c>
      <c r="V27" s="62"/>
      <c r="W27" s="66">
        <f>V27*[1]WORLD_Ocean_Data!$H$16</f>
        <v>0</v>
      </c>
      <c r="X27" s="62"/>
      <c r="Y27" s="62">
        <f t="shared" si="12"/>
        <v>0</v>
      </c>
      <c r="Z27" s="66">
        <f>Y27*[1]WORLD_Ocean_Data!$H$16</f>
        <v>0</v>
      </c>
      <c r="AA27" s="61" t="str">
        <f t="shared" si="13"/>
        <v>Oceans Blank Solution 2</v>
      </c>
      <c r="AB27" s="62"/>
      <c r="AC27" s="66">
        <f>AB27*[1]WORLD_Ocean_Data!$I$16</f>
        <v>0</v>
      </c>
      <c r="AD27" s="62"/>
      <c r="AE27" s="62">
        <f t="shared" si="14"/>
        <v>0</v>
      </c>
      <c r="AF27" s="66">
        <f>AE27*[1]WORLD_Ocean_Data!$I$16</f>
        <v>0</v>
      </c>
      <c r="AG27" s="61" t="str">
        <f t="shared" si="15"/>
        <v>Oceans Blank Solution 2</v>
      </c>
      <c r="AH27" s="62"/>
      <c r="AI27" s="66">
        <f>AH27*[1]WORLD_Ocean_Data!$J$16</f>
        <v>0</v>
      </c>
      <c r="AJ27" s="62"/>
      <c r="AK27" s="62">
        <f t="shared" si="16"/>
        <v>0</v>
      </c>
      <c r="AL27" s="66">
        <f>AK27*[1]WORLD_Ocean_Data!$J$16</f>
        <v>0</v>
      </c>
    </row>
    <row r="28" spans="1:38" ht="12.75" customHeight="1">
      <c r="A28" s="59"/>
      <c r="B28" s="68" t="s">
        <v>41</v>
      </c>
      <c r="C28" s="61" t="s">
        <v>42</v>
      </c>
      <c r="D28" s="62"/>
      <c r="E28" s="63">
        <f>D28*[1]WORLD_Ocean_Data!$E$16</f>
        <v>0</v>
      </c>
      <c r="F28" s="67"/>
      <c r="G28" s="64">
        <f t="shared" si="6"/>
        <v>0</v>
      </c>
      <c r="H28" s="65">
        <f>G28*[1]WORLD_Ocean_Data!$E$16</f>
        <v>0</v>
      </c>
      <c r="I28" s="61" t="str">
        <f t="shared" si="7"/>
        <v>Oceans Blank Solution 3</v>
      </c>
      <c r="J28" s="62"/>
      <c r="K28" s="66">
        <f>J28*[1]WORLD_Ocean_Data!$F$16</f>
        <v>0</v>
      </c>
      <c r="L28" s="67"/>
      <c r="M28" s="62">
        <f t="shared" si="8"/>
        <v>0</v>
      </c>
      <c r="N28" s="66">
        <f>M28*[1]WORLD_Ocean_Data!$F$16</f>
        <v>0</v>
      </c>
      <c r="O28" s="61" t="str">
        <f t="shared" si="9"/>
        <v>Oceans Blank Solution 3</v>
      </c>
      <c r="P28" s="62"/>
      <c r="Q28" s="66">
        <f>P28*[1]WORLD_Ocean_Data!$G$16</f>
        <v>0</v>
      </c>
      <c r="R28" s="62"/>
      <c r="S28" s="62">
        <f t="shared" si="10"/>
        <v>0</v>
      </c>
      <c r="T28" s="66">
        <f>S28*[1]WORLD_Ocean_Data!$F$16</f>
        <v>0</v>
      </c>
      <c r="U28" s="61" t="str">
        <f t="shared" si="11"/>
        <v>Oceans Blank Solution 3</v>
      </c>
      <c r="V28" s="62"/>
      <c r="W28" s="66">
        <f>V28*[1]WORLD_Ocean_Data!$H$16</f>
        <v>0</v>
      </c>
      <c r="X28" s="62"/>
      <c r="Y28" s="62">
        <f t="shared" si="12"/>
        <v>0</v>
      </c>
      <c r="Z28" s="66">
        <f>Y28*[1]WORLD_Ocean_Data!$H$16</f>
        <v>0</v>
      </c>
      <c r="AA28" s="61" t="str">
        <f t="shared" si="13"/>
        <v>Oceans Blank Solution 3</v>
      </c>
      <c r="AB28" s="62"/>
      <c r="AC28" s="66">
        <f>AB28*[1]WORLD_Ocean_Data!$I$16</f>
        <v>0</v>
      </c>
      <c r="AD28" s="62"/>
      <c r="AE28" s="62">
        <f t="shared" si="14"/>
        <v>0</v>
      </c>
      <c r="AF28" s="66">
        <f>AE28*[1]WORLD_Ocean_Data!$I$16</f>
        <v>0</v>
      </c>
      <c r="AG28" s="61" t="str">
        <f t="shared" si="15"/>
        <v>Oceans Blank Solution 3</v>
      </c>
      <c r="AH28" s="62"/>
      <c r="AI28" s="66">
        <f>AH28*[1]WORLD_Ocean_Data!$J$16</f>
        <v>0</v>
      </c>
      <c r="AJ28" s="62"/>
      <c r="AK28" s="62">
        <f t="shared" si="16"/>
        <v>0</v>
      </c>
      <c r="AL28" s="66">
        <f>AK28*[1]WORLD_Ocean_Data!$J$16</f>
        <v>0</v>
      </c>
    </row>
    <row r="29" spans="1:38" ht="12.75" customHeight="1">
      <c r="A29" s="59"/>
      <c r="B29" s="68" t="s">
        <v>43</v>
      </c>
      <c r="C29" s="61" t="s">
        <v>44</v>
      </c>
      <c r="D29" s="69"/>
      <c r="E29" s="63">
        <f>D29*[1]WORLD_Ocean_Data!$E$16</f>
        <v>0</v>
      </c>
      <c r="F29" s="70"/>
      <c r="G29" s="64">
        <f t="shared" si="6"/>
        <v>0</v>
      </c>
      <c r="H29" s="65">
        <f>G29*[1]WORLD_Ocean_Data!$E$16</f>
        <v>0</v>
      </c>
      <c r="I29" s="61" t="str">
        <f t="shared" si="7"/>
        <v>Oceans Blank Solution 4</v>
      </c>
      <c r="J29" s="63"/>
      <c r="K29" s="66">
        <f>J29*[1]WORLD_Ocean_Data!$F$16</f>
        <v>0</v>
      </c>
      <c r="L29" s="71"/>
      <c r="M29" s="62">
        <f t="shared" si="8"/>
        <v>0</v>
      </c>
      <c r="N29" s="66">
        <f>M29*[1]WORLD_Ocean_Data!$F$16</f>
        <v>0</v>
      </c>
      <c r="O29" s="61" t="str">
        <f t="shared" si="9"/>
        <v>Oceans Blank Solution 4</v>
      </c>
      <c r="P29" s="63"/>
      <c r="Q29" s="66">
        <f>P29*[1]WORLD_Ocean_Data!$G$16</f>
        <v>0</v>
      </c>
      <c r="R29" s="72"/>
      <c r="S29" s="62">
        <f t="shared" si="10"/>
        <v>0</v>
      </c>
      <c r="T29" s="66">
        <f>S29*[1]WORLD_Ocean_Data!$F$16</f>
        <v>0</v>
      </c>
      <c r="U29" s="61" t="str">
        <f t="shared" si="11"/>
        <v>Oceans Blank Solution 4</v>
      </c>
      <c r="V29" s="63"/>
      <c r="W29" s="66">
        <f>V29*[1]WORLD_Ocean_Data!$H$16</f>
        <v>0</v>
      </c>
      <c r="X29" s="72"/>
      <c r="Y29" s="62">
        <f t="shared" si="12"/>
        <v>0</v>
      </c>
      <c r="Z29" s="66">
        <f>Y29*[1]WORLD_Ocean_Data!$H$16</f>
        <v>0</v>
      </c>
      <c r="AA29" s="61" t="str">
        <f t="shared" si="13"/>
        <v>Oceans Blank Solution 4</v>
      </c>
      <c r="AB29" s="63"/>
      <c r="AC29" s="66">
        <f>AB29*[1]WORLD_Ocean_Data!$I$16</f>
        <v>0</v>
      </c>
      <c r="AD29" s="72"/>
      <c r="AE29" s="62">
        <f t="shared" si="14"/>
        <v>0</v>
      </c>
      <c r="AF29" s="66">
        <f>AE29*[1]WORLD_Ocean_Data!$I$16</f>
        <v>0</v>
      </c>
      <c r="AG29" s="61" t="str">
        <f t="shared" si="15"/>
        <v>Oceans Blank Solution 4</v>
      </c>
      <c r="AH29" s="63"/>
      <c r="AI29" s="66">
        <f>AH29*[1]WORLD_Ocean_Data!$J$16</f>
        <v>0</v>
      </c>
      <c r="AJ29" s="72"/>
      <c r="AK29" s="62">
        <f t="shared" si="16"/>
        <v>0</v>
      </c>
      <c r="AL29" s="66">
        <f>AK29*[1]WORLD_Ocean_Data!$J$16</f>
        <v>0</v>
      </c>
    </row>
    <row r="30" spans="1:38" ht="12.75" customHeight="1">
      <c r="A30" s="59"/>
      <c r="B30" s="68" t="s">
        <v>45</v>
      </c>
      <c r="C30" s="61" t="s">
        <v>46</v>
      </c>
      <c r="D30" s="69"/>
      <c r="E30" s="63">
        <f>D30*[1]WORLD_Ocean_Data!$E$16</f>
        <v>0</v>
      </c>
      <c r="F30" s="71"/>
      <c r="G30" s="64">
        <f t="shared" si="6"/>
        <v>0</v>
      </c>
      <c r="H30" s="65">
        <f>G30*[1]WORLD_Ocean_Data!$E$16</f>
        <v>0</v>
      </c>
      <c r="I30" s="61" t="str">
        <f t="shared" si="7"/>
        <v>Oceans Blank Solution 5</v>
      </c>
      <c r="J30" s="69"/>
      <c r="K30" s="66">
        <f>J30*[1]WORLD_Ocean_Data!$F$16</f>
        <v>0</v>
      </c>
      <c r="L30" s="71"/>
      <c r="M30" s="62">
        <f t="shared" si="8"/>
        <v>0</v>
      </c>
      <c r="N30" s="66">
        <f>M30*[1]WORLD_Ocean_Data!$F$16</f>
        <v>0</v>
      </c>
      <c r="O30" s="61" t="str">
        <f t="shared" si="9"/>
        <v>Oceans Blank Solution 5</v>
      </c>
      <c r="P30" s="69"/>
      <c r="Q30" s="66">
        <f>P30*[1]WORLD_Ocean_Data!$G$16</f>
        <v>0</v>
      </c>
      <c r="R30" s="72"/>
      <c r="S30" s="62">
        <f t="shared" si="10"/>
        <v>0</v>
      </c>
      <c r="T30" s="66">
        <f>S30*[1]WORLD_Ocean_Data!$F$16</f>
        <v>0</v>
      </c>
      <c r="U30" s="61" t="str">
        <f t="shared" si="11"/>
        <v>Oceans Blank Solution 5</v>
      </c>
      <c r="V30" s="69"/>
      <c r="W30" s="66">
        <f>V30*[1]WORLD_Ocean_Data!$H$16</f>
        <v>0</v>
      </c>
      <c r="X30" s="72"/>
      <c r="Y30" s="62">
        <f t="shared" si="12"/>
        <v>0</v>
      </c>
      <c r="Z30" s="66">
        <f>Y30*[1]WORLD_Ocean_Data!$H$16</f>
        <v>0</v>
      </c>
      <c r="AA30" s="61" t="str">
        <f t="shared" si="13"/>
        <v>Oceans Blank Solution 5</v>
      </c>
      <c r="AB30" s="69"/>
      <c r="AC30" s="66">
        <f>AB30*[1]WORLD_Ocean_Data!$I$16</f>
        <v>0</v>
      </c>
      <c r="AD30" s="72"/>
      <c r="AE30" s="62">
        <f t="shared" si="14"/>
        <v>0</v>
      </c>
      <c r="AF30" s="66">
        <f>AE30*[1]WORLD_Ocean_Data!$I$16</f>
        <v>0</v>
      </c>
      <c r="AG30" s="61" t="str">
        <f t="shared" si="15"/>
        <v>Oceans Blank Solution 5</v>
      </c>
      <c r="AH30" s="69"/>
      <c r="AI30" s="66">
        <f>AH30*[1]WORLD_Ocean_Data!$J$16</f>
        <v>0</v>
      </c>
      <c r="AJ30" s="72"/>
      <c r="AK30" s="62">
        <f t="shared" si="16"/>
        <v>0</v>
      </c>
      <c r="AL30" s="66">
        <f>AK30*[1]WORLD_Ocean_Data!$J$16</f>
        <v>0</v>
      </c>
    </row>
    <row r="31" spans="1:38" ht="12.75" customHeight="1">
      <c r="A31" s="59"/>
      <c r="B31" s="68" t="s">
        <v>47</v>
      </c>
      <c r="C31" s="61" t="s">
        <v>48</v>
      </c>
      <c r="D31" s="69"/>
      <c r="E31" s="63">
        <f>D31*[1]WORLD_Ocean_Data!$E$16</f>
        <v>0</v>
      </c>
      <c r="F31" s="70"/>
      <c r="G31" s="64">
        <f t="shared" si="6"/>
        <v>0</v>
      </c>
      <c r="H31" s="65">
        <f>G31*[1]WORLD_Ocean_Data!$E$16</f>
        <v>0</v>
      </c>
      <c r="I31" s="61" t="str">
        <f t="shared" si="7"/>
        <v>Oceans Blank Solution 6</v>
      </c>
      <c r="J31" s="69"/>
      <c r="K31" s="66">
        <f>J31*[1]WORLD_Ocean_Data!$F$16</f>
        <v>0</v>
      </c>
      <c r="L31" s="71"/>
      <c r="M31" s="62">
        <f t="shared" si="8"/>
        <v>0</v>
      </c>
      <c r="N31" s="66">
        <f>M31*[1]WORLD_Ocean_Data!$F$16</f>
        <v>0</v>
      </c>
      <c r="O31" s="61" t="str">
        <f t="shared" si="9"/>
        <v>Oceans Blank Solution 6</v>
      </c>
      <c r="P31" s="69"/>
      <c r="Q31" s="66">
        <f>P31*[1]WORLD_Ocean_Data!$G$16</f>
        <v>0</v>
      </c>
      <c r="R31" s="72"/>
      <c r="S31" s="62">
        <f t="shared" si="10"/>
        <v>0</v>
      </c>
      <c r="T31" s="66">
        <f>S31*[1]WORLD_Ocean_Data!$F$16</f>
        <v>0</v>
      </c>
      <c r="U31" s="61" t="str">
        <f t="shared" si="11"/>
        <v>Oceans Blank Solution 6</v>
      </c>
      <c r="V31" s="69"/>
      <c r="W31" s="66">
        <f>V31*[1]WORLD_Ocean_Data!$H$16</f>
        <v>0</v>
      </c>
      <c r="X31" s="72"/>
      <c r="Y31" s="62">
        <f t="shared" si="12"/>
        <v>0</v>
      </c>
      <c r="Z31" s="66">
        <f>Y31*[1]WORLD_Ocean_Data!$H$16</f>
        <v>0</v>
      </c>
      <c r="AA31" s="61" t="str">
        <f t="shared" si="13"/>
        <v>Oceans Blank Solution 6</v>
      </c>
      <c r="AB31" s="69"/>
      <c r="AC31" s="66">
        <f>AB31*[1]WORLD_Ocean_Data!$I$16</f>
        <v>0</v>
      </c>
      <c r="AD31" s="72"/>
      <c r="AE31" s="62">
        <f t="shared" si="14"/>
        <v>0</v>
      </c>
      <c r="AF31" s="66">
        <f>AE31*[1]WORLD_Ocean_Data!$I$16</f>
        <v>0</v>
      </c>
      <c r="AG31" s="61" t="str">
        <f t="shared" si="15"/>
        <v>Oceans Blank Solution 6</v>
      </c>
      <c r="AH31" s="69"/>
      <c r="AI31" s="66">
        <f>AH31*[1]WORLD_Ocean_Data!$J$16</f>
        <v>0</v>
      </c>
      <c r="AJ31" s="72"/>
      <c r="AK31" s="62">
        <f t="shared" si="16"/>
        <v>0</v>
      </c>
      <c r="AL31" s="66">
        <f>AK31*[1]WORLD_Ocean_Data!$J$16</f>
        <v>0</v>
      </c>
    </row>
    <row r="32" spans="1:38" ht="12.75" customHeight="1">
      <c r="A32" s="59"/>
      <c r="B32" s="68" t="s">
        <v>49</v>
      </c>
      <c r="C32" s="61" t="s">
        <v>50</v>
      </c>
      <c r="D32" s="69"/>
      <c r="E32" s="63">
        <f>D32*[1]WORLD_Ocean_Data!$E$16</f>
        <v>0</v>
      </c>
      <c r="F32" s="70"/>
      <c r="G32" s="64">
        <f t="shared" si="6"/>
        <v>0</v>
      </c>
      <c r="H32" s="65">
        <f>G32*[1]WORLD_Ocean_Data!$E$16</f>
        <v>0</v>
      </c>
      <c r="I32" s="61" t="str">
        <f t="shared" si="7"/>
        <v>Oceans Blank Solution 7</v>
      </c>
      <c r="J32" s="69"/>
      <c r="K32" s="66">
        <f>J32*[1]WORLD_Ocean_Data!$F$16</f>
        <v>0</v>
      </c>
      <c r="L32" s="71"/>
      <c r="M32" s="62">
        <f t="shared" si="8"/>
        <v>0</v>
      </c>
      <c r="N32" s="66">
        <f>M32*[1]WORLD_Ocean_Data!$F$16</f>
        <v>0</v>
      </c>
      <c r="O32" s="61" t="str">
        <f t="shared" si="9"/>
        <v>Oceans Blank Solution 7</v>
      </c>
      <c r="P32" s="69"/>
      <c r="Q32" s="66">
        <f>P32*[1]WORLD_Ocean_Data!$G$16</f>
        <v>0</v>
      </c>
      <c r="R32" s="72"/>
      <c r="S32" s="62">
        <f t="shared" si="10"/>
        <v>0</v>
      </c>
      <c r="T32" s="66">
        <f>S32*[1]WORLD_Ocean_Data!$F$16</f>
        <v>0</v>
      </c>
      <c r="U32" s="61" t="str">
        <f t="shared" si="11"/>
        <v>Oceans Blank Solution 7</v>
      </c>
      <c r="V32" s="69"/>
      <c r="W32" s="66">
        <f>V32*[1]WORLD_Ocean_Data!$H$16</f>
        <v>0</v>
      </c>
      <c r="X32" s="72"/>
      <c r="Y32" s="62">
        <f t="shared" si="12"/>
        <v>0</v>
      </c>
      <c r="Z32" s="66">
        <f>Y32*[1]WORLD_Ocean_Data!$H$16</f>
        <v>0</v>
      </c>
      <c r="AA32" s="61" t="str">
        <f t="shared" si="13"/>
        <v>Oceans Blank Solution 7</v>
      </c>
      <c r="AB32" s="69"/>
      <c r="AC32" s="66">
        <f>AB32*[1]WORLD_Ocean_Data!$I$16</f>
        <v>0</v>
      </c>
      <c r="AD32" s="72"/>
      <c r="AE32" s="62">
        <f t="shared" si="14"/>
        <v>0</v>
      </c>
      <c r="AF32" s="66">
        <f>AE32*[1]WORLD_Ocean_Data!$I$16</f>
        <v>0</v>
      </c>
      <c r="AG32" s="61" t="str">
        <f t="shared" si="15"/>
        <v>Oceans Blank Solution 7</v>
      </c>
      <c r="AH32" s="69"/>
      <c r="AI32" s="66">
        <f>AH32*[1]WORLD_Ocean_Data!$J$16</f>
        <v>0</v>
      </c>
      <c r="AJ32" s="72"/>
      <c r="AK32" s="62">
        <f t="shared" si="16"/>
        <v>0</v>
      </c>
      <c r="AL32" s="66">
        <f>AK32*[1]WORLD_Ocean_Data!$J$16</f>
        <v>0</v>
      </c>
    </row>
    <row r="33" spans="1:38" ht="12.75" customHeight="1">
      <c r="A33" s="59"/>
      <c r="B33" s="68" t="s">
        <v>51</v>
      </c>
      <c r="C33" s="61" t="s">
        <v>52</v>
      </c>
      <c r="D33" s="63"/>
      <c r="E33" s="63">
        <f>D33*[1]WORLD_Ocean_Data!$E$16</f>
        <v>0</v>
      </c>
      <c r="F33" s="70"/>
      <c r="G33" s="64">
        <f t="shared" si="6"/>
        <v>0</v>
      </c>
      <c r="H33" s="65">
        <f>G33*[1]WORLD_Ocean_Data!$E$16</f>
        <v>0</v>
      </c>
      <c r="I33" s="61" t="str">
        <f t="shared" si="7"/>
        <v>Oceans Blank Solution 8</v>
      </c>
      <c r="J33" s="63"/>
      <c r="K33" s="66">
        <f>J33*[1]WORLD_Ocean_Data!$F$16</f>
        <v>0</v>
      </c>
      <c r="L33" s="71"/>
      <c r="M33" s="62">
        <f t="shared" si="8"/>
        <v>0</v>
      </c>
      <c r="N33" s="66">
        <f>M33*[1]WORLD_Ocean_Data!$F$16</f>
        <v>0</v>
      </c>
      <c r="O33" s="61" t="str">
        <f t="shared" si="9"/>
        <v>Oceans Blank Solution 8</v>
      </c>
      <c r="P33" s="63"/>
      <c r="Q33" s="66">
        <f>P33*[1]WORLD_Ocean_Data!$G$16</f>
        <v>0</v>
      </c>
      <c r="R33" s="72"/>
      <c r="S33" s="62">
        <f t="shared" si="10"/>
        <v>0</v>
      </c>
      <c r="T33" s="66">
        <f>S33*[1]WORLD_Ocean_Data!$F$16</f>
        <v>0</v>
      </c>
      <c r="U33" s="61" t="str">
        <f t="shared" si="11"/>
        <v>Oceans Blank Solution 8</v>
      </c>
      <c r="V33" s="63"/>
      <c r="W33" s="66">
        <f>V33*[1]WORLD_Ocean_Data!$H$16</f>
        <v>0</v>
      </c>
      <c r="X33" s="72"/>
      <c r="Y33" s="62">
        <f t="shared" si="12"/>
        <v>0</v>
      </c>
      <c r="Z33" s="66">
        <f>Y33*[1]WORLD_Ocean_Data!$H$16</f>
        <v>0</v>
      </c>
      <c r="AA33" s="61" t="str">
        <f t="shared" si="13"/>
        <v>Oceans Blank Solution 8</v>
      </c>
      <c r="AB33" s="63"/>
      <c r="AC33" s="66">
        <f>AB33*[1]WORLD_Ocean_Data!$I$16</f>
        <v>0</v>
      </c>
      <c r="AD33" s="72"/>
      <c r="AE33" s="62">
        <f t="shared" si="14"/>
        <v>0</v>
      </c>
      <c r="AF33" s="66">
        <f>AE33*[1]WORLD_Ocean_Data!$I$16</f>
        <v>0</v>
      </c>
      <c r="AG33" s="61" t="str">
        <f t="shared" si="15"/>
        <v>Oceans Blank Solution 8</v>
      </c>
      <c r="AH33" s="63"/>
      <c r="AI33" s="66">
        <f>AH33*[1]WORLD_Ocean_Data!$J$16</f>
        <v>0</v>
      </c>
      <c r="AJ33" s="72"/>
      <c r="AK33" s="62">
        <f t="shared" si="16"/>
        <v>0</v>
      </c>
      <c r="AL33" s="66">
        <f>AK33*[1]WORLD_Ocean_Data!$J$16</f>
        <v>0</v>
      </c>
    </row>
    <row r="34" spans="1:38" ht="12.75" customHeight="1">
      <c r="A34" s="59"/>
      <c r="B34" s="68" t="s">
        <v>53</v>
      </c>
      <c r="C34" s="61" t="s">
        <v>54</v>
      </c>
      <c r="D34" s="62"/>
      <c r="E34" s="63">
        <f>D34*[1]WORLD_Ocean_Data!$E$16</f>
        <v>0</v>
      </c>
      <c r="F34" s="71"/>
      <c r="G34" s="64">
        <f t="shared" si="6"/>
        <v>0</v>
      </c>
      <c r="H34" s="65">
        <f>G34*[1]WORLD_Ocean_Data!$E$16</f>
        <v>0</v>
      </c>
      <c r="I34" s="61" t="str">
        <f t="shared" si="7"/>
        <v>Oceans Blank Solution 9</v>
      </c>
      <c r="J34" s="62"/>
      <c r="K34" s="66">
        <f>J34*[1]WORLD_Ocean_Data!$F$16</f>
        <v>0</v>
      </c>
      <c r="L34" s="71"/>
      <c r="M34" s="62">
        <f t="shared" si="8"/>
        <v>0</v>
      </c>
      <c r="N34" s="66">
        <f>M34*[1]WORLD_Ocean_Data!$F$16</f>
        <v>0</v>
      </c>
      <c r="O34" s="61" t="str">
        <f t="shared" si="9"/>
        <v>Oceans Blank Solution 9</v>
      </c>
      <c r="P34" s="62"/>
      <c r="Q34" s="66">
        <f>P34*[1]WORLD_Ocean_Data!$G$16</f>
        <v>0</v>
      </c>
      <c r="R34" s="72"/>
      <c r="S34" s="62">
        <f t="shared" si="10"/>
        <v>0</v>
      </c>
      <c r="T34" s="66">
        <f>S34*[1]WORLD_Ocean_Data!$F$16</f>
        <v>0</v>
      </c>
      <c r="U34" s="61" t="str">
        <f t="shared" si="11"/>
        <v>Oceans Blank Solution 9</v>
      </c>
      <c r="V34" s="62"/>
      <c r="W34" s="66">
        <f>V34*[1]WORLD_Ocean_Data!$H$16</f>
        <v>0</v>
      </c>
      <c r="X34" s="72"/>
      <c r="Y34" s="62">
        <f t="shared" si="12"/>
        <v>0</v>
      </c>
      <c r="Z34" s="66">
        <f>Y34*[1]WORLD_Ocean_Data!$H$16</f>
        <v>0</v>
      </c>
      <c r="AA34" s="61" t="str">
        <f t="shared" si="13"/>
        <v>Oceans Blank Solution 9</v>
      </c>
      <c r="AB34" s="62"/>
      <c r="AC34" s="66">
        <f>AB34*[1]WORLD_Ocean_Data!$I$16</f>
        <v>0</v>
      </c>
      <c r="AD34" s="72"/>
      <c r="AE34" s="62">
        <f t="shared" si="14"/>
        <v>0</v>
      </c>
      <c r="AF34" s="66">
        <f>AE34*[1]WORLD_Ocean_Data!$I$16</f>
        <v>0</v>
      </c>
      <c r="AG34" s="61" t="str">
        <f t="shared" si="15"/>
        <v>Oceans Blank Solution 9</v>
      </c>
      <c r="AH34" s="62"/>
      <c r="AI34" s="66">
        <f>AH34*[1]WORLD_Ocean_Data!$J$16</f>
        <v>0</v>
      </c>
      <c r="AJ34" s="72"/>
      <c r="AK34" s="62">
        <f t="shared" si="16"/>
        <v>0</v>
      </c>
      <c r="AL34" s="66">
        <f>AK34*[1]WORLD_Ocean_Data!$J$16</f>
        <v>0</v>
      </c>
    </row>
    <row r="35" spans="1:38" ht="12.75" customHeight="1">
      <c r="A35" s="59"/>
      <c r="B35" s="68" t="s">
        <v>55</v>
      </c>
      <c r="C35" s="61" t="s">
        <v>56</v>
      </c>
      <c r="D35" s="62"/>
      <c r="E35" s="63">
        <f>D35*[1]WORLD_Ocean_Data!$E$16</f>
        <v>0</v>
      </c>
      <c r="F35" s="71"/>
      <c r="G35" s="64">
        <f t="shared" si="6"/>
        <v>0</v>
      </c>
      <c r="H35" s="65">
        <f>G35*[1]WORLD_Ocean_Data!$E$16</f>
        <v>0</v>
      </c>
      <c r="I35" s="61" t="str">
        <f t="shared" si="7"/>
        <v>Oceans Blank Solution 10</v>
      </c>
      <c r="J35" s="62"/>
      <c r="K35" s="66">
        <f>J35*[1]WORLD_Ocean_Data!$F$16</f>
        <v>0</v>
      </c>
      <c r="L35" s="71"/>
      <c r="M35" s="62">
        <f t="shared" si="8"/>
        <v>0</v>
      </c>
      <c r="N35" s="66">
        <f>M35*[1]WORLD_Ocean_Data!$F$16</f>
        <v>0</v>
      </c>
      <c r="O35" s="61" t="str">
        <f t="shared" si="9"/>
        <v>Oceans Blank Solution 10</v>
      </c>
      <c r="P35" s="62"/>
      <c r="Q35" s="66">
        <f>P35*[1]WORLD_Ocean_Data!$G$16</f>
        <v>0</v>
      </c>
      <c r="R35" s="72"/>
      <c r="S35" s="62">
        <f t="shared" si="10"/>
        <v>0</v>
      </c>
      <c r="T35" s="66">
        <f>S35*[1]WORLD_Ocean_Data!$F$16</f>
        <v>0</v>
      </c>
      <c r="U35" s="61" t="str">
        <f t="shared" si="11"/>
        <v>Oceans Blank Solution 10</v>
      </c>
      <c r="V35" s="62"/>
      <c r="W35" s="66">
        <f>V35*[1]WORLD_Ocean_Data!$H$16</f>
        <v>0</v>
      </c>
      <c r="X35" s="72"/>
      <c r="Y35" s="62">
        <f t="shared" si="12"/>
        <v>0</v>
      </c>
      <c r="Z35" s="66">
        <f>Y35*[1]WORLD_Ocean_Data!$H$16</f>
        <v>0</v>
      </c>
      <c r="AA35" s="61" t="str">
        <f t="shared" si="13"/>
        <v>Oceans Blank Solution 10</v>
      </c>
      <c r="AB35" s="62"/>
      <c r="AC35" s="66">
        <f>AB35*[1]WORLD_Ocean_Data!$I$16</f>
        <v>0</v>
      </c>
      <c r="AD35" s="72"/>
      <c r="AE35" s="62">
        <f t="shared" si="14"/>
        <v>0</v>
      </c>
      <c r="AF35" s="66">
        <f>AE35*[1]WORLD_Ocean_Data!$I$16</f>
        <v>0</v>
      </c>
      <c r="AG35" s="61" t="str">
        <f t="shared" si="15"/>
        <v>Oceans Blank Solution 10</v>
      </c>
      <c r="AH35" s="62"/>
      <c r="AI35" s="66">
        <f>AH35*[1]WORLD_Ocean_Data!$J$16</f>
        <v>0</v>
      </c>
      <c r="AJ35" s="72"/>
      <c r="AK35" s="62">
        <f t="shared" si="16"/>
        <v>0</v>
      </c>
      <c r="AL35" s="66">
        <f>AK35*[1]WORLD_Ocean_Data!$J$16</f>
        <v>0</v>
      </c>
    </row>
    <row r="36" spans="1:38" ht="12.75" customHeight="1">
      <c r="A36" s="59"/>
      <c r="B36" s="68" t="s">
        <v>57</v>
      </c>
      <c r="C36" s="61" t="s">
        <v>58</v>
      </c>
      <c r="D36" s="62"/>
      <c r="E36" s="63">
        <f>D36*[1]WORLD_Ocean_Data!$E$16</f>
        <v>0</v>
      </c>
      <c r="F36" s="71"/>
      <c r="G36" s="64">
        <f t="shared" si="6"/>
        <v>0</v>
      </c>
      <c r="H36" s="65">
        <f>G36*[1]WORLD_Ocean_Data!$E$16</f>
        <v>0</v>
      </c>
      <c r="I36" s="61" t="str">
        <f t="shared" si="7"/>
        <v>Oceans Blank Solution 11</v>
      </c>
      <c r="J36" s="62"/>
      <c r="K36" s="66">
        <f>J36*[1]WORLD_Ocean_Data!$F$16</f>
        <v>0</v>
      </c>
      <c r="L36" s="71"/>
      <c r="M36" s="62">
        <f t="shared" si="8"/>
        <v>0</v>
      </c>
      <c r="N36" s="66">
        <f>M36*[1]WORLD_Ocean_Data!$F$16</f>
        <v>0</v>
      </c>
      <c r="O36" s="61" t="str">
        <f t="shared" si="9"/>
        <v>Oceans Blank Solution 11</v>
      </c>
      <c r="P36" s="62"/>
      <c r="Q36" s="66">
        <f>P36*[1]WORLD_Ocean_Data!$G$16</f>
        <v>0</v>
      </c>
      <c r="R36" s="72"/>
      <c r="S36" s="62">
        <f t="shared" si="10"/>
        <v>0</v>
      </c>
      <c r="T36" s="66">
        <f>S36*[1]WORLD_Ocean_Data!$F$16</f>
        <v>0</v>
      </c>
      <c r="U36" s="61" t="str">
        <f t="shared" si="11"/>
        <v>Oceans Blank Solution 11</v>
      </c>
      <c r="V36" s="62"/>
      <c r="W36" s="66">
        <f>V36*[1]WORLD_Ocean_Data!$H$16</f>
        <v>0</v>
      </c>
      <c r="X36" s="72"/>
      <c r="Y36" s="62">
        <f t="shared" si="12"/>
        <v>0</v>
      </c>
      <c r="Z36" s="66">
        <f>Y36*[1]WORLD_Ocean_Data!$H$16</f>
        <v>0</v>
      </c>
      <c r="AA36" s="61" t="str">
        <f t="shared" si="13"/>
        <v>Oceans Blank Solution 11</v>
      </c>
      <c r="AB36" s="62"/>
      <c r="AC36" s="66">
        <f>AB36*[1]WORLD_Ocean_Data!$I$16</f>
        <v>0</v>
      </c>
      <c r="AD36" s="72"/>
      <c r="AE36" s="62">
        <f t="shared" si="14"/>
        <v>0</v>
      </c>
      <c r="AF36" s="66">
        <f>AE36*[1]WORLD_Ocean_Data!$I$16</f>
        <v>0</v>
      </c>
      <c r="AG36" s="61" t="str">
        <f t="shared" si="15"/>
        <v>Oceans Blank Solution 11</v>
      </c>
      <c r="AH36" s="62"/>
      <c r="AI36" s="66">
        <f>AH36*[1]WORLD_Ocean_Data!$J$16</f>
        <v>0</v>
      </c>
      <c r="AJ36" s="72"/>
      <c r="AK36" s="62">
        <f t="shared" si="16"/>
        <v>0</v>
      </c>
      <c r="AL36" s="66">
        <f>AK36*[1]WORLD_Ocean_Data!$J$16</f>
        <v>0</v>
      </c>
    </row>
    <row r="37" spans="1:38" ht="12.75" customHeight="1">
      <c r="A37" s="59"/>
      <c r="B37" s="68" t="s">
        <v>59</v>
      </c>
      <c r="C37" s="61" t="s">
        <v>60</v>
      </c>
      <c r="D37" s="62"/>
      <c r="E37" s="63">
        <f>D37*[1]WORLD_Ocean_Data!$E$16</f>
        <v>0</v>
      </c>
      <c r="F37" s="71"/>
      <c r="G37" s="64">
        <f t="shared" si="6"/>
        <v>0</v>
      </c>
      <c r="H37" s="65">
        <f>G37*[1]WORLD_Ocean_Data!$E$16</f>
        <v>0</v>
      </c>
      <c r="I37" s="61" t="str">
        <f t="shared" si="7"/>
        <v>Oceans Blank Solution 12</v>
      </c>
      <c r="J37" s="62"/>
      <c r="K37" s="66">
        <f>J37*[1]WORLD_Ocean_Data!$F$16</f>
        <v>0</v>
      </c>
      <c r="L37" s="71"/>
      <c r="M37" s="62">
        <f t="shared" si="8"/>
        <v>0</v>
      </c>
      <c r="N37" s="66">
        <f>M37*[1]WORLD_Ocean_Data!$F$16</f>
        <v>0</v>
      </c>
      <c r="O37" s="61" t="str">
        <f t="shared" si="9"/>
        <v>Oceans Blank Solution 12</v>
      </c>
      <c r="P37" s="62"/>
      <c r="Q37" s="66">
        <f>P37*[1]WORLD_Ocean_Data!$G$16</f>
        <v>0</v>
      </c>
      <c r="R37" s="72"/>
      <c r="S37" s="62">
        <f t="shared" si="10"/>
        <v>0</v>
      </c>
      <c r="T37" s="66">
        <f>S37*[1]WORLD_Ocean_Data!$F$16</f>
        <v>0</v>
      </c>
      <c r="U37" s="61" t="str">
        <f t="shared" si="11"/>
        <v>Oceans Blank Solution 12</v>
      </c>
      <c r="V37" s="62"/>
      <c r="W37" s="66">
        <f>V37*[1]WORLD_Ocean_Data!$H$16</f>
        <v>0</v>
      </c>
      <c r="X37" s="72"/>
      <c r="Y37" s="62">
        <f t="shared" si="12"/>
        <v>0</v>
      </c>
      <c r="Z37" s="66">
        <f>Y37*[1]WORLD_Ocean_Data!$H$16</f>
        <v>0</v>
      </c>
      <c r="AA37" s="61" t="str">
        <f t="shared" si="13"/>
        <v>Oceans Blank Solution 12</v>
      </c>
      <c r="AB37" s="62"/>
      <c r="AC37" s="66">
        <f>AB37*[1]WORLD_Ocean_Data!$I$16</f>
        <v>0</v>
      </c>
      <c r="AD37" s="72"/>
      <c r="AE37" s="62">
        <f t="shared" si="14"/>
        <v>0</v>
      </c>
      <c r="AF37" s="66">
        <f>AE37*[1]WORLD_Ocean_Data!$I$16</f>
        <v>0</v>
      </c>
      <c r="AG37" s="61" t="str">
        <f t="shared" si="15"/>
        <v>Oceans Blank Solution 12</v>
      </c>
      <c r="AH37" s="62"/>
      <c r="AI37" s="66">
        <f>AH37*[1]WORLD_Ocean_Data!$J$16</f>
        <v>0</v>
      </c>
      <c r="AJ37" s="72"/>
      <c r="AK37" s="62">
        <f t="shared" si="16"/>
        <v>0</v>
      </c>
      <c r="AL37" s="66">
        <f>AK37*[1]WORLD_Ocean_Data!$J$16</f>
        <v>0</v>
      </c>
    </row>
    <row r="38" spans="1:38" ht="12.75" customHeight="1">
      <c r="A38" s="59"/>
      <c r="B38" s="68" t="s">
        <v>61</v>
      </c>
      <c r="C38" s="61" t="s">
        <v>62</v>
      </c>
      <c r="D38" s="62"/>
      <c r="E38" s="63">
        <f>D38*[1]WORLD_Ocean_Data!$E$16</f>
        <v>0</v>
      </c>
      <c r="F38" s="71"/>
      <c r="G38" s="64">
        <f t="shared" si="6"/>
        <v>0</v>
      </c>
      <c r="H38" s="65">
        <f>G38*[1]WORLD_Ocean_Data!$E$16</f>
        <v>0</v>
      </c>
      <c r="I38" s="61" t="str">
        <f t="shared" si="7"/>
        <v>Oceans Blank Solution 13</v>
      </c>
      <c r="J38" s="62"/>
      <c r="K38" s="66">
        <f>J38*[1]WORLD_Ocean_Data!$F$16</f>
        <v>0</v>
      </c>
      <c r="L38" s="71"/>
      <c r="M38" s="62">
        <f t="shared" si="8"/>
        <v>0</v>
      </c>
      <c r="N38" s="66">
        <f>M38*[1]WORLD_Ocean_Data!$F$16</f>
        <v>0</v>
      </c>
      <c r="O38" s="61" t="str">
        <f t="shared" si="9"/>
        <v>Oceans Blank Solution 13</v>
      </c>
      <c r="P38" s="62"/>
      <c r="Q38" s="66">
        <f>P38*[1]WORLD_Ocean_Data!$G$16</f>
        <v>0</v>
      </c>
      <c r="R38" s="72"/>
      <c r="S38" s="62">
        <f t="shared" si="10"/>
        <v>0</v>
      </c>
      <c r="T38" s="66">
        <f>S38*[1]WORLD_Ocean_Data!$F$16</f>
        <v>0</v>
      </c>
      <c r="U38" s="61" t="str">
        <f t="shared" si="11"/>
        <v>Oceans Blank Solution 13</v>
      </c>
      <c r="V38" s="62"/>
      <c r="W38" s="66">
        <f>V38*[1]WORLD_Ocean_Data!$H$16</f>
        <v>0</v>
      </c>
      <c r="X38" s="72"/>
      <c r="Y38" s="62">
        <f t="shared" si="12"/>
        <v>0</v>
      </c>
      <c r="Z38" s="66">
        <f>Y38*[1]WORLD_Ocean_Data!$H$16</f>
        <v>0</v>
      </c>
      <c r="AA38" s="61" t="str">
        <f t="shared" si="13"/>
        <v>Oceans Blank Solution 13</v>
      </c>
      <c r="AB38" s="62"/>
      <c r="AC38" s="66">
        <f>AB38*[1]WORLD_Ocean_Data!$I$16</f>
        <v>0</v>
      </c>
      <c r="AD38" s="72"/>
      <c r="AE38" s="62">
        <f t="shared" si="14"/>
        <v>0</v>
      </c>
      <c r="AF38" s="66">
        <f>AE38*[1]WORLD_Ocean_Data!$I$16</f>
        <v>0</v>
      </c>
      <c r="AG38" s="61" t="str">
        <f t="shared" si="15"/>
        <v>Oceans Blank Solution 13</v>
      </c>
      <c r="AH38" s="62"/>
      <c r="AI38" s="66">
        <f>AH38*[1]WORLD_Ocean_Data!$J$16</f>
        <v>0</v>
      </c>
      <c r="AJ38" s="72"/>
      <c r="AK38" s="62">
        <f t="shared" si="16"/>
        <v>0</v>
      </c>
      <c r="AL38" s="66">
        <f>AK38*[1]WORLD_Ocean_Data!$J$16</f>
        <v>0</v>
      </c>
    </row>
    <row r="39" spans="1:38" ht="12.75" customHeight="1">
      <c r="A39" s="59"/>
      <c r="B39" s="68" t="s">
        <v>63</v>
      </c>
      <c r="C39" s="61" t="s">
        <v>64</v>
      </c>
      <c r="D39" s="73"/>
      <c r="E39" s="63">
        <f>D39*[1]WORLD_Ocean_Data!$E$16</f>
        <v>0</v>
      </c>
      <c r="F39" s="74"/>
      <c r="G39" s="64">
        <f t="shared" si="6"/>
        <v>0</v>
      </c>
      <c r="H39" s="65">
        <f>G39*[1]WORLD_Ocean_Data!$E$16</f>
        <v>0</v>
      </c>
      <c r="I39" s="61" t="str">
        <f t="shared" si="7"/>
        <v>Oceans Blank Solution 14</v>
      </c>
      <c r="J39" s="62"/>
      <c r="K39" s="66">
        <f>J39*[1]WORLD_Ocean_Data!$F$16</f>
        <v>0</v>
      </c>
      <c r="L39" s="71"/>
      <c r="M39" s="62">
        <f t="shared" si="8"/>
        <v>0</v>
      </c>
      <c r="N39" s="66">
        <f>M39*[1]WORLD_Ocean_Data!$F$16</f>
        <v>0</v>
      </c>
      <c r="O39" s="61" t="str">
        <f t="shared" si="9"/>
        <v>Oceans Blank Solution 14</v>
      </c>
      <c r="P39" s="62"/>
      <c r="Q39" s="66">
        <f>P39*[1]WORLD_Ocean_Data!$G$16</f>
        <v>0</v>
      </c>
      <c r="R39" s="72"/>
      <c r="S39" s="62">
        <f t="shared" si="10"/>
        <v>0</v>
      </c>
      <c r="T39" s="66">
        <f>S39*[1]WORLD_Ocean_Data!$F$16</f>
        <v>0</v>
      </c>
      <c r="U39" s="61" t="str">
        <f t="shared" si="11"/>
        <v>Oceans Blank Solution 14</v>
      </c>
      <c r="V39" s="62"/>
      <c r="W39" s="66">
        <f>V39*[1]WORLD_Ocean_Data!$H$16</f>
        <v>0</v>
      </c>
      <c r="X39" s="72"/>
      <c r="Y39" s="62">
        <f t="shared" si="12"/>
        <v>0</v>
      </c>
      <c r="Z39" s="66">
        <f>Y39*[1]WORLD_Ocean_Data!$H$16</f>
        <v>0</v>
      </c>
      <c r="AA39" s="61" t="str">
        <f t="shared" si="13"/>
        <v>Oceans Blank Solution 14</v>
      </c>
      <c r="AB39" s="62"/>
      <c r="AC39" s="66">
        <f>AB39*[1]WORLD_Ocean_Data!$I$16</f>
        <v>0</v>
      </c>
      <c r="AD39" s="72"/>
      <c r="AE39" s="62">
        <f t="shared" si="14"/>
        <v>0</v>
      </c>
      <c r="AF39" s="66">
        <f>AE39*[1]WORLD_Ocean_Data!$I$16</f>
        <v>0</v>
      </c>
      <c r="AG39" s="61" t="str">
        <f t="shared" si="15"/>
        <v>Oceans Blank Solution 14</v>
      </c>
      <c r="AH39" s="62"/>
      <c r="AI39" s="66">
        <f>AH39*[1]WORLD_Ocean_Data!$J$16</f>
        <v>0</v>
      </c>
      <c r="AJ39" s="72"/>
      <c r="AK39" s="62">
        <f t="shared" si="16"/>
        <v>0</v>
      </c>
      <c r="AL39" s="66">
        <f>AK39*[1]WORLD_Ocean_Data!$J$16</f>
        <v>0</v>
      </c>
    </row>
    <row r="40" spans="1:38" ht="12.75" customHeight="1">
      <c r="A40" s="59"/>
      <c r="B40" s="68" t="s">
        <v>65</v>
      </c>
      <c r="C40" s="61" t="s">
        <v>66</v>
      </c>
      <c r="D40" s="73">
        <v>8.4000000000000003E-4</v>
      </c>
      <c r="E40" s="63">
        <f>D40*[1]WORLD_Ocean_Data!$E$16</f>
        <v>1.4943961683084002</v>
      </c>
      <c r="F40" s="74">
        <v>2.2499999999999998E-3</v>
      </c>
      <c r="G40" s="64">
        <f t="shared" si="6"/>
        <v>3.0899999999999999E-3</v>
      </c>
      <c r="H40" s="65">
        <f>G40*[1]WORLD_Ocean_Data!$E$16</f>
        <v>5.4972430477059007</v>
      </c>
      <c r="I40" s="61" t="str">
        <f t="shared" si="7"/>
        <v>Saltmartshes (placeholder</v>
      </c>
      <c r="J40" s="73">
        <v>0</v>
      </c>
      <c r="K40" s="66">
        <f>J40*[1]WORLD_Ocean_Data!$F$16</f>
        <v>0</v>
      </c>
      <c r="L40" s="74">
        <v>0</v>
      </c>
      <c r="M40" s="62">
        <f t="shared" si="8"/>
        <v>0</v>
      </c>
      <c r="N40" s="66">
        <f>M40*[1]WORLD_Ocean_Data!$F$16</f>
        <v>0</v>
      </c>
      <c r="O40" s="61" t="str">
        <f t="shared" si="9"/>
        <v>Saltmartshes (placeholder</v>
      </c>
      <c r="P40" s="73"/>
      <c r="Q40" s="66">
        <f>P40*[1]WORLD_Ocean_Data!$G$16</f>
        <v>0</v>
      </c>
      <c r="R40" s="75"/>
      <c r="S40" s="62">
        <f t="shared" si="10"/>
        <v>0</v>
      </c>
      <c r="T40" s="66">
        <f>S40*[1]WORLD_Ocean_Data!$F$16</f>
        <v>0</v>
      </c>
      <c r="U40" s="61" t="str">
        <f t="shared" si="11"/>
        <v>Saltmartshes (placeholder</v>
      </c>
      <c r="V40" s="73"/>
      <c r="W40" s="66">
        <f>V40*[1]WORLD_Ocean_Data!$H$16</f>
        <v>0</v>
      </c>
      <c r="X40" s="75"/>
      <c r="Y40" s="62">
        <f t="shared" si="12"/>
        <v>0</v>
      </c>
      <c r="Z40" s="66">
        <f>Y40*[1]WORLD_Ocean_Data!$H$16</f>
        <v>0</v>
      </c>
      <c r="AA40" s="61" t="str">
        <f t="shared" si="13"/>
        <v>Saltmartshes (placeholder</v>
      </c>
      <c r="AB40" s="73"/>
      <c r="AC40" s="66">
        <f>AB40*[1]WORLD_Ocean_Data!$I$16</f>
        <v>0</v>
      </c>
      <c r="AD40" s="75"/>
      <c r="AE40" s="62">
        <f t="shared" si="14"/>
        <v>0</v>
      </c>
      <c r="AF40" s="66">
        <f>AE40*[1]WORLD_Ocean_Data!$I$16</f>
        <v>0</v>
      </c>
      <c r="AG40" s="61" t="str">
        <f t="shared" si="15"/>
        <v>Saltmartshes (placeholder</v>
      </c>
      <c r="AH40" s="73"/>
      <c r="AI40" s="66">
        <f>AH40*[1]WORLD_Ocean_Data!$J$16</f>
        <v>0</v>
      </c>
      <c r="AJ40" s="75"/>
      <c r="AK40" s="62">
        <f t="shared" si="16"/>
        <v>0</v>
      </c>
      <c r="AL40" s="66">
        <f>AK40*[1]WORLD_Ocean_Data!$J$16</f>
        <v>0</v>
      </c>
    </row>
    <row r="41" spans="1:38" ht="12.75" customHeight="1">
      <c r="A41" s="59"/>
      <c r="B41" s="60" t="s">
        <v>67</v>
      </c>
      <c r="C41" s="61" t="s">
        <v>68</v>
      </c>
      <c r="D41" s="73">
        <v>4.4349999999999997E-3</v>
      </c>
      <c r="E41" s="63">
        <f>D41*[1]WORLD_Ocean_Data!$E$16</f>
        <v>7.8900559600568503</v>
      </c>
      <c r="F41" s="74">
        <v>1.4959999999999999E-2</v>
      </c>
      <c r="G41" s="64">
        <f t="shared" si="6"/>
        <v>1.9394999999999999E-2</v>
      </c>
      <c r="H41" s="65">
        <f>G41*[1]WORLD_Ocean_Data!$E$16</f>
        <v>34.504540100406452</v>
      </c>
      <c r="I41" s="61" t="str">
        <f t="shared" si="7"/>
        <v>Seagrasses (placeholder)</v>
      </c>
      <c r="J41" s="76">
        <v>0</v>
      </c>
      <c r="K41" s="66">
        <f>J41*[1]WORLD_Ocean_Data!$F$16</f>
        <v>0</v>
      </c>
      <c r="L41" s="74">
        <v>0</v>
      </c>
      <c r="M41" s="62">
        <f t="shared" si="8"/>
        <v>0</v>
      </c>
      <c r="N41" s="66">
        <f>M41*[1]WORLD_Ocean_Data!$F$16</f>
        <v>0</v>
      </c>
      <c r="O41" s="61" t="str">
        <f t="shared" si="9"/>
        <v>Seagrasses (placeholder)</v>
      </c>
      <c r="P41" s="62"/>
      <c r="Q41" s="66">
        <f>P41*[1]WORLD_Ocean_Data!$G$16</f>
        <v>0</v>
      </c>
      <c r="R41" s="75"/>
      <c r="S41" s="62">
        <f t="shared" si="10"/>
        <v>0</v>
      </c>
      <c r="T41" s="66">
        <f>S41*[1]WORLD_Ocean_Data!$F$16</f>
        <v>0</v>
      </c>
      <c r="U41" s="61" t="str">
        <f t="shared" si="11"/>
        <v>Seagrasses (placeholder)</v>
      </c>
      <c r="V41" s="62"/>
      <c r="W41" s="66">
        <f>V41*[1]WORLD_Ocean_Data!$H$16</f>
        <v>0</v>
      </c>
      <c r="X41" s="75"/>
      <c r="Y41" s="62">
        <f t="shared" si="12"/>
        <v>0</v>
      </c>
      <c r="Z41" s="66">
        <f>Y41*[1]WORLD_Ocean_Data!$H$16</f>
        <v>0</v>
      </c>
      <c r="AA41" s="61" t="str">
        <f t="shared" si="13"/>
        <v>Seagrasses (placeholder)</v>
      </c>
      <c r="AB41" s="62"/>
      <c r="AC41" s="66">
        <f>AB41*[1]WORLD_Ocean_Data!$I$16</f>
        <v>0</v>
      </c>
      <c r="AD41" s="75"/>
      <c r="AE41" s="62">
        <f t="shared" si="14"/>
        <v>0</v>
      </c>
      <c r="AF41" s="66">
        <f>AE41*[1]WORLD_Ocean_Data!$I$16</f>
        <v>0</v>
      </c>
      <c r="AG41" s="61" t="str">
        <f t="shared" si="15"/>
        <v>Seagrasses (placeholder)</v>
      </c>
      <c r="AH41" s="62"/>
      <c r="AI41" s="66">
        <f>AH41*[1]WORLD_Ocean_Data!$J$16</f>
        <v>0</v>
      </c>
      <c r="AJ41" s="75"/>
      <c r="AK41" s="62">
        <f t="shared" si="16"/>
        <v>0</v>
      </c>
      <c r="AL41" s="66">
        <f>AK41*[1]WORLD_Ocean_Data!$J$16</f>
        <v>0</v>
      </c>
    </row>
    <row r="42" spans="1:38" ht="12.75" customHeight="1" thickBot="1">
      <c r="A42" s="59"/>
      <c r="B42" s="68" t="s">
        <v>69</v>
      </c>
      <c r="C42" s="61" t="s">
        <v>70</v>
      </c>
      <c r="D42" s="73"/>
      <c r="E42" s="63">
        <f>D42*[1]WORLD_Ocean_Data!$E$16</f>
        <v>0</v>
      </c>
      <c r="F42" s="74"/>
      <c r="G42" s="64">
        <f t="shared" si="6"/>
        <v>0</v>
      </c>
      <c r="H42" s="65">
        <f>G42*[1]WORLD_Ocean_Data!$E$16</f>
        <v>0</v>
      </c>
      <c r="I42" s="61" t="str">
        <f t="shared" si="7"/>
        <v>Inaccessible due to ice</v>
      </c>
      <c r="J42" s="62"/>
      <c r="K42" s="66">
        <f>J42*[1]WORLD_Ocean_Data!$F$16</f>
        <v>0</v>
      </c>
      <c r="L42" s="74"/>
      <c r="M42" s="62">
        <f t="shared" si="8"/>
        <v>0</v>
      </c>
      <c r="N42" s="66">
        <f>M42*[1]WORLD_Ocean_Data!$F$16</f>
        <v>0</v>
      </c>
      <c r="O42" s="61" t="str">
        <f t="shared" si="9"/>
        <v>Inaccessible due to ice</v>
      </c>
      <c r="P42" s="62"/>
      <c r="Q42" s="66">
        <f>P42*[1]WORLD_Ocean_Data!$G$16</f>
        <v>0</v>
      </c>
      <c r="R42" s="75"/>
      <c r="S42" s="62">
        <f t="shared" si="10"/>
        <v>0</v>
      </c>
      <c r="T42" s="66">
        <f>S42*[1]WORLD_Ocean_Data!$F$16</f>
        <v>0</v>
      </c>
      <c r="U42" s="61" t="str">
        <f t="shared" si="11"/>
        <v>Inaccessible due to ice</v>
      </c>
      <c r="V42" s="62"/>
      <c r="W42" s="66">
        <f>V42*[1]WORLD_Ocean_Data!$H$16</f>
        <v>0</v>
      </c>
      <c r="X42" s="75"/>
      <c r="Y42" s="62">
        <f t="shared" si="12"/>
        <v>0</v>
      </c>
      <c r="Z42" s="66">
        <f>Y42*[1]WORLD_Ocean_Data!$H$16</f>
        <v>0</v>
      </c>
      <c r="AA42" s="61" t="str">
        <f t="shared" si="13"/>
        <v>Inaccessible due to ice</v>
      </c>
      <c r="AB42" s="62"/>
      <c r="AC42" s="66">
        <f>AB42*[1]WORLD_Ocean_Data!$I$16</f>
        <v>0</v>
      </c>
      <c r="AD42" s="75"/>
      <c r="AE42" s="62">
        <f t="shared" si="14"/>
        <v>0</v>
      </c>
      <c r="AF42" s="66">
        <f>AE42*[1]WORLD_Ocean_Data!$I$16</f>
        <v>0</v>
      </c>
      <c r="AG42" s="61" t="str">
        <f t="shared" si="15"/>
        <v>Inaccessible due to ice</v>
      </c>
      <c r="AH42" s="62"/>
      <c r="AI42" s="66">
        <f>AH42*[1]WORLD_Ocean_Data!$J$16</f>
        <v>0</v>
      </c>
      <c r="AJ42" s="75"/>
      <c r="AK42" s="62">
        <f t="shared" si="16"/>
        <v>0</v>
      </c>
      <c r="AL42" s="66">
        <f>AK42*[1]WORLD_Ocean_Data!$J$16</f>
        <v>0</v>
      </c>
    </row>
    <row r="43" spans="1:38" s="80" customFormat="1" ht="12.75" customHeight="1" thickBot="1">
      <c r="A43" s="59"/>
      <c r="B43" s="51"/>
      <c r="C43" s="77"/>
      <c r="D43" s="78"/>
      <c r="E43" s="79" t="s">
        <v>71</v>
      </c>
      <c r="G43" s="81">
        <f>1-SUM(G18:G42)</f>
        <v>1.2514999999999943E-2</v>
      </c>
      <c r="H43" s="82"/>
      <c r="I43" s="77"/>
      <c r="J43" s="78"/>
      <c r="K43" s="79" t="s">
        <v>71</v>
      </c>
      <c r="M43" s="81">
        <f>1-SUM(M18:M42)</f>
        <v>0.20000000000000007</v>
      </c>
      <c r="N43" s="82"/>
      <c r="O43" s="77"/>
      <c r="P43" s="78"/>
      <c r="Q43" s="79" t="s">
        <v>71</v>
      </c>
      <c r="S43" s="81">
        <f>1-SUM(S18:S42)</f>
        <v>1</v>
      </c>
      <c r="T43" s="82"/>
      <c r="U43" s="77"/>
      <c r="V43" s="78"/>
      <c r="W43" s="79" t="s">
        <v>71</v>
      </c>
      <c r="Y43" s="81">
        <f>1-SUM(Y18:Y42)</f>
        <v>1</v>
      </c>
      <c r="Z43" s="82"/>
      <c r="AA43" s="77"/>
      <c r="AB43" s="78"/>
      <c r="AC43" s="79" t="s">
        <v>71</v>
      </c>
      <c r="AE43" s="81">
        <f>1-SUM(AE18:AE42)</f>
        <v>1</v>
      </c>
      <c r="AF43" s="82"/>
      <c r="AG43" s="77"/>
      <c r="AH43" s="78"/>
      <c r="AI43" s="79" t="s">
        <v>71</v>
      </c>
      <c r="AK43" s="81">
        <f>1-SUM(AK18:AK42)</f>
        <v>1</v>
      </c>
      <c r="AL43" s="82"/>
    </row>
    <row r="44" spans="1:38" s="90" customFormat="1" ht="12.75" customHeight="1" thickBot="1">
      <c r="A44" s="83"/>
      <c r="B44" s="84">
        <v>2626.67</v>
      </c>
      <c r="C44" s="85"/>
      <c r="D44" s="86"/>
      <c r="E44" s="86"/>
      <c r="F44" s="86"/>
      <c r="G44" s="87"/>
      <c r="H44" s="88"/>
      <c r="I44" s="85"/>
      <c r="J44" s="86"/>
      <c r="K44" s="86"/>
      <c r="L44" s="86"/>
      <c r="M44" s="89"/>
      <c r="N44" s="88"/>
      <c r="O44" s="85"/>
      <c r="P44" s="86"/>
      <c r="Q44" s="86"/>
      <c r="R44" s="86"/>
      <c r="S44" s="89"/>
      <c r="T44" s="88"/>
      <c r="U44" s="85"/>
      <c r="V44" s="86"/>
      <c r="W44" s="86"/>
      <c r="X44" s="86"/>
      <c r="Y44" s="89"/>
      <c r="Z44" s="88"/>
      <c r="AA44" s="85"/>
      <c r="AB44" s="86"/>
      <c r="AC44" s="86"/>
      <c r="AD44" s="86"/>
      <c r="AE44" s="89"/>
      <c r="AF44" s="88"/>
      <c r="AG44" s="85"/>
      <c r="AH44" s="86"/>
      <c r="AI44" s="86"/>
      <c r="AJ44" s="86"/>
      <c r="AK44" s="89"/>
      <c r="AL44" s="88"/>
    </row>
    <row r="45" spans="1:38" ht="12.75" customHeight="1">
      <c r="A45" s="91" t="s">
        <v>72</v>
      </c>
      <c r="B45" s="60" t="s">
        <v>22</v>
      </c>
      <c r="C45" s="61" t="str">
        <f>C18</f>
        <v>Ocean Protection</v>
      </c>
      <c r="D45" s="62">
        <v>0.1</v>
      </c>
      <c r="E45" s="63">
        <f>D45*[1]WORLD_Ocean_Data!$E$33</f>
        <v>347.33103777300005</v>
      </c>
      <c r="F45" s="62">
        <v>0.89</v>
      </c>
      <c r="G45" s="64">
        <f>D45+F45</f>
        <v>0.99</v>
      </c>
      <c r="H45" s="65">
        <f>G45*[1]WORLD_Ocean_Data!$E$33</f>
        <v>3438.5772739527001</v>
      </c>
      <c r="I45" s="61" t="str">
        <f>C45</f>
        <v>Ocean Protection</v>
      </c>
      <c r="J45" s="62">
        <v>0.1</v>
      </c>
      <c r="K45" s="66">
        <f>J45*[1]WORLD_Ocean_Data!$F$33</f>
        <v>28.096296957</v>
      </c>
      <c r="L45" s="67">
        <v>0.8</v>
      </c>
      <c r="M45" s="62">
        <f>J45+L45</f>
        <v>0.9</v>
      </c>
      <c r="N45" s="66">
        <f>M45*[1]WORLD_Ocean_Data!$F$33</f>
        <v>252.86667261299999</v>
      </c>
      <c r="O45" s="61" t="str">
        <f>I45</f>
        <v>Ocean Protection</v>
      </c>
      <c r="P45" s="62">
        <v>0</v>
      </c>
      <c r="Q45" s="66">
        <f>P45*[1]WORLD_Ocean_Data!$G$33</f>
        <v>0</v>
      </c>
      <c r="R45" s="62">
        <v>0</v>
      </c>
      <c r="S45" s="62">
        <f>P45+R45</f>
        <v>0</v>
      </c>
      <c r="T45" s="66">
        <f>S45*[1]WORLD_Ocean_Data!$G$33</f>
        <v>0</v>
      </c>
      <c r="U45" s="61" t="str">
        <f>O45</f>
        <v>Ocean Protection</v>
      </c>
      <c r="V45" s="62">
        <v>0</v>
      </c>
      <c r="W45" s="66">
        <f>V45*[1]WORLD_Ocean_Data!$H$33</f>
        <v>0</v>
      </c>
      <c r="X45" s="62">
        <v>0</v>
      </c>
      <c r="Y45" s="62">
        <f>V45+X45</f>
        <v>0</v>
      </c>
      <c r="Z45" s="66">
        <f>Y45*[1]WORLD_Ocean_Data!$H$33</f>
        <v>0</v>
      </c>
      <c r="AA45" s="61" t="str">
        <f>U45</f>
        <v>Ocean Protection</v>
      </c>
      <c r="AB45" s="62">
        <v>0</v>
      </c>
      <c r="AC45" s="66">
        <f>AB45*[1]WORLD_Ocean_Data!$I$33</f>
        <v>0</v>
      </c>
      <c r="AD45" s="62">
        <v>0</v>
      </c>
      <c r="AE45" s="62">
        <f>AB45+AD45</f>
        <v>0</v>
      </c>
      <c r="AF45" s="66">
        <f>AE45*[1]WORLD_Ocean_Data!$I$33</f>
        <v>0</v>
      </c>
      <c r="AG45" s="61" t="str">
        <f>AA45</f>
        <v>Ocean Protection</v>
      </c>
      <c r="AH45" s="62">
        <v>0</v>
      </c>
      <c r="AI45" s="66">
        <f>AH45*[1]WORLD_Ocean_Data!$J$33</f>
        <v>0</v>
      </c>
      <c r="AJ45" s="62">
        <v>0</v>
      </c>
      <c r="AK45" s="62">
        <f>AH45+AJ45</f>
        <v>0</v>
      </c>
      <c r="AL45" s="66">
        <f>AK45*[1]WORLD_Ocean_Data!$J$33</f>
        <v>0</v>
      </c>
    </row>
    <row r="46" spans="1:38" ht="12.75" customHeight="1">
      <c r="A46" s="59"/>
      <c r="B46" s="60" t="s">
        <v>24</v>
      </c>
      <c r="C46" s="61" t="str">
        <f t="shared" ref="C46:C69" si="17">C19</f>
        <v>Marine Permaculture Arrays</v>
      </c>
      <c r="D46" s="62"/>
      <c r="E46" s="63">
        <f>D46*[1]WORLD_Ocean_Data!$E$33</f>
        <v>0</v>
      </c>
      <c r="F46" s="62"/>
      <c r="G46" s="64">
        <f t="shared" ref="G46:G69" si="18">D46+F46</f>
        <v>0</v>
      </c>
      <c r="H46" s="65">
        <f>G46*[1]WORLD_Ocean_Data!$E$33</f>
        <v>0</v>
      </c>
      <c r="I46" s="61" t="str">
        <f t="shared" ref="I46:I69" si="19">C46</f>
        <v>Marine Permaculture Arrays</v>
      </c>
      <c r="J46" s="62"/>
      <c r="K46" s="66">
        <f>J46*[1]WORLD_Ocean_Data!$F$33</f>
        <v>0</v>
      </c>
      <c r="L46" s="62"/>
      <c r="M46" s="62">
        <f t="shared" ref="M46:M69" si="20">J46+L46</f>
        <v>0</v>
      </c>
      <c r="N46" s="66">
        <f>M46*[1]WORLD_Ocean_Data!$F$33</f>
        <v>0</v>
      </c>
      <c r="O46" s="61" t="str">
        <f t="shared" ref="O46:O69" si="21">I46</f>
        <v>Marine Permaculture Arrays</v>
      </c>
      <c r="P46" s="62"/>
      <c r="Q46" s="66">
        <f>P46*[1]WORLD_Ocean_Data!$G$33</f>
        <v>0</v>
      </c>
      <c r="R46" s="62"/>
      <c r="S46" s="62">
        <f t="shared" ref="S46:S69" si="22">P46+R46</f>
        <v>0</v>
      </c>
      <c r="T46" s="66">
        <f>S46*[1]WORLD_Ocean_Data!$G$33</f>
        <v>0</v>
      </c>
      <c r="U46" s="61" t="str">
        <f t="shared" ref="U46:U69" si="23">O46</f>
        <v>Marine Permaculture Arrays</v>
      </c>
      <c r="V46" s="62"/>
      <c r="W46" s="66">
        <f>V46*[1]WORLD_Ocean_Data!$H$33</f>
        <v>0</v>
      </c>
      <c r="X46" s="62"/>
      <c r="Y46" s="62">
        <f t="shared" ref="Y46:Y69" si="24">V46+X46</f>
        <v>0</v>
      </c>
      <c r="Z46" s="66">
        <f>Y46*[1]WORLD_Ocean_Data!$H$33</f>
        <v>0</v>
      </c>
      <c r="AA46" s="61" t="str">
        <f t="shared" ref="AA46:AA69" si="25">U46</f>
        <v>Marine Permaculture Arrays</v>
      </c>
      <c r="AB46" s="62"/>
      <c r="AC46" s="66">
        <f>AB46*[1]WORLD_Ocean_Data!$I$33</f>
        <v>0</v>
      </c>
      <c r="AD46" s="62"/>
      <c r="AE46" s="62">
        <f t="shared" ref="AE46:AE69" si="26">AB46+AD46</f>
        <v>0</v>
      </c>
      <c r="AF46" s="66">
        <f>AE46*[1]WORLD_Ocean_Data!$I$33</f>
        <v>0</v>
      </c>
      <c r="AG46" s="61" t="str">
        <f t="shared" ref="AG46:AG69" si="27">AA46</f>
        <v>Marine Permaculture Arrays</v>
      </c>
      <c r="AH46" s="62"/>
      <c r="AI46" s="66">
        <f>AH46*[1]WORLD_Ocean_Data!$J$33</f>
        <v>0</v>
      </c>
      <c r="AJ46" s="62"/>
      <c r="AK46" s="62">
        <f t="shared" ref="AK46:AK69" si="28">AH46+AJ46</f>
        <v>0</v>
      </c>
      <c r="AL46" s="66">
        <f>AK46*[1]WORLD_Ocean_Data!$J$33</f>
        <v>0</v>
      </c>
    </row>
    <row r="47" spans="1:38" ht="12.75" customHeight="1">
      <c r="A47" s="59"/>
      <c r="B47" s="60" t="s">
        <v>26</v>
      </c>
      <c r="C47" s="61" t="str">
        <f t="shared" si="17"/>
        <v>Marine Farms</v>
      </c>
      <c r="D47" s="62"/>
      <c r="E47" s="63">
        <f>D47*[1]WORLD_Ocean_Data!$E$33</f>
        <v>0</v>
      </c>
      <c r="F47" s="62"/>
      <c r="G47" s="64">
        <f t="shared" si="18"/>
        <v>0</v>
      </c>
      <c r="H47" s="65">
        <f>G47*[1]WORLD_Ocean_Data!$E$33</f>
        <v>0</v>
      </c>
      <c r="I47" s="61" t="str">
        <f t="shared" si="19"/>
        <v>Marine Farms</v>
      </c>
      <c r="J47" s="62"/>
      <c r="K47" s="66">
        <f>J47*[1]WORLD_Ocean_Data!$F$33</f>
        <v>0</v>
      </c>
      <c r="L47" s="62"/>
      <c r="M47" s="62">
        <f t="shared" si="20"/>
        <v>0</v>
      </c>
      <c r="N47" s="66">
        <f>M47*[1]WORLD_Ocean_Data!$F$33</f>
        <v>0</v>
      </c>
      <c r="O47" s="61" t="str">
        <f t="shared" si="21"/>
        <v>Marine Farms</v>
      </c>
      <c r="P47" s="62"/>
      <c r="Q47" s="66">
        <f>P47*[1]WORLD_Ocean_Data!$G$33</f>
        <v>0</v>
      </c>
      <c r="R47" s="62"/>
      <c r="S47" s="62">
        <f t="shared" si="22"/>
        <v>0</v>
      </c>
      <c r="T47" s="66">
        <f>S47*[1]WORLD_Ocean_Data!$G$33</f>
        <v>0</v>
      </c>
      <c r="U47" s="61" t="str">
        <f t="shared" si="23"/>
        <v>Marine Farms</v>
      </c>
      <c r="V47" s="62"/>
      <c r="W47" s="66">
        <f>V47*[1]WORLD_Ocean_Data!$H$33</f>
        <v>0</v>
      </c>
      <c r="X47" s="62"/>
      <c r="Y47" s="62">
        <f t="shared" si="24"/>
        <v>0</v>
      </c>
      <c r="Z47" s="66">
        <f>Y47*[1]WORLD_Ocean_Data!$H$33</f>
        <v>0</v>
      </c>
      <c r="AA47" s="61" t="str">
        <f t="shared" si="25"/>
        <v>Marine Farms</v>
      </c>
      <c r="AB47" s="62"/>
      <c r="AC47" s="66">
        <f>AB47*[1]WORLD_Ocean_Data!$I$33</f>
        <v>0</v>
      </c>
      <c r="AD47" s="62"/>
      <c r="AE47" s="62">
        <f t="shared" si="26"/>
        <v>0</v>
      </c>
      <c r="AF47" s="66">
        <f>AE47*[1]WORLD_Ocean_Data!$I$33</f>
        <v>0</v>
      </c>
      <c r="AG47" s="61" t="str">
        <f t="shared" si="27"/>
        <v>Marine Farms</v>
      </c>
      <c r="AH47" s="62"/>
      <c r="AI47" s="66">
        <f>AH47*[1]WORLD_Ocean_Data!$J$33</f>
        <v>0</v>
      </c>
      <c r="AJ47" s="62"/>
      <c r="AK47" s="62">
        <f t="shared" si="28"/>
        <v>0</v>
      </c>
      <c r="AL47" s="66">
        <f>AK47*[1]WORLD_Ocean_Data!$J$33</f>
        <v>0</v>
      </c>
    </row>
    <row r="48" spans="1:38" ht="12.75" customHeight="1">
      <c r="A48" s="59"/>
      <c r="B48" s="60" t="s">
        <v>28</v>
      </c>
      <c r="C48" s="61" t="str">
        <f t="shared" si="17"/>
        <v>Management of Coastal Pump</v>
      </c>
      <c r="D48" s="62"/>
      <c r="E48" s="63">
        <f>D48*[1]WORLD_Ocean_Data!$E$33</f>
        <v>0</v>
      </c>
      <c r="F48" s="62"/>
      <c r="G48" s="64">
        <f t="shared" si="18"/>
        <v>0</v>
      </c>
      <c r="H48" s="65">
        <f>G48*[1]WORLD_Ocean_Data!$E$33</f>
        <v>0</v>
      </c>
      <c r="I48" s="61" t="str">
        <f t="shared" si="19"/>
        <v>Management of Coastal Pump</v>
      </c>
      <c r="J48" s="62"/>
      <c r="K48" s="66">
        <f>J48*[1]WORLD_Ocean_Data!$F$33</f>
        <v>0</v>
      </c>
      <c r="L48" s="62"/>
      <c r="M48" s="62">
        <f t="shared" si="20"/>
        <v>0</v>
      </c>
      <c r="N48" s="66">
        <f>M48*[1]WORLD_Ocean_Data!$F$33</f>
        <v>0</v>
      </c>
      <c r="O48" s="61" t="str">
        <f t="shared" si="21"/>
        <v>Management of Coastal Pump</v>
      </c>
      <c r="P48" s="62"/>
      <c r="Q48" s="66">
        <f>P48*[1]WORLD_Ocean_Data!$G$33</f>
        <v>0</v>
      </c>
      <c r="R48" s="62"/>
      <c r="S48" s="62">
        <f t="shared" si="22"/>
        <v>0</v>
      </c>
      <c r="T48" s="66">
        <f>S48*[1]WORLD_Ocean_Data!$G$33</f>
        <v>0</v>
      </c>
      <c r="U48" s="61" t="str">
        <f t="shared" si="23"/>
        <v>Management of Coastal Pump</v>
      </c>
      <c r="V48" s="62"/>
      <c r="W48" s="66">
        <f>V48*[1]WORLD_Ocean_Data!$H$33</f>
        <v>0</v>
      </c>
      <c r="X48" s="62"/>
      <c r="Y48" s="62">
        <f t="shared" si="24"/>
        <v>0</v>
      </c>
      <c r="Z48" s="66">
        <f>Y48*[1]WORLD_Ocean_Data!$H$33</f>
        <v>0</v>
      </c>
      <c r="AA48" s="61" t="str">
        <f t="shared" si="25"/>
        <v>Management of Coastal Pump</v>
      </c>
      <c r="AB48" s="62"/>
      <c r="AC48" s="66">
        <f>AB48*[1]WORLD_Ocean_Data!$I$33</f>
        <v>0</v>
      </c>
      <c r="AD48" s="62"/>
      <c r="AE48" s="62">
        <f t="shared" si="26"/>
        <v>0</v>
      </c>
      <c r="AF48" s="66">
        <f>AE48*[1]WORLD_Ocean_Data!$I$33</f>
        <v>0</v>
      </c>
      <c r="AG48" s="61" t="str">
        <f t="shared" si="27"/>
        <v>Management of Coastal Pump</v>
      </c>
      <c r="AH48" s="62"/>
      <c r="AI48" s="66">
        <f>AH48*[1]WORLD_Ocean_Data!$J$33</f>
        <v>0</v>
      </c>
      <c r="AJ48" s="62"/>
      <c r="AK48" s="62">
        <f t="shared" si="28"/>
        <v>0</v>
      </c>
      <c r="AL48" s="66">
        <f>AK48*[1]WORLD_Ocean_Data!$J$33</f>
        <v>0</v>
      </c>
    </row>
    <row r="49" spans="1:38" ht="12.75" customHeight="1">
      <c r="A49" s="59"/>
      <c r="B49" s="60" t="s">
        <v>30</v>
      </c>
      <c r="C49" s="61" t="str">
        <f t="shared" si="17"/>
        <v>Managed Grazing</v>
      </c>
      <c r="D49" s="62"/>
      <c r="E49" s="63">
        <f>D49*[1]WORLD_Ocean_Data!$E$33</f>
        <v>0</v>
      </c>
      <c r="F49" s="62"/>
      <c r="G49" s="64">
        <f t="shared" si="18"/>
        <v>0</v>
      </c>
      <c r="H49" s="65">
        <f>G49*[1]WORLD_Ocean_Data!$E$33</f>
        <v>0</v>
      </c>
      <c r="I49" s="61" t="str">
        <f t="shared" si="19"/>
        <v>Managed Grazing</v>
      </c>
      <c r="J49" s="62"/>
      <c r="K49" s="66">
        <f>J49*[1]WORLD_Ocean_Data!$F$33</f>
        <v>0</v>
      </c>
      <c r="L49" s="62"/>
      <c r="M49" s="62">
        <f t="shared" si="20"/>
        <v>0</v>
      </c>
      <c r="N49" s="66">
        <f>M49*[1]WORLD_Ocean_Data!$F$33</f>
        <v>0</v>
      </c>
      <c r="O49" s="61" t="str">
        <f t="shared" si="21"/>
        <v>Managed Grazing</v>
      </c>
      <c r="P49" s="62"/>
      <c r="Q49" s="66">
        <f>P49*[1]WORLD_Ocean_Data!$G$33</f>
        <v>0</v>
      </c>
      <c r="R49" s="62"/>
      <c r="S49" s="62">
        <f t="shared" si="22"/>
        <v>0</v>
      </c>
      <c r="T49" s="66">
        <f>S49*[1]WORLD_Ocean_Data!$G$33</f>
        <v>0</v>
      </c>
      <c r="U49" s="61" t="str">
        <f t="shared" si="23"/>
        <v>Managed Grazing</v>
      </c>
      <c r="V49" s="62"/>
      <c r="W49" s="66">
        <f>V49*[1]WORLD_Ocean_Data!$H$33</f>
        <v>0</v>
      </c>
      <c r="X49" s="62"/>
      <c r="Y49" s="62">
        <f t="shared" si="24"/>
        <v>0</v>
      </c>
      <c r="Z49" s="66">
        <f>Y49*[1]WORLD_Ocean_Data!$H$33</f>
        <v>0</v>
      </c>
      <c r="AA49" s="61" t="str">
        <f t="shared" si="25"/>
        <v>Managed Grazing</v>
      </c>
      <c r="AB49" s="62"/>
      <c r="AC49" s="66">
        <f>AB49*[1]WORLD_Ocean_Data!$I$33</f>
        <v>0</v>
      </c>
      <c r="AD49" s="62"/>
      <c r="AE49" s="62">
        <f t="shared" si="26"/>
        <v>0</v>
      </c>
      <c r="AF49" s="66">
        <f>AE49*[1]WORLD_Ocean_Data!$I$33</f>
        <v>0</v>
      </c>
      <c r="AG49" s="61" t="str">
        <f t="shared" si="27"/>
        <v>Managed Grazing</v>
      </c>
      <c r="AH49" s="62"/>
      <c r="AI49" s="66">
        <f>AH49*[1]WORLD_Ocean_Data!$J$33</f>
        <v>0</v>
      </c>
      <c r="AJ49" s="62"/>
      <c r="AK49" s="62">
        <f t="shared" si="28"/>
        <v>0</v>
      </c>
      <c r="AL49" s="66">
        <f>AK49*[1]WORLD_Ocean_Data!$J$33</f>
        <v>0</v>
      </c>
    </row>
    <row r="50" spans="1:38" ht="12.75" customHeight="1">
      <c r="A50" s="59"/>
      <c r="B50" s="60" t="s">
        <v>31</v>
      </c>
      <c r="C50" s="61" t="str">
        <f t="shared" si="17"/>
        <v>OTEC</v>
      </c>
      <c r="D50" s="62"/>
      <c r="E50" s="63">
        <f>D50*[1]WORLD_Ocean_Data!$E$33</f>
        <v>0</v>
      </c>
      <c r="F50" s="62"/>
      <c r="G50" s="64">
        <f t="shared" si="18"/>
        <v>0</v>
      </c>
      <c r="H50" s="65">
        <f>G50*[1]WORLD_Ocean_Data!$E$33</f>
        <v>0</v>
      </c>
      <c r="I50" s="61" t="str">
        <f t="shared" si="19"/>
        <v>OTEC</v>
      </c>
      <c r="J50" s="62"/>
      <c r="K50" s="66">
        <f>J50*[1]WORLD_Ocean_Data!$F$33</f>
        <v>0</v>
      </c>
      <c r="L50" s="62"/>
      <c r="M50" s="62">
        <f t="shared" si="20"/>
        <v>0</v>
      </c>
      <c r="N50" s="66">
        <f>M50*[1]WORLD_Ocean_Data!$F$33</f>
        <v>0</v>
      </c>
      <c r="O50" s="61" t="str">
        <f t="shared" si="21"/>
        <v>OTEC</v>
      </c>
      <c r="P50" s="62"/>
      <c r="Q50" s="66">
        <f>P50*[1]WORLD_Ocean_Data!$G$33</f>
        <v>0</v>
      </c>
      <c r="R50" s="62"/>
      <c r="S50" s="62">
        <f t="shared" si="22"/>
        <v>0</v>
      </c>
      <c r="T50" s="66">
        <f>S50*[1]WORLD_Ocean_Data!$G$33</f>
        <v>0</v>
      </c>
      <c r="U50" s="61" t="str">
        <f t="shared" si="23"/>
        <v>OTEC</v>
      </c>
      <c r="V50" s="62"/>
      <c r="W50" s="66">
        <f>V50*[1]WORLD_Ocean_Data!$H$33</f>
        <v>0</v>
      </c>
      <c r="X50" s="62"/>
      <c r="Y50" s="62">
        <f t="shared" si="24"/>
        <v>0</v>
      </c>
      <c r="Z50" s="66">
        <f>Y50*[1]WORLD_Ocean_Data!$H$33</f>
        <v>0</v>
      </c>
      <c r="AA50" s="61" t="str">
        <f t="shared" si="25"/>
        <v>OTEC</v>
      </c>
      <c r="AB50" s="62"/>
      <c r="AC50" s="66">
        <f>AB50*[1]WORLD_Ocean_Data!$I$33</f>
        <v>0</v>
      </c>
      <c r="AD50" s="62"/>
      <c r="AE50" s="62">
        <f t="shared" si="26"/>
        <v>0</v>
      </c>
      <c r="AF50" s="66">
        <f>AE50*[1]WORLD_Ocean_Data!$I$33</f>
        <v>0</v>
      </c>
      <c r="AG50" s="61" t="str">
        <f t="shared" si="27"/>
        <v>OTEC</v>
      </c>
      <c r="AH50" s="62"/>
      <c r="AI50" s="66">
        <f>AH50*[1]WORLD_Ocean_Data!$J$33</f>
        <v>0</v>
      </c>
      <c r="AJ50" s="62"/>
      <c r="AK50" s="62">
        <f t="shared" si="28"/>
        <v>0</v>
      </c>
      <c r="AL50" s="66">
        <f>AK50*[1]WORLD_Ocean_Data!$J$33</f>
        <v>0</v>
      </c>
    </row>
    <row r="51" spans="1:38" ht="12.75" customHeight="1">
      <c r="A51" s="59"/>
      <c r="B51" s="60" t="s">
        <v>33</v>
      </c>
      <c r="C51" s="61" t="str">
        <f t="shared" si="17"/>
        <v>Ocean Plastic Recovery</v>
      </c>
      <c r="D51" s="62"/>
      <c r="E51" s="63">
        <f>D51*[1]WORLD_Ocean_Data!$E$33</f>
        <v>0</v>
      </c>
      <c r="F51" s="62"/>
      <c r="G51" s="64">
        <f t="shared" si="18"/>
        <v>0</v>
      </c>
      <c r="H51" s="65">
        <f>G51*[1]WORLD_Ocean_Data!$E$33</f>
        <v>0</v>
      </c>
      <c r="I51" s="61" t="str">
        <f t="shared" si="19"/>
        <v>Ocean Plastic Recovery</v>
      </c>
      <c r="J51" s="62"/>
      <c r="K51" s="66">
        <f>J51*[1]WORLD_Ocean_Data!$F$33</f>
        <v>0</v>
      </c>
      <c r="L51" s="62"/>
      <c r="M51" s="62">
        <f t="shared" si="20"/>
        <v>0</v>
      </c>
      <c r="N51" s="66">
        <f>M51*[1]WORLD_Ocean_Data!$F$33</f>
        <v>0</v>
      </c>
      <c r="O51" s="61" t="str">
        <f t="shared" si="21"/>
        <v>Ocean Plastic Recovery</v>
      </c>
      <c r="P51" s="62"/>
      <c r="Q51" s="66">
        <f>P51*[1]WORLD_Ocean_Data!$G$33</f>
        <v>0</v>
      </c>
      <c r="R51" s="62"/>
      <c r="S51" s="62">
        <f t="shared" si="22"/>
        <v>0</v>
      </c>
      <c r="T51" s="66">
        <f>S51*[1]WORLD_Ocean_Data!$G$33</f>
        <v>0</v>
      </c>
      <c r="U51" s="61" t="str">
        <f t="shared" si="23"/>
        <v>Ocean Plastic Recovery</v>
      </c>
      <c r="V51" s="62"/>
      <c r="W51" s="66">
        <f>V51*[1]WORLD_Ocean_Data!$H$33</f>
        <v>0</v>
      </c>
      <c r="X51" s="62"/>
      <c r="Y51" s="62">
        <f t="shared" si="24"/>
        <v>0</v>
      </c>
      <c r="Z51" s="66">
        <f>Y51*[1]WORLD_Ocean_Data!$H$33</f>
        <v>0</v>
      </c>
      <c r="AA51" s="61" t="str">
        <f t="shared" si="25"/>
        <v>Ocean Plastic Recovery</v>
      </c>
      <c r="AB51" s="62"/>
      <c r="AC51" s="66">
        <f>AB51*[1]WORLD_Ocean_Data!$I$33</f>
        <v>0</v>
      </c>
      <c r="AD51" s="62"/>
      <c r="AE51" s="62">
        <f t="shared" si="26"/>
        <v>0</v>
      </c>
      <c r="AF51" s="66">
        <f>AE51*[1]WORLD_Ocean_Data!$I$33</f>
        <v>0</v>
      </c>
      <c r="AG51" s="61" t="str">
        <f t="shared" si="27"/>
        <v>Ocean Plastic Recovery</v>
      </c>
      <c r="AH51" s="62"/>
      <c r="AI51" s="66">
        <f>AH51*[1]WORLD_Ocean_Data!$J$33</f>
        <v>0</v>
      </c>
      <c r="AJ51" s="62"/>
      <c r="AK51" s="62">
        <f t="shared" si="28"/>
        <v>0</v>
      </c>
      <c r="AL51" s="66">
        <f>AK51*[1]WORLD_Ocean_Data!$J$33</f>
        <v>0</v>
      </c>
    </row>
    <row r="52" spans="1:38" ht="12.75" customHeight="1">
      <c r="A52" s="59"/>
      <c r="B52" s="68" t="s">
        <v>35</v>
      </c>
      <c r="C52" s="61" t="str">
        <f t="shared" si="17"/>
        <v>Fish production of CaCO3</v>
      </c>
      <c r="D52" s="62"/>
      <c r="E52" s="63">
        <f>D52*[1]WORLD_Ocean_Data!$E$33</f>
        <v>0</v>
      </c>
      <c r="F52" s="62"/>
      <c r="G52" s="64">
        <f t="shared" si="18"/>
        <v>0</v>
      </c>
      <c r="H52" s="65">
        <f>G52*[1]WORLD_Ocean_Data!$E$33</f>
        <v>0</v>
      </c>
      <c r="I52" s="61" t="str">
        <f t="shared" si="19"/>
        <v>Fish production of CaCO3</v>
      </c>
      <c r="J52" s="62"/>
      <c r="K52" s="66">
        <f>J52*[1]WORLD_Ocean_Data!$F$33</f>
        <v>0</v>
      </c>
      <c r="L52" s="62"/>
      <c r="M52" s="62">
        <f t="shared" si="20"/>
        <v>0</v>
      </c>
      <c r="N52" s="66">
        <f>M52*[1]WORLD_Ocean_Data!$F$33</f>
        <v>0</v>
      </c>
      <c r="O52" s="61" t="str">
        <f t="shared" si="21"/>
        <v>Fish production of CaCO3</v>
      </c>
      <c r="P52" s="62"/>
      <c r="Q52" s="66">
        <f>P52*[1]WORLD_Ocean_Data!$G$33</f>
        <v>0</v>
      </c>
      <c r="R52" s="62"/>
      <c r="S52" s="62">
        <f t="shared" si="22"/>
        <v>0</v>
      </c>
      <c r="T52" s="66">
        <f>S52*[1]WORLD_Ocean_Data!$G$33</f>
        <v>0</v>
      </c>
      <c r="U52" s="61" t="str">
        <f t="shared" si="23"/>
        <v>Fish production of CaCO3</v>
      </c>
      <c r="V52" s="62"/>
      <c r="W52" s="66">
        <f>V52*[1]WORLD_Ocean_Data!$H$33</f>
        <v>0</v>
      </c>
      <c r="X52" s="62"/>
      <c r="Y52" s="62">
        <f t="shared" si="24"/>
        <v>0</v>
      </c>
      <c r="Z52" s="66">
        <f>Y52*[1]WORLD_Ocean_Data!$H$33</f>
        <v>0</v>
      </c>
      <c r="AA52" s="61" t="str">
        <f t="shared" si="25"/>
        <v>Fish production of CaCO3</v>
      </c>
      <c r="AB52" s="62"/>
      <c r="AC52" s="66">
        <f>AB52*[1]WORLD_Ocean_Data!$I$33</f>
        <v>0</v>
      </c>
      <c r="AD52" s="62"/>
      <c r="AE52" s="62">
        <f t="shared" si="26"/>
        <v>0</v>
      </c>
      <c r="AF52" s="66">
        <f>AE52*[1]WORLD_Ocean_Data!$I$33</f>
        <v>0</v>
      </c>
      <c r="AG52" s="61" t="str">
        <f t="shared" si="27"/>
        <v>Fish production of CaCO3</v>
      </c>
      <c r="AH52" s="62"/>
      <c r="AI52" s="66">
        <f>AH52*[1]WORLD_Ocean_Data!$J$33</f>
        <v>0</v>
      </c>
      <c r="AJ52" s="62"/>
      <c r="AK52" s="62">
        <f t="shared" si="28"/>
        <v>0</v>
      </c>
      <c r="AL52" s="66">
        <f>AK52*[1]WORLD_Ocean_Data!$J$33</f>
        <v>0</v>
      </c>
    </row>
    <row r="53" spans="1:38" ht="12.75" customHeight="1">
      <c r="A53" s="59"/>
      <c r="B53" s="68" t="s">
        <v>37</v>
      </c>
      <c r="C53" s="61" t="str">
        <f t="shared" si="17"/>
        <v>Limiting bottom trawling</v>
      </c>
      <c r="D53" s="62">
        <v>0</v>
      </c>
      <c r="E53" s="63">
        <f>D53*[1]WORLD_Ocean_Data!$E$33</f>
        <v>0</v>
      </c>
      <c r="F53" s="62">
        <v>7.4999999999999997E-3</v>
      </c>
      <c r="G53" s="64">
        <f t="shared" si="18"/>
        <v>7.4999999999999997E-3</v>
      </c>
      <c r="H53" s="65">
        <f>G53*[1]WORLD_Ocean_Data!$E$33</f>
        <v>26.049827832975001</v>
      </c>
      <c r="I53" s="61" t="str">
        <f t="shared" si="19"/>
        <v>Limiting bottom trawling</v>
      </c>
      <c r="J53" s="62">
        <v>0</v>
      </c>
      <c r="K53" s="66">
        <f>J53*[1]WORLD_Ocean_Data!$F$33</f>
        <v>0</v>
      </c>
      <c r="L53" s="62">
        <v>0.05</v>
      </c>
      <c r="M53" s="62">
        <f t="shared" si="20"/>
        <v>0.05</v>
      </c>
      <c r="N53" s="66">
        <f>M53*[1]WORLD_Ocean_Data!$F$33</f>
        <v>14.0481484785</v>
      </c>
      <c r="O53" s="61" t="str">
        <f t="shared" si="21"/>
        <v>Limiting bottom trawling</v>
      </c>
      <c r="P53" s="62"/>
      <c r="Q53" s="66">
        <f>P53*[1]WORLD_Ocean_Data!$G$33</f>
        <v>0</v>
      </c>
      <c r="R53" s="62"/>
      <c r="S53" s="62">
        <f t="shared" si="22"/>
        <v>0</v>
      </c>
      <c r="T53" s="66">
        <f>S53*[1]WORLD_Ocean_Data!$G$33</f>
        <v>0</v>
      </c>
      <c r="U53" s="61" t="str">
        <f t="shared" si="23"/>
        <v>Limiting bottom trawling</v>
      </c>
      <c r="V53" s="62"/>
      <c r="W53" s="66">
        <f>V53*[1]WORLD_Ocean_Data!$H$33</f>
        <v>0</v>
      </c>
      <c r="X53" s="62"/>
      <c r="Y53" s="62">
        <f t="shared" si="24"/>
        <v>0</v>
      </c>
      <c r="Z53" s="66">
        <f>Y53*[1]WORLD_Ocean_Data!$H$33</f>
        <v>0</v>
      </c>
      <c r="AA53" s="61" t="str">
        <f t="shared" si="25"/>
        <v>Limiting bottom trawling</v>
      </c>
      <c r="AB53" s="62"/>
      <c r="AC53" s="66">
        <f>AB53*[1]WORLD_Ocean_Data!$I$33</f>
        <v>0</v>
      </c>
      <c r="AD53" s="62"/>
      <c r="AE53" s="62">
        <f t="shared" si="26"/>
        <v>0</v>
      </c>
      <c r="AF53" s="66">
        <f>AE53*[1]WORLD_Ocean_Data!$I$33</f>
        <v>0</v>
      </c>
      <c r="AG53" s="61" t="str">
        <f t="shared" si="27"/>
        <v>Limiting bottom trawling</v>
      </c>
      <c r="AH53" s="62"/>
      <c r="AI53" s="66">
        <f>AH53*[1]WORLD_Ocean_Data!$J$33</f>
        <v>0</v>
      </c>
      <c r="AJ53" s="62"/>
      <c r="AK53" s="62">
        <f t="shared" si="28"/>
        <v>0</v>
      </c>
      <c r="AL53" s="66">
        <f>AK53*[1]WORLD_Ocean_Data!$J$33</f>
        <v>0</v>
      </c>
    </row>
    <row r="54" spans="1:38" ht="12.75" customHeight="1">
      <c r="A54" s="59"/>
      <c r="B54" s="68" t="s">
        <v>39</v>
      </c>
      <c r="C54" s="61" t="str">
        <f t="shared" si="17"/>
        <v>Oceans Blank Solution 2</v>
      </c>
      <c r="D54" s="62"/>
      <c r="E54" s="63">
        <f>D54*[1]WORLD_Ocean_Data!$E$33</f>
        <v>0</v>
      </c>
      <c r="F54" s="62"/>
      <c r="G54" s="64">
        <f t="shared" si="18"/>
        <v>0</v>
      </c>
      <c r="H54" s="65">
        <f>G54*[1]WORLD_Ocean_Data!$E$33</f>
        <v>0</v>
      </c>
      <c r="I54" s="61" t="str">
        <f t="shared" si="19"/>
        <v>Oceans Blank Solution 2</v>
      </c>
      <c r="J54" s="62"/>
      <c r="K54" s="66">
        <f>J54*[1]WORLD_Ocean_Data!$F$33</f>
        <v>0</v>
      </c>
      <c r="L54" s="62"/>
      <c r="M54" s="62">
        <f t="shared" si="20"/>
        <v>0</v>
      </c>
      <c r="N54" s="66">
        <f>M54*[1]WORLD_Ocean_Data!$F$33</f>
        <v>0</v>
      </c>
      <c r="O54" s="61" t="str">
        <f t="shared" si="21"/>
        <v>Oceans Blank Solution 2</v>
      </c>
      <c r="P54" s="62"/>
      <c r="Q54" s="66">
        <f>P54*[1]WORLD_Ocean_Data!$G$33</f>
        <v>0</v>
      </c>
      <c r="R54" s="62"/>
      <c r="S54" s="62">
        <f t="shared" si="22"/>
        <v>0</v>
      </c>
      <c r="T54" s="66">
        <f>S54*[1]WORLD_Ocean_Data!$G$33</f>
        <v>0</v>
      </c>
      <c r="U54" s="61" t="str">
        <f t="shared" si="23"/>
        <v>Oceans Blank Solution 2</v>
      </c>
      <c r="V54" s="62"/>
      <c r="W54" s="66">
        <f>V54*[1]WORLD_Ocean_Data!$H$33</f>
        <v>0</v>
      </c>
      <c r="X54" s="62"/>
      <c r="Y54" s="62">
        <f t="shared" si="24"/>
        <v>0</v>
      </c>
      <c r="Z54" s="66">
        <f>Y54*[1]WORLD_Ocean_Data!$H$33</f>
        <v>0</v>
      </c>
      <c r="AA54" s="61" t="str">
        <f t="shared" si="25"/>
        <v>Oceans Blank Solution 2</v>
      </c>
      <c r="AB54" s="62"/>
      <c r="AC54" s="66">
        <f>AB54*[1]WORLD_Ocean_Data!$I$33</f>
        <v>0</v>
      </c>
      <c r="AD54" s="62"/>
      <c r="AE54" s="62">
        <f t="shared" si="26"/>
        <v>0</v>
      </c>
      <c r="AF54" s="66">
        <f>AE54*[1]WORLD_Ocean_Data!$I$33</f>
        <v>0</v>
      </c>
      <c r="AG54" s="61" t="str">
        <f t="shared" si="27"/>
        <v>Oceans Blank Solution 2</v>
      </c>
      <c r="AH54" s="62"/>
      <c r="AI54" s="66">
        <f>AH54*[1]WORLD_Ocean_Data!$J$33</f>
        <v>0</v>
      </c>
      <c r="AJ54" s="62"/>
      <c r="AK54" s="62">
        <f t="shared" si="28"/>
        <v>0</v>
      </c>
      <c r="AL54" s="66">
        <f>AK54*[1]WORLD_Ocean_Data!$J$33</f>
        <v>0</v>
      </c>
    </row>
    <row r="55" spans="1:38" ht="12.75" customHeight="1">
      <c r="A55" s="59"/>
      <c r="B55" s="68" t="s">
        <v>41</v>
      </c>
      <c r="C55" s="61" t="str">
        <f t="shared" si="17"/>
        <v>Oceans Blank Solution 3</v>
      </c>
      <c r="D55" s="62"/>
      <c r="E55" s="63">
        <f>D55*[1]WORLD_Ocean_Data!$E$33</f>
        <v>0</v>
      </c>
      <c r="F55" s="62"/>
      <c r="G55" s="64">
        <f t="shared" si="18"/>
        <v>0</v>
      </c>
      <c r="H55" s="65">
        <f>G55*[1]WORLD_Ocean_Data!$E$33</f>
        <v>0</v>
      </c>
      <c r="I55" s="61" t="str">
        <f t="shared" si="19"/>
        <v>Oceans Blank Solution 3</v>
      </c>
      <c r="J55" s="62"/>
      <c r="K55" s="66">
        <f>J55*[1]WORLD_Ocean_Data!$F$33</f>
        <v>0</v>
      </c>
      <c r="L55" s="62"/>
      <c r="M55" s="62">
        <f t="shared" si="20"/>
        <v>0</v>
      </c>
      <c r="N55" s="66">
        <f>M55*[1]WORLD_Ocean_Data!$F$33</f>
        <v>0</v>
      </c>
      <c r="O55" s="61" t="str">
        <f t="shared" si="21"/>
        <v>Oceans Blank Solution 3</v>
      </c>
      <c r="P55" s="62"/>
      <c r="Q55" s="66">
        <f>P55*[1]WORLD_Ocean_Data!$G$33</f>
        <v>0</v>
      </c>
      <c r="R55" s="62"/>
      <c r="S55" s="62">
        <f t="shared" si="22"/>
        <v>0</v>
      </c>
      <c r="T55" s="66">
        <f>S55*[1]WORLD_Ocean_Data!$G$33</f>
        <v>0</v>
      </c>
      <c r="U55" s="61" t="str">
        <f t="shared" si="23"/>
        <v>Oceans Blank Solution 3</v>
      </c>
      <c r="V55" s="62"/>
      <c r="W55" s="66">
        <f>V55*[1]WORLD_Ocean_Data!$H$33</f>
        <v>0</v>
      </c>
      <c r="X55" s="62"/>
      <c r="Y55" s="62">
        <f t="shared" si="24"/>
        <v>0</v>
      </c>
      <c r="Z55" s="66">
        <f>Y55*[1]WORLD_Ocean_Data!$H$33</f>
        <v>0</v>
      </c>
      <c r="AA55" s="61" t="str">
        <f t="shared" si="25"/>
        <v>Oceans Blank Solution 3</v>
      </c>
      <c r="AB55" s="62"/>
      <c r="AC55" s="66">
        <f>AB55*[1]WORLD_Ocean_Data!$I$33</f>
        <v>0</v>
      </c>
      <c r="AD55" s="62"/>
      <c r="AE55" s="62">
        <f t="shared" si="26"/>
        <v>0</v>
      </c>
      <c r="AF55" s="66">
        <f>AE55*[1]WORLD_Ocean_Data!$I$33</f>
        <v>0</v>
      </c>
      <c r="AG55" s="61" t="str">
        <f t="shared" si="27"/>
        <v>Oceans Blank Solution 3</v>
      </c>
      <c r="AH55" s="62"/>
      <c r="AI55" s="66">
        <f>AH55*[1]WORLD_Ocean_Data!$J$33</f>
        <v>0</v>
      </c>
      <c r="AJ55" s="62"/>
      <c r="AK55" s="62">
        <f t="shared" si="28"/>
        <v>0</v>
      </c>
      <c r="AL55" s="66">
        <f>AK55*[1]WORLD_Ocean_Data!$J$33</f>
        <v>0</v>
      </c>
    </row>
    <row r="56" spans="1:38" ht="12.75" customHeight="1">
      <c r="A56" s="59"/>
      <c r="B56" s="68" t="s">
        <v>43</v>
      </c>
      <c r="C56" s="61" t="str">
        <f t="shared" si="17"/>
        <v>Oceans Blank Solution 4</v>
      </c>
      <c r="D56" s="69"/>
      <c r="E56" s="63">
        <f>D56*[1]WORLD_Ocean_Data!$E$33</f>
        <v>0</v>
      </c>
      <c r="F56" s="63"/>
      <c r="G56" s="64">
        <f t="shared" si="18"/>
        <v>0</v>
      </c>
      <c r="H56" s="65">
        <f>G56*[1]WORLD_Ocean_Data!$E$33</f>
        <v>0</v>
      </c>
      <c r="I56" s="61" t="str">
        <f t="shared" si="19"/>
        <v>Oceans Blank Solution 4</v>
      </c>
      <c r="J56" s="63"/>
      <c r="K56" s="66">
        <f>J56*[1]WORLD_Ocean_Data!$F$33</f>
        <v>0</v>
      </c>
      <c r="L56" s="72"/>
      <c r="M56" s="62">
        <f t="shared" si="20"/>
        <v>0</v>
      </c>
      <c r="N56" s="66">
        <f>M56*[1]WORLD_Ocean_Data!$F$33</f>
        <v>0</v>
      </c>
      <c r="O56" s="61" t="str">
        <f t="shared" si="21"/>
        <v>Oceans Blank Solution 4</v>
      </c>
      <c r="P56" s="63"/>
      <c r="Q56" s="66">
        <f>P56*[1]WORLD_Ocean_Data!$G$33</f>
        <v>0</v>
      </c>
      <c r="R56" s="72"/>
      <c r="S56" s="62">
        <f t="shared" si="22"/>
        <v>0</v>
      </c>
      <c r="T56" s="66">
        <f>S56*[1]WORLD_Ocean_Data!$G$33</f>
        <v>0</v>
      </c>
      <c r="U56" s="61" t="str">
        <f t="shared" si="23"/>
        <v>Oceans Blank Solution 4</v>
      </c>
      <c r="V56" s="63"/>
      <c r="W56" s="66">
        <f>V56*[1]WORLD_Ocean_Data!$H$33</f>
        <v>0</v>
      </c>
      <c r="X56" s="72"/>
      <c r="Y56" s="62">
        <f t="shared" si="24"/>
        <v>0</v>
      </c>
      <c r="Z56" s="66">
        <f>Y56*[1]WORLD_Ocean_Data!$H$33</f>
        <v>0</v>
      </c>
      <c r="AA56" s="61" t="str">
        <f t="shared" si="25"/>
        <v>Oceans Blank Solution 4</v>
      </c>
      <c r="AB56" s="63"/>
      <c r="AC56" s="66">
        <f>AB56*[1]WORLD_Ocean_Data!$I$33</f>
        <v>0</v>
      </c>
      <c r="AD56" s="72"/>
      <c r="AE56" s="62">
        <f t="shared" si="26"/>
        <v>0</v>
      </c>
      <c r="AF56" s="66">
        <f>AE56*[1]WORLD_Ocean_Data!$I$33</f>
        <v>0</v>
      </c>
      <c r="AG56" s="61" t="str">
        <f t="shared" si="27"/>
        <v>Oceans Blank Solution 4</v>
      </c>
      <c r="AH56" s="63"/>
      <c r="AI56" s="66">
        <f>AH56*[1]WORLD_Ocean_Data!$J$33</f>
        <v>0</v>
      </c>
      <c r="AJ56" s="72"/>
      <c r="AK56" s="62">
        <f t="shared" si="28"/>
        <v>0</v>
      </c>
      <c r="AL56" s="66">
        <f>AK56*[1]WORLD_Ocean_Data!$J$33</f>
        <v>0</v>
      </c>
    </row>
    <row r="57" spans="1:38" ht="12.75" customHeight="1">
      <c r="A57" s="59"/>
      <c r="B57" s="68" t="s">
        <v>45</v>
      </c>
      <c r="C57" s="61" t="str">
        <f t="shared" si="17"/>
        <v>Oceans Blank Solution 5</v>
      </c>
      <c r="D57" s="69"/>
      <c r="E57" s="63">
        <f>D57*[1]WORLD_Ocean_Data!$E$33</f>
        <v>0</v>
      </c>
      <c r="F57" s="72"/>
      <c r="G57" s="64">
        <f t="shared" si="18"/>
        <v>0</v>
      </c>
      <c r="H57" s="65">
        <f>G57*[1]WORLD_Ocean_Data!$E$33</f>
        <v>0</v>
      </c>
      <c r="I57" s="61" t="str">
        <f t="shared" si="19"/>
        <v>Oceans Blank Solution 5</v>
      </c>
      <c r="J57" s="69"/>
      <c r="K57" s="66">
        <f>J57*[1]WORLD_Ocean_Data!$F$33</f>
        <v>0</v>
      </c>
      <c r="L57" s="72"/>
      <c r="M57" s="62">
        <f t="shared" si="20"/>
        <v>0</v>
      </c>
      <c r="N57" s="66">
        <f>M57*[1]WORLD_Ocean_Data!$F$33</f>
        <v>0</v>
      </c>
      <c r="O57" s="61" t="str">
        <f t="shared" si="21"/>
        <v>Oceans Blank Solution 5</v>
      </c>
      <c r="P57" s="69"/>
      <c r="Q57" s="66">
        <f>P57*[1]WORLD_Ocean_Data!$G$33</f>
        <v>0</v>
      </c>
      <c r="R57" s="72"/>
      <c r="S57" s="62">
        <f t="shared" si="22"/>
        <v>0</v>
      </c>
      <c r="T57" s="66">
        <f>S57*[1]WORLD_Ocean_Data!$G$33</f>
        <v>0</v>
      </c>
      <c r="U57" s="61" t="str">
        <f t="shared" si="23"/>
        <v>Oceans Blank Solution 5</v>
      </c>
      <c r="V57" s="69"/>
      <c r="W57" s="66">
        <f>V57*[1]WORLD_Ocean_Data!$H$33</f>
        <v>0</v>
      </c>
      <c r="X57" s="72"/>
      <c r="Y57" s="62">
        <f t="shared" si="24"/>
        <v>0</v>
      </c>
      <c r="Z57" s="66">
        <f>Y57*[1]WORLD_Ocean_Data!$H$33</f>
        <v>0</v>
      </c>
      <c r="AA57" s="61" t="str">
        <f t="shared" si="25"/>
        <v>Oceans Blank Solution 5</v>
      </c>
      <c r="AB57" s="69"/>
      <c r="AC57" s="66">
        <f>AB57*[1]WORLD_Ocean_Data!$I$33</f>
        <v>0</v>
      </c>
      <c r="AD57" s="72"/>
      <c r="AE57" s="62">
        <f t="shared" si="26"/>
        <v>0</v>
      </c>
      <c r="AF57" s="66">
        <f>AE57*[1]WORLD_Ocean_Data!$I$33</f>
        <v>0</v>
      </c>
      <c r="AG57" s="61" t="str">
        <f t="shared" si="27"/>
        <v>Oceans Blank Solution 5</v>
      </c>
      <c r="AH57" s="69"/>
      <c r="AI57" s="66">
        <f>AH57*[1]WORLD_Ocean_Data!$J$33</f>
        <v>0</v>
      </c>
      <c r="AJ57" s="72"/>
      <c r="AK57" s="62">
        <f t="shared" si="28"/>
        <v>0</v>
      </c>
      <c r="AL57" s="66">
        <f>AK57*[1]WORLD_Ocean_Data!$J$33</f>
        <v>0</v>
      </c>
    </row>
    <row r="58" spans="1:38" ht="12.75" customHeight="1">
      <c r="A58" s="59"/>
      <c r="B58" s="68" t="s">
        <v>47</v>
      </c>
      <c r="C58" s="61" t="str">
        <f t="shared" si="17"/>
        <v>Oceans Blank Solution 6</v>
      </c>
      <c r="D58" s="69"/>
      <c r="E58" s="63">
        <f>D58*[1]WORLD_Ocean_Data!$E$33</f>
        <v>0</v>
      </c>
      <c r="F58" s="63"/>
      <c r="G58" s="64">
        <f t="shared" si="18"/>
        <v>0</v>
      </c>
      <c r="H58" s="65">
        <f>G58*[1]WORLD_Ocean_Data!$E$33</f>
        <v>0</v>
      </c>
      <c r="I58" s="61" t="str">
        <f t="shared" si="19"/>
        <v>Oceans Blank Solution 6</v>
      </c>
      <c r="J58" s="69"/>
      <c r="K58" s="66">
        <f>J58*[1]WORLD_Ocean_Data!$F$33</f>
        <v>0</v>
      </c>
      <c r="L58" s="72"/>
      <c r="M58" s="62">
        <f t="shared" si="20"/>
        <v>0</v>
      </c>
      <c r="N58" s="66">
        <f>M58*[1]WORLD_Ocean_Data!$F$33</f>
        <v>0</v>
      </c>
      <c r="O58" s="61" t="str">
        <f t="shared" si="21"/>
        <v>Oceans Blank Solution 6</v>
      </c>
      <c r="P58" s="69"/>
      <c r="Q58" s="66">
        <f>P58*[1]WORLD_Ocean_Data!$G$33</f>
        <v>0</v>
      </c>
      <c r="R58" s="72"/>
      <c r="S58" s="62">
        <f t="shared" si="22"/>
        <v>0</v>
      </c>
      <c r="T58" s="66">
        <f>S58*[1]WORLD_Ocean_Data!$G$33</f>
        <v>0</v>
      </c>
      <c r="U58" s="61" t="str">
        <f t="shared" si="23"/>
        <v>Oceans Blank Solution 6</v>
      </c>
      <c r="V58" s="69"/>
      <c r="W58" s="66">
        <f>V58*[1]WORLD_Ocean_Data!$H$33</f>
        <v>0</v>
      </c>
      <c r="X58" s="72"/>
      <c r="Y58" s="62">
        <f t="shared" si="24"/>
        <v>0</v>
      </c>
      <c r="Z58" s="66">
        <f>Y58*[1]WORLD_Ocean_Data!$H$33</f>
        <v>0</v>
      </c>
      <c r="AA58" s="61" t="str">
        <f t="shared" si="25"/>
        <v>Oceans Blank Solution 6</v>
      </c>
      <c r="AB58" s="69"/>
      <c r="AC58" s="66">
        <f>AB58*[1]WORLD_Ocean_Data!$I$33</f>
        <v>0</v>
      </c>
      <c r="AD58" s="72"/>
      <c r="AE58" s="62">
        <f t="shared" si="26"/>
        <v>0</v>
      </c>
      <c r="AF58" s="66">
        <f>AE58*[1]WORLD_Ocean_Data!$I$33</f>
        <v>0</v>
      </c>
      <c r="AG58" s="61" t="str">
        <f t="shared" si="27"/>
        <v>Oceans Blank Solution 6</v>
      </c>
      <c r="AH58" s="69"/>
      <c r="AI58" s="66">
        <f>AH58*[1]WORLD_Ocean_Data!$J$33</f>
        <v>0</v>
      </c>
      <c r="AJ58" s="72"/>
      <c r="AK58" s="62">
        <f t="shared" si="28"/>
        <v>0</v>
      </c>
      <c r="AL58" s="66">
        <f>AK58*[1]WORLD_Ocean_Data!$J$33</f>
        <v>0</v>
      </c>
    </row>
    <row r="59" spans="1:38" ht="12.75" customHeight="1">
      <c r="A59" s="59"/>
      <c r="B59" s="68" t="s">
        <v>49</v>
      </c>
      <c r="C59" s="61" t="str">
        <f t="shared" si="17"/>
        <v>Oceans Blank Solution 7</v>
      </c>
      <c r="D59" s="69"/>
      <c r="E59" s="63">
        <f>D59*[1]WORLD_Ocean_Data!$E$33</f>
        <v>0</v>
      </c>
      <c r="F59" s="63"/>
      <c r="G59" s="64">
        <f t="shared" si="18"/>
        <v>0</v>
      </c>
      <c r="H59" s="65">
        <f>G59*[1]WORLD_Ocean_Data!$E$33</f>
        <v>0</v>
      </c>
      <c r="I59" s="61" t="str">
        <f t="shared" si="19"/>
        <v>Oceans Blank Solution 7</v>
      </c>
      <c r="J59" s="69"/>
      <c r="K59" s="66">
        <f>J59*[1]WORLD_Ocean_Data!$F$33</f>
        <v>0</v>
      </c>
      <c r="L59" s="72"/>
      <c r="M59" s="62">
        <f t="shared" si="20"/>
        <v>0</v>
      </c>
      <c r="N59" s="66">
        <f>M59*[1]WORLD_Ocean_Data!$F$33</f>
        <v>0</v>
      </c>
      <c r="O59" s="61" t="str">
        <f t="shared" si="21"/>
        <v>Oceans Blank Solution 7</v>
      </c>
      <c r="P59" s="69"/>
      <c r="Q59" s="66">
        <f>P59*[1]WORLD_Ocean_Data!$G$33</f>
        <v>0</v>
      </c>
      <c r="R59" s="72"/>
      <c r="S59" s="62">
        <f t="shared" si="22"/>
        <v>0</v>
      </c>
      <c r="T59" s="66">
        <f>S59*[1]WORLD_Ocean_Data!$G$33</f>
        <v>0</v>
      </c>
      <c r="U59" s="61" t="str">
        <f t="shared" si="23"/>
        <v>Oceans Blank Solution 7</v>
      </c>
      <c r="V59" s="69"/>
      <c r="W59" s="66">
        <f>V59*[1]WORLD_Ocean_Data!$H$33</f>
        <v>0</v>
      </c>
      <c r="X59" s="72"/>
      <c r="Y59" s="62">
        <f t="shared" si="24"/>
        <v>0</v>
      </c>
      <c r="Z59" s="66">
        <f>Y59*[1]WORLD_Ocean_Data!$H$33</f>
        <v>0</v>
      </c>
      <c r="AA59" s="61" t="str">
        <f t="shared" si="25"/>
        <v>Oceans Blank Solution 7</v>
      </c>
      <c r="AB59" s="69"/>
      <c r="AC59" s="66">
        <f>AB59*[1]WORLD_Ocean_Data!$I$33</f>
        <v>0</v>
      </c>
      <c r="AD59" s="72"/>
      <c r="AE59" s="62">
        <f t="shared" si="26"/>
        <v>0</v>
      </c>
      <c r="AF59" s="66">
        <f>AE59*[1]WORLD_Ocean_Data!$I$33</f>
        <v>0</v>
      </c>
      <c r="AG59" s="61" t="str">
        <f t="shared" si="27"/>
        <v>Oceans Blank Solution 7</v>
      </c>
      <c r="AH59" s="69"/>
      <c r="AI59" s="66">
        <f>AH59*[1]WORLD_Ocean_Data!$J$33</f>
        <v>0</v>
      </c>
      <c r="AJ59" s="72"/>
      <c r="AK59" s="62">
        <f t="shared" si="28"/>
        <v>0</v>
      </c>
      <c r="AL59" s="66">
        <f>AK59*[1]WORLD_Ocean_Data!$J$33</f>
        <v>0</v>
      </c>
    </row>
    <row r="60" spans="1:38" ht="12.75" customHeight="1">
      <c r="A60" s="59"/>
      <c r="B60" s="68" t="s">
        <v>51</v>
      </c>
      <c r="C60" s="61" t="str">
        <f t="shared" si="17"/>
        <v>Oceans Blank Solution 8</v>
      </c>
      <c r="D60" s="63"/>
      <c r="E60" s="63">
        <f>D60*[1]WORLD_Ocean_Data!$E$33</f>
        <v>0</v>
      </c>
      <c r="F60" s="63"/>
      <c r="G60" s="64">
        <f t="shared" si="18"/>
        <v>0</v>
      </c>
      <c r="H60" s="65">
        <f>G60*[1]WORLD_Ocean_Data!$E$33</f>
        <v>0</v>
      </c>
      <c r="I60" s="61" t="str">
        <f t="shared" si="19"/>
        <v>Oceans Blank Solution 8</v>
      </c>
      <c r="J60" s="63"/>
      <c r="K60" s="66">
        <f>J60*[1]WORLD_Ocean_Data!$F$33</f>
        <v>0</v>
      </c>
      <c r="L60" s="72"/>
      <c r="M60" s="62">
        <f t="shared" si="20"/>
        <v>0</v>
      </c>
      <c r="N60" s="66">
        <f>M60*[1]WORLD_Ocean_Data!$F$33</f>
        <v>0</v>
      </c>
      <c r="O60" s="61" t="str">
        <f t="shared" si="21"/>
        <v>Oceans Blank Solution 8</v>
      </c>
      <c r="P60" s="63"/>
      <c r="Q60" s="66">
        <f>P60*[1]WORLD_Ocean_Data!$G$33</f>
        <v>0</v>
      </c>
      <c r="R60" s="72"/>
      <c r="S60" s="62">
        <f t="shared" si="22"/>
        <v>0</v>
      </c>
      <c r="T60" s="66">
        <f>S60*[1]WORLD_Ocean_Data!$G$33</f>
        <v>0</v>
      </c>
      <c r="U60" s="61" t="str">
        <f t="shared" si="23"/>
        <v>Oceans Blank Solution 8</v>
      </c>
      <c r="V60" s="63"/>
      <c r="W60" s="66">
        <f>V60*[1]WORLD_Ocean_Data!$H$33</f>
        <v>0</v>
      </c>
      <c r="X60" s="72"/>
      <c r="Y60" s="62">
        <f t="shared" si="24"/>
        <v>0</v>
      </c>
      <c r="Z60" s="66">
        <f>Y60*[1]WORLD_Ocean_Data!$H$33</f>
        <v>0</v>
      </c>
      <c r="AA60" s="61" t="str">
        <f t="shared" si="25"/>
        <v>Oceans Blank Solution 8</v>
      </c>
      <c r="AB60" s="63"/>
      <c r="AC60" s="66">
        <f>AB60*[1]WORLD_Ocean_Data!$I$33</f>
        <v>0</v>
      </c>
      <c r="AD60" s="72"/>
      <c r="AE60" s="62">
        <f t="shared" si="26"/>
        <v>0</v>
      </c>
      <c r="AF60" s="66">
        <f>AE60*[1]WORLD_Ocean_Data!$I$33</f>
        <v>0</v>
      </c>
      <c r="AG60" s="61" t="str">
        <f t="shared" si="27"/>
        <v>Oceans Blank Solution 8</v>
      </c>
      <c r="AH60" s="63"/>
      <c r="AI60" s="66">
        <f>AH60*[1]WORLD_Ocean_Data!$J$33</f>
        <v>0</v>
      </c>
      <c r="AJ60" s="72"/>
      <c r="AK60" s="62">
        <f t="shared" si="28"/>
        <v>0</v>
      </c>
      <c r="AL60" s="66">
        <f>AK60*[1]WORLD_Ocean_Data!$J$33</f>
        <v>0</v>
      </c>
    </row>
    <row r="61" spans="1:38" ht="12.75" customHeight="1">
      <c r="A61" s="59"/>
      <c r="B61" s="68" t="s">
        <v>53</v>
      </c>
      <c r="C61" s="61" t="str">
        <f t="shared" si="17"/>
        <v>Oceans Blank Solution 9</v>
      </c>
      <c r="D61" s="62"/>
      <c r="E61" s="63">
        <f>D61*[1]WORLD_Ocean_Data!$E$33</f>
        <v>0</v>
      </c>
      <c r="F61" s="72"/>
      <c r="G61" s="64">
        <f t="shared" si="18"/>
        <v>0</v>
      </c>
      <c r="H61" s="65">
        <f>G61*[1]WORLD_Ocean_Data!$E$33</f>
        <v>0</v>
      </c>
      <c r="I61" s="61" t="str">
        <f t="shared" si="19"/>
        <v>Oceans Blank Solution 9</v>
      </c>
      <c r="J61" s="62"/>
      <c r="K61" s="66">
        <f>J61*[1]WORLD_Ocean_Data!$F$33</f>
        <v>0</v>
      </c>
      <c r="L61" s="72"/>
      <c r="M61" s="62">
        <f t="shared" si="20"/>
        <v>0</v>
      </c>
      <c r="N61" s="66">
        <f>M61*[1]WORLD_Ocean_Data!$F$33</f>
        <v>0</v>
      </c>
      <c r="O61" s="61" t="str">
        <f t="shared" si="21"/>
        <v>Oceans Blank Solution 9</v>
      </c>
      <c r="P61" s="62"/>
      <c r="Q61" s="66">
        <f>P61*[1]WORLD_Ocean_Data!$G$33</f>
        <v>0</v>
      </c>
      <c r="R61" s="72"/>
      <c r="S61" s="62">
        <f t="shared" si="22"/>
        <v>0</v>
      </c>
      <c r="T61" s="66">
        <f>S61*[1]WORLD_Ocean_Data!$G$33</f>
        <v>0</v>
      </c>
      <c r="U61" s="61" t="str">
        <f t="shared" si="23"/>
        <v>Oceans Blank Solution 9</v>
      </c>
      <c r="V61" s="62"/>
      <c r="W61" s="66">
        <f>V61*[1]WORLD_Ocean_Data!$H$33</f>
        <v>0</v>
      </c>
      <c r="X61" s="72"/>
      <c r="Y61" s="62">
        <f t="shared" si="24"/>
        <v>0</v>
      </c>
      <c r="Z61" s="66">
        <f>Y61*[1]WORLD_Ocean_Data!$H$33</f>
        <v>0</v>
      </c>
      <c r="AA61" s="61" t="str">
        <f t="shared" si="25"/>
        <v>Oceans Blank Solution 9</v>
      </c>
      <c r="AB61" s="62"/>
      <c r="AC61" s="66">
        <f>AB61*[1]WORLD_Ocean_Data!$I$33</f>
        <v>0</v>
      </c>
      <c r="AD61" s="72"/>
      <c r="AE61" s="62">
        <f t="shared" si="26"/>
        <v>0</v>
      </c>
      <c r="AF61" s="66">
        <f>AE61*[1]WORLD_Ocean_Data!$I$33</f>
        <v>0</v>
      </c>
      <c r="AG61" s="61" t="str">
        <f t="shared" si="27"/>
        <v>Oceans Blank Solution 9</v>
      </c>
      <c r="AH61" s="62"/>
      <c r="AI61" s="66">
        <f>AH61*[1]WORLD_Ocean_Data!$J$33</f>
        <v>0</v>
      </c>
      <c r="AJ61" s="72"/>
      <c r="AK61" s="62">
        <f t="shared" si="28"/>
        <v>0</v>
      </c>
      <c r="AL61" s="66">
        <f>AK61*[1]WORLD_Ocean_Data!$J$33</f>
        <v>0</v>
      </c>
    </row>
    <row r="62" spans="1:38" ht="12.75" customHeight="1">
      <c r="A62" s="59"/>
      <c r="B62" s="68" t="s">
        <v>55</v>
      </c>
      <c r="C62" s="61" t="str">
        <f t="shared" si="17"/>
        <v>Oceans Blank Solution 10</v>
      </c>
      <c r="D62" s="62"/>
      <c r="E62" s="63">
        <f>D62*[1]WORLD_Ocean_Data!$E$33</f>
        <v>0</v>
      </c>
      <c r="F62" s="72"/>
      <c r="G62" s="64">
        <f t="shared" si="18"/>
        <v>0</v>
      </c>
      <c r="H62" s="65">
        <f>G62*[1]WORLD_Ocean_Data!$E$33</f>
        <v>0</v>
      </c>
      <c r="I62" s="61" t="str">
        <f t="shared" si="19"/>
        <v>Oceans Blank Solution 10</v>
      </c>
      <c r="J62" s="62"/>
      <c r="K62" s="66">
        <f>J62*[1]WORLD_Ocean_Data!$F$33</f>
        <v>0</v>
      </c>
      <c r="L62" s="72"/>
      <c r="M62" s="62">
        <f t="shared" si="20"/>
        <v>0</v>
      </c>
      <c r="N62" s="66">
        <f>M62*[1]WORLD_Ocean_Data!$F$33</f>
        <v>0</v>
      </c>
      <c r="O62" s="61" t="str">
        <f t="shared" si="21"/>
        <v>Oceans Blank Solution 10</v>
      </c>
      <c r="P62" s="62"/>
      <c r="Q62" s="66">
        <f>P62*[1]WORLD_Ocean_Data!$G$33</f>
        <v>0</v>
      </c>
      <c r="R62" s="72"/>
      <c r="S62" s="62">
        <f t="shared" si="22"/>
        <v>0</v>
      </c>
      <c r="T62" s="66">
        <f>S62*[1]WORLD_Ocean_Data!$G$33</f>
        <v>0</v>
      </c>
      <c r="U62" s="61" t="str">
        <f t="shared" si="23"/>
        <v>Oceans Blank Solution 10</v>
      </c>
      <c r="V62" s="62"/>
      <c r="W62" s="66">
        <f>V62*[1]WORLD_Ocean_Data!$H$33</f>
        <v>0</v>
      </c>
      <c r="X62" s="72"/>
      <c r="Y62" s="62">
        <f t="shared" si="24"/>
        <v>0</v>
      </c>
      <c r="Z62" s="66">
        <f>Y62*[1]WORLD_Ocean_Data!$H$33</f>
        <v>0</v>
      </c>
      <c r="AA62" s="61" t="str">
        <f t="shared" si="25"/>
        <v>Oceans Blank Solution 10</v>
      </c>
      <c r="AB62" s="62"/>
      <c r="AC62" s="66">
        <f>AB62*[1]WORLD_Ocean_Data!$I$33</f>
        <v>0</v>
      </c>
      <c r="AD62" s="72"/>
      <c r="AE62" s="62">
        <f t="shared" si="26"/>
        <v>0</v>
      </c>
      <c r="AF62" s="66">
        <f>AE62*[1]WORLD_Ocean_Data!$I$33</f>
        <v>0</v>
      </c>
      <c r="AG62" s="61" t="str">
        <f t="shared" si="27"/>
        <v>Oceans Blank Solution 10</v>
      </c>
      <c r="AH62" s="62"/>
      <c r="AI62" s="66">
        <f>AH62*[1]WORLD_Ocean_Data!$J$33</f>
        <v>0</v>
      </c>
      <c r="AJ62" s="72"/>
      <c r="AK62" s="62">
        <f t="shared" si="28"/>
        <v>0</v>
      </c>
      <c r="AL62" s="66">
        <f>AK62*[1]WORLD_Ocean_Data!$J$33</f>
        <v>0</v>
      </c>
    </row>
    <row r="63" spans="1:38" ht="12.75" customHeight="1">
      <c r="A63" s="59"/>
      <c r="B63" s="68" t="s">
        <v>57</v>
      </c>
      <c r="C63" s="61" t="str">
        <f t="shared" si="17"/>
        <v>Oceans Blank Solution 11</v>
      </c>
      <c r="D63" s="62"/>
      <c r="E63" s="63">
        <f>D63*[1]WORLD_Ocean_Data!$E$33</f>
        <v>0</v>
      </c>
      <c r="F63" s="72"/>
      <c r="G63" s="64">
        <f t="shared" si="18"/>
        <v>0</v>
      </c>
      <c r="H63" s="65">
        <f>G63*[1]WORLD_Ocean_Data!$E$33</f>
        <v>0</v>
      </c>
      <c r="I63" s="61" t="str">
        <f t="shared" si="19"/>
        <v>Oceans Blank Solution 11</v>
      </c>
      <c r="J63" s="62"/>
      <c r="K63" s="66">
        <f>J63*[1]WORLD_Ocean_Data!$F$33</f>
        <v>0</v>
      </c>
      <c r="L63" s="72"/>
      <c r="M63" s="62">
        <f t="shared" si="20"/>
        <v>0</v>
      </c>
      <c r="N63" s="66">
        <f>M63*[1]WORLD_Ocean_Data!$F$33</f>
        <v>0</v>
      </c>
      <c r="O63" s="61" t="str">
        <f t="shared" si="21"/>
        <v>Oceans Blank Solution 11</v>
      </c>
      <c r="P63" s="62"/>
      <c r="Q63" s="66">
        <f>P63*[1]WORLD_Ocean_Data!$G$33</f>
        <v>0</v>
      </c>
      <c r="R63" s="72"/>
      <c r="S63" s="62">
        <f t="shared" si="22"/>
        <v>0</v>
      </c>
      <c r="T63" s="66">
        <f>S63*[1]WORLD_Ocean_Data!$G$33</f>
        <v>0</v>
      </c>
      <c r="U63" s="61" t="str">
        <f t="shared" si="23"/>
        <v>Oceans Blank Solution 11</v>
      </c>
      <c r="V63" s="62"/>
      <c r="W63" s="66">
        <f>V63*[1]WORLD_Ocean_Data!$H$33</f>
        <v>0</v>
      </c>
      <c r="X63" s="72"/>
      <c r="Y63" s="62">
        <f t="shared" si="24"/>
        <v>0</v>
      </c>
      <c r="Z63" s="66">
        <f>Y63*[1]WORLD_Ocean_Data!$H$33</f>
        <v>0</v>
      </c>
      <c r="AA63" s="61" t="str">
        <f t="shared" si="25"/>
        <v>Oceans Blank Solution 11</v>
      </c>
      <c r="AB63" s="62"/>
      <c r="AC63" s="66">
        <f>AB63*[1]WORLD_Ocean_Data!$I$33</f>
        <v>0</v>
      </c>
      <c r="AD63" s="72"/>
      <c r="AE63" s="62">
        <f t="shared" si="26"/>
        <v>0</v>
      </c>
      <c r="AF63" s="66">
        <f>AE63*[1]WORLD_Ocean_Data!$I$33</f>
        <v>0</v>
      </c>
      <c r="AG63" s="61" t="str">
        <f t="shared" si="27"/>
        <v>Oceans Blank Solution 11</v>
      </c>
      <c r="AH63" s="62"/>
      <c r="AI63" s="66">
        <f>AH63*[1]WORLD_Ocean_Data!$J$33</f>
        <v>0</v>
      </c>
      <c r="AJ63" s="72"/>
      <c r="AK63" s="62">
        <f t="shared" si="28"/>
        <v>0</v>
      </c>
      <c r="AL63" s="66">
        <f>AK63*[1]WORLD_Ocean_Data!$J$33</f>
        <v>0</v>
      </c>
    </row>
    <row r="64" spans="1:38" ht="12.75" customHeight="1">
      <c r="A64" s="59"/>
      <c r="B64" s="68" t="s">
        <v>59</v>
      </c>
      <c r="C64" s="61" t="str">
        <f t="shared" si="17"/>
        <v>Oceans Blank Solution 12</v>
      </c>
      <c r="D64" s="62"/>
      <c r="E64" s="63">
        <f>D64*[1]WORLD_Ocean_Data!$E$33</f>
        <v>0</v>
      </c>
      <c r="F64" s="72"/>
      <c r="G64" s="64">
        <f t="shared" si="18"/>
        <v>0</v>
      </c>
      <c r="H64" s="65">
        <f>G64*[1]WORLD_Ocean_Data!$E$33</f>
        <v>0</v>
      </c>
      <c r="I64" s="61" t="str">
        <f t="shared" si="19"/>
        <v>Oceans Blank Solution 12</v>
      </c>
      <c r="J64" s="62"/>
      <c r="K64" s="66">
        <f>J64*[1]WORLD_Ocean_Data!$F$33</f>
        <v>0</v>
      </c>
      <c r="L64" s="72"/>
      <c r="M64" s="62">
        <f t="shared" si="20"/>
        <v>0</v>
      </c>
      <c r="N64" s="66">
        <f>M64*[1]WORLD_Ocean_Data!$F$33</f>
        <v>0</v>
      </c>
      <c r="O64" s="61" t="str">
        <f t="shared" si="21"/>
        <v>Oceans Blank Solution 12</v>
      </c>
      <c r="P64" s="62"/>
      <c r="Q64" s="66">
        <f>P64*[1]WORLD_Ocean_Data!$G$33</f>
        <v>0</v>
      </c>
      <c r="R64" s="72"/>
      <c r="S64" s="62">
        <f t="shared" si="22"/>
        <v>0</v>
      </c>
      <c r="T64" s="66">
        <f>S64*[1]WORLD_Ocean_Data!$G$33</f>
        <v>0</v>
      </c>
      <c r="U64" s="61" t="str">
        <f t="shared" si="23"/>
        <v>Oceans Blank Solution 12</v>
      </c>
      <c r="V64" s="62"/>
      <c r="W64" s="66">
        <f>V64*[1]WORLD_Ocean_Data!$H$33</f>
        <v>0</v>
      </c>
      <c r="X64" s="72"/>
      <c r="Y64" s="62">
        <f t="shared" si="24"/>
        <v>0</v>
      </c>
      <c r="Z64" s="66">
        <f>Y64*[1]WORLD_Ocean_Data!$H$33</f>
        <v>0</v>
      </c>
      <c r="AA64" s="61" t="str">
        <f t="shared" si="25"/>
        <v>Oceans Blank Solution 12</v>
      </c>
      <c r="AB64" s="62"/>
      <c r="AC64" s="66">
        <f>AB64*[1]WORLD_Ocean_Data!$I$33</f>
        <v>0</v>
      </c>
      <c r="AD64" s="72"/>
      <c r="AE64" s="62">
        <f t="shared" si="26"/>
        <v>0</v>
      </c>
      <c r="AF64" s="66">
        <f>AE64*[1]WORLD_Ocean_Data!$I$33</f>
        <v>0</v>
      </c>
      <c r="AG64" s="61" t="str">
        <f t="shared" si="27"/>
        <v>Oceans Blank Solution 12</v>
      </c>
      <c r="AH64" s="62"/>
      <c r="AI64" s="66">
        <f>AH64*[1]WORLD_Ocean_Data!$J$33</f>
        <v>0</v>
      </c>
      <c r="AJ64" s="72"/>
      <c r="AK64" s="62">
        <f t="shared" si="28"/>
        <v>0</v>
      </c>
      <c r="AL64" s="66">
        <f>AK64*[1]WORLD_Ocean_Data!$J$33</f>
        <v>0</v>
      </c>
    </row>
    <row r="65" spans="1:38" ht="12.75" customHeight="1">
      <c r="A65" s="59"/>
      <c r="B65" s="68" t="s">
        <v>61</v>
      </c>
      <c r="C65" s="61" t="str">
        <f t="shared" si="17"/>
        <v>Oceans Blank Solution 13</v>
      </c>
      <c r="D65" s="62"/>
      <c r="E65" s="63">
        <f>D65*[1]WORLD_Ocean_Data!$E$33</f>
        <v>0</v>
      </c>
      <c r="F65" s="72"/>
      <c r="G65" s="64">
        <f t="shared" si="18"/>
        <v>0</v>
      </c>
      <c r="H65" s="65">
        <f>G65*[1]WORLD_Ocean_Data!$E$33</f>
        <v>0</v>
      </c>
      <c r="I65" s="61" t="str">
        <f t="shared" si="19"/>
        <v>Oceans Blank Solution 13</v>
      </c>
      <c r="J65" s="62"/>
      <c r="K65" s="66">
        <f>J65*[1]WORLD_Ocean_Data!$F$33</f>
        <v>0</v>
      </c>
      <c r="L65" s="72"/>
      <c r="M65" s="62">
        <f t="shared" si="20"/>
        <v>0</v>
      </c>
      <c r="N65" s="66">
        <f>M65*[1]WORLD_Ocean_Data!$F$33</f>
        <v>0</v>
      </c>
      <c r="O65" s="61" t="str">
        <f t="shared" si="21"/>
        <v>Oceans Blank Solution 13</v>
      </c>
      <c r="P65" s="62"/>
      <c r="Q65" s="66">
        <f>P65*[1]WORLD_Ocean_Data!$G$33</f>
        <v>0</v>
      </c>
      <c r="R65" s="72"/>
      <c r="S65" s="62">
        <f t="shared" si="22"/>
        <v>0</v>
      </c>
      <c r="T65" s="66">
        <f>S65*[1]WORLD_Ocean_Data!$G$33</f>
        <v>0</v>
      </c>
      <c r="U65" s="61" t="str">
        <f t="shared" si="23"/>
        <v>Oceans Blank Solution 13</v>
      </c>
      <c r="V65" s="62"/>
      <c r="W65" s="66">
        <f>V65*[1]WORLD_Ocean_Data!$H$33</f>
        <v>0</v>
      </c>
      <c r="X65" s="72"/>
      <c r="Y65" s="62">
        <f t="shared" si="24"/>
        <v>0</v>
      </c>
      <c r="Z65" s="66">
        <f>Y65*[1]WORLD_Ocean_Data!$H$33</f>
        <v>0</v>
      </c>
      <c r="AA65" s="61" t="str">
        <f t="shared" si="25"/>
        <v>Oceans Blank Solution 13</v>
      </c>
      <c r="AB65" s="62"/>
      <c r="AC65" s="66">
        <f>AB65*[1]WORLD_Ocean_Data!$I$33</f>
        <v>0</v>
      </c>
      <c r="AD65" s="72"/>
      <c r="AE65" s="62">
        <f t="shared" si="26"/>
        <v>0</v>
      </c>
      <c r="AF65" s="66">
        <f>AE65*[1]WORLD_Ocean_Data!$I$33</f>
        <v>0</v>
      </c>
      <c r="AG65" s="61" t="str">
        <f t="shared" si="27"/>
        <v>Oceans Blank Solution 13</v>
      </c>
      <c r="AH65" s="62"/>
      <c r="AI65" s="66">
        <f>AH65*[1]WORLD_Ocean_Data!$J$33</f>
        <v>0</v>
      </c>
      <c r="AJ65" s="72"/>
      <c r="AK65" s="62">
        <f t="shared" si="28"/>
        <v>0</v>
      </c>
      <c r="AL65" s="66">
        <f>AK65*[1]WORLD_Ocean_Data!$J$33</f>
        <v>0</v>
      </c>
    </row>
    <row r="66" spans="1:38" ht="12.75" customHeight="1">
      <c r="A66" s="59"/>
      <c r="B66" s="68" t="s">
        <v>63</v>
      </c>
      <c r="C66" s="61" t="str">
        <f t="shared" si="17"/>
        <v>Oceans Blank Solution 14</v>
      </c>
      <c r="D66" s="73"/>
      <c r="E66" s="63">
        <f>D66*[1]WORLD_Ocean_Data!$E$33</f>
        <v>0</v>
      </c>
      <c r="F66" s="75"/>
      <c r="G66" s="64">
        <f t="shared" si="18"/>
        <v>0</v>
      </c>
      <c r="H66" s="65">
        <f>G66*[1]WORLD_Ocean_Data!$E$33</f>
        <v>0</v>
      </c>
      <c r="I66" s="61" t="str">
        <f t="shared" si="19"/>
        <v>Oceans Blank Solution 14</v>
      </c>
      <c r="J66" s="62"/>
      <c r="K66" s="66">
        <f>J66*[1]WORLD_Ocean_Data!$F$33</f>
        <v>0</v>
      </c>
      <c r="L66" s="72"/>
      <c r="M66" s="62">
        <f t="shared" si="20"/>
        <v>0</v>
      </c>
      <c r="N66" s="66">
        <f>M66*[1]WORLD_Ocean_Data!$F$33</f>
        <v>0</v>
      </c>
      <c r="O66" s="61" t="str">
        <f t="shared" si="21"/>
        <v>Oceans Blank Solution 14</v>
      </c>
      <c r="P66" s="62"/>
      <c r="Q66" s="66">
        <f>P66*[1]WORLD_Ocean_Data!$G$33</f>
        <v>0</v>
      </c>
      <c r="R66" s="72"/>
      <c r="S66" s="62">
        <f t="shared" si="22"/>
        <v>0</v>
      </c>
      <c r="T66" s="66">
        <f>S66*[1]WORLD_Ocean_Data!$G$33</f>
        <v>0</v>
      </c>
      <c r="U66" s="61" t="str">
        <f t="shared" si="23"/>
        <v>Oceans Blank Solution 14</v>
      </c>
      <c r="V66" s="62"/>
      <c r="W66" s="66">
        <f>V66*[1]WORLD_Ocean_Data!$H$33</f>
        <v>0</v>
      </c>
      <c r="X66" s="72"/>
      <c r="Y66" s="62">
        <f t="shared" si="24"/>
        <v>0</v>
      </c>
      <c r="Z66" s="66">
        <f>Y66*[1]WORLD_Ocean_Data!$H$33</f>
        <v>0</v>
      </c>
      <c r="AA66" s="61" t="str">
        <f t="shared" si="25"/>
        <v>Oceans Blank Solution 14</v>
      </c>
      <c r="AB66" s="62"/>
      <c r="AC66" s="66">
        <f>AB66*[1]WORLD_Ocean_Data!$I$33</f>
        <v>0</v>
      </c>
      <c r="AD66" s="72"/>
      <c r="AE66" s="62">
        <f t="shared" si="26"/>
        <v>0</v>
      </c>
      <c r="AF66" s="66">
        <f>AE66*[1]WORLD_Ocean_Data!$I$33</f>
        <v>0</v>
      </c>
      <c r="AG66" s="61" t="str">
        <f t="shared" si="27"/>
        <v>Oceans Blank Solution 14</v>
      </c>
      <c r="AH66" s="62"/>
      <c r="AI66" s="66">
        <f>AH66*[1]WORLD_Ocean_Data!$J$33</f>
        <v>0</v>
      </c>
      <c r="AJ66" s="72"/>
      <c r="AK66" s="62">
        <f t="shared" si="28"/>
        <v>0</v>
      </c>
      <c r="AL66" s="66">
        <f>AK66*[1]WORLD_Ocean_Data!$J$33</f>
        <v>0</v>
      </c>
    </row>
    <row r="67" spans="1:38" ht="12.75" customHeight="1">
      <c r="A67" s="59"/>
      <c r="B67" s="68" t="s">
        <v>65</v>
      </c>
      <c r="C67" s="61" t="str">
        <f t="shared" si="17"/>
        <v>Saltmartshes (placeholder</v>
      </c>
      <c r="D67" s="73"/>
      <c r="E67" s="63">
        <f>D67*[1]WORLD_Ocean_Data!$E$33</f>
        <v>0</v>
      </c>
      <c r="F67" s="75"/>
      <c r="G67" s="64">
        <f t="shared" si="18"/>
        <v>0</v>
      </c>
      <c r="H67" s="65">
        <f>G67*[1]WORLD_Ocean_Data!$E$33</f>
        <v>0</v>
      </c>
      <c r="I67" s="61" t="str">
        <f t="shared" si="19"/>
        <v>Saltmartshes (placeholder</v>
      </c>
      <c r="J67" s="73"/>
      <c r="K67" s="66">
        <f>J67*[1]WORLD_Ocean_Data!$F$33</f>
        <v>0</v>
      </c>
      <c r="L67" s="75"/>
      <c r="M67" s="62">
        <f t="shared" si="20"/>
        <v>0</v>
      </c>
      <c r="N67" s="66">
        <f>M67*[1]WORLD_Ocean_Data!$F$33</f>
        <v>0</v>
      </c>
      <c r="O67" s="61" t="str">
        <f t="shared" si="21"/>
        <v>Saltmartshes (placeholder</v>
      </c>
      <c r="P67" s="73"/>
      <c r="Q67" s="66">
        <f>P67*[1]WORLD_Ocean_Data!$G$33</f>
        <v>0</v>
      </c>
      <c r="R67" s="75"/>
      <c r="S67" s="62">
        <f t="shared" si="22"/>
        <v>0</v>
      </c>
      <c r="T67" s="66">
        <f>S67*[1]WORLD_Ocean_Data!$G$33</f>
        <v>0</v>
      </c>
      <c r="U67" s="61" t="str">
        <f t="shared" si="23"/>
        <v>Saltmartshes (placeholder</v>
      </c>
      <c r="V67" s="73"/>
      <c r="W67" s="66">
        <f>V67*[1]WORLD_Ocean_Data!$H$33</f>
        <v>0</v>
      </c>
      <c r="X67" s="75"/>
      <c r="Y67" s="62">
        <f t="shared" si="24"/>
        <v>0</v>
      </c>
      <c r="Z67" s="66">
        <f>Y67*[1]WORLD_Ocean_Data!$H$33</f>
        <v>0</v>
      </c>
      <c r="AA67" s="61" t="str">
        <f t="shared" si="25"/>
        <v>Saltmartshes (placeholder</v>
      </c>
      <c r="AB67" s="73"/>
      <c r="AC67" s="66">
        <f>AB67*[1]WORLD_Ocean_Data!$I$33</f>
        <v>0</v>
      </c>
      <c r="AD67" s="75"/>
      <c r="AE67" s="62">
        <f t="shared" si="26"/>
        <v>0</v>
      </c>
      <c r="AF67" s="66">
        <f>AE67*[1]WORLD_Ocean_Data!$I$33</f>
        <v>0</v>
      </c>
      <c r="AG67" s="61" t="str">
        <f t="shared" si="27"/>
        <v>Saltmartshes (placeholder</v>
      </c>
      <c r="AH67" s="73"/>
      <c r="AI67" s="66">
        <f>AH67*[1]WORLD_Ocean_Data!$J$33</f>
        <v>0</v>
      </c>
      <c r="AJ67" s="75"/>
      <c r="AK67" s="62">
        <f t="shared" si="28"/>
        <v>0</v>
      </c>
      <c r="AL67" s="66">
        <f>AK67*[1]WORLD_Ocean_Data!$J$33</f>
        <v>0</v>
      </c>
    </row>
    <row r="68" spans="1:38" ht="12.75" customHeight="1">
      <c r="A68" s="59"/>
      <c r="B68" s="60" t="s">
        <v>67</v>
      </c>
      <c r="C68" s="61" t="str">
        <f t="shared" si="17"/>
        <v>Seagrasses (placeholder)</v>
      </c>
      <c r="D68" s="73"/>
      <c r="E68" s="63">
        <f>D68*[1]WORLD_Ocean_Data!$E$33</f>
        <v>0</v>
      </c>
      <c r="F68" s="75"/>
      <c r="G68" s="64">
        <f t="shared" si="18"/>
        <v>0</v>
      </c>
      <c r="H68" s="65">
        <f>G68*[1]WORLD_Ocean_Data!$E$33</f>
        <v>0</v>
      </c>
      <c r="I68" s="61" t="str">
        <f t="shared" si="19"/>
        <v>Seagrasses (placeholder)</v>
      </c>
      <c r="J68" s="62"/>
      <c r="K68" s="66">
        <f>J68*[1]WORLD_Ocean_Data!$F$33</f>
        <v>0</v>
      </c>
      <c r="L68" s="75"/>
      <c r="M68" s="62">
        <f t="shared" si="20"/>
        <v>0</v>
      </c>
      <c r="N68" s="66">
        <f>M68*[1]WORLD_Ocean_Data!$F$33</f>
        <v>0</v>
      </c>
      <c r="O68" s="61" t="str">
        <f t="shared" si="21"/>
        <v>Seagrasses (placeholder)</v>
      </c>
      <c r="P68" s="62"/>
      <c r="Q68" s="66">
        <f>P68*[1]WORLD_Ocean_Data!$G$33</f>
        <v>0</v>
      </c>
      <c r="R68" s="75"/>
      <c r="S68" s="62">
        <f t="shared" si="22"/>
        <v>0</v>
      </c>
      <c r="T68" s="66">
        <f>S68*[1]WORLD_Ocean_Data!$G$33</f>
        <v>0</v>
      </c>
      <c r="U68" s="61" t="str">
        <f t="shared" si="23"/>
        <v>Seagrasses (placeholder)</v>
      </c>
      <c r="V68" s="62"/>
      <c r="W68" s="66">
        <f>V68*[1]WORLD_Ocean_Data!$H$33</f>
        <v>0</v>
      </c>
      <c r="X68" s="75"/>
      <c r="Y68" s="62">
        <f t="shared" si="24"/>
        <v>0</v>
      </c>
      <c r="Z68" s="66">
        <f>Y68*[1]WORLD_Ocean_Data!$H$33</f>
        <v>0</v>
      </c>
      <c r="AA68" s="61" t="str">
        <f t="shared" si="25"/>
        <v>Seagrasses (placeholder)</v>
      </c>
      <c r="AB68" s="62"/>
      <c r="AC68" s="66">
        <f>AB68*[1]WORLD_Ocean_Data!$I$33</f>
        <v>0</v>
      </c>
      <c r="AD68" s="75"/>
      <c r="AE68" s="62">
        <f t="shared" si="26"/>
        <v>0</v>
      </c>
      <c r="AF68" s="66">
        <f>AE68*[1]WORLD_Ocean_Data!$I$33</f>
        <v>0</v>
      </c>
      <c r="AG68" s="61" t="str">
        <f t="shared" si="27"/>
        <v>Seagrasses (placeholder)</v>
      </c>
      <c r="AH68" s="62"/>
      <c r="AI68" s="66">
        <f>AH68*[1]WORLD_Ocean_Data!$J$33</f>
        <v>0</v>
      </c>
      <c r="AJ68" s="75"/>
      <c r="AK68" s="62">
        <f t="shared" si="28"/>
        <v>0</v>
      </c>
      <c r="AL68" s="66">
        <f>AK68*[1]WORLD_Ocean_Data!$J$33</f>
        <v>0</v>
      </c>
    </row>
    <row r="69" spans="1:38" ht="12.75" customHeight="1" thickBot="1">
      <c r="A69" s="59"/>
      <c r="B69" s="68" t="s">
        <v>69</v>
      </c>
      <c r="C69" s="61" t="str">
        <f t="shared" si="17"/>
        <v>Inaccessible due to ice</v>
      </c>
      <c r="D69" s="73"/>
      <c r="E69" s="63">
        <f>D69*[1]WORLD_Ocean_Data!$E$33</f>
        <v>0</v>
      </c>
      <c r="F69" s="75"/>
      <c r="G69" s="64">
        <f t="shared" si="18"/>
        <v>0</v>
      </c>
      <c r="H69" s="65">
        <f>G69*[1]WORLD_Ocean_Data!$E$33</f>
        <v>0</v>
      </c>
      <c r="I69" s="61" t="str">
        <f t="shared" si="19"/>
        <v>Inaccessible due to ice</v>
      </c>
      <c r="J69" s="62"/>
      <c r="K69" s="66">
        <f>J69*[1]WORLD_Ocean_Data!$F$33</f>
        <v>0</v>
      </c>
      <c r="L69" s="75"/>
      <c r="M69" s="62">
        <f t="shared" si="20"/>
        <v>0</v>
      </c>
      <c r="N69" s="66">
        <f>M69*[1]WORLD_Ocean_Data!$F$33</f>
        <v>0</v>
      </c>
      <c r="O69" s="61" t="str">
        <f t="shared" si="21"/>
        <v>Inaccessible due to ice</v>
      </c>
      <c r="P69" s="62"/>
      <c r="Q69" s="66">
        <f>P69*[1]WORLD_Ocean_Data!$G$33</f>
        <v>0</v>
      </c>
      <c r="R69" s="75"/>
      <c r="S69" s="62">
        <f t="shared" si="22"/>
        <v>0</v>
      </c>
      <c r="T69" s="66">
        <f>S69*[1]WORLD_Ocean_Data!$G$33</f>
        <v>0</v>
      </c>
      <c r="U69" s="61" t="str">
        <f t="shared" si="23"/>
        <v>Inaccessible due to ice</v>
      </c>
      <c r="V69" s="62"/>
      <c r="W69" s="66">
        <f>V69*[1]WORLD_Ocean_Data!$H$33</f>
        <v>0</v>
      </c>
      <c r="X69" s="75"/>
      <c r="Y69" s="62">
        <f t="shared" si="24"/>
        <v>0</v>
      </c>
      <c r="Z69" s="66">
        <f>Y69*[1]WORLD_Ocean_Data!$H$33</f>
        <v>0</v>
      </c>
      <c r="AA69" s="61" t="str">
        <f t="shared" si="25"/>
        <v>Inaccessible due to ice</v>
      </c>
      <c r="AB69" s="62"/>
      <c r="AC69" s="66">
        <f>AB69*[1]WORLD_Ocean_Data!$I$33</f>
        <v>0</v>
      </c>
      <c r="AD69" s="75"/>
      <c r="AE69" s="62">
        <f t="shared" si="26"/>
        <v>0</v>
      </c>
      <c r="AF69" s="66">
        <f>AE69*[1]WORLD_Ocean_Data!$I$33</f>
        <v>0</v>
      </c>
      <c r="AG69" s="61" t="str">
        <f t="shared" si="27"/>
        <v>Inaccessible due to ice</v>
      </c>
      <c r="AH69" s="62"/>
      <c r="AI69" s="66">
        <f>AH69*[1]WORLD_Ocean_Data!$J$33</f>
        <v>0</v>
      </c>
      <c r="AJ69" s="75"/>
      <c r="AK69" s="62">
        <f t="shared" si="28"/>
        <v>0</v>
      </c>
      <c r="AL69" s="66">
        <f>AK69*[1]WORLD_Ocean_Data!$J$33</f>
        <v>0</v>
      </c>
    </row>
    <row r="70" spans="1:38" s="92" customFormat="1" ht="12.75" customHeight="1" thickBot="1">
      <c r="A70" s="59"/>
      <c r="B70" s="51"/>
      <c r="C70" s="77"/>
      <c r="D70" s="78"/>
      <c r="E70" s="79" t="s">
        <v>71</v>
      </c>
      <c r="F70" s="80"/>
      <c r="G70" s="81">
        <f>1-SUM(G45:G69)</f>
        <v>2.5000000000000577E-3</v>
      </c>
      <c r="H70" s="82"/>
      <c r="I70" s="77"/>
      <c r="J70" s="78"/>
      <c r="K70" s="79" t="s">
        <v>71</v>
      </c>
      <c r="L70" s="80"/>
      <c r="M70" s="81">
        <f>1-SUM(M45:M69)</f>
        <v>4.9999999999999933E-2</v>
      </c>
      <c r="N70" s="82"/>
      <c r="O70" s="77"/>
      <c r="P70" s="78"/>
      <c r="Q70" s="79" t="s">
        <v>71</v>
      </c>
      <c r="R70" s="80"/>
      <c r="S70" s="81">
        <f>1-SUM(S45:S69)</f>
        <v>1</v>
      </c>
      <c r="T70" s="82"/>
      <c r="U70" s="77"/>
      <c r="V70" s="78"/>
      <c r="W70" s="79" t="s">
        <v>71</v>
      </c>
      <c r="X70" s="80"/>
      <c r="Y70" s="81">
        <f>1-SUM(Y45:Y69)</f>
        <v>1</v>
      </c>
      <c r="Z70" s="82"/>
      <c r="AA70" s="77"/>
      <c r="AB70" s="78"/>
      <c r="AC70" s="79" t="s">
        <v>71</v>
      </c>
      <c r="AD70" s="80"/>
      <c r="AE70" s="81">
        <f>1-SUM(AE45:AE69)</f>
        <v>1</v>
      </c>
      <c r="AF70" s="82"/>
      <c r="AG70" s="77"/>
      <c r="AH70" s="78"/>
      <c r="AI70" s="79" t="s">
        <v>71</v>
      </c>
      <c r="AJ70" s="80"/>
      <c r="AK70" s="81">
        <f>1-SUM(AK45:AK69)</f>
        <v>1</v>
      </c>
      <c r="AL70" s="82"/>
    </row>
    <row r="71" spans="1:38" s="100" customFormat="1" ht="12.75" customHeight="1" thickBot="1">
      <c r="A71" s="93"/>
      <c r="B71" s="94">
        <v>3767.49</v>
      </c>
      <c r="C71" s="95"/>
      <c r="D71" s="96"/>
      <c r="E71" s="96"/>
      <c r="F71" s="96"/>
      <c r="G71" s="97"/>
      <c r="H71" s="98"/>
      <c r="I71" s="95"/>
      <c r="J71" s="96"/>
      <c r="K71" s="96"/>
      <c r="L71" s="96"/>
      <c r="M71" s="97"/>
      <c r="N71" s="98"/>
      <c r="O71" s="99"/>
      <c r="P71" s="96"/>
      <c r="Q71" s="96"/>
      <c r="R71" s="96"/>
      <c r="S71" s="97"/>
      <c r="T71" s="98"/>
      <c r="U71" s="99"/>
      <c r="V71" s="96"/>
      <c r="W71" s="96"/>
      <c r="X71" s="96"/>
      <c r="Y71" s="97"/>
      <c r="Z71" s="98"/>
      <c r="AA71" s="99"/>
      <c r="AB71" s="96"/>
      <c r="AC71" s="96"/>
      <c r="AD71" s="96"/>
      <c r="AE71" s="97"/>
      <c r="AF71" s="98"/>
      <c r="AG71" s="99"/>
      <c r="AH71" s="96"/>
      <c r="AI71" s="96"/>
      <c r="AJ71" s="96"/>
      <c r="AK71" s="97"/>
      <c r="AL71" s="98"/>
    </row>
    <row r="72" spans="1:38" ht="12.75" customHeight="1">
      <c r="A72" s="91" t="s">
        <v>73</v>
      </c>
      <c r="B72" s="60" t="s">
        <v>22</v>
      </c>
      <c r="C72" s="61" t="str">
        <f>C45</f>
        <v>Ocean Protection</v>
      </c>
      <c r="D72" s="62">
        <v>0.1</v>
      </c>
      <c r="E72" s="63">
        <f>D72*[1]WORLD_Ocean_Data!$E$50</f>
        <v>154.44886679180001</v>
      </c>
      <c r="F72" s="62">
        <v>0.9</v>
      </c>
      <c r="G72" s="64">
        <f>D72+F72</f>
        <v>1</v>
      </c>
      <c r="H72" s="65">
        <f>G72*[1]WORLD_Ocean_Data!$E$50</f>
        <v>1544.4886679179999</v>
      </c>
      <c r="I72" s="61" t="str">
        <f>C72</f>
        <v>Ocean Protection</v>
      </c>
      <c r="J72" s="62">
        <v>0.1</v>
      </c>
      <c r="K72" s="66">
        <f>J72*[1]WORLD_Ocean_Data!$F$50</f>
        <v>251.49464281000002</v>
      </c>
      <c r="L72" s="62">
        <v>0.9</v>
      </c>
      <c r="M72" s="62">
        <f>J72+L72</f>
        <v>1</v>
      </c>
      <c r="N72" s="66">
        <f>M72*[1]WORLD_Ocean_Data!$F$50</f>
        <v>2514.9464281</v>
      </c>
      <c r="O72" s="61" t="str">
        <f>I72</f>
        <v>Ocean Protection</v>
      </c>
      <c r="P72" s="62">
        <v>0</v>
      </c>
      <c r="Q72" s="66">
        <f>P72*[1]WORLD_Ocean_Data!$G$50</f>
        <v>0</v>
      </c>
      <c r="R72" s="62">
        <v>0</v>
      </c>
      <c r="S72" s="62">
        <f>P72+R72</f>
        <v>0</v>
      </c>
      <c r="T72" s="66">
        <f>S72*[1]WORLD_Ocean_Data!$G$50</f>
        <v>0</v>
      </c>
      <c r="U72" s="61" t="str">
        <f>O72</f>
        <v>Ocean Protection</v>
      </c>
      <c r="V72" s="62">
        <v>0</v>
      </c>
      <c r="W72" s="66">
        <f>V72*[1]WORLD_Ocean_Data!$H$50</f>
        <v>0</v>
      </c>
      <c r="X72" s="62">
        <v>0</v>
      </c>
      <c r="Y72" s="62">
        <f>V72+X72</f>
        <v>0</v>
      </c>
      <c r="Z72" s="66">
        <f>Y72*[1]WORLD_Ocean_Data!$H$50</f>
        <v>0</v>
      </c>
      <c r="AA72" s="61" t="str">
        <f>U72</f>
        <v>Ocean Protection</v>
      </c>
      <c r="AB72" s="62">
        <v>0</v>
      </c>
      <c r="AC72" s="66">
        <f>AB72*[1]WORLD_Ocean_Data!$I$50</f>
        <v>0</v>
      </c>
      <c r="AD72" s="62">
        <v>0</v>
      </c>
      <c r="AE72" s="62">
        <f>AB72+AD72</f>
        <v>0</v>
      </c>
      <c r="AF72" s="66">
        <f>AE72*[1]WORLD_Ocean_Data!$I$50</f>
        <v>0</v>
      </c>
      <c r="AG72" s="61" t="str">
        <f>AA72</f>
        <v>Ocean Protection</v>
      </c>
      <c r="AH72" s="62">
        <v>0</v>
      </c>
      <c r="AI72" s="66">
        <f>AH72*[1]WORLD_Ocean_Data!$J$50</f>
        <v>0</v>
      </c>
      <c r="AJ72" s="62">
        <v>0</v>
      </c>
      <c r="AK72" s="62">
        <f>AH72+AJ72</f>
        <v>0</v>
      </c>
      <c r="AL72" s="66">
        <f>AK72*[1]WORLD_Ocean_Data!$J$50</f>
        <v>0</v>
      </c>
    </row>
    <row r="73" spans="1:38" ht="12.75" customHeight="1">
      <c r="A73" s="59"/>
      <c r="B73" s="60" t="s">
        <v>24</v>
      </c>
      <c r="C73" s="61" t="str">
        <f t="shared" ref="C73:C96" si="29">C46</f>
        <v>Marine Permaculture Arrays</v>
      </c>
      <c r="D73" s="62"/>
      <c r="E73" s="63">
        <f>D73*[1]WORLD_Ocean_Data!$E$50</f>
        <v>0</v>
      </c>
      <c r="F73" s="62"/>
      <c r="G73" s="64">
        <f t="shared" ref="G73:G96" si="30">D73+F73</f>
        <v>0</v>
      </c>
      <c r="H73" s="65">
        <f>G73*[1]WORLD_Ocean_Data!$E$50</f>
        <v>0</v>
      </c>
      <c r="I73" s="61" t="str">
        <f t="shared" ref="I73:I96" si="31">C73</f>
        <v>Marine Permaculture Arrays</v>
      </c>
      <c r="J73" s="62"/>
      <c r="K73" s="66">
        <f>J73*[1]WORLD_Ocean_Data!$F$50</f>
        <v>0</v>
      </c>
      <c r="L73" s="62"/>
      <c r="M73" s="62">
        <f t="shared" ref="M73:M96" si="32">J73+L73</f>
        <v>0</v>
      </c>
      <c r="N73" s="66">
        <f>M73*[1]WORLD_Ocean_Data!$F$50</f>
        <v>0</v>
      </c>
      <c r="O73" s="61" t="str">
        <f t="shared" ref="O73:O96" si="33">I73</f>
        <v>Marine Permaculture Arrays</v>
      </c>
      <c r="P73" s="62"/>
      <c r="Q73" s="66">
        <f>P73*[1]WORLD_Ocean_Data!$G$50</f>
        <v>0</v>
      </c>
      <c r="R73" s="62"/>
      <c r="S73" s="62">
        <f t="shared" ref="S73:S96" si="34">P73+R73</f>
        <v>0</v>
      </c>
      <c r="T73" s="66">
        <f>S73*[1]WORLD_Ocean_Data!$G$50</f>
        <v>0</v>
      </c>
      <c r="U73" s="61" t="str">
        <f t="shared" ref="U73:U96" si="35">O73</f>
        <v>Marine Permaculture Arrays</v>
      </c>
      <c r="V73" s="62"/>
      <c r="W73" s="66">
        <f>V73*[1]WORLD_Ocean_Data!$H$50</f>
        <v>0</v>
      </c>
      <c r="X73" s="62"/>
      <c r="Y73" s="62">
        <f t="shared" ref="Y73:Y96" si="36">V73+X73</f>
        <v>0</v>
      </c>
      <c r="Z73" s="66">
        <f>Y73*[1]WORLD_Ocean_Data!$H$50</f>
        <v>0</v>
      </c>
      <c r="AA73" s="61" t="str">
        <f t="shared" ref="AA73:AA96" si="37">U73</f>
        <v>Marine Permaculture Arrays</v>
      </c>
      <c r="AB73" s="62"/>
      <c r="AC73" s="66">
        <f>AB73*[1]WORLD_Ocean_Data!$I$50</f>
        <v>0</v>
      </c>
      <c r="AD73" s="62"/>
      <c r="AE73" s="62">
        <f t="shared" ref="AE73:AE96" si="38">AB73+AD73</f>
        <v>0</v>
      </c>
      <c r="AF73" s="66">
        <f>AE73*[1]WORLD_Ocean_Data!$I$50</f>
        <v>0</v>
      </c>
      <c r="AG73" s="61" t="str">
        <f t="shared" ref="AG73:AG96" si="39">AA73</f>
        <v>Marine Permaculture Arrays</v>
      </c>
      <c r="AH73" s="62"/>
      <c r="AI73" s="66">
        <f>AH73*[1]WORLD_Ocean_Data!$J$50</f>
        <v>0</v>
      </c>
      <c r="AJ73" s="62"/>
      <c r="AK73" s="62">
        <f t="shared" ref="AK73:AK96" si="40">AH73+AJ73</f>
        <v>0</v>
      </c>
      <c r="AL73" s="66">
        <f>AK73*[1]WORLD_Ocean_Data!$J$50</f>
        <v>0</v>
      </c>
    </row>
    <row r="74" spans="1:38" ht="12.75" customHeight="1">
      <c r="A74" s="59"/>
      <c r="B74" s="60" t="s">
        <v>26</v>
      </c>
      <c r="C74" s="61" t="str">
        <f t="shared" si="29"/>
        <v>Marine Farms</v>
      </c>
      <c r="D74" s="62"/>
      <c r="E74" s="63">
        <f>D74*[1]WORLD_Ocean_Data!$E$50</f>
        <v>0</v>
      </c>
      <c r="F74" s="62"/>
      <c r="G74" s="64">
        <f t="shared" si="30"/>
        <v>0</v>
      </c>
      <c r="H74" s="65">
        <f>G74*[1]WORLD_Ocean_Data!$E$50</f>
        <v>0</v>
      </c>
      <c r="I74" s="61" t="str">
        <f t="shared" si="31"/>
        <v>Marine Farms</v>
      </c>
      <c r="J74" s="62"/>
      <c r="K74" s="66">
        <f>J74*[1]WORLD_Ocean_Data!$F$50</f>
        <v>0</v>
      </c>
      <c r="L74" s="62"/>
      <c r="M74" s="62">
        <f t="shared" si="32"/>
        <v>0</v>
      </c>
      <c r="N74" s="66">
        <f>M74*[1]WORLD_Ocean_Data!$F$50</f>
        <v>0</v>
      </c>
      <c r="O74" s="61" t="str">
        <f t="shared" si="33"/>
        <v>Marine Farms</v>
      </c>
      <c r="P74" s="62"/>
      <c r="Q74" s="66">
        <f>P74*[1]WORLD_Ocean_Data!$G$50</f>
        <v>0</v>
      </c>
      <c r="R74" s="62"/>
      <c r="S74" s="62">
        <f t="shared" si="34"/>
        <v>0</v>
      </c>
      <c r="T74" s="66">
        <f>S74*[1]WORLD_Ocean_Data!$G$50</f>
        <v>0</v>
      </c>
      <c r="U74" s="61" t="str">
        <f t="shared" si="35"/>
        <v>Marine Farms</v>
      </c>
      <c r="V74" s="62"/>
      <c r="W74" s="66">
        <f>V74*[1]WORLD_Ocean_Data!$H$50</f>
        <v>0</v>
      </c>
      <c r="X74" s="62"/>
      <c r="Y74" s="62">
        <f t="shared" si="36"/>
        <v>0</v>
      </c>
      <c r="Z74" s="66">
        <f>Y74*[1]WORLD_Ocean_Data!$H$50</f>
        <v>0</v>
      </c>
      <c r="AA74" s="61" t="str">
        <f t="shared" si="37"/>
        <v>Marine Farms</v>
      </c>
      <c r="AB74" s="62"/>
      <c r="AC74" s="66">
        <f>AB74*[1]WORLD_Ocean_Data!$I$50</f>
        <v>0</v>
      </c>
      <c r="AD74" s="62"/>
      <c r="AE74" s="62">
        <f t="shared" si="38"/>
        <v>0</v>
      </c>
      <c r="AF74" s="66">
        <f>AE74*[1]WORLD_Ocean_Data!$I$50</f>
        <v>0</v>
      </c>
      <c r="AG74" s="61" t="str">
        <f t="shared" si="39"/>
        <v>Marine Farms</v>
      </c>
      <c r="AH74" s="62"/>
      <c r="AI74" s="66">
        <f>AH74*[1]WORLD_Ocean_Data!$J$50</f>
        <v>0</v>
      </c>
      <c r="AJ74" s="62"/>
      <c r="AK74" s="62">
        <f t="shared" si="40"/>
        <v>0</v>
      </c>
      <c r="AL74" s="66">
        <f>AK74*[1]WORLD_Ocean_Data!$J$50</f>
        <v>0</v>
      </c>
    </row>
    <row r="75" spans="1:38" ht="12.75" customHeight="1">
      <c r="A75" s="59"/>
      <c r="B75" s="60" t="s">
        <v>28</v>
      </c>
      <c r="C75" s="61" t="str">
        <f t="shared" si="29"/>
        <v>Management of Coastal Pump</v>
      </c>
      <c r="D75" s="62"/>
      <c r="E75" s="63">
        <f>D75*[1]WORLD_Ocean_Data!$E$50</f>
        <v>0</v>
      </c>
      <c r="F75" s="62"/>
      <c r="G75" s="64">
        <f t="shared" si="30"/>
        <v>0</v>
      </c>
      <c r="H75" s="65">
        <f>G75*[1]WORLD_Ocean_Data!$E$50</f>
        <v>0</v>
      </c>
      <c r="I75" s="61" t="str">
        <f t="shared" si="31"/>
        <v>Management of Coastal Pump</v>
      </c>
      <c r="J75" s="62"/>
      <c r="K75" s="66">
        <f>J75*[1]WORLD_Ocean_Data!$F$50</f>
        <v>0</v>
      </c>
      <c r="L75" s="62"/>
      <c r="M75" s="62">
        <f t="shared" si="32"/>
        <v>0</v>
      </c>
      <c r="N75" s="66">
        <f>M75*[1]WORLD_Ocean_Data!$F$50</f>
        <v>0</v>
      </c>
      <c r="O75" s="61" t="str">
        <f t="shared" si="33"/>
        <v>Management of Coastal Pump</v>
      </c>
      <c r="P75" s="62"/>
      <c r="Q75" s="66">
        <f>P75*[1]WORLD_Ocean_Data!$G$50</f>
        <v>0</v>
      </c>
      <c r="R75" s="62"/>
      <c r="S75" s="62">
        <f t="shared" si="34"/>
        <v>0</v>
      </c>
      <c r="T75" s="66">
        <f>S75*[1]WORLD_Ocean_Data!$G$50</f>
        <v>0</v>
      </c>
      <c r="U75" s="61" t="str">
        <f t="shared" si="35"/>
        <v>Management of Coastal Pump</v>
      </c>
      <c r="V75" s="62"/>
      <c r="W75" s="66">
        <f>V75*[1]WORLD_Ocean_Data!$H$50</f>
        <v>0</v>
      </c>
      <c r="X75" s="62"/>
      <c r="Y75" s="62">
        <f t="shared" si="36"/>
        <v>0</v>
      </c>
      <c r="Z75" s="66">
        <f>Y75*[1]WORLD_Ocean_Data!$H$50</f>
        <v>0</v>
      </c>
      <c r="AA75" s="61" t="str">
        <f t="shared" si="37"/>
        <v>Management of Coastal Pump</v>
      </c>
      <c r="AB75" s="62"/>
      <c r="AC75" s="66">
        <f>AB75*[1]WORLD_Ocean_Data!$I$50</f>
        <v>0</v>
      </c>
      <c r="AD75" s="62"/>
      <c r="AE75" s="62">
        <f t="shared" si="38"/>
        <v>0</v>
      </c>
      <c r="AF75" s="66">
        <f>AE75*[1]WORLD_Ocean_Data!$I$50</f>
        <v>0</v>
      </c>
      <c r="AG75" s="61" t="str">
        <f t="shared" si="39"/>
        <v>Management of Coastal Pump</v>
      </c>
      <c r="AH75" s="62"/>
      <c r="AI75" s="66">
        <f>AH75*[1]WORLD_Ocean_Data!$J$50</f>
        <v>0</v>
      </c>
      <c r="AJ75" s="62"/>
      <c r="AK75" s="62">
        <f t="shared" si="40"/>
        <v>0</v>
      </c>
      <c r="AL75" s="66">
        <f>AK75*[1]WORLD_Ocean_Data!$J$50</f>
        <v>0</v>
      </c>
    </row>
    <row r="76" spans="1:38" ht="12.75" customHeight="1">
      <c r="A76" s="59"/>
      <c r="B76" s="60" t="s">
        <v>30</v>
      </c>
      <c r="C76" s="61" t="str">
        <f t="shared" si="29"/>
        <v>Managed Grazing</v>
      </c>
      <c r="D76" s="62"/>
      <c r="E76" s="63">
        <f>D76*[1]WORLD_Ocean_Data!$E$50</f>
        <v>0</v>
      </c>
      <c r="F76" s="62"/>
      <c r="G76" s="64">
        <f t="shared" si="30"/>
        <v>0</v>
      </c>
      <c r="H76" s="65">
        <f>G76*[1]WORLD_Ocean_Data!$E$50</f>
        <v>0</v>
      </c>
      <c r="I76" s="61" t="str">
        <f t="shared" si="31"/>
        <v>Managed Grazing</v>
      </c>
      <c r="J76" s="62"/>
      <c r="K76" s="66">
        <f>J76*[1]WORLD_Ocean_Data!$F$50</f>
        <v>0</v>
      </c>
      <c r="L76" s="62"/>
      <c r="M76" s="62">
        <f t="shared" si="32"/>
        <v>0</v>
      </c>
      <c r="N76" s="66">
        <f>M76*[1]WORLD_Ocean_Data!$F$50</f>
        <v>0</v>
      </c>
      <c r="O76" s="61" t="str">
        <f t="shared" si="33"/>
        <v>Managed Grazing</v>
      </c>
      <c r="P76" s="62"/>
      <c r="Q76" s="66">
        <f>P76*[1]WORLD_Ocean_Data!$G$50</f>
        <v>0</v>
      </c>
      <c r="R76" s="62"/>
      <c r="S76" s="62">
        <f t="shared" si="34"/>
        <v>0</v>
      </c>
      <c r="T76" s="66">
        <f>S76*[1]WORLD_Ocean_Data!$G$50</f>
        <v>0</v>
      </c>
      <c r="U76" s="61" t="str">
        <f t="shared" si="35"/>
        <v>Managed Grazing</v>
      </c>
      <c r="V76" s="62"/>
      <c r="W76" s="66">
        <f>V76*[1]WORLD_Ocean_Data!$H$50</f>
        <v>0</v>
      </c>
      <c r="X76" s="62"/>
      <c r="Y76" s="62">
        <f t="shared" si="36"/>
        <v>0</v>
      </c>
      <c r="Z76" s="66">
        <f>Y76*[1]WORLD_Ocean_Data!$H$50</f>
        <v>0</v>
      </c>
      <c r="AA76" s="61" t="str">
        <f t="shared" si="37"/>
        <v>Managed Grazing</v>
      </c>
      <c r="AB76" s="62"/>
      <c r="AC76" s="66">
        <f>AB76*[1]WORLD_Ocean_Data!$I$50</f>
        <v>0</v>
      </c>
      <c r="AD76" s="62"/>
      <c r="AE76" s="62">
        <f t="shared" si="38"/>
        <v>0</v>
      </c>
      <c r="AF76" s="66">
        <f>AE76*[1]WORLD_Ocean_Data!$I$50</f>
        <v>0</v>
      </c>
      <c r="AG76" s="61" t="str">
        <f t="shared" si="39"/>
        <v>Managed Grazing</v>
      </c>
      <c r="AH76" s="62"/>
      <c r="AI76" s="66">
        <f>AH76*[1]WORLD_Ocean_Data!$J$50</f>
        <v>0</v>
      </c>
      <c r="AJ76" s="62"/>
      <c r="AK76" s="62">
        <f t="shared" si="40"/>
        <v>0</v>
      </c>
      <c r="AL76" s="66">
        <f>AK76*[1]WORLD_Ocean_Data!$J$50</f>
        <v>0</v>
      </c>
    </row>
    <row r="77" spans="1:38" ht="12.75" customHeight="1">
      <c r="A77" s="59"/>
      <c r="B77" s="60" t="s">
        <v>31</v>
      </c>
      <c r="C77" s="61" t="str">
        <f t="shared" si="29"/>
        <v>OTEC</v>
      </c>
      <c r="D77" s="62"/>
      <c r="E77" s="63">
        <f>D77*[1]WORLD_Ocean_Data!$E$50</f>
        <v>0</v>
      </c>
      <c r="F77" s="62"/>
      <c r="G77" s="64">
        <f t="shared" si="30"/>
        <v>0</v>
      </c>
      <c r="H77" s="65">
        <f>G77*[1]WORLD_Ocean_Data!$E$50</f>
        <v>0</v>
      </c>
      <c r="I77" s="61" t="str">
        <f t="shared" si="31"/>
        <v>OTEC</v>
      </c>
      <c r="J77" s="62"/>
      <c r="K77" s="66">
        <f>J77*[1]WORLD_Ocean_Data!$F$50</f>
        <v>0</v>
      </c>
      <c r="L77" s="62"/>
      <c r="M77" s="62">
        <f t="shared" si="32"/>
        <v>0</v>
      </c>
      <c r="N77" s="66">
        <f>M77*[1]WORLD_Ocean_Data!$F$50</f>
        <v>0</v>
      </c>
      <c r="O77" s="61" t="str">
        <f t="shared" si="33"/>
        <v>OTEC</v>
      </c>
      <c r="P77" s="62"/>
      <c r="Q77" s="66">
        <f>P77*[1]WORLD_Ocean_Data!$G$50</f>
        <v>0</v>
      </c>
      <c r="R77" s="62"/>
      <c r="S77" s="62">
        <f t="shared" si="34"/>
        <v>0</v>
      </c>
      <c r="T77" s="66">
        <f>S77*[1]WORLD_Ocean_Data!$G$50</f>
        <v>0</v>
      </c>
      <c r="U77" s="61" t="str">
        <f t="shared" si="35"/>
        <v>OTEC</v>
      </c>
      <c r="V77" s="62"/>
      <c r="W77" s="66">
        <f>V77*[1]WORLD_Ocean_Data!$H$50</f>
        <v>0</v>
      </c>
      <c r="X77" s="62"/>
      <c r="Y77" s="62">
        <f t="shared" si="36"/>
        <v>0</v>
      </c>
      <c r="Z77" s="66">
        <f>Y77*[1]WORLD_Ocean_Data!$H$50</f>
        <v>0</v>
      </c>
      <c r="AA77" s="61" t="str">
        <f t="shared" si="37"/>
        <v>OTEC</v>
      </c>
      <c r="AB77" s="62"/>
      <c r="AC77" s="66">
        <f>AB77*[1]WORLD_Ocean_Data!$I$50</f>
        <v>0</v>
      </c>
      <c r="AD77" s="62"/>
      <c r="AE77" s="62">
        <f t="shared" si="38"/>
        <v>0</v>
      </c>
      <c r="AF77" s="66">
        <f>AE77*[1]WORLD_Ocean_Data!$I$50</f>
        <v>0</v>
      </c>
      <c r="AG77" s="61" t="str">
        <f t="shared" si="39"/>
        <v>OTEC</v>
      </c>
      <c r="AH77" s="62"/>
      <c r="AI77" s="66">
        <f>AH77*[1]WORLD_Ocean_Data!$J$50</f>
        <v>0</v>
      </c>
      <c r="AJ77" s="62"/>
      <c r="AK77" s="62">
        <f t="shared" si="40"/>
        <v>0</v>
      </c>
      <c r="AL77" s="66">
        <f>AK77*[1]WORLD_Ocean_Data!$J$50</f>
        <v>0</v>
      </c>
    </row>
    <row r="78" spans="1:38" ht="12.75" customHeight="1">
      <c r="A78" s="59"/>
      <c r="B78" s="60" t="s">
        <v>33</v>
      </c>
      <c r="C78" s="61" t="str">
        <f t="shared" si="29"/>
        <v>Ocean Plastic Recovery</v>
      </c>
      <c r="D78" s="62"/>
      <c r="E78" s="63">
        <f>D78*[1]WORLD_Ocean_Data!$E$50</f>
        <v>0</v>
      </c>
      <c r="F78" s="62"/>
      <c r="G78" s="64">
        <f t="shared" si="30"/>
        <v>0</v>
      </c>
      <c r="H78" s="65">
        <f>G78*[1]WORLD_Ocean_Data!$E$50</f>
        <v>0</v>
      </c>
      <c r="I78" s="61" t="str">
        <f t="shared" si="31"/>
        <v>Ocean Plastic Recovery</v>
      </c>
      <c r="J78" s="62"/>
      <c r="K78" s="66">
        <f>J78*[1]WORLD_Ocean_Data!$F$50</f>
        <v>0</v>
      </c>
      <c r="L78" s="62"/>
      <c r="M78" s="62">
        <f t="shared" si="32"/>
        <v>0</v>
      </c>
      <c r="N78" s="66">
        <f>M78*[1]WORLD_Ocean_Data!$F$50</f>
        <v>0</v>
      </c>
      <c r="O78" s="61" t="str">
        <f t="shared" si="33"/>
        <v>Ocean Plastic Recovery</v>
      </c>
      <c r="P78" s="62"/>
      <c r="Q78" s="66">
        <f>P78*[1]WORLD_Ocean_Data!$G$50</f>
        <v>0</v>
      </c>
      <c r="R78" s="62"/>
      <c r="S78" s="62">
        <f t="shared" si="34"/>
        <v>0</v>
      </c>
      <c r="T78" s="66">
        <f>S78*[1]WORLD_Ocean_Data!$G$50</f>
        <v>0</v>
      </c>
      <c r="U78" s="61" t="str">
        <f t="shared" si="35"/>
        <v>Ocean Plastic Recovery</v>
      </c>
      <c r="V78" s="62"/>
      <c r="W78" s="66">
        <f>V78*[1]WORLD_Ocean_Data!$H$50</f>
        <v>0</v>
      </c>
      <c r="X78" s="62"/>
      <c r="Y78" s="62">
        <f t="shared" si="36"/>
        <v>0</v>
      </c>
      <c r="Z78" s="66">
        <f>Y78*[1]WORLD_Ocean_Data!$H$50</f>
        <v>0</v>
      </c>
      <c r="AA78" s="61" t="str">
        <f t="shared" si="37"/>
        <v>Ocean Plastic Recovery</v>
      </c>
      <c r="AB78" s="62"/>
      <c r="AC78" s="66">
        <f>AB78*[1]WORLD_Ocean_Data!$I$50</f>
        <v>0</v>
      </c>
      <c r="AD78" s="62"/>
      <c r="AE78" s="62">
        <f t="shared" si="38"/>
        <v>0</v>
      </c>
      <c r="AF78" s="66">
        <f>AE78*[1]WORLD_Ocean_Data!$I$50</f>
        <v>0</v>
      </c>
      <c r="AG78" s="61" t="str">
        <f t="shared" si="39"/>
        <v>Ocean Plastic Recovery</v>
      </c>
      <c r="AH78" s="62"/>
      <c r="AI78" s="66">
        <f>AH78*[1]WORLD_Ocean_Data!$J$50</f>
        <v>0</v>
      </c>
      <c r="AJ78" s="62"/>
      <c r="AK78" s="62">
        <f t="shared" si="40"/>
        <v>0</v>
      </c>
      <c r="AL78" s="66">
        <f>AK78*[1]WORLD_Ocean_Data!$J$50</f>
        <v>0</v>
      </c>
    </row>
    <row r="79" spans="1:38" ht="12.75" customHeight="1">
      <c r="A79" s="59"/>
      <c r="B79" s="68" t="s">
        <v>35</v>
      </c>
      <c r="C79" s="61" t="str">
        <f t="shared" si="29"/>
        <v>Fish production of CaCO3</v>
      </c>
      <c r="D79" s="62"/>
      <c r="E79" s="63">
        <f>D79*[1]WORLD_Ocean_Data!$E$50</f>
        <v>0</v>
      </c>
      <c r="F79" s="62"/>
      <c r="G79" s="64">
        <f t="shared" si="30"/>
        <v>0</v>
      </c>
      <c r="H79" s="65">
        <f>G79*[1]WORLD_Ocean_Data!$E$50</f>
        <v>0</v>
      </c>
      <c r="I79" s="61" t="str">
        <f t="shared" si="31"/>
        <v>Fish production of CaCO3</v>
      </c>
      <c r="J79" s="62"/>
      <c r="K79" s="66">
        <f>J79*[1]WORLD_Ocean_Data!$F$50</f>
        <v>0</v>
      </c>
      <c r="L79" s="62"/>
      <c r="M79" s="62">
        <f t="shared" si="32"/>
        <v>0</v>
      </c>
      <c r="N79" s="66">
        <f>M79*[1]WORLD_Ocean_Data!$F$50</f>
        <v>0</v>
      </c>
      <c r="O79" s="61" t="str">
        <f t="shared" si="33"/>
        <v>Fish production of CaCO3</v>
      </c>
      <c r="P79" s="62"/>
      <c r="Q79" s="66">
        <f>P79*[1]WORLD_Ocean_Data!$G$50</f>
        <v>0</v>
      </c>
      <c r="R79" s="62"/>
      <c r="S79" s="62">
        <f t="shared" si="34"/>
        <v>0</v>
      </c>
      <c r="T79" s="66">
        <f>S79*[1]WORLD_Ocean_Data!$G$50</f>
        <v>0</v>
      </c>
      <c r="U79" s="61" t="str">
        <f t="shared" si="35"/>
        <v>Fish production of CaCO3</v>
      </c>
      <c r="V79" s="62"/>
      <c r="W79" s="66">
        <f>V79*[1]WORLD_Ocean_Data!$H$50</f>
        <v>0</v>
      </c>
      <c r="X79" s="62"/>
      <c r="Y79" s="62">
        <f t="shared" si="36"/>
        <v>0</v>
      </c>
      <c r="Z79" s="66">
        <f>Y79*[1]WORLD_Ocean_Data!$H$50</f>
        <v>0</v>
      </c>
      <c r="AA79" s="61" t="str">
        <f t="shared" si="37"/>
        <v>Fish production of CaCO3</v>
      </c>
      <c r="AB79" s="62"/>
      <c r="AC79" s="66">
        <f>AB79*[1]WORLD_Ocean_Data!$I$50</f>
        <v>0</v>
      </c>
      <c r="AD79" s="62"/>
      <c r="AE79" s="62">
        <f t="shared" si="38"/>
        <v>0</v>
      </c>
      <c r="AF79" s="66">
        <f>AE79*[1]WORLD_Ocean_Data!$I$50</f>
        <v>0</v>
      </c>
      <c r="AG79" s="61" t="str">
        <f t="shared" si="39"/>
        <v>Fish production of CaCO3</v>
      </c>
      <c r="AH79" s="62"/>
      <c r="AI79" s="66">
        <f>AH79*[1]WORLD_Ocean_Data!$J$50</f>
        <v>0</v>
      </c>
      <c r="AJ79" s="62"/>
      <c r="AK79" s="62">
        <f t="shared" si="40"/>
        <v>0</v>
      </c>
      <c r="AL79" s="66">
        <f>AK79*[1]WORLD_Ocean_Data!$J$50</f>
        <v>0</v>
      </c>
    </row>
    <row r="80" spans="1:38" ht="12.75" customHeight="1">
      <c r="A80" s="59"/>
      <c r="B80" s="68" t="s">
        <v>37</v>
      </c>
      <c r="C80" s="61" t="str">
        <f t="shared" si="29"/>
        <v>Limiting bottom trawling</v>
      </c>
      <c r="D80" s="62">
        <v>0</v>
      </c>
      <c r="E80" s="63">
        <f>D80*[1]WORLD_Ocean_Data!$E$50</f>
        <v>0</v>
      </c>
      <c r="F80" s="62">
        <v>0</v>
      </c>
      <c r="G80" s="64">
        <f t="shared" si="30"/>
        <v>0</v>
      </c>
      <c r="H80" s="65">
        <f>G80*[1]WORLD_Ocean_Data!$E$50</f>
        <v>0</v>
      </c>
      <c r="I80" s="61" t="str">
        <f t="shared" si="31"/>
        <v>Limiting bottom trawling</v>
      </c>
      <c r="J80" s="62">
        <v>0</v>
      </c>
      <c r="K80" s="66">
        <f>J80*[1]WORLD_Ocean_Data!$F$50</f>
        <v>0</v>
      </c>
      <c r="L80" s="62">
        <v>0</v>
      </c>
      <c r="M80" s="62">
        <f t="shared" si="32"/>
        <v>0</v>
      </c>
      <c r="N80" s="66">
        <f>M80*[1]WORLD_Ocean_Data!$F$50</f>
        <v>0</v>
      </c>
      <c r="O80" s="61" t="str">
        <f t="shared" si="33"/>
        <v>Limiting bottom trawling</v>
      </c>
      <c r="P80" s="62"/>
      <c r="Q80" s="66">
        <f>P80*[1]WORLD_Ocean_Data!$G$50</f>
        <v>0</v>
      </c>
      <c r="R80" s="62"/>
      <c r="S80" s="62">
        <f t="shared" si="34"/>
        <v>0</v>
      </c>
      <c r="T80" s="66">
        <f>S80*[1]WORLD_Ocean_Data!$G$50</f>
        <v>0</v>
      </c>
      <c r="U80" s="61" t="str">
        <f t="shared" si="35"/>
        <v>Limiting bottom trawling</v>
      </c>
      <c r="V80" s="62"/>
      <c r="W80" s="66">
        <f>V80*[1]WORLD_Ocean_Data!$H$50</f>
        <v>0</v>
      </c>
      <c r="X80" s="62"/>
      <c r="Y80" s="62">
        <f t="shared" si="36"/>
        <v>0</v>
      </c>
      <c r="Z80" s="66">
        <f>Y80*[1]WORLD_Ocean_Data!$H$50</f>
        <v>0</v>
      </c>
      <c r="AA80" s="61" t="str">
        <f t="shared" si="37"/>
        <v>Limiting bottom trawling</v>
      </c>
      <c r="AB80" s="62"/>
      <c r="AC80" s="66">
        <f>AB80*[1]WORLD_Ocean_Data!$I$50</f>
        <v>0</v>
      </c>
      <c r="AD80" s="62"/>
      <c r="AE80" s="62">
        <f t="shared" si="38"/>
        <v>0</v>
      </c>
      <c r="AF80" s="66">
        <f>AE80*[1]WORLD_Ocean_Data!$I$50</f>
        <v>0</v>
      </c>
      <c r="AG80" s="61" t="str">
        <f t="shared" si="39"/>
        <v>Limiting bottom trawling</v>
      </c>
      <c r="AH80" s="62"/>
      <c r="AI80" s="66">
        <f>AH80*[1]WORLD_Ocean_Data!$J$50</f>
        <v>0</v>
      </c>
      <c r="AJ80" s="62"/>
      <c r="AK80" s="62">
        <f t="shared" si="40"/>
        <v>0</v>
      </c>
      <c r="AL80" s="66">
        <f>AK80*[1]WORLD_Ocean_Data!$J$50</f>
        <v>0</v>
      </c>
    </row>
    <row r="81" spans="1:38" ht="12.75" customHeight="1">
      <c r="A81" s="59"/>
      <c r="B81" s="68" t="s">
        <v>39</v>
      </c>
      <c r="C81" s="61" t="str">
        <f t="shared" si="29"/>
        <v>Oceans Blank Solution 2</v>
      </c>
      <c r="D81" s="62"/>
      <c r="E81" s="63">
        <f>D81*[1]WORLD_Ocean_Data!$E$50</f>
        <v>0</v>
      </c>
      <c r="F81" s="62"/>
      <c r="G81" s="64">
        <f t="shared" si="30"/>
        <v>0</v>
      </c>
      <c r="H81" s="65">
        <f>G81*[1]WORLD_Ocean_Data!$E$50</f>
        <v>0</v>
      </c>
      <c r="I81" s="61" t="str">
        <f t="shared" si="31"/>
        <v>Oceans Blank Solution 2</v>
      </c>
      <c r="J81" s="62"/>
      <c r="K81" s="66">
        <f>J81*[1]WORLD_Ocean_Data!$F$50</f>
        <v>0</v>
      </c>
      <c r="L81" s="62"/>
      <c r="M81" s="62">
        <f t="shared" si="32"/>
        <v>0</v>
      </c>
      <c r="N81" s="66">
        <f>M81*[1]WORLD_Ocean_Data!$F$50</f>
        <v>0</v>
      </c>
      <c r="O81" s="61" t="str">
        <f t="shared" si="33"/>
        <v>Oceans Blank Solution 2</v>
      </c>
      <c r="P81" s="62"/>
      <c r="Q81" s="66">
        <f>P81*[1]WORLD_Ocean_Data!$G$50</f>
        <v>0</v>
      </c>
      <c r="R81" s="62"/>
      <c r="S81" s="62">
        <f t="shared" si="34"/>
        <v>0</v>
      </c>
      <c r="T81" s="66">
        <f>S81*[1]WORLD_Ocean_Data!$G$50</f>
        <v>0</v>
      </c>
      <c r="U81" s="61" t="str">
        <f t="shared" si="35"/>
        <v>Oceans Blank Solution 2</v>
      </c>
      <c r="V81" s="62"/>
      <c r="W81" s="66">
        <f>V81*[1]WORLD_Ocean_Data!$H$50</f>
        <v>0</v>
      </c>
      <c r="X81" s="62"/>
      <c r="Y81" s="62">
        <f t="shared" si="36"/>
        <v>0</v>
      </c>
      <c r="Z81" s="66">
        <f>Y81*[1]WORLD_Ocean_Data!$H$50</f>
        <v>0</v>
      </c>
      <c r="AA81" s="61" t="str">
        <f t="shared" si="37"/>
        <v>Oceans Blank Solution 2</v>
      </c>
      <c r="AB81" s="62"/>
      <c r="AC81" s="66">
        <f>AB81*[1]WORLD_Ocean_Data!$I$50</f>
        <v>0</v>
      </c>
      <c r="AD81" s="62"/>
      <c r="AE81" s="62">
        <f t="shared" si="38"/>
        <v>0</v>
      </c>
      <c r="AF81" s="66">
        <f>AE81*[1]WORLD_Ocean_Data!$I$50</f>
        <v>0</v>
      </c>
      <c r="AG81" s="61" t="str">
        <f t="shared" si="39"/>
        <v>Oceans Blank Solution 2</v>
      </c>
      <c r="AH81" s="62"/>
      <c r="AI81" s="66">
        <f>AH81*[1]WORLD_Ocean_Data!$J$50</f>
        <v>0</v>
      </c>
      <c r="AJ81" s="62"/>
      <c r="AK81" s="62">
        <f t="shared" si="40"/>
        <v>0</v>
      </c>
      <c r="AL81" s="66">
        <f>AK81*[1]WORLD_Ocean_Data!$J$50</f>
        <v>0</v>
      </c>
    </row>
    <row r="82" spans="1:38" ht="12.75" customHeight="1">
      <c r="A82" s="59"/>
      <c r="B82" s="68" t="s">
        <v>41</v>
      </c>
      <c r="C82" s="61" t="str">
        <f t="shared" si="29"/>
        <v>Oceans Blank Solution 3</v>
      </c>
      <c r="D82" s="62"/>
      <c r="E82" s="63">
        <f>D82*[1]WORLD_Ocean_Data!$E$50</f>
        <v>0</v>
      </c>
      <c r="F82" s="62"/>
      <c r="G82" s="64">
        <f t="shared" si="30"/>
        <v>0</v>
      </c>
      <c r="H82" s="65">
        <f>G82*[1]WORLD_Ocean_Data!$E$50</f>
        <v>0</v>
      </c>
      <c r="I82" s="61" t="str">
        <f t="shared" si="31"/>
        <v>Oceans Blank Solution 3</v>
      </c>
      <c r="J82" s="62"/>
      <c r="K82" s="66">
        <f>J82*[1]WORLD_Ocean_Data!$F$50</f>
        <v>0</v>
      </c>
      <c r="L82" s="62"/>
      <c r="M82" s="62">
        <f t="shared" si="32"/>
        <v>0</v>
      </c>
      <c r="N82" s="66">
        <f>M82*[1]WORLD_Ocean_Data!$F$50</f>
        <v>0</v>
      </c>
      <c r="O82" s="61" t="str">
        <f t="shared" si="33"/>
        <v>Oceans Blank Solution 3</v>
      </c>
      <c r="P82" s="62"/>
      <c r="Q82" s="66">
        <f>P82*[1]WORLD_Ocean_Data!$G$50</f>
        <v>0</v>
      </c>
      <c r="R82" s="62"/>
      <c r="S82" s="62">
        <f t="shared" si="34"/>
        <v>0</v>
      </c>
      <c r="T82" s="66">
        <f>S82*[1]WORLD_Ocean_Data!$G$50</f>
        <v>0</v>
      </c>
      <c r="U82" s="61" t="str">
        <f t="shared" si="35"/>
        <v>Oceans Blank Solution 3</v>
      </c>
      <c r="V82" s="62"/>
      <c r="W82" s="66">
        <f>V82*[1]WORLD_Ocean_Data!$H$50</f>
        <v>0</v>
      </c>
      <c r="X82" s="62"/>
      <c r="Y82" s="62">
        <f t="shared" si="36"/>
        <v>0</v>
      </c>
      <c r="Z82" s="66">
        <f>Y82*[1]WORLD_Ocean_Data!$H$50</f>
        <v>0</v>
      </c>
      <c r="AA82" s="61" t="str">
        <f t="shared" si="37"/>
        <v>Oceans Blank Solution 3</v>
      </c>
      <c r="AB82" s="62"/>
      <c r="AC82" s="66">
        <f>AB82*[1]WORLD_Ocean_Data!$I$50</f>
        <v>0</v>
      </c>
      <c r="AD82" s="62"/>
      <c r="AE82" s="62">
        <f t="shared" si="38"/>
        <v>0</v>
      </c>
      <c r="AF82" s="66">
        <f>AE82*[1]WORLD_Ocean_Data!$I$50</f>
        <v>0</v>
      </c>
      <c r="AG82" s="61" t="str">
        <f t="shared" si="39"/>
        <v>Oceans Blank Solution 3</v>
      </c>
      <c r="AH82" s="62"/>
      <c r="AI82" s="66">
        <f>AH82*[1]WORLD_Ocean_Data!$J$50</f>
        <v>0</v>
      </c>
      <c r="AJ82" s="62"/>
      <c r="AK82" s="62">
        <f t="shared" si="40"/>
        <v>0</v>
      </c>
      <c r="AL82" s="66">
        <f>AK82*[1]WORLD_Ocean_Data!$J$50</f>
        <v>0</v>
      </c>
    </row>
    <row r="83" spans="1:38" ht="12.75" customHeight="1">
      <c r="A83" s="59"/>
      <c r="B83" s="68" t="s">
        <v>43</v>
      </c>
      <c r="C83" s="61" t="str">
        <f t="shared" si="29"/>
        <v>Oceans Blank Solution 4</v>
      </c>
      <c r="D83" s="69"/>
      <c r="E83" s="63">
        <f>D83*[1]WORLD_Ocean_Data!$E$50</f>
        <v>0</v>
      </c>
      <c r="F83" s="63"/>
      <c r="G83" s="64">
        <f t="shared" si="30"/>
        <v>0</v>
      </c>
      <c r="H83" s="65">
        <f>G83*[1]WORLD_Ocean_Data!$E$50</f>
        <v>0</v>
      </c>
      <c r="I83" s="61" t="str">
        <f t="shared" si="31"/>
        <v>Oceans Blank Solution 4</v>
      </c>
      <c r="J83" s="63"/>
      <c r="K83" s="66">
        <f>J83*[1]WORLD_Ocean_Data!$F$50</f>
        <v>0</v>
      </c>
      <c r="L83" s="72"/>
      <c r="M83" s="62">
        <f t="shared" si="32"/>
        <v>0</v>
      </c>
      <c r="N83" s="66">
        <f>M83*[1]WORLD_Ocean_Data!$F$50</f>
        <v>0</v>
      </c>
      <c r="O83" s="61" t="str">
        <f t="shared" si="33"/>
        <v>Oceans Blank Solution 4</v>
      </c>
      <c r="P83" s="63"/>
      <c r="Q83" s="66">
        <f>P83*[1]WORLD_Ocean_Data!$G$50</f>
        <v>0</v>
      </c>
      <c r="R83" s="72"/>
      <c r="S83" s="62">
        <f t="shared" si="34"/>
        <v>0</v>
      </c>
      <c r="T83" s="66">
        <f>S83*[1]WORLD_Ocean_Data!$G$50</f>
        <v>0</v>
      </c>
      <c r="U83" s="61" t="str">
        <f t="shared" si="35"/>
        <v>Oceans Blank Solution 4</v>
      </c>
      <c r="V83" s="63"/>
      <c r="W83" s="66">
        <f>V83*[1]WORLD_Ocean_Data!$H$50</f>
        <v>0</v>
      </c>
      <c r="X83" s="72"/>
      <c r="Y83" s="62">
        <f t="shared" si="36"/>
        <v>0</v>
      </c>
      <c r="Z83" s="66">
        <f>Y83*[1]WORLD_Ocean_Data!$H$50</f>
        <v>0</v>
      </c>
      <c r="AA83" s="61" t="str">
        <f t="shared" si="37"/>
        <v>Oceans Blank Solution 4</v>
      </c>
      <c r="AB83" s="63"/>
      <c r="AC83" s="66">
        <f>AB83*[1]WORLD_Ocean_Data!$I$50</f>
        <v>0</v>
      </c>
      <c r="AD83" s="72"/>
      <c r="AE83" s="62">
        <f t="shared" si="38"/>
        <v>0</v>
      </c>
      <c r="AF83" s="66">
        <f>AE83*[1]WORLD_Ocean_Data!$I$50</f>
        <v>0</v>
      </c>
      <c r="AG83" s="61" t="str">
        <f t="shared" si="39"/>
        <v>Oceans Blank Solution 4</v>
      </c>
      <c r="AH83" s="63"/>
      <c r="AI83" s="66">
        <f>AH83*[1]WORLD_Ocean_Data!$J$50</f>
        <v>0</v>
      </c>
      <c r="AJ83" s="72"/>
      <c r="AK83" s="62">
        <f t="shared" si="40"/>
        <v>0</v>
      </c>
      <c r="AL83" s="66">
        <f>AK83*[1]WORLD_Ocean_Data!$J$50</f>
        <v>0</v>
      </c>
    </row>
    <row r="84" spans="1:38" ht="12.75" customHeight="1">
      <c r="A84" s="59"/>
      <c r="B84" s="68" t="s">
        <v>45</v>
      </c>
      <c r="C84" s="61" t="str">
        <f t="shared" si="29"/>
        <v>Oceans Blank Solution 5</v>
      </c>
      <c r="D84" s="69"/>
      <c r="E84" s="63">
        <f>D84*[1]WORLD_Ocean_Data!$E$50</f>
        <v>0</v>
      </c>
      <c r="F84" s="72"/>
      <c r="G84" s="64">
        <f t="shared" si="30"/>
        <v>0</v>
      </c>
      <c r="H84" s="65">
        <f>G84*[1]WORLD_Ocean_Data!$E$50</f>
        <v>0</v>
      </c>
      <c r="I84" s="61" t="str">
        <f t="shared" si="31"/>
        <v>Oceans Blank Solution 5</v>
      </c>
      <c r="J84" s="69"/>
      <c r="K84" s="66">
        <f>J84*[1]WORLD_Ocean_Data!$F$50</f>
        <v>0</v>
      </c>
      <c r="L84" s="72"/>
      <c r="M84" s="62">
        <f t="shared" si="32"/>
        <v>0</v>
      </c>
      <c r="N84" s="66">
        <f>M84*[1]WORLD_Ocean_Data!$F$50</f>
        <v>0</v>
      </c>
      <c r="O84" s="61" t="str">
        <f t="shared" si="33"/>
        <v>Oceans Blank Solution 5</v>
      </c>
      <c r="P84" s="69"/>
      <c r="Q84" s="66">
        <f>P84*[1]WORLD_Ocean_Data!$G$50</f>
        <v>0</v>
      </c>
      <c r="R84" s="72"/>
      <c r="S84" s="62">
        <f t="shared" si="34"/>
        <v>0</v>
      </c>
      <c r="T84" s="66">
        <f>S84*[1]WORLD_Ocean_Data!$G$50</f>
        <v>0</v>
      </c>
      <c r="U84" s="61" t="str">
        <f t="shared" si="35"/>
        <v>Oceans Blank Solution 5</v>
      </c>
      <c r="V84" s="69"/>
      <c r="W84" s="66">
        <f>V84*[1]WORLD_Ocean_Data!$H$50</f>
        <v>0</v>
      </c>
      <c r="X84" s="72"/>
      <c r="Y84" s="62">
        <f t="shared" si="36"/>
        <v>0</v>
      </c>
      <c r="Z84" s="66">
        <f>Y84*[1]WORLD_Ocean_Data!$H$50</f>
        <v>0</v>
      </c>
      <c r="AA84" s="61" t="str">
        <f t="shared" si="37"/>
        <v>Oceans Blank Solution 5</v>
      </c>
      <c r="AB84" s="69"/>
      <c r="AC84" s="66">
        <f>AB84*[1]WORLD_Ocean_Data!$I$50</f>
        <v>0</v>
      </c>
      <c r="AD84" s="72"/>
      <c r="AE84" s="62">
        <f t="shared" si="38"/>
        <v>0</v>
      </c>
      <c r="AF84" s="66">
        <f>AE84*[1]WORLD_Ocean_Data!$I$50</f>
        <v>0</v>
      </c>
      <c r="AG84" s="61" t="str">
        <f t="shared" si="39"/>
        <v>Oceans Blank Solution 5</v>
      </c>
      <c r="AH84" s="69"/>
      <c r="AI84" s="66">
        <f>AH84*[1]WORLD_Ocean_Data!$J$50</f>
        <v>0</v>
      </c>
      <c r="AJ84" s="72"/>
      <c r="AK84" s="62">
        <f t="shared" si="40"/>
        <v>0</v>
      </c>
      <c r="AL84" s="66">
        <f>AK84*[1]WORLD_Ocean_Data!$J$50</f>
        <v>0</v>
      </c>
    </row>
    <row r="85" spans="1:38" ht="12.75" customHeight="1">
      <c r="A85" s="59"/>
      <c r="B85" s="68" t="s">
        <v>47</v>
      </c>
      <c r="C85" s="61" t="str">
        <f t="shared" si="29"/>
        <v>Oceans Blank Solution 6</v>
      </c>
      <c r="D85" s="69"/>
      <c r="E85" s="63">
        <f>D85*[1]WORLD_Ocean_Data!$E$50</f>
        <v>0</v>
      </c>
      <c r="F85" s="63"/>
      <c r="G85" s="64">
        <f t="shared" si="30"/>
        <v>0</v>
      </c>
      <c r="H85" s="65">
        <f>G85*[1]WORLD_Ocean_Data!$E$50</f>
        <v>0</v>
      </c>
      <c r="I85" s="61" t="str">
        <f t="shared" si="31"/>
        <v>Oceans Blank Solution 6</v>
      </c>
      <c r="J85" s="69"/>
      <c r="K85" s="66">
        <f>J85*[1]WORLD_Ocean_Data!$F$50</f>
        <v>0</v>
      </c>
      <c r="L85" s="72"/>
      <c r="M85" s="62">
        <f t="shared" si="32"/>
        <v>0</v>
      </c>
      <c r="N85" s="66">
        <f>M85*[1]WORLD_Ocean_Data!$F$50</f>
        <v>0</v>
      </c>
      <c r="O85" s="61" t="str">
        <f t="shared" si="33"/>
        <v>Oceans Blank Solution 6</v>
      </c>
      <c r="P85" s="69"/>
      <c r="Q85" s="66">
        <f>P85*[1]WORLD_Ocean_Data!$G$50</f>
        <v>0</v>
      </c>
      <c r="R85" s="72"/>
      <c r="S85" s="62">
        <f t="shared" si="34"/>
        <v>0</v>
      </c>
      <c r="T85" s="66">
        <f>S85*[1]WORLD_Ocean_Data!$G$50</f>
        <v>0</v>
      </c>
      <c r="U85" s="61" t="str">
        <f t="shared" si="35"/>
        <v>Oceans Blank Solution 6</v>
      </c>
      <c r="V85" s="69"/>
      <c r="W85" s="66">
        <f>V85*[1]WORLD_Ocean_Data!$H$50</f>
        <v>0</v>
      </c>
      <c r="X85" s="72"/>
      <c r="Y85" s="62">
        <f t="shared" si="36"/>
        <v>0</v>
      </c>
      <c r="Z85" s="66">
        <f>Y85*[1]WORLD_Ocean_Data!$H$50</f>
        <v>0</v>
      </c>
      <c r="AA85" s="61" t="str">
        <f t="shared" si="37"/>
        <v>Oceans Blank Solution 6</v>
      </c>
      <c r="AB85" s="69"/>
      <c r="AC85" s="66">
        <f>AB85*[1]WORLD_Ocean_Data!$I$50</f>
        <v>0</v>
      </c>
      <c r="AD85" s="72"/>
      <c r="AE85" s="62">
        <f t="shared" si="38"/>
        <v>0</v>
      </c>
      <c r="AF85" s="66">
        <f>AE85*[1]WORLD_Ocean_Data!$I$50</f>
        <v>0</v>
      </c>
      <c r="AG85" s="61" t="str">
        <f t="shared" si="39"/>
        <v>Oceans Blank Solution 6</v>
      </c>
      <c r="AH85" s="69"/>
      <c r="AI85" s="66">
        <f>AH85*[1]WORLD_Ocean_Data!$J$50</f>
        <v>0</v>
      </c>
      <c r="AJ85" s="72"/>
      <c r="AK85" s="62">
        <f t="shared" si="40"/>
        <v>0</v>
      </c>
      <c r="AL85" s="66">
        <f>AK85*[1]WORLD_Ocean_Data!$J$50</f>
        <v>0</v>
      </c>
    </row>
    <row r="86" spans="1:38" ht="12.75" customHeight="1">
      <c r="A86" s="59"/>
      <c r="B86" s="68" t="s">
        <v>49</v>
      </c>
      <c r="C86" s="61" t="str">
        <f t="shared" si="29"/>
        <v>Oceans Blank Solution 7</v>
      </c>
      <c r="D86" s="69"/>
      <c r="E86" s="63">
        <f>D86*[1]WORLD_Ocean_Data!$E$50</f>
        <v>0</v>
      </c>
      <c r="F86" s="63"/>
      <c r="G86" s="64">
        <f t="shared" si="30"/>
        <v>0</v>
      </c>
      <c r="H86" s="65">
        <f>G86*[1]WORLD_Ocean_Data!$E$50</f>
        <v>0</v>
      </c>
      <c r="I86" s="61" t="str">
        <f t="shared" si="31"/>
        <v>Oceans Blank Solution 7</v>
      </c>
      <c r="J86" s="69"/>
      <c r="K86" s="66">
        <f>J86*[1]WORLD_Ocean_Data!$F$50</f>
        <v>0</v>
      </c>
      <c r="L86" s="72"/>
      <c r="M86" s="62">
        <f t="shared" si="32"/>
        <v>0</v>
      </c>
      <c r="N86" s="66">
        <f>M86*[1]WORLD_Ocean_Data!$F$50</f>
        <v>0</v>
      </c>
      <c r="O86" s="61" t="str">
        <f t="shared" si="33"/>
        <v>Oceans Blank Solution 7</v>
      </c>
      <c r="P86" s="69"/>
      <c r="Q86" s="66">
        <f>P86*[1]WORLD_Ocean_Data!$G$50</f>
        <v>0</v>
      </c>
      <c r="R86" s="72"/>
      <c r="S86" s="62">
        <f t="shared" si="34"/>
        <v>0</v>
      </c>
      <c r="T86" s="66">
        <f>S86*[1]WORLD_Ocean_Data!$G$50</f>
        <v>0</v>
      </c>
      <c r="U86" s="61" t="str">
        <f t="shared" si="35"/>
        <v>Oceans Blank Solution 7</v>
      </c>
      <c r="V86" s="69"/>
      <c r="W86" s="66">
        <f>V86*[1]WORLD_Ocean_Data!$H$50</f>
        <v>0</v>
      </c>
      <c r="X86" s="72"/>
      <c r="Y86" s="62">
        <f t="shared" si="36"/>
        <v>0</v>
      </c>
      <c r="Z86" s="66">
        <f>Y86*[1]WORLD_Ocean_Data!$H$50</f>
        <v>0</v>
      </c>
      <c r="AA86" s="61" t="str">
        <f t="shared" si="37"/>
        <v>Oceans Blank Solution 7</v>
      </c>
      <c r="AB86" s="69"/>
      <c r="AC86" s="66">
        <f>AB86*[1]WORLD_Ocean_Data!$I$50</f>
        <v>0</v>
      </c>
      <c r="AD86" s="72"/>
      <c r="AE86" s="62">
        <f t="shared" si="38"/>
        <v>0</v>
      </c>
      <c r="AF86" s="66">
        <f>AE86*[1]WORLD_Ocean_Data!$I$50</f>
        <v>0</v>
      </c>
      <c r="AG86" s="61" t="str">
        <f t="shared" si="39"/>
        <v>Oceans Blank Solution 7</v>
      </c>
      <c r="AH86" s="69"/>
      <c r="AI86" s="66">
        <f>AH86*[1]WORLD_Ocean_Data!$J$50</f>
        <v>0</v>
      </c>
      <c r="AJ86" s="72"/>
      <c r="AK86" s="62">
        <f t="shared" si="40"/>
        <v>0</v>
      </c>
      <c r="AL86" s="66">
        <f>AK86*[1]WORLD_Ocean_Data!$J$50</f>
        <v>0</v>
      </c>
    </row>
    <row r="87" spans="1:38" ht="12.75" customHeight="1">
      <c r="A87" s="59"/>
      <c r="B87" s="68" t="s">
        <v>51</v>
      </c>
      <c r="C87" s="61" t="str">
        <f t="shared" si="29"/>
        <v>Oceans Blank Solution 8</v>
      </c>
      <c r="D87" s="63"/>
      <c r="E87" s="63">
        <f>D87*[1]WORLD_Ocean_Data!$E$50</f>
        <v>0</v>
      </c>
      <c r="F87" s="63"/>
      <c r="G87" s="64">
        <f t="shared" si="30"/>
        <v>0</v>
      </c>
      <c r="H87" s="65">
        <f>G87*[1]WORLD_Ocean_Data!$E$50</f>
        <v>0</v>
      </c>
      <c r="I87" s="61" t="str">
        <f t="shared" si="31"/>
        <v>Oceans Blank Solution 8</v>
      </c>
      <c r="J87" s="63"/>
      <c r="K87" s="66">
        <f>J87*[1]WORLD_Ocean_Data!$F$50</f>
        <v>0</v>
      </c>
      <c r="L87" s="72"/>
      <c r="M87" s="62">
        <f t="shared" si="32"/>
        <v>0</v>
      </c>
      <c r="N87" s="66">
        <f>M87*[1]WORLD_Ocean_Data!$F$50</f>
        <v>0</v>
      </c>
      <c r="O87" s="61" t="str">
        <f t="shared" si="33"/>
        <v>Oceans Blank Solution 8</v>
      </c>
      <c r="P87" s="63"/>
      <c r="Q87" s="66">
        <f>P87*[1]WORLD_Ocean_Data!$G$50</f>
        <v>0</v>
      </c>
      <c r="R87" s="72"/>
      <c r="S87" s="62">
        <f t="shared" si="34"/>
        <v>0</v>
      </c>
      <c r="T87" s="66">
        <f>S87*[1]WORLD_Ocean_Data!$G$50</f>
        <v>0</v>
      </c>
      <c r="U87" s="61" t="str">
        <f t="shared" si="35"/>
        <v>Oceans Blank Solution 8</v>
      </c>
      <c r="V87" s="63"/>
      <c r="W87" s="66">
        <f>V87*[1]WORLD_Ocean_Data!$H$50</f>
        <v>0</v>
      </c>
      <c r="X87" s="72"/>
      <c r="Y87" s="62">
        <f t="shared" si="36"/>
        <v>0</v>
      </c>
      <c r="Z87" s="66">
        <f>Y87*[1]WORLD_Ocean_Data!$H$50</f>
        <v>0</v>
      </c>
      <c r="AA87" s="61" t="str">
        <f t="shared" si="37"/>
        <v>Oceans Blank Solution 8</v>
      </c>
      <c r="AB87" s="63"/>
      <c r="AC87" s="66">
        <f>AB87*[1]WORLD_Ocean_Data!$I$50</f>
        <v>0</v>
      </c>
      <c r="AD87" s="72"/>
      <c r="AE87" s="62">
        <f t="shared" si="38"/>
        <v>0</v>
      </c>
      <c r="AF87" s="66">
        <f>AE87*[1]WORLD_Ocean_Data!$I$50</f>
        <v>0</v>
      </c>
      <c r="AG87" s="61" t="str">
        <f t="shared" si="39"/>
        <v>Oceans Blank Solution 8</v>
      </c>
      <c r="AH87" s="63"/>
      <c r="AI87" s="66">
        <f>AH87*[1]WORLD_Ocean_Data!$J$50</f>
        <v>0</v>
      </c>
      <c r="AJ87" s="72"/>
      <c r="AK87" s="62">
        <f t="shared" si="40"/>
        <v>0</v>
      </c>
      <c r="AL87" s="66">
        <f>AK87*[1]WORLD_Ocean_Data!$J$50</f>
        <v>0</v>
      </c>
    </row>
    <row r="88" spans="1:38" ht="12.75" customHeight="1">
      <c r="A88" s="59"/>
      <c r="B88" s="68" t="s">
        <v>53</v>
      </c>
      <c r="C88" s="61" t="str">
        <f t="shared" si="29"/>
        <v>Oceans Blank Solution 9</v>
      </c>
      <c r="D88" s="62"/>
      <c r="E88" s="63">
        <f>D88*[1]WORLD_Ocean_Data!$E$50</f>
        <v>0</v>
      </c>
      <c r="F88" s="72"/>
      <c r="G88" s="64">
        <f t="shared" si="30"/>
        <v>0</v>
      </c>
      <c r="H88" s="65">
        <f>G88*[1]WORLD_Ocean_Data!$E$50</f>
        <v>0</v>
      </c>
      <c r="I88" s="61" t="str">
        <f t="shared" si="31"/>
        <v>Oceans Blank Solution 9</v>
      </c>
      <c r="J88" s="62"/>
      <c r="K88" s="66">
        <f>J88*[1]WORLD_Ocean_Data!$F$50</f>
        <v>0</v>
      </c>
      <c r="L88" s="72"/>
      <c r="M88" s="62">
        <f t="shared" si="32"/>
        <v>0</v>
      </c>
      <c r="N88" s="66">
        <f>M88*[1]WORLD_Ocean_Data!$F$50</f>
        <v>0</v>
      </c>
      <c r="O88" s="61" t="str">
        <f t="shared" si="33"/>
        <v>Oceans Blank Solution 9</v>
      </c>
      <c r="P88" s="62"/>
      <c r="Q88" s="66">
        <f>P88*[1]WORLD_Ocean_Data!$G$50</f>
        <v>0</v>
      </c>
      <c r="R88" s="72"/>
      <c r="S88" s="62">
        <f t="shared" si="34"/>
        <v>0</v>
      </c>
      <c r="T88" s="66">
        <f>S88*[1]WORLD_Ocean_Data!$G$50</f>
        <v>0</v>
      </c>
      <c r="U88" s="61" t="str">
        <f t="shared" si="35"/>
        <v>Oceans Blank Solution 9</v>
      </c>
      <c r="V88" s="62"/>
      <c r="W88" s="66">
        <f>V88*[1]WORLD_Ocean_Data!$H$50</f>
        <v>0</v>
      </c>
      <c r="X88" s="72"/>
      <c r="Y88" s="62">
        <f t="shared" si="36"/>
        <v>0</v>
      </c>
      <c r="Z88" s="66">
        <f>Y88*[1]WORLD_Ocean_Data!$H$50</f>
        <v>0</v>
      </c>
      <c r="AA88" s="61" t="str">
        <f t="shared" si="37"/>
        <v>Oceans Blank Solution 9</v>
      </c>
      <c r="AB88" s="62"/>
      <c r="AC88" s="66">
        <f>AB88*[1]WORLD_Ocean_Data!$I$50</f>
        <v>0</v>
      </c>
      <c r="AD88" s="72"/>
      <c r="AE88" s="62">
        <f t="shared" si="38"/>
        <v>0</v>
      </c>
      <c r="AF88" s="66">
        <f>AE88*[1]WORLD_Ocean_Data!$I$50</f>
        <v>0</v>
      </c>
      <c r="AG88" s="61" t="str">
        <f t="shared" si="39"/>
        <v>Oceans Blank Solution 9</v>
      </c>
      <c r="AH88" s="62"/>
      <c r="AI88" s="66">
        <f>AH88*[1]WORLD_Ocean_Data!$J$50</f>
        <v>0</v>
      </c>
      <c r="AJ88" s="72"/>
      <c r="AK88" s="62">
        <f t="shared" si="40"/>
        <v>0</v>
      </c>
      <c r="AL88" s="66">
        <f>AK88*[1]WORLD_Ocean_Data!$J$50</f>
        <v>0</v>
      </c>
    </row>
    <row r="89" spans="1:38" ht="12.75" customHeight="1">
      <c r="A89" s="59"/>
      <c r="B89" s="68" t="s">
        <v>55</v>
      </c>
      <c r="C89" s="61" t="str">
        <f t="shared" si="29"/>
        <v>Oceans Blank Solution 10</v>
      </c>
      <c r="D89" s="62"/>
      <c r="E89" s="63">
        <f>D89*[1]WORLD_Ocean_Data!$E$50</f>
        <v>0</v>
      </c>
      <c r="F89" s="72"/>
      <c r="G89" s="64">
        <f t="shared" si="30"/>
        <v>0</v>
      </c>
      <c r="H89" s="65">
        <f>G89*[1]WORLD_Ocean_Data!$E$50</f>
        <v>0</v>
      </c>
      <c r="I89" s="61" t="str">
        <f t="shared" si="31"/>
        <v>Oceans Blank Solution 10</v>
      </c>
      <c r="J89" s="62"/>
      <c r="K89" s="66">
        <f>J89*[1]WORLD_Ocean_Data!$F$50</f>
        <v>0</v>
      </c>
      <c r="L89" s="72"/>
      <c r="M89" s="62">
        <f t="shared" si="32"/>
        <v>0</v>
      </c>
      <c r="N89" s="66">
        <f>M89*[1]WORLD_Ocean_Data!$F$50</f>
        <v>0</v>
      </c>
      <c r="O89" s="61" t="str">
        <f t="shared" si="33"/>
        <v>Oceans Blank Solution 10</v>
      </c>
      <c r="P89" s="62"/>
      <c r="Q89" s="66">
        <f>P89*[1]WORLD_Ocean_Data!$G$50</f>
        <v>0</v>
      </c>
      <c r="R89" s="72"/>
      <c r="S89" s="62">
        <f t="shared" si="34"/>
        <v>0</v>
      </c>
      <c r="T89" s="66">
        <f>S89*[1]WORLD_Ocean_Data!$G$50</f>
        <v>0</v>
      </c>
      <c r="U89" s="61" t="str">
        <f t="shared" si="35"/>
        <v>Oceans Blank Solution 10</v>
      </c>
      <c r="V89" s="62"/>
      <c r="W89" s="66">
        <f>V89*[1]WORLD_Ocean_Data!$H$50</f>
        <v>0</v>
      </c>
      <c r="X89" s="72"/>
      <c r="Y89" s="62">
        <f t="shared" si="36"/>
        <v>0</v>
      </c>
      <c r="Z89" s="66">
        <f>Y89*[1]WORLD_Ocean_Data!$H$50</f>
        <v>0</v>
      </c>
      <c r="AA89" s="61" t="str">
        <f t="shared" si="37"/>
        <v>Oceans Blank Solution 10</v>
      </c>
      <c r="AB89" s="62"/>
      <c r="AC89" s="66">
        <f>AB89*[1]WORLD_Ocean_Data!$I$50</f>
        <v>0</v>
      </c>
      <c r="AD89" s="72"/>
      <c r="AE89" s="62">
        <f t="shared" si="38"/>
        <v>0</v>
      </c>
      <c r="AF89" s="66">
        <f>AE89*[1]WORLD_Ocean_Data!$I$50</f>
        <v>0</v>
      </c>
      <c r="AG89" s="61" t="str">
        <f t="shared" si="39"/>
        <v>Oceans Blank Solution 10</v>
      </c>
      <c r="AH89" s="62"/>
      <c r="AI89" s="66">
        <f>AH89*[1]WORLD_Ocean_Data!$J$50</f>
        <v>0</v>
      </c>
      <c r="AJ89" s="72"/>
      <c r="AK89" s="62">
        <f t="shared" si="40"/>
        <v>0</v>
      </c>
      <c r="AL89" s="66">
        <f>AK89*[1]WORLD_Ocean_Data!$J$50</f>
        <v>0</v>
      </c>
    </row>
    <row r="90" spans="1:38" ht="12.75" customHeight="1">
      <c r="A90" s="59"/>
      <c r="B90" s="68" t="s">
        <v>57</v>
      </c>
      <c r="C90" s="61" t="str">
        <f t="shared" si="29"/>
        <v>Oceans Blank Solution 11</v>
      </c>
      <c r="D90" s="62"/>
      <c r="E90" s="63">
        <f>D90*[1]WORLD_Ocean_Data!$E$50</f>
        <v>0</v>
      </c>
      <c r="F90" s="72"/>
      <c r="G90" s="64">
        <f t="shared" si="30"/>
        <v>0</v>
      </c>
      <c r="H90" s="65">
        <f>G90*[1]WORLD_Ocean_Data!$E$50</f>
        <v>0</v>
      </c>
      <c r="I90" s="61" t="str">
        <f t="shared" si="31"/>
        <v>Oceans Blank Solution 11</v>
      </c>
      <c r="J90" s="62"/>
      <c r="K90" s="66">
        <f>J90*[1]WORLD_Ocean_Data!$F$50</f>
        <v>0</v>
      </c>
      <c r="L90" s="72"/>
      <c r="M90" s="62">
        <f t="shared" si="32"/>
        <v>0</v>
      </c>
      <c r="N90" s="66">
        <f>M90*[1]WORLD_Ocean_Data!$F$50</f>
        <v>0</v>
      </c>
      <c r="O90" s="61" t="str">
        <f t="shared" si="33"/>
        <v>Oceans Blank Solution 11</v>
      </c>
      <c r="P90" s="62"/>
      <c r="Q90" s="66">
        <f>P90*[1]WORLD_Ocean_Data!$G$50</f>
        <v>0</v>
      </c>
      <c r="R90" s="72"/>
      <c r="S90" s="62">
        <f t="shared" si="34"/>
        <v>0</v>
      </c>
      <c r="T90" s="66">
        <f>S90*[1]WORLD_Ocean_Data!$G$50</f>
        <v>0</v>
      </c>
      <c r="U90" s="61" t="str">
        <f t="shared" si="35"/>
        <v>Oceans Blank Solution 11</v>
      </c>
      <c r="V90" s="62"/>
      <c r="W90" s="66">
        <f>V90*[1]WORLD_Ocean_Data!$H$50</f>
        <v>0</v>
      </c>
      <c r="X90" s="72"/>
      <c r="Y90" s="62">
        <f t="shared" si="36"/>
        <v>0</v>
      </c>
      <c r="Z90" s="66">
        <f>Y90*[1]WORLD_Ocean_Data!$H$50</f>
        <v>0</v>
      </c>
      <c r="AA90" s="61" t="str">
        <f t="shared" si="37"/>
        <v>Oceans Blank Solution 11</v>
      </c>
      <c r="AB90" s="62"/>
      <c r="AC90" s="66">
        <f>AB90*[1]WORLD_Ocean_Data!$I$50</f>
        <v>0</v>
      </c>
      <c r="AD90" s="72"/>
      <c r="AE90" s="62">
        <f t="shared" si="38"/>
        <v>0</v>
      </c>
      <c r="AF90" s="66">
        <f>AE90*[1]WORLD_Ocean_Data!$I$50</f>
        <v>0</v>
      </c>
      <c r="AG90" s="61" t="str">
        <f t="shared" si="39"/>
        <v>Oceans Blank Solution 11</v>
      </c>
      <c r="AH90" s="62"/>
      <c r="AI90" s="66">
        <f>AH90*[1]WORLD_Ocean_Data!$J$50</f>
        <v>0</v>
      </c>
      <c r="AJ90" s="72"/>
      <c r="AK90" s="62">
        <f t="shared" si="40"/>
        <v>0</v>
      </c>
      <c r="AL90" s="66">
        <f>AK90*[1]WORLD_Ocean_Data!$J$50</f>
        <v>0</v>
      </c>
    </row>
    <row r="91" spans="1:38" ht="12.75" customHeight="1">
      <c r="A91" s="59"/>
      <c r="B91" s="68" t="s">
        <v>59</v>
      </c>
      <c r="C91" s="61" t="str">
        <f t="shared" si="29"/>
        <v>Oceans Blank Solution 12</v>
      </c>
      <c r="D91" s="62"/>
      <c r="E91" s="63">
        <f>D91*[1]WORLD_Ocean_Data!$E$50</f>
        <v>0</v>
      </c>
      <c r="F91" s="72"/>
      <c r="G91" s="64">
        <f t="shared" si="30"/>
        <v>0</v>
      </c>
      <c r="H91" s="65">
        <f>G91*[1]WORLD_Ocean_Data!$E$50</f>
        <v>0</v>
      </c>
      <c r="I91" s="61" t="str">
        <f t="shared" si="31"/>
        <v>Oceans Blank Solution 12</v>
      </c>
      <c r="J91" s="62"/>
      <c r="K91" s="66">
        <f>J91*[1]WORLD_Ocean_Data!$F$50</f>
        <v>0</v>
      </c>
      <c r="L91" s="72"/>
      <c r="M91" s="62">
        <f t="shared" si="32"/>
        <v>0</v>
      </c>
      <c r="N91" s="66">
        <f>M91*[1]WORLD_Ocean_Data!$F$50</f>
        <v>0</v>
      </c>
      <c r="O91" s="61" t="str">
        <f t="shared" si="33"/>
        <v>Oceans Blank Solution 12</v>
      </c>
      <c r="P91" s="62"/>
      <c r="Q91" s="66">
        <f>P91*[1]WORLD_Ocean_Data!$G$50</f>
        <v>0</v>
      </c>
      <c r="R91" s="72"/>
      <c r="S91" s="62">
        <f t="shared" si="34"/>
        <v>0</v>
      </c>
      <c r="T91" s="66">
        <f>S91*[1]WORLD_Ocean_Data!$G$50</f>
        <v>0</v>
      </c>
      <c r="U91" s="61" t="str">
        <f t="shared" si="35"/>
        <v>Oceans Blank Solution 12</v>
      </c>
      <c r="V91" s="62"/>
      <c r="W91" s="66">
        <f>V91*[1]WORLD_Ocean_Data!$H$50</f>
        <v>0</v>
      </c>
      <c r="X91" s="72"/>
      <c r="Y91" s="62">
        <f t="shared" si="36"/>
        <v>0</v>
      </c>
      <c r="Z91" s="66">
        <f>Y91*[1]WORLD_Ocean_Data!$H$50</f>
        <v>0</v>
      </c>
      <c r="AA91" s="61" t="str">
        <f t="shared" si="37"/>
        <v>Oceans Blank Solution 12</v>
      </c>
      <c r="AB91" s="62"/>
      <c r="AC91" s="66">
        <f>AB91*[1]WORLD_Ocean_Data!$I$50</f>
        <v>0</v>
      </c>
      <c r="AD91" s="72"/>
      <c r="AE91" s="62">
        <f t="shared" si="38"/>
        <v>0</v>
      </c>
      <c r="AF91" s="66">
        <f>AE91*[1]WORLD_Ocean_Data!$I$50</f>
        <v>0</v>
      </c>
      <c r="AG91" s="61" t="str">
        <f t="shared" si="39"/>
        <v>Oceans Blank Solution 12</v>
      </c>
      <c r="AH91" s="62"/>
      <c r="AI91" s="66">
        <f>AH91*[1]WORLD_Ocean_Data!$J$50</f>
        <v>0</v>
      </c>
      <c r="AJ91" s="72"/>
      <c r="AK91" s="62">
        <f t="shared" si="40"/>
        <v>0</v>
      </c>
      <c r="AL91" s="66">
        <f>AK91*[1]WORLD_Ocean_Data!$J$50</f>
        <v>0</v>
      </c>
    </row>
    <row r="92" spans="1:38" ht="12.75" customHeight="1">
      <c r="A92" s="59"/>
      <c r="B92" s="68" t="s">
        <v>61</v>
      </c>
      <c r="C92" s="61" t="str">
        <f t="shared" si="29"/>
        <v>Oceans Blank Solution 13</v>
      </c>
      <c r="D92" s="62"/>
      <c r="E92" s="63">
        <f>D92*[1]WORLD_Ocean_Data!$E$50</f>
        <v>0</v>
      </c>
      <c r="F92" s="72"/>
      <c r="G92" s="64">
        <f t="shared" si="30"/>
        <v>0</v>
      </c>
      <c r="H92" s="65">
        <f>G92*[1]WORLD_Ocean_Data!$E$50</f>
        <v>0</v>
      </c>
      <c r="I92" s="61" t="str">
        <f t="shared" si="31"/>
        <v>Oceans Blank Solution 13</v>
      </c>
      <c r="J92" s="62"/>
      <c r="K92" s="66">
        <f>J92*[1]WORLD_Ocean_Data!$F$50</f>
        <v>0</v>
      </c>
      <c r="L92" s="72"/>
      <c r="M92" s="62">
        <f t="shared" si="32"/>
        <v>0</v>
      </c>
      <c r="N92" s="66">
        <f>M92*[1]WORLD_Ocean_Data!$F$50</f>
        <v>0</v>
      </c>
      <c r="O92" s="61" t="str">
        <f t="shared" si="33"/>
        <v>Oceans Blank Solution 13</v>
      </c>
      <c r="P92" s="62"/>
      <c r="Q92" s="66">
        <f>P92*[1]WORLD_Ocean_Data!$G$50</f>
        <v>0</v>
      </c>
      <c r="R92" s="72"/>
      <c r="S92" s="62">
        <f t="shared" si="34"/>
        <v>0</v>
      </c>
      <c r="T92" s="66">
        <f>S92*[1]WORLD_Ocean_Data!$G$50</f>
        <v>0</v>
      </c>
      <c r="U92" s="61" t="str">
        <f t="shared" si="35"/>
        <v>Oceans Blank Solution 13</v>
      </c>
      <c r="V92" s="62"/>
      <c r="W92" s="66">
        <f>V92*[1]WORLD_Ocean_Data!$H$50</f>
        <v>0</v>
      </c>
      <c r="X92" s="72"/>
      <c r="Y92" s="62">
        <f t="shared" si="36"/>
        <v>0</v>
      </c>
      <c r="Z92" s="66">
        <f>Y92*[1]WORLD_Ocean_Data!$H$50</f>
        <v>0</v>
      </c>
      <c r="AA92" s="61" t="str">
        <f t="shared" si="37"/>
        <v>Oceans Blank Solution 13</v>
      </c>
      <c r="AB92" s="62"/>
      <c r="AC92" s="66">
        <f>AB92*[1]WORLD_Ocean_Data!$I$50</f>
        <v>0</v>
      </c>
      <c r="AD92" s="72"/>
      <c r="AE92" s="62">
        <f t="shared" si="38"/>
        <v>0</v>
      </c>
      <c r="AF92" s="66">
        <f>AE92*[1]WORLD_Ocean_Data!$I$50</f>
        <v>0</v>
      </c>
      <c r="AG92" s="61" t="str">
        <f t="shared" si="39"/>
        <v>Oceans Blank Solution 13</v>
      </c>
      <c r="AH92" s="62"/>
      <c r="AI92" s="66">
        <f>AH92*[1]WORLD_Ocean_Data!$J$50</f>
        <v>0</v>
      </c>
      <c r="AJ92" s="72"/>
      <c r="AK92" s="62">
        <f t="shared" si="40"/>
        <v>0</v>
      </c>
      <c r="AL92" s="66">
        <f>AK92*[1]WORLD_Ocean_Data!$J$50</f>
        <v>0</v>
      </c>
    </row>
    <row r="93" spans="1:38" ht="12.75" customHeight="1">
      <c r="A93" s="59"/>
      <c r="B93" s="68" t="s">
        <v>63</v>
      </c>
      <c r="C93" s="61" t="str">
        <f t="shared" si="29"/>
        <v>Oceans Blank Solution 14</v>
      </c>
      <c r="D93" s="73"/>
      <c r="E93" s="63">
        <f>D93*[1]WORLD_Ocean_Data!$E$50</f>
        <v>0</v>
      </c>
      <c r="F93" s="75"/>
      <c r="G93" s="64">
        <f t="shared" si="30"/>
        <v>0</v>
      </c>
      <c r="H93" s="65">
        <f>G93*[1]WORLD_Ocean_Data!$E$50</f>
        <v>0</v>
      </c>
      <c r="I93" s="61" t="str">
        <f t="shared" si="31"/>
        <v>Oceans Blank Solution 14</v>
      </c>
      <c r="J93" s="62"/>
      <c r="K93" s="66">
        <f>J93*[1]WORLD_Ocean_Data!$F$50</f>
        <v>0</v>
      </c>
      <c r="L93" s="72"/>
      <c r="M93" s="62">
        <f t="shared" si="32"/>
        <v>0</v>
      </c>
      <c r="N93" s="66">
        <f>M93*[1]WORLD_Ocean_Data!$F$50</f>
        <v>0</v>
      </c>
      <c r="O93" s="61" t="str">
        <f t="shared" si="33"/>
        <v>Oceans Blank Solution 14</v>
      </c>
      <c r="P93" s="62"/>
      <c r="Q93" s="66">
        <f>P93*[1]WORLD_Ocean_Data!$G$50</f>
        <v>0</v>
      </c>
      <c r="R93" s="72"/>
      <c r="S93" s="62">
        <f t="shared" si="34"/>
        <v>0</v>
      </c>
      <c r="T93" s="66">
        <f>S93*[1]WORLD_Ocean_Data!$G$50</f>
        <v>0</v>
      </c>
      <c r="U93" s="61" t="str">
        <f t="shared" si="35"/>
        <v>Oceans Blank Solution 14</v>
      </c>
      <c r="V93" s="62"/>
      <c r="W93" s="66">
        <f>V93*[1]WORLD_Ocean_Data!$H$50</f>
        <v>0</v>
      </c>
      <c r="X93" s="72"/>
      <c r="Y93" s="62">
        <f t="shared" si="36"/>
        <v>0</v>
      </c>
      <c r="Z93" s="66">
        <f>Y93*[1]WORLD_Ocean_Data!$H$50</f>
        <v>0</v>
      </c>
      <c r="AA93" s="61" t="str">
        <f t="shared" si="37"/>
        <v>Oceans Blank Solution 14</v>
      </c>
      <c r="AB93" s="62"/>
      <c r="AC93" s="66">
        <f>AB93*[1]WORLD_Ocean_Data!$I$50</f>
        <v>0</v>
      </c>
      <c r="AD93" s="72"/>
      <c r="AE93" s="62">
        <f t="shared" si="38"/>
        <v>0</v>
      </c>
      <c r="AF93" s="66">
        <f>AE93*[1]WORLD_Ocean_Data!$I$50</f>
        <v>0</v>
      </c>
      <c r="AG93" s="61" t="str">
        <f t="shared" si="39"/>
        <v>Oceans Blank Solution 14</v>
      </c>
      <c r="AH93" s="62"/>
      <c r="AI93" s="66">
        <f>AH93*[1]WORLD_Ocean_Data!$J$50</f>
        <v>0</v>
      </c>
      <c r="AJ93" s="72"/>
      <c r="AK93" s="62">
        <f t="shared" si="40"/>
        <v>0</v>
      </c>
      <c r="AL93" s="66">
        <f>AK93*[1]WORLD_Ocean_Data!$J$50</f>
        <v>0</v>
      </c>
    </row>
    <row r="94" spans="1:38" ht="12.75" customHeight="1">
      <c r="A94" s="59"/>
      <c r="B94" s="68" t="s">
        <v>65</v>
      </c>
      <c r="C94" s="61" t="str">
        <f t="shared" si="29"/>
        <v>Saltmartshes (placeholder</v>
      </c>
      <c r="D94" s="73"/>
      <c r="E94" s="63">
        <f>D94*[1]WORLD_Ocean_Data!$E$50</f>
        <v>0</v>
      </c>
      <c r="F94" s="75"/>
      <c r="G94" s="64">
        <f t="shared" si="30"/>
        <v>0</v>
      </c>
      <c r="H94" s="65">
        <f>G94*[1]WORLD_Ocean_Data!$E$50</f>
        <v>0</v>
      </c>
      <c r="I94" s="61" t="str">
        <f t="shared" si="31"/>
        <v>Saltmartshes (placeholder</v>
      </c>
      <c r="J94" s="73"/>
      <c r="K94" s="66">
        <f>J94*[1]WORLD_Ocean_Data!$F$50</f>
        <v>0</v>
      </c>
      <c r="L94" s="75"/>
      <c r="M94" s="62">
        <f t="shared" si="32"/>
        <v>0</v>
      </c>
      <c r="N94" s="66">
        <f>M94*[1]WORLD_Ocean_Data!$F$50</f>
        <v>0</v>
      </c>
      <c r="O94" s="61" t="str">
        <f t="shared" si="33"/>
        <v>Saltmartshes (placeholder</v>
      </c>
      <c r="P94" s="73"/>
      <c r="Q94" s="66">
        <f>P94*[1]WORLD_Ocean_Data!$G$50</f>
        <v>0</v>
      </c>
      <c r="R94" s="75"/>
      <c r="S94" s="62">
        <f t="shared" si="34"/>
        <v>0</v>
      </c>
      <c r="T94" s="66">
        <f>S94*[1]WORLD_Ocean_Data!$G$50</f>
        <v>0</v>
      </c>
      <c r="U94" s="61" t="str">
        <f t="shared" si="35"/>
        <v>Saltmartshes (placeholder</v>
      </c>
      <c r="V94" s="73"/>
      <c r="W94" s="66">
        <f>V94*[1]WORLD_Ocean_Data!$H$50</f>
        <v>0</v>
      </c>
      <c r="X94" s="75"/>
      <c r="Y94" s="62">
        <f t="shared" si="36"/>
        <v>0</v>
      </c>
      <c r="Z94" s="66">
        <f>Y94*[1]WORLD_Ocean_Data!$H$50</f>
        <v>0</v>
      </c>
      <c r="AA94" s="61" t="str">
        <f t="shared" si="37"/>
        <v>Saltmartshes (placeholder</v>
      </c>
      <c r="AB94" s="73"/>
      <c r="AC94" s="66">
        <f>AB94*[1]WORLD_Ocean_Data!$I$50</f>
        <v>0</v>
      </c>
      <c r="AD94" s="75"/>
      <c r="AE94" s="62">
        <f t="shared" si="38"/>
        <v>0</v>
      </c>
      <c r="AF94" s="66">
        <f>AE94*[1]WORLD_Ocean_Data!$I$50</f>
        <v>0</v>
      </c>
      <c r="AG94" s="61" t="str">
        <f t="shared" si="39"/>
        <v>Saltmartshes (placeholder</v>
      </c>
      <c r="AH94" s="73"/>
      <c r="AI94" s="66">
        <f>AH94*[1]WORLD_Ocean_Data!$J$50</f>
        <v>0</v>
      </c>
      <c r="AJ94" s="75"/>
      <c r="AK94" s="62">
        <f t="shared" si="40"/>
        <v>0</v>
      </c>
      <c r="AL94" s="66">
        <f>AK94*[1]WORLD_Ocean_Data!$J$50</f>
        <v>0</v>
      </c>
    </row>
    <row r="95" spans="1:38" ht="12.75" customHeight="1">
      <c r="A95" s="59"/>
      <c r="B95" s="60" t="s">
        <v>67</v>
      </c>
      <c r="C95" s="61" t="str">
        <f t="shared" si="29"/>
        <v>Seagrasses (placeholder)</v>
      </c>
      <c r="D95" s="73"/>
      <c r="E95" s="63">
        <f>D95*[1]WORLD_Ocean_Data!$E$50</f>
        <v>0</v>
      </c>
      <c r="F95" s="75"/>
      <c r="G95" s="64">
        <f t="shared" si="30"/>
        <v>0</v>
      </c>
      <c r="H95" s="65">
        <f>G95*[1]WORLD_Ocean_Data!$E$50</f>
        <v>0</v>
      </c>
      <c r="I95" s="61" t="str">
        <f t="shared" si="31"/>
        <v>Seagrasses (placeholder)</v>
      </c>
      <c r="J95" s="62"/>
      <c r="K95" s="66">
        <f>J95*[1]WORLD_Ocean_Data!$F$50</f>
        <v>0</v>
      </c>
      <c r="L95" s="75"/>
      <c r="M95" s="62">
        <f t="shared" si="32"/>
        <v>0</v>
      </c>
      <c r="N95" s="66">
        <f>M95*[1]WORLD_Ocean_Data!$F$50</f>
        <v>0</v>
      </c>
      <c r="O95" s="61" t="str">
        <f t="shared" si="33"/>
        <v>Seagrasses (placeholder)</v>
      </c>
      <c r="P95" s="62"/>
      <c r="Q95" s="66">
        <f>P95*[1]WORLD_Ocean_Data!$G$50</f>
        <v>0</v>
      </c>
      <c r="R95" s="75"/>
      <c r="S95" s="62">
        <f t="shared" si="34"/>
        <v>0</v>
      </c>
      <c r="T95" s="66">
        <f>S95*[1]WORLD_Ocean_Data!$G$50</f>
        <v>0</v>
      </c>
      <c r="U95" s="61" t="str">
        <f t="shared" si="35"/>
        <v>Seagrasses (placeholder)</v>
      </c>
      <c r="V95" s="62"/>
      <c r="W95" s="66">
        <f>V95*[1]WORLD_Ocean_Data!$H$50</f>
        <v>0</v>
      </c>
      <c r="X95" s="75"/>
      <c r="Y95" s="62">
        <f t="shared" si="36"/>
        <v>0</v>
      </c>
      <c r="Z95" s="66">
        <f>Y95*[1]WORLD_Ocean_Data!$H$50</f>
        <v>0</v>
      </c>
      <c r="AA95" s="61" t="str">
        <f t="shared" si="37"/>
        <v>Seagrasses (placeholder)</v>
      </c>
      <c r="AB95" s="62"/>
      <c r="AC95" s="66">
        <f>AB95*[1]WORLD_Ocean_Data!$I$50</f>
        <v>0</v>
      </c>
      <c r="AD95" s="75"/>
      <c r="AE95" s="62">
        <f t="shared" si="38"/>
        <v>0</v>
      </c>
      <c r="AF95" s="66">
        <f>AE95*[1]WORLD_Ocean_Data!$I$50</f>
        <v>0</v>
      </c>
      <c r="AG95" s="61" t="str">
        <f t="shared" si="39"/>
        <v>Seagrasses (placeholder)</v>
      </c>
      <c r="AH95" s="62"/>
      <c r="AI95" s="66">
        <f>AH95*[1]WORLD_Ocean_Data!$J$50</f>
        <v>0</v>
      </c>
      <c r="AJ95" s="75"/>
      <c r="AK95" s="62">
        <f t="shared" si="40"/>
        <v>0</v>
      </c>
      <c r="AL95" s="66">
        <f>AK95*[1]WORLD_Ocean_Data!$J$50</f>
        <v>0</v>
      </c>
    </row>
    <row r="96" spans="1:38" ht="12.75" customHeight="1" thickBot="1">
      <c r="A96" s="59"/>
      <c r="B96" s="68" t="s">
        <v>69</v>
      </c>
      <c r="C96" s="61" t="str">
        <f t="shared" si="29"/>
        <v>Inaccessible due to ice</v>
      </c>
      <c r="D96" s="73"/>
      <c r="E96" s="63">
        <f>D96*[1]WORLD_Ocean_Data!$E$50</f>
        <v>0</v>
      </c>
      <c r="F96" s="75"/>
      <c r="G96" s="64">
        <f t="shared" si="30"/>
        <v>0</v>
      </c>
      <c r="H96" s="65">
        <f>G96*[1]WORLD_Ocean_Data!$E$50</f>
        <v>0</v>
      </c>
      <c r="I96" s="61" t="str">
        <f t="shared" si="31"/>
        <v>Inaccessible due to ice</v>
      </c>
      <c r="J96" s="62"/>
      <c r="K96" s="66">
        <f>J96*[1]WORLD_Ocean_Data!$F$50</f>
        <v>0</v>
      </c>
      <c r="L96" s="75"/>
      <c r="M96" s="62">
        <f t="shared" si="32"/>
        <v>0</v>
      </c>
      <c r="N96" s="66">
        <f>M96*[1]WORLD_Ocean_Data!$F$50</f>
        <v>0</v>
      </c>
      <c r="O96" s="61" t="str">
        <f t="shared" si="33"/>
        <v>Inaccessible due to ice</v>
      </c>
      <c r="P96" s="62"/>
      <c r="Q96" s="66">
        <f>P96*[1]WORLD_Ocean_Data!$G$50</f>
        <v>0</v>
      </c>
      <c r="R96" s="75"/>
      <c r="S96" s="62">
        <f t="shared" si="34"/>
        <v>0</v>
      </c>
      <c r="T96" s="66">
        <f>S96*[1]WORLD_Ocean_Data!$G$50</f>
        <v>0</v>
      </c>
      <c r="U96" s="61" t="str">
        <f t="shared" si="35"/>
        <v>Inaccessible due to ice</v>
      </c>
      <c r="V96" s="62"/>
      <c r="W96" s="66">
        <f>V96*[1]WORLD_Ocean_Data!$H$50</f>
        <v>0</v>
      </c>
      <c r="X96" s="75"/>
      <c r="Y96" s="62">
        <f t="shared" si="36"/>
        <v>0</v>
      </c>
      <c r="Z96" s="66">
        <f>Y96*[1]WORLD_Ocean_Data!$H$50</f>
        <v>0</v>
      </c>
      <c r="AA96" s="61" t="str">
        <f t="shared" si="37"/>
        <v>Inaccessible due to ice</v>
      </c>
      <c r="AB96" s="62"/>
      <c r="AC96" s="66">
        <f>AB96*[1]WORLD_Ocean_Data!$I$50</f>
        <v>0</v>
      </c>
      <c r="AD96" s="75"/>
      <c r="AE96" s="62">
        <f t="shared" si="38"/>
        <v>0</v>
      </c>
      <c r="AF96" s="66">
        <f>AE96*[1]WORLD_Ocean_Data!$I$50</f>
        <v>0</v>
      </c>
      <c r="AG96" s="61" t="str">
        <f t="shared" si="39"/>
        <v>Inaccessible due to ice</v>
      </c>
      <c r="AH96" s="62"/>
      <c r="AI96" s="66">
        <f>AH96*[1]WORLD_Ocean_Data!$J$50</f>
        <v>0</v>
      </c>
      <c r="AJ96" s="75"/>
      <c r="AK96" s="62">
        <f t="shared" si="40"/>
        <v>0</v>
      </c>
      <c r="AL96" s="66">
        <f>AK96*[1]WORLD_Ocean_Data!$J$50</f>
        <v>0</v>
      </c>
    </row>
    <row r="97" spans="1:38" s="92" customFormat="1" ht="12.75" customHeight="1" thickBot="1">
      <c r="A97" s="59"/>
      <c r="B97" s="51"/>
      <c r="C97" s="77"/>
      <c r="D97" s="78"/>
      <c r="E97" s="79" t="s">
        <v>71</v>
      </c>
      <c r="F97" s="80"/>
      <c r="G97" s="81">
        <f>1-SUM(G72:G96)</f>
        <v>0</v>
      </c>
      <c r="H97" s="82"/>
      <c r="I97" s="77"/>
      <c r="J97" s="78"/>
      <c r="K97" s="79" t="s">
        <v>71</v>
      </c>
      <c r="L97" s="80"/>
      <c r="M97" s="81">
        <f>1-SUM(M72:M96)</f>
        <v>0</v>
      </c>
      <c r="N97" s="82"/>
      <c r="O97" s="77"/>
      <c r="P97" s="78"/>
      <c r="Q97" s="79" t="s">
        <v>71</v>
      </c>
      <c r="R97" s="80"/>
      <c r="S97" s="81">
        <f>1-SUM(S72:S96)</f>
        <v>1</v>
      </c>
      <c r="T97" s="82"/>
      <c r="U97" s="77"/>
      <c r="V97" s="78"/>
      <c r="W97" s="79" t="s">
        <v>71</v>
      </c>
      <c r="X97" s="80"/>
      <c r="Y97" s="81">
        <f>1-SUM(Y72:Y96)</f>
        <v>1</v>
      </c>
      <c r="Z97" s="82"/>
      <c r="AA97" s="77"/>
      <c r="AB97" s="78"/>
      <c r="AC97" s="79" t="s">
        <v>71</v>
      </c>
      <c r="AD97" s="80"/>
      <c r="AE97" s="81">
        <f>1-SUM(AE72:AE96)</f>
        <v>1</v>
      </c>
      <c r="AF97" s="82"/>
      <c r="AG97" s="77"/>
      <c r="AH97" s="78"/>
      <c r="AI97" s="79" t="s">
        <v>71</v>
      </c>
      <c r="AJ97" s="80"/>
      <c r="AK97" s="81">
        <f>1-SUM(AK72:AK96)</f>
        <v>1</v>
      </c>
      <c r="AL97" s="82"/>
    </row>
    <row r="98" spans="1:38" s="103" customFormat="1" ht="12.75" customHeight="1" thickBot="1">
      <c r="A98" s="93"/>
      <c r="B98" s="84">
        <v>1727.2779877793737</v>
      </c>
      <c r="C98" s="95"/>
      <c r="D98" s="101"/>
      <c r="E98" s="101"/>
      <c r="F98" s="101"/>
      <c r="G98" s="101"/>
      <c r="H98" s="101"/>
      <c r="I98" s="85"/>
      <c r="J98" s="101"/>
      <c r="K98" s="101"/>
      <c r="L98" s="101"/>
      <c r="M98" s="102"/>
      <c r="N98" s="101"/>
      <c r="O98" s="85"/>
      <c r="P98" s="101"/>
      <c r="Q98" s="101"/>
      <c r="R98" s="101"/>
      <c r="S98" s="102"/>
      <c r="T98" s="101"/>
      <c r="U98" s="85"/>
      <c r="V98" s="101"/>
      <c r="W98" s="101"/>
      <c r="X98" s="101"/>
      <c r="Y98" s="102"/>
      <c r="Z98" s="101"/>
      <c r="AA98" s="85"/>
      <c r="AB98" s="101"/>
      <c r="AC98" s="101"/>
      <c r="AD98" s="101"/>
      <c r="AE98" s="102"/>
      <c r="AF98" s="101"/>
      <c r="AG98" s="85"/>
      <c r="AH98" s="101"/>
      <c r="AI98" s="101"/>
      <c r="AJ98" s="101"/>
      <c r="AK98" s="102"/>
      <c r="AL98" s="101"/>
    </row>
    <row r="99" spans="1:38" ht="12.75" customHeight="1">
      <c r="A99" s="91" t="s">
        <v>74</v>
      </c>
      <c r="B99" s="60" t="s">
        <v>22</v>
      </c>
      <c r="C99" s="61" t="str">
        <f>C72</f>
        <v>Ocean Protection</v>
      </c>
      <c r="D99" s="62">
        <v>0.1</v>
      </c>
      <c r="E99" s="63">
        <f>D99*[1]WORLD_Ocean_Data!$E$67</f>
        <v>339.38400184600005</v>
      </c>
      <c r="F99" s="62">
        <v>0.9</v>
      </c>
      <c r="G99" s="64">
        <f>D99+F99</f>
        <v>1</v>
      </c>
      <c r="H99" s="65">
        <f>G99*[1]WORLD_Ocean_Data!$E$67</f>
        <v>3393.8400184600005</v>
      </c>
      <c r="I99" s="61" t="str">
        <f>C99</f>
        <v>Ocean Protection</v>
      </c>
      <c r="J99" s="62">
        <v>0.1</v>
      </c>
      <c r="K99" s="66">
        <f>J99*[1]WORLD_Ocean_Data!$F$67</f>
        <v>671.30585271900009</v>
      </c>
      <c r="L99" s="62">
        <v>0.9</v>
      </c>
      <c r="M99" s="62">
        <f>J99+L99</f>
        <v>1</v>
      </c>
      <c r="N99" s="66">
        <f>M99*[1]WORLD_Ocean_Data!$F$67</f>
        <v>6713.0585271899999</v>
      </c>
      <c r="O99" s="61" t="str">
        <f>I99</f>
        <v>Ocean Protection</v>
      </c>
      <c r="P99" s="62">
        <v>0</v>
      </c>
      <c r="Q99" s="66">
        <f>P99*[1]WORLD_Ocean_Data!$G$67</f>
        <v>0</v>
      </c>
      <c r="R99" s="62">
        <v>0</v>
      </c>
      <c r="S99" s="62">
        <f>P99+R99</f>
        <v>0</v>
      </c>
      <c r="T99" s="66">
        <f>S99*[1]WORLD_Ocean_Data!$G$67</f>
        <v>0</v>
      </c>
      <c r="U99" s="61" t="str">
        <f>O99</f>
        <v>Ocean Protection</v>
      </c>
      <c r="V99" s="62">
        <v>0</v>
      </c>
      <c r="W99" s="66">
        <f>V99*[1]WORLD_Ocean_Data!$H$67</f>
        <v>0</v>
      </c>
      <c r="X99" s="62">
        <v>0</v>
      </c>
      <c r="Y99" s="62">
        <f>V99+X99</f>
        <v>0</v>
      </c>
      <c r="Z99" s="66">
        <f>Y99*[1]WORLD_Ocean_Data!$H$67</f>
        <v>0</v>
      </c>
      <c r="AA99" s="61" t="str">
        <f>U99</f>
        <v>Ocean Protection</v>
      </c>
      <c r="AB99" s="62">
        <v>0</v>
      </c>
      <c r="AC99" s="66">
        <f>AB99*[1]WORLD_Ocean_Data!$I$67</f>
        <v>0</v>
      </c>
      <c r="AD99" s="62">
        <v>0</v>
      </c>
      <c r="AE99" s="62">
        <f>AB99+AD99</f>
        <v>0</v>
      </c>
      <c r="AF99" s="66">
        <f>AE99*[1]WORLD_Ocean_Data!$I$67</f>
        <v>0</v>
      </c>
      <c r="AG99" s="61" t="str">
        <f>AA99</f>
        <v>Ocean Protection</v>
      </c>
      <c r="AH99" s="62">
        <v>0</v>
      </c>
      <c r="AI99" s="66">
        <f>AH99*[1]WORLD_Ocean_Data!$J$67</f>
        <v>0</v>
      </c>
      <c r="AJ99" s="62">
        <v>0</v>
      </c>
      <c r="AK99" s="62">
        <f>AH99+AJ99</f>
        <v>0</v>
      </c>
      <c r="AL99" s="66">
        <f>AK99*[1]WORLD_Ocean_Data!$J$67</f>
        <v>0</v>
      </c>
    </row>
    <row r="100" spans="1:38" ht="12.75" customHeight="1">
      <c r="A100" s="59"/>
      <c r="B100" s="60" t="s">
        <v>24</v>
      </c>
      <c r="C100" s="61" t="str">
        <f t="shared" ref="C100:C163" si="41">C73</f>
        <v>Marine Permaculture Arrays</v>
      </c>
      <c r="D100" s="62"/>
      <c r="E100" s="63">
        <f>D100*[1]WORLD_Ocean_Data!$E$67</f>
        <v>0</v>
      </c>
      <c r="F100" s="62"/>
      <c r="G100" s="64">
        <f t="shared" ref="G100:G123" si="42">D100+F100</f>
        <v>0</v>
      </c>
      <c r="H100" s="65">
        <f>G100*[1]WORLD_Ocean_Data!$E$67</f>
        <v>0</v>
      </c>
      <c r="I100" s="61" t="str">
        <f t="shared" ref="I100:I123" si="43">C100</f>
        <v>Marine Permaculture Arrays</v>
      </c>
      <c r="J100" s="62"/>
      <c r="K100" s="66">
        <f>J100*[1]WORLD_Ocean_Data!$F$67</f>
        <v>0</v>
      </c>
      <c r="L100" s="62"/>
      <c r="M100" s="62">
        <f t="shared" ref="M100:M123" si="44">J100+L100</f>
        <v>0</v>
      </c>
      <c r="N100" s="66">
        <f>M100*[1]WORLD_Ocean_Data!$F$67</f>
        <v>0</v>
      </c>
      <c r="O100" s="61" t="str">
        <f t="shared" ref="O100:O123" si="45">I100</f>
        <v>Marine Permaculture Arrays</v>
      </c>
      <c r="P100" s="62"/>
      <c r="Q100" s="66">
        <f>P100*[1]WORLD_Ocean_Data!$G$67</f>
        <v>0</v>
      </c>
      <c r="R100" s="62"/>
      <c r="S100" s="62">
        <f t="shared" ref="S100:S123" si="46">P100+R100</f>
        <v>0</v>
      </c>
      <c r="T100" s="66">
        <f>S100*[1]WORLD_Ocean_Data!$G$67</f>
        <v>0</v>
      </c>
      <c r="U100" s="61" t="str">
        <f t="shared" ref="U100:U123" si="47">O100</f>
        <v>Marine Permaculture Arrays</v>
      </c>
      <c r="V100" s="62"/>
      <c r="W100" s="66">
        <f>V100*[1]WORLD_Ocean_Data!$H$67</f>
        <v>0</v>
      </c>
      <c r="X100" s="62"/>
      <c r="Y100" s="62">
        <f t="shared" ref="Y100:Y123" si="48">V100+X100</f>
        <v>0</v>
      </c>
      <c r="Z100" s="66">
        <f>Y100*[1]WORLD_Ocean_Data!$H$67</f>
        <v>0</v>
      </c>
      <c r="AA100" s="61" t="str">
        <f t="shared" ref="AA100:AA123" si="49">U100</f>
        <v>Marine Permaculture Arrays</v>
      </c>
      <c r="AB100" s="62"/>
      <c r="AC100" s="66">
        <f>AB100*[1]WORLD_Ocean_Data!$I$67</f>
        <v>0</v>
      </c>
      <c r="AD100" s="62"/>
      <c r="AE100" s="62">
        <f t="shared" ref="AE100:AE123" si="50">AB100+AD100</f>
        <v>0</v>
      </c>
      <c r="AF100" s="66">
        <f>AE100*[1]WORLD_Ocean_Data!$I$67</f>
        <v>0</v>
      </c>
      <c r="AG100" s="61" t="str">
        <f t="shared" ref="AG100:AG123" si="51">AA100</f>
        <v>Marine Permaculture Arrays</v>
      </c>
      <c r="AH100" s="62"/>
      <c r="AI100" s="66">
        <f>AH100*[1]WORLD_Ocean_Data!$J$67</f>
        <v>0</v>
      </c>
      <c r="AJ100" s="62"/>
      <c r="AK100" s="62">
        <f t="shared" ref="AK100:AK123" si="52">AH100+AJ100</f>
        <v>0</v>
      </c>
      <c r="AL100" s="66">
        <f>AK100*[1]WORLD_Ocean_Data!$J$67</f>
        <v>0</v>
      </c>
    </row>
    <row r="101" spans="1:38" ht="12.75" customHeight="1">
      <c r="A101" s="59"/>
      <c r="B101" s="60" t="s">
        <v>26</v>
      </c>
      <c r="C101" s="61" t="str">
        <f t="shared" si="41"/>
        <v>Marine Farms</v>
      </c>
      <c r="D101" s="62"/>
      <c r="E101" s="63">
        <f>D101*[1]WORLD_Ocean_Data!$E$67</f>
        <v>0</v>
      </c>
      <c r="F101" s="62"/>
      <c r="G101" s="64">
        <f t="shared" si="42"/>
        <v>0</v>
      </c>
      <c r="H101" s="65">
        <f>G101*[1]WORLD_Ocean_Data!$E$67</f>
        <v>0</v>
      </c>
      <c r="I101" s="61" t="str">
        <f t="shared" si="43"/>
        <v>Marine Farms</v>
      </c>
      <c r="J101" s="62"/>
      <c r="K101" s="66">
        <f>J101*[1]WORLD_Ocean_Data!$F$67</f>
        <v>0</v>
      </c>
      <c r="L101" s="62"/>
      <c r="M101" s="62">
        <f t="shared" si="44"/>
        <v>0</v>
      </c>
      <c r="N101" s="66">
        <f>M101*[1]WORLD_Ocean_Data!$F$67</f>
        <v>0</v>
      </c>
      <c r="O101" s="61" t="str">
        <f t="shared" si="45"/>
        <v>Marine Farms</v>
      </c>
      <c r="P101" s="62"/>
      <c r="Q101" s="66">
        <f>P101*[1]WORLD_Ocean_Data!$G$67</f>
        <v>0</v>
      </c>
      <c r="R101" s="62"/>
      <c r="S101" s="62">
        <f t="shared" si="46"/>
        <v>0</v>
      </c>
      <c r="T101" s="66">
        <f>S101*[1]WORLD_Ocean_Data!$G$67</f>
        <v>0</v>
      </c>
      <c r="U101" s="61" t="str">
        <f t="shared" si="47"/>
        <v>Marine Farms</v>
      </c>
      <c r="V101" s="62"/>
      <c r="W101" s="66">
        <f>V101*[1]WORLD_Ocean_Data!$H$67</f>
        <v>0</v>
      </c>
      <c r="X101" s="62"/>
      <c r="Y101" s="62">
        <f t="shared" si="48"/>
        <v>0</v>
      </c>
      <c r="Z101" s="66">
        <f>Y101*[1]WORLD_Ocean_Data!$H$67</f>
        <v>0</v>
      </c>
      <c r="AA101" s="61" t="str">
        <f t="shared" si="49"/>
        <v>Marine Farms</v>
      </c>
      <c r="AB101" s="62"/>
      <c r="AC101" s="66">
        <f>AB101*[1]WORLD_Ocean_Data!$I$67</f>
        <v>0</v>
      </c>
      <c r="AD101" s="62"/>
      <c r="AE101" s="62">
        <f t="shared" si="50"/>
        <v>0</v>
      </c>
      <c r="AF101" s="66">
        <f>AE101*[1]WORLD_Ocean_Data!$I$67</f>
        <v>0</v>
      </c>
      <c r="AG101" s="61" t="str">
        <f t="shared" si="51"/>
        <v>Marine Farms</v>
      </c>
      <c r="AH101" s="62"/>
      <c r="AI101" s="66">
        <f>AH101*[1]WORLD_Ocean_Data!$J$67</f>
        <v>0</v>
      </c>
      <c r="AJ101" s="62"/>
      <c r="AK101" s="62">
        <f t="shared" si="52"/>
        <v>0</v>
      </c>
      <c r="AL101" s="66">
        <f>AK101*[1]WORLD_Ocean_Data!$J$67</f>
        <v>0</v>
      </c>
    </row>
    <row r="102" spans="1:38" ht="12.75" customHeight="1">
      <c r="A102" s="59"/>
      <c r="B102" s="60" t="s">
        <v>28</v>
      </c>
      <c r="C102" s="61" t="str">
        <f t="shared" si="41"/>
        <v>Management of Coastal Pump</v>
      </c>
      <c r="D102" s="62"/>
      <c r="E102" s="63">
        <f>D102*[1]WORLD_Ocean_Data!$E$67</f>
        <v>0</v>
      </c>
      <c r="F102" s="62"/>
      <c r="G102" s="64">
        <f t="shared" si="42"/>
        <v>0</v>
      </c>
      <c r="H102" s="65">
        <f>G102*[1]WORLD_Ocean_Data!$E$67</f>
        <v>0</v>
      </c>
      <c r="I102" s="61" t="str">
        <f t="shared" si="43"/>
        <v>Management of Coastal Pump</v>
      </c>
      <c r="J102" s="62"/>
      <c r="K102" s="66">
        <f>J102*[1]WORLD_Ocean_Data!$F$67</f>
        <v>0</v>
      </c>
      <c r="L102" s="62"/>
      <c r="M102" s="62">
        <f t="shared" si="44"/>
        <v>0</v>
      </c>
      <c r="N102" s="66">
        <f>M102*[1]WORLD_Ocean_Data!$F$67</f>
        <v>0</v>
      </c>
      <c r="O102" s="61" t="str">
        <f t="shared" si="45"/>
        <v>Management of Coastal Pump</v>
      </c>
      <c r="P102" s="62"/>
      <c r="Q102" s="66">
        <f>P102*[1]WORLD_Ocean_Data!$G$67</f>
        <v>0</v>
      </c>
      <c r="R102" s="62"/>
      <c r="S102" s="62">
        <f t="shared" si="46"/>
        <v>0</v>
      </c>
      <c r="T102" s="66">
        <f>S102*[1]WORLD_Ocean_Data!$G$67</f>
        <v>0</v>
      </c>
      <c r="U102" s="61" t="str">
        <f t="shared" si="47"/>
        <v>Management of Coastal Pump</v>
      </c>
      <c r="V102" s="62"/>
      <c r="W102" s="66">
        <f>V102*[1]WORLD_Ocean_Data!$H$67</f>
        <v>0</v>
      </c>
      <c r="X102" s="62"/>
      <c r="Y102" s="62">
        <f t="shared" si="48"/>
        <v>0</v>
      </c>
      <c r="Z102" s="66">
        <f>Y102*[1]WORLD_Ocean_Data!$H$67</f>
        <v>0</v>
      </c>
      <c r="AA102" s="61" t="str">
        <f t="shared" si="49"/>
        <v>Management of Coastal Pump</v>
      </c>
      <c r="AB102" s="62"/>
      <c r="AC102" s="66">
        <f>AB102*[1]WORLD_Ocean_Data!$I$67</f>
        <v>0</v>
      </c>
      <c r="AD102" s="62"/>
      <c r="AE102" s="62">
        <f t="shared" si="50"/>
        <v>0</v>
      </c>
      <c r="AF102" s="66">
        <f>AE102*[1]WORLD_Ocean_Data!$I$67</f>
        <v>0</v>
      </c>
      <c r="AG102" s="61" t="str">
        <f t="shared" si="51"/>
        <v>Management of Coastal Pump</v>
      </c>
      <c r="AH102" s="62"/>
      <c r="AI102" s="66">
        <f>AH102*[1]WORLD_Ocean_Data!$J$67</f>
        <v>0</v>
      </c>
      <c r="AJ102" s="62"/>
      <c r="AK102" s="62">
        <f t="shared" si="52"/>
        <v>0</v>
      </c>
      <c r="AL102" s="66">
        <f>AK102*[1]WORLD_Ocean_Data!$J$67</f>
        <v>0</v>
      </c>
    </row>
    <row r="103" spans="1:38" ht="12.75" customHeight="1">
      <c r="A103" s="59"/>
      <c r="B103" s="60" t="s">
        <v>30</v>
      </c>
      <c r="C103" s="61" t="str">
        <f t="shared" si="41"/>
        <v>Managed Grazing</v>
      </c>
      <c r="D103" s="62"/>
      <c r="E103" s="63">
        <f>D103*[1]WORLD_Ocean_Data!$E$67</f>
        <v>0</v>
      </c>
      <c r="F103" s="62"/>
      <c r="G103" s="64">
        <f t="shared" si="42"/>
        <v>0</v>
      </c>
      <c r="H103" s="65">
        <f>G103*[1]WORLD_Ocean_Data!$E$67</f>
        <v>0</v>
      </c>
      <c r="I103" s="61" t="str">
        <f t="shared" si="43"/>
        <v>Managed Grazing</v>
      </c>
      <c r="J103" s="62"/>
      <c r="K103" s="66">
        <f>J103*[1]WORLD_Ocean_Data!$F$67</f>
        <v>0</v>
      </c>
      <c r="L103" s="62"/>
      <c r="M103" s="62">
        <f t="shared" si="44"/>
        <v>0</v>
      </c>
      <c r="N103" s="66">
        <f>M103*[1]WORLD_Ocean_Data!$F$67</f>
        <v>0</v>
      </c>
      <c r="O103" s="61" t="str">
        <f t="shared" si="45"/>
        <v>Managed Grazing</v>
      </c>
      <c r="P103" s="62"/>
      <c r="Q103" s="66">
        <f>P103*[1]WORLD_Ocean_Data!$G$67</f>
        <v>0</v>
      </c>
      <c r="R103" s="62"/>
      <c r="S103" s="62">
        <f t="shared" si="46"/>
        <v>0</v>
      </c>
      <c r="T103" s="66">
        <f>S103*[1]WORLD_Ocean_Data!$G$67</f>
        <v>0</v>
      </c>
      <c r="U103" s="61" t="str">
        <f t="shared" si="47"/>
        <v>Managed Grazing</v>
      </c>
      <c r="V103" s="62"/>
      <c r="W103" s="66">
        <f>V103*[1]WORLD_Ocean_Data!$H$67</f>
        <v>0</v>
      </c>
      <c r="X103" s="62"/>
      <c r="Y103" s="62">
        <f t="shared" si="48"/>
        <v>0</v>
      </c>
      <c r="Z103" s="66">
        <f>Y103*[1]WORLD_Ocean_Data!$H$67</f>
        <v>0</v>
      </c>
      <c r="AA103" s="61" t="str">
        <f t="shared" si="49"/>
        <v>Managed Grazing</v>
      </c>
      <c r="AB103" s="62"/>
      <c r="AC103" s="66">
        <f>AB103*[1]WORLD_Ocean_Data!$I$67</f>
        <v>0</v>
      </c>
      <c r="AD103" s="62"/>
      <c r="AE103" s="62">
        <f t="shared" si="50"/>
        <v>0</v>
      </c>
      <c r="AF103" s="66">
        <f>AE103*[1]WORLD_Ocean_Data!$I$67</f>
        <v>0</v>
      </c>
      <c r="AG103" s="61" t="str">
        <f t="shared" si="51"/>
        <v>Managed Grazing</v>
      </c>
      <c r="AH103" s="62"/>
      <c r="AI103" s="66">
        <f>AH103*[1]WORLD_Ocean_Data!$J$67</f>
        <v>0</v>
      </c>
      <c r="AJ103" s="62"/>
      <c r="AK103" s="62">
        <f t="shared" si="52"/>
        <v>0</v>
      </c>
      <c r="AL103" s="66">
        <f>AK103*[1]WORLD_Ocean_Data!$J$67</f>
        <v>0</v>
      </c>
    </row>
    <row r="104" spans="1:38" ht="12.75" customHeight="1">
      <c r="A104" s="59"/>
      <c r="B104" s="60" t="s">
        <v>31</v>
      </c>
      <c r="C104" s="61" t="str">
        <f t="shared" si="41"/>
        <v>OTEC</v>
      </c>
      <c r="D104" s="62"/>
      <c r="E104" s="63">
        <f>D104*[1]WORLD_Ocean_Data!$E$67</f>
        <v>0</v>
      </c>
      <c r="F104" s="62"/>
      <c r="G104" s="64">
        <f t="shared" si="42"/>
        <v>0</v>
      </c>
      <c r="H104" s="65">
        <f>G104*[1]WORLD_Ocean_Data!$E$67</f>
        <v>0</v>
      </c>
      <c r="I104" s="61" t="str">
        <f t="shared" si="43"/>
        <v>OTEC</v>
      </c>
      <c r="J104" s="62"/>
      <c r="K104" s="66">
        <f>J104*[1]WORLD_Ocean_Data!$F$67</f>
        <v>0</v>
      </c>
      <c r="L104" s="62"/>
      <c r="M104" s="62">
        <f t="shared" si="44"/>
        <v>0</v>
      </c>
      <c r="N104" s="66">
        <f>M104*[1]WORLD_Ocean_Data!$F$67</f>
        <v>0</v>
      </c>
      <c r="O104" s="61" t="str">
        <f t="shared" si="45"/>
        <v>OTEC</v>
      </c>
      <c r="P104" s="62"/>
      <c r="Q104" s="66">
        <f>P104*[1]WORLD_Ocean_Data!$G$67</f>
        <v>0</v>
      </c>
      <c r="R104" s="62"/>
      <c r="S104" s="62">
        <f t="shared" si="46"/>
        <v>0</v>
      </c>
      <c r="T104" s="66">
        <f>S104*[1]WORLD_Ocean_Data!$G$67</f>
        <v>0</v>
      </c>
      <c r="U104" s="61" t="str">
        <f t="shared" si="47"/>
        <v>OTEC</v>
      </c>
      <c r="V104" s="62"/>
      <c r="W104" s="66">
        <f>V104*[1]WORLD_Ocean_Data!$H$67</f>
        <v>0</v>
      </c>
      <c r="X104" s="62"/>
      <c r="Y104" s="62">
        <f t="shared" si="48"/>
        <v>0</v>
      </c>
      <c r="Z104" s="66">
        <f>Y104*[1]WORLD_Ocean_Data!$H$67</f>
        <v>0</v>
      </c>
      <c r="AA104" s="61" t="str">
        <f t="shared" si="49"/>
        <v>OTEC</v>
      </c>
      <c r="AB104" s="62"/>
      <c r="AC104" s="66">
        <f>AB104*[1]WORLD_Ocean_Data!$I$67</f>
        <v>0</v>
      </c>
      <c r="AD104" s="62"/>
      <c r="AE104" s="62">
        <f t="shared" si="50"/>
        <v>0</v>
      </c>
      <c r="AF104" s="66">
        <f>AE104*[1]WORLD_Ocean_Data!$I$67</f>
        <v>0</v>
      </c>
      <c r="AG104" s="61" t="str">
        <f t="shared" si="51"/>
        <v>OTEC</v>
      </c>
      <c r="AH104" s="62"/>
      <c r="AI104" s="66">
        <f>AH104*[1]WORLD_Ocean_Data!$J$67</f>
        <v>0</v>
      </c>
      <c r="AJ104" s="62"/>
      <c r="AK104" s="62">
        <f t="shared" si="52"/>
        <v>0</v>
      </c>
      <c r="AL104" s="66">
        <f>AK104*[1]WORLD_Ocean_Data!$J$67</f>
        <v>0</v>
      </c>
    </row>
    <row r="105" spans="1:38" ht="12.75" customHeight="1">
      <c r="A105" s="59"/>
      <c r="B105" s="60" t="s">
        <v>33</v>
      </c>
      <c r="C105" s="61" t="str">
        <f t="shared" si="41"/>
        <v>Ocean Plastic Recovery</v>
      </c>
      <c r="D105" s="62"/>
      <c r="E105" s="63">
        <f>D105*[1]WORLD_Ocean_Data!$E$67</f>
        <v>0</v>
      </c>
      <c r="F105" s="62"/>
      <c r="G105" s="64">
        <f t="shared" si="42"/>
        <v>0</v>
      </c>
      <c r="H105" s="65">
        <f>G105*[1]WORLD_Ocean_Data!$E$67</f>
        <v>0</v>
      </c>
      <c r="I105" s="61" t="str">
        <f t="shared" si="43"/>
        <v>Ocean Plastic Recovery</v>
      </c>
      <c r="J105" s="62"/>
      <c r="K105" s="66">
        <f>J105*[1]WORLD_Ocean_Data!$F$67</f>
        <v>0</v>
      </c>
      <c r="L105" s="62"/>
      <c r="M105" s="62">
        <f t="shared" si="44"/>
        <v>0</v>
      </c>
      <c r="N105" s="66">
        <f>M105*[1]WORLD_Ocean_Data!$F$67</f>
        <v>0</v>
      </c>
      <c r="O105" s="61" t="str">
        <f t="shared" si="45"/>
        <v>Ocean Plastic Recovery</v>
      </c>
      <c r="P105" s="62"/>
      <c r="Q105" s="66">
        <f>P105*[1]WORLD_Ocean_Data!$G$67</f>
        <v>0</v>
      </c>
      <c r="R105" s="62"/>
      <c r="S105" s="62">
        <f t="shared" si="46"/>
        <v>0</v>
      </c>
      <c r="T105" s="66">
        <f>S105*[1]WORLD_Ocean_Data!$G$67</f>
        <v>0</v>
      </c>
      <c r="U105" s="61" t="str">
        <f t="shared" si="47"/>
        <v>Ocean Plastic Recovery</v>
      </c>
      <c r="V105" s="62"/>
      <c r="W105" s="66">
        <f>V105*[1]WORLD_Ocean_Data!$H$67</f>
        <v>0</v>
      </c>
      <c r="X105" s="62"/>
      <c r="Y105" s="62">
        <f t="shared" si="48"/>
        <v>0</v>
      </c>
      <c r="Z105" s="66">
        <f>Y105*[1]WORLD_Ocean_Data!$H$67</f>
        <v>0</v>
      </c>
      <c r="AA105" s="61" t="str">
        <f t="shared" si="49"/>
        <v>Ocean Plastic Recovery</v>
      </c>
      <c r="AB105" s="62"/>
      <c r="AC105" s="66">
        <f>AB105*[1]WORLD_Ocean_Data!$I$67</f>
        <v>0</v>
      </c>
      <c r="AD105" s="62"/>
      <c r="AE105" s="62">
        <f t="shared" si="50"/>
        <v>0</v>
      </c>
      <c r="AF105" s="66">
        <f>AE105*[1]WORLD_Ocean_Data!$I$67</f>
        <v>0</v>
      </c>
      <c r="AG105" s="61" t="str">
        <f t="shared" si="51"/>
        <v>Ocean Plastic Recovery</v>
      </c>
      <c r="AH105" s="62"/>
      <c r="AI105" s="66">
        <f>AH105*[1]WORLD_Ocean_Data!$J$67</f>
        <v>0</v>
      </c>
      <c r="AJ105" s="62"/>
      <c r="AK105" s="62">
        <f t="shared" si="52"/>
        <v>0</v>
      </c>
      <c r="AL105" s="66">
        <f>AK105*[1]WORLD_Ocean_Data!$J$67</f>
        <v>0</v>
      </c>
    </row>
    <row r="106" spans="1:38" ht="12.75" customHeight="1">
      <c r="A106" s="59"/>
      <c r="B106" s="68" t="s">
        <v>35</v>
      </c>
      <c r="C106" s="61" t="str">
        <f t="shared" si="41"/>
        <v>Fish production of CaCO3</v>
      </c>
      <c r="D106" s="62"/>
      <c r="E106" s="63">
        <f>D106*[1]WORLD_Ocean_Data!$E$67</f>
        <v>0</v>
      </c>
      <c r="F106" s="62"/>
      <c r="G106" s="64">
        <f t="shared" si="42"/>
        <v>0</v>
      </c>
      <c r="H106" s="65">
        <f>G106*[1]WORLD_Ocean_Data!$E$67</f>
        <v>0</v>
      </c>
      <c r="I106" s="61" t="str">
        <f t="shared" si="43"/>
        <v>Fish production of CaCO3</v>
      </c>
      <c r="J106" s="62"/>
      <c r="K106" s="66">
        <f>J106*[1]WORLD_Ocean_Data!$F$67</f>
        <v>0</v>
      </c>
      <c r="L106" s="62"/>
      <c r="M106" s="62">
        <f t="shared" si="44"/>
        <v>0</v>
      </c>
      <c r="N106" s="66">
        <f>M106*[1]WORLD_Ocean_Data!$F$67</f>
        <v>0</v>
      </c>
      <c r="O106" s="61" t="str">
        <f t="shared" si="45"/>
        <v>Fish production of CaCO3</v>
      </c>
      <c r="P106" s="62"/>
      <c r="Q106" s="66">
        <f>P106*[1]WORLD_Ocean_Data!$G$67</f>
        <v>0</v>
      </c>
      <c r="R106" s="62"/>
      <c r="S106" s="62">
        <f t="shared" si="46"/>
        <v>0</v>
      </c>
      <c r="T106" s="66">
        <f>S106*[1]WORLD_Ocean_Data!$G$67</f>
        <v>0</v>
      </c>
      <c r="U106" s="61" t="str">
        <f t="shared" si="47"/>
        <v>Fish production of CaCO3</v>
      </c>
      <c r="V106" s="62"/>
      <c r="W106" s="66">
        <f>V106*[1]WORLD_Ocean_Data!$H$67</f>
        <v>0</v>
      </c>
      <c r="X106" s="62"/>
      <c r="Y106" s="62">
        <f t="shared" si="48"/>
        <v>0</v>
      </c>
      <c r="Z106" s="66">
        <f>Y106*[1]WORLD_Ocean_Data!$H$67</f>
        <v>0</v>
      </c>
      <c r="AA106" s="61" t="str">
        <f t="shared" si="49"/>
        <v>Fish production of CaCO3</v>
      </c>
      <c r="AB106" s="62"/>
      <c r="AC106" s="66">
        <f>AB106*[1]WORLD_Ocean_Data!$I$67</f>
        <v>0</v>
      </c>
      <c r="AD106" s="62"/>
      <c r="AE106" s="62">
        <f t="shared" si="50"/>
        <v>0</v>
      </c>
      <c r="AF106" s="66">
        <f>AE106*[1]WORLD_Ocean_Data!$I$67</f>
        <v>0</v>
      </c>
      <c r="AG106" s="61" t="str">
        <f t="shared" si="51"/>
        <v>Fish production of CaCO3</v>
      </c>
      <c r="AH106" s="62"/>
      <c r="AI106" s="66">
        <f>AH106*[1]WORLD_Ocean_Data!$J$67</f>
        <v>0</v>
      </c>
      <c r="AJ106" s="62"/>
      <c r="AK106" s="62">
        <f t="shared" si="52"/>
        <v>0</v>
      </c>
      <c r="AL106" s="66">
        <f>AK106*[1]WORLD_Ocean_Data!$J$67</f>
        <v>0</v>
      </c>
    </row>
    <row r="107" spans="1:38" ht="12.75" customHeight="1">
      <c r="A107" s="59"/>
      <c r="B107" s="68" t="s">
        <v>37</v>
      </c>
      <c r="C107" s="61" t="str">
        <f t="shared" si="41"/>
        <v>Limiting bottom trawling</v>
      </c>
      <c r="D107" s="62">
        <v>0</v>
      </c>
      <c r="E107" s="63">
        <f>D107*[1]WORLD_Ocean_Data!$E$67</f>
        <v>0</v>
      </c>
      <c r="F107" s="62">
        <v>0</v>
      </c>
      <c r="G107" s="64">
        <f t="shared" si="42"/>
        <v>0</v>
      </c>
      <c r="H107" s="65">
        <f>G107*[1]WORLD_Ocean_Data!$E$67</f>
        <v>0</v>
      </c>
      <c r="I107" s="61" t="str">
        <f t="shared" si="43"/>
        <v>Limiting bottom trawling</v>
      </c>
      <c r="J107" s="62">
        <v>0</v>
      </c>
      <c r="K107" s="66">
        <f>J107*[1]WORLD_Ocean_Data!$F$67</f>
        <v>0</v>
      </c>
      <c r="L107" s="62">
        <v>0</v>
      </c>
      <c r="M107" s="62">
        <f t="shared" si="44"/>
        <v>0</v>
      </c>
      <c r="N107" s="66">
        <f>M107*[1]WORLD_Ocean_Data!$F$67</f>
        <v>0</v>
      </c>
      <c r="O107" s="61" t="str">
        <f t="shared" si="45"/>
        <v>Limiting bottom trawling</v>
      </c>
      <c r="P107" s="62"/>
      <c r="Q107" s="66">
        <f>P107*[1]WORLD_Ocean_Data!$G$67</f>
        <v>0</v>
      </c>
      <c r="R107" s="62"/>
      <c r="S107" s="62">
        <f t="shared" si="46"/>
        <v>0</v>
      </c>
      <c r="T107" s="66">
        <f>S107*[1]WORLD_Ocean_Data!$G$67</f>
        <v>0</v>
      </c>
      <c r="U107" s="61" t="str">
        <f t="shared" si="47"/>
        <v>Limiting bottom trawling</v>
      </c>
      <c r="V107" s="62"/>
      <c r="W107" s="66">
        <f>V107*[1]WORLD_Ocean_Data!$H$67</f>
        <v>0</v>
      </c>
      <c r="X107" s="62"/>
      <c r="Y107" s="62">
        <f t="shared" si="48"/>
        <v>0</v>
      </c>
      <c r="Z107" s="66">
        <f>Y107*[1]WORLD_Ocean_Data!$H$67</f>
        <v>0</v>
      </c>
      <c r="AA107" s="61" t="str">
        <f t="shared" si="49"/>
        <v>Limiting bottom trawling</v>
      </c>
      <c r="AB107" s="62"/>
      <c r="AC107" s="66">
        <f>AB107*[1]WORLD_Ocean_Data!$I$67</f>
        <v>0</v>
      </c>
      <c r="AD107" s="62"/>
      <c r="AE107" s="62">
        <f t="shared" si="50"/>
        <v>0</v>
      </c>
      <c r="AF107" s="66">
        <f>AE107*[1]WORLD_Ocean_Data!$I$67</f>
        <v>0</v>
      </c>
      <c r="AG107" s="61" t="str">
        <f t="shared" si="51"/>
        <v>Limiting bottom trawling</v>
      </c>
      <c r="AH107" s="62"/>
      <c r="AI107" s="66">
        <f>AH107*[1]WORLD_Ocean_Data!$J$67</f>
        <v>0</v>
      </c>
      <c r="AJ107" s="62"/>
      <c r="AK107" s="62">
        <f t="shared" si="52"/>
        <v>0</v>
      </c>
      <c r="AL107" s="66">
        <f>AK107*[1]WORLD_Ocean_Data!$J$67</f>
        <v>0</v>
      </c>
    </row>
    <row r="108" spans="1:38" ht="12.75" customHeight="1">
      <c r="A108" s="59"/>
      <c r="B108" s="68" t="s">
        <v>39</v>
      </c>
      <c r="C108" s="61" t="str">
        <f t="shared" si="41"/>
        <v>Oceans Blank Solution 2</v>
      </c>
      <c r="D108" s="62"/>
      <c r="E108" s="63">
        <f>D108*[1]WORLD_Ocean_Data!$E$67</f>
        <v>0</v>
      </c>
      <c r="F108" s="62"/>
      <c r="G108" s="64">
        <f t="shared" si="42"/>
        <v>0</v>
      </c>
      <c r="H108" s="65">
        <f>G108*[1]WORLD_Ocean_Data!$E$67</f>
        <v>0</v>
      </c>
      <c r="I108" s="61" t="str">
        <f t="shared" si="43"/>
        <v>Oceans Blank Solution 2</v>
      </c>
      <c r="J108" s="62"/>
      <c r="K108" s="66">
        <f>J108*[1]WORLD_Ocean_Data!$F$67</f>
        <v>0</v>
      </c>
      <c r="L108" s="62"/>
      <c r="M108" s="62">
        <f t="shared" si="44"/>
        <v>0</v>
      </c>
      <c r="N108" s="66">
        <f>M108*[1]WORLD_Ocean_Data!$F$67</f>
        <v>0</v>
      </c>
      <c r="O108" s="61" t="str">
        <f t="shared" si="45"/>
        <v>Oceans Blank Solution 2</v>
      </c>
      <c r="P108" s="62"/>
      <c r="Q108" s="66">
        <f>P108*[1]WORLD_Ocean_Data!$G$67</f>
        <v>0</v>
      </c>
      <c r="R108" s="62"/>
      <c r="S108" s="62">
        <f t="shared" si="46"/>
        <v>0</v>
      </c>
      <c r="T108" s="66">
        <f>S108*[1]WORLD_Ocean_Data!$G$67</f>
        <v>0</v>
      </c>
      <c r="U108" s="61" t="str">
        <f t="shared" si="47"/>
        <v>Oceans Blank Solution 2</v>
      </c>
      <c r="V108" s="62"/>
      <c r="W108" s="66">
        <f>V108*[1]WORLD_Ocean_Data!$H$67</f>
        <v>0</v>
      </c>
      <c r="X108" s="62"/>
      <c r="Y108" s="62">
        <f t="shared" si="48"/>
        <v>0</v>
      </c>
      <c r="Z108" s="66">
        <f>Y108*[1]WORLD_Ocean_Data!$H$67</f>
        <v>0</v>
      </c>
      <c r="AA108" s="61" t="str">
        <f t="shared" si="49"/>
        <v>Oceans Blank Solution 2</v>
      </c>
      <c r="AB108" s="62"/>
      <c r="AC108" s="66">
        <f>AB108*[1]WORLD_Ocean_Data!$I$67</f>
        <v>0</v>
      </c>
      <c r="AD108" s="62"/>
      <c r="AE108" s="62">
        <f t="shared" si="50"/>
        <v>0</v>
      </c>
      <c r="AF108" s="66">
        <f>AE108*[1]WORLD_Ocean_Data!$I$67</f>
        <v>0</v>
      </c>
      <c r="AG108" s="61" t="str">
        <f t="shared" si="51"/>
        <v>Oceans Blank Solution 2</v>
      </c>
      <c r="AH108" s="62"/>
      <c r="AI108" s="66">
        <f>AH108*[1]WORLD_Ocean_Data!$J$67</f>
        <v>0</v>
      </c>
      <c r="AJ108" s="62"/>
      <c r="AK108" s="62">
        <f t="shared" si="52"/>
        <v>0</v>
      </c>
      <c r="AL108" s="66">
        <f>AK108*[1]WORLD_Ocean_Data!$J$67</f>
        <v>0</v>
      </c>
    </row>
    <row r="109" spans="1:38" ht="12.75" customHeight="1">
      <c r="A109" s="59"/>
      <c r="B109" s="68" t="s">
        <v>41</v>
      </c>
      <c r="C109" s="61" t="str">
        <f t="shared" si="41"/>
        <v>Oceans Blank Solution 3</v>
      </c>
      <c r="D109" s="62"/>
      <c r="E109" s="63">
        <f>D109*[1]WORLD_Ocean_Data!$E$67</f>
        <v>0</v>
      </c>
      <c r="F109" s="62"/>
      <c r="G109" s="64">
        <f t="shared" si="42"/>
        <v>0</v>
      </c>
      <c r="H109" s="65">
        <f>G109*[1]WORLD_Ocean_Data!$E$67</f>
        <v>0</v>
      </c>
      <c r="I109" s="61" t="str">
        <f t="shared" si="43"/>
        <v>Oceans Blank Solution 3</v>
      </c>
      <c r="J109" s="62"/>
      <c r="K109" s="66">
        <f>J109*[1]WORLD_Ocean_Data!$F$67</f>
        <v>0</v>
      </c>
      <c r="L109" s="62"/>
      <c r="M109" s="62">
        <f t="shared" si="44"/>
        <v>0</v>
      </c>
      <c r="N109" s="66">
        <f>M109*[1]WORLD_Ocean_Data!$F$67</f>
        <v>0</v>
      </c>
      <c r="O109" s="61" t="str">
        <f t="shared" si="45"/>
        <v>Oceans Blank Solution 3</v>
      </c>
      <c r="P109" s="62"/>
      <c r="Q109" s="66">
        <f>P109*[1]WORLD_Ocean_Data!$G$67</f>
        <v>0</v>
      </c>
      <c r="R109" s="62"/>
      <c r="S109" s="62">
        <f t="shared" si="46"/>
        <v>0</v>
      </c>
      <c r="T109" s="66">
        <f>S109*[1]WORLD_Ocean_Data!$G$67</f>
        <v>0</v>
      </c>
      <c r="U109" s="61" t="str">
        <f t="shared" si="47"/>
        <v>Oceans Blank Solution 3</v>
      </c>
      <c r="V109" s="62"/>
      <c r="W109" s="66">
        <f>V109*[1]WORLD_Ocean_Data!$H$67</f>
        <v>0</v>
      </c>
      <c r="X109" s="62"/>
      <c r="Y109" s="62">
        <f t="shared" si="48"/>
        <v>0</v>
      </c>
      <c r="Z109" s="66">
        <f>Y109*[1]WORLD_Ocean_Data!$H$67</f>
        <v>0</v>
      </c>
      <c r="AA109" s="61" t="str">
        <f t="shared" si="49"/>
        <v>Oceans Blank Solution 3</v>
      </c>
      <c r="AB109" s="62"/>
      <c r="AC109" s="66">
        <f>AB109*[1]WORLD_Ocean_Data!$I$67</f>
        <v>0</v>
      </c>
      <c r="AD109" s="62"/>
      <c r="AE109" s="62">
        <f t="shared" si="50"/>
        <v>0</v>
      </c>
      <c r="AF109" s="66">
        <f>AE109*[1]WORLD_Ocean_Data!$I$67</f>
        <v>0</v>
      </c>
      <c r="AG109" s="61" t="str">
        <f t="shared" si="51"/>
        <v>Oceans Blank Solution 3</v>
      </c>
      <c r="AH109" s="62"/>
      <c r="AI109" s="66">
        <f>AH109*[1]WORLD_Ocean_Data!$J$67</f>
        <v>0</v>
      </c>
      <c r="AJ109" s="62"/>
      <c r="AK109" s="62">
        <f t="shared" si="52"/>
        <v>0</v>
      </c>
      <c r="AL109" s="66">
        <f>AK109*[1]WORLD_Ocean_Data!$J$67</f>
        <v>0</v>
      </c>
    </row>
    <row r="110" spans="1:38" ht="12.75" customHeight="1">
      <c r="A110" s="59"/>
      <c r="B110" s="68" t="s">
        <v>43</v>
      </c>
      <c r="C110" s="61" t="str">
        <f t="shared" si="41"/>
        <v>Oceans Blank Solution 4</v>
      </c>
      <c r="D110" s="69"/>
      <c r="E110" s="63">
        <f>D110*[1]WORLD_Ocean_Data!$E$67</f>
        <v>0</v>
      </c>
      <c r="F110" s="63"/>
      <c r="G110" s="64">
        <f t="shared" si="42"/>
        <v>0</v>
      </c>
      <c r="H110" s="65">
        <f>G110*[1]WORLD_Ocean_Data!$E$67</f>
        <v>0</v>
      </c>
      <c r="I110" s="61" t="str">
        <f t="shared" si="43"/>
        <v>Oceans Blank Solution 4</v>
      </c>
      <c r="J110" s="63"/>
      <c r="K110" s="66">
        <f>J110*[1]WORLD_Ocean_Data!$F$67</f>
        <v>0</v>
      </c>
      <c r="L110" s="72"/>
      <c r="M110" s="62">
        <f t="shared" si="44"/>
        <v>0</v>
      </c>
      <c r="N110" s="66">
        <f>M110*[1]WORLD_Ocean_Data!$F$67</f>
        <v>0</v>
      </c>
      <c r="O110" s="61" t="str">
        <f t="shared" si="45"/>
        <v>Oceans Blank Solution 4</v>
      </c>
      <c r="P110" s="63"/>
      <c r="Q110" s="66">
        <f>P110*[1]WORLD_Ocean_Data!$G$67</f>
        <v>0</v>
      </c>
      <c r="R110" s="72"/>
      <c r="S110" s="62">
        <f t="shared" si="46"/>
        <v>0</v>
      </c>
      <c r="T110" s="66">
        <f>S110*[1]WORLD_Ocean_Data!$G$67</f>
        <v>0</v>
      </c>
      <c r="U110" s="61" t="str">
        <f t="shared" si="47"/>
        <v>Oceans Blank Solution 4</v>
      </c>
      <c r="V110" s="63"/>
      <c r="W110" s="66">
        <f>V110*[1]WORLD_Ocean_Data!$H$67</f>
        <v>0</v>
      </c>
      <c r="X110" s="72"/>
      <c r="Y110" s="62">
        <f t="shared" si="48"/>
        <v>0</v>
      </c>
      <c r="Z110" s="66">
        <f>Y110*[1]WORLD_Ocean_Data!$H$67</f>
        <v>0</v>
      </c>
      <c r="AA110" s="61" t="str">
        <f t="shared" si="49"/>
        <v>Oceans Blank Solution 4</v>
      </c>
      <c r="AB110" s="63"/>
      <c r="AC110" s="66">
        <f>AB110*[1]WORLD_Ocean_Data!$I$67</f>
        <v>0</v>
      </c>
      <c r="AD110" s="72"/>
      <c r="AE110" s="62">
        <f t="shared" si="50"/>
        <v>0</v>
      </c>
      <c r="AF110" s="66">
        <f>AE110*[1]WORLD_Ocean_Data!$I$67</f>
        <v>0</v>
      </c>
      <c r="AG110" s="61" t="str">
        <f t="shared" si="51"/>
        <v>Oceans Blank Solution 4</v>
      </c>
      <c r="AH110" s="63"/>
      <c r="AI110" s="66">
        <f>AH110*[1]WORLD_Ocean_Data!$J$67</f>
        <v>0</v>
      </c>
      <c r="AJ110" s="72"/>
      <c r="AK110" s="62">
        <f t="shared" si="52"/>
        <v>0</v>
      </c>
      <c r="AL110" s="66">
        <f>AK110*[1]WORLD_Ocean_Data!$J$67</f>
        <v>0</v>
      </c>
    </row>
    <row r="111" spans="1:38" ht="12.75" customHeight="1">
      <c r="A111" s="59"/>
      <c r="B111" s="68" t="s">
        <v>45</v>
      </c>
      <c r="C111" s="61" t="str">
        <f t="shared" si="41"/>
        <v>Oceans Blank Solution 5</v>
      </c>
      <c r="D111" s="69"/>
      <c r="E111" s="63">
        <f>D111*[1]WORLD_Ocean_Data!$E$67</f>
        <v>0</v>
      </c>
      <c r="F111" s="72"/>
      <c r="G111" s="64">
        <f t="shared" si="42"/>
        <v>0</v>
      </c>
      <c r="H111" s="65">
        <f>G111*[1]WORLD_Ocean_Data!$E$67</f>
        <v>0</v>
      </c>
      <c r="I111" s="61" t="str">
        <f t="shared" si="43"/>
        <v>Oceans Blank Solution 5</v>
      </c>
      <c r="J111" s="69"/>
      <c r="K111" s="66">
        <f>J111*[1]WORLD_Ocean_Data!$F$67</f>
        <v>0</v>
      </c>
      <c r="L111" s="72"/>
      <c r="M111" s="62">
        <f t="shared" si="44"/>
        <v>0</v>
      </c>
      <c r="N111" s="66">
        <f>M111*[1]WORLD_Ocean_Data!$F$67</f>
        <v>0</v>
      </c>
      <c r="O111" s="61" t="str">
        <f t="shared" si="45"/>
        <v>Oceans Blank Solution 5</v>
      </c>
      <c r="P111" s="69"/>
      <c r="Q111" s="66">
        <f>P111*[1]WORLD_Ocean_Data!$G$67</f>
        <v>0</v>
      </c>
      <c r="R111" s="72"/>
      <c r="S111" s="62">
        <f t="shared" si="46"/>
        <v>0</v>
      </c>
      <c r="T111" s="66">
        <f>S111*[1]WORLD_Ocean_Data!$G$67</f>
        <v>0</v>
      </c>
      <c r="U111" s="61" t="str">
        <f t="shared" si="47"/>
        <v>Oceans Blank Solution 5</v>
      </c>
      <c r="V111" s="69"/>
      <c r="W111" s="66">
        <f>V111*[1]WORLD_Ocean_Data!$H$67</f>
        <v>0</v>
      </c>
      <c r="X111" s="72"/>
      <c r="Y111" s="62">
        <f t="shared" si="48"/>
        <v>0</v>
      </c>
      <c r="Z111" s="66">
        <f>Y111*[1]WORLD_Ocean_Data!$H$67</f>
        <v>0</v>
      </c>
      <c r="AA111" s="61" t="str">
        <f t="shared" si="49"/>
        <v>Oceans Blank Solution 5</v>
      </c>
      <c r="AB111" s="69"/>
      <c r="AC111" s="66">
        <f>AB111*[1]WORLD_Ocean_Data!$I$67</f>
        <v>0</v>
      </c>
      <c r="AD111" s="72"/>
      <c r="AE111" s="62">
        <f t="shared" si="50"/>
        <v>0</v>
      </c>
      <c r="AF111" s="66">
        <f>AE111*[1]WORLD_Ocean_Data!$I$67</f>
        <v>0</v>
      </c>
      <c r="AG111" s="61" t="str">
        <f t="shared" si="51"/>
        <v>Oceans Blank Solution 5</v>
      </c>
      <c r="AH111" s="69"/>
      <c r="AI111" s="66">
        <f>AH111*[1]WORLD_Ocean_Data!$J$67</f>
        <v>0</v>
      </c>
      <c r="AJ111" s="72"/>
      <c r="AK111" s="62">
        <f t="shared" si="52"/>
        <v>0</v>
      </c>
      <c r="AL111" s="66">
        <f>AK111*[1]WORLD_Ocean_Data!$J$67</f>
        <v>0</v>
      </c>
    </row>
    <row r="112" spans="1:38" ht="12.75" customHeight="1">
      <c r="A112" s="59"/>
      <c r="B112" s="68" t="s">
        <v>47</v>
      </c>
      <c r="C112" s="61" t="str">
        <f t="shared" si="41"/>
        <v>Oceans Blank Solution 6</v>
      </c>
      <c r="D112" s="69"/>
      <c r="E112" s="63">
        <f>D112*[1]WORLD_Ocean_Data!$E$67</f>
        <v>0</v>
      </c>
      <c r="F112" s="63"/>
      <c r="G112" s="64">
        <f t="shared" si="42"/>
        <v>0</v>
      </c>
      <c r="H112" s="65">
        <f>G112*[1]WORLD_Ocean_Data!$E$67</f>
        <v>0</v>
      </c>
      <c r="I112" s="61" t="str">
        <f t="shared" si="43"/>
        <v>Oceans Blank Solution 6</v>
      </c>
      <c r="J112" s="69"/>
      <c r="K112" s="66">
        <f>J112*[1]WORLD_Ocean_Data!$F$67</f>
        <v>0</v>
      </c>
      <c r="L112" s="72"/>
      <c r="M112" s="62">
        <f t="shared" si="44"/>
        <v>0</v>
      </c>
      <c r="N112" s="66">
        <f>M112*[1]WORLD_Ocean_Data!$F$67</f>
        <v>0</v>
      </c>
      <c r="O112" s="61" t="str">
        <f t="shared" si="45"/>
        <v>Oceans Blank Solution 6</v>
      </c>
      <c r="P112" s="69"/>
      <c r="Q112" s="66">
        <f>P112*[1]WORLD_Ocean_Data!$G$67</f>
        <v>0</v>
      </c>
      <c r="R112" s="72"/>
      <c r="S112" s="62">
        <f t="shared" si="46"/>
        <v>0</v>
      </c>
      <c r="T112" s="66">
        <f>S112*[1]WORLD_Ocean_Data!$G$67</f>
        <v>0</v>
      </c>
      <c r="U112" s="61" t="str">
        <f t="shared" si="47"/>
        <v>Oceans Blank Solution 6</v>
      </c>
      <c r="V112" s="69"/>
      <c r="W112" s="66">
        <f>V112*[1]WORLD_Ocean_Data!$H$67</f>
        <v>0</v>
      </c>
      <c r="X112" s="72"/>
      <c r="Y112" s="62">
        <f t="shared" si="48"/>
        <v>0</v>
      </c>
      <c r="Z112" s="66">
        <f>Y112*[1]WORLD_Ocean_Data!$H$67</f>
        <v>0</v>
      </c>
      <c r="AA112" s="61" t="str">
        <f t="shared" si="49"/>
        <v>Oceans Blank Solution 6</v>
      </c>
      <c r="AB112" s="69"/>
      <c r="AC112" s="66">
        <f>AB112*[1]WORLD_Ocean_Data!$I$67</f>
        <v>0</v>
      </c>
      <c r="AD112" s="72"/>
      <c r="AE112" s="62">
        <f t="shared" si="50"/>
        <v>0</v>
      </c>
      <c r="AF112" s="66">
        <f>AE112*[1]WORLD_Ocean_Data!$I$67</f>
        <v>0</v>
      </c>
      <c r="AG112" s="61" t="str">
        <f t="shared" si="51"/>
        <v>Oceans Blank Solution 6</v>
      </c>
      <c r="AH112" s="69"/>
      <c r="AI112" s="66">
        <f>AH112*[1]WORLD_Ocean_Data!$J$67</f>
        <v>0</v>
      </c>
      <c r="AJ112" s="72"/>
      <c r="AK112" s="62">
        <f t="shared" si="52"/>
        <v>0</v>
      </c>
      <c r="AL112" s="66">
        <f>AK112*[1]WORLD_Ocean_Data!$J$67</f>
        <v>0</v>
      </c>
    </row>
    <row r="113" spans="1:38" ht="12.75" customHeight="1">
      <c r="A113" s="59"/>
      <c r="B113" s="68" t="s">
        <v>49</v>
      </c>
      <c r="C113" s="61" t="str">
        <f t="shared" si="41"/>
        <v>Oceans Blank Solution 7</v>
      </c>
      <c r="D113" s="69"/>
      <c r="E113" s="63">
        <f>D113*[1]WORLD_Ocean_Data!$E$67</f>
        <v>0</v>
      </c>
      <c r="F113" s="63"/>
      <c r="G113" s="64">
        <f t="shared" si="42"/>
        <v>0</v>
      </c>
      <c r="H113" s="65">
        <f>G113*[1]WORLD_Ocean_Data!$E$67</f>
        <v>0</v>
      </c>
      <c r="I113" s="61" t="str">
        <f t="shared" si="43"/>
        <v>Oceans Blank Solution 7</v>
      </c>
      <c r="J113" s="69"/>
      <c r="K113" s="66">
        <f>J113*[1]WORLD_Ocean_Data!$F$67</f>
        <v>0</v>
      </c>
      <c r="L113" s="72"/>
      <c r="M113" s="62">
        <f t="shared" si="44"/>
        <v>0</v>
      </c>
      <c r="N113" s="66">
        <f>M113*[1]WORLD_Ocean_Data!$F$67</f>
        <v>0</v>
      </c>
      <c r="O113" s="61" t="str">
        <f t="shared" si="45"/>
        <v>Oceans Blank Solution 7</v>
      </c>
      <c r="P113" s="69"/>
      <c r="Q113" s="66">
        <f>P113*[1]WORLD_Ocean_Data!$G$67</f>
        <v>0</v>
      </c>
      <c r="R113" s="72"/>
      <c r="S113" s="62">
        <f t="shared" si="46"/>
        <v>0</v>
      </c>
      <c r="T113" s="66">
        <f>S113*[1]WORLD_Ocean_Data!$G$67</f>
        <v>0</v>
      </c>
      <c r="U113" s="61" t="str">
        <f t="shared" si="47"/>
        <v>Oceans Blank Solution 7</v>
      </c>
      <c r="V113" s="69"/>
      <c r="W113" s="66">
        <f>V113*[1]WORLD_Ocean_Data!$H$67</f>
        <v>0</v>
      </c>
      <c r="X113" s="72"/>
      <c r="Y113" s="62">
        <f t="shared" si="48"/>
        <v>0</v>
      </c>
      <c r="Z113" s="66">
        <f>Y113*[1]WORLD_Ocean_Data!$H$67</f>
        <v>0</v>
      </c>
      <c r="AA113" s="61" t="str">
        <f t="shared" si="49"/>
        <v>Oceans Blank Solution 7</v>
      </c>
      <c r="AB113" s="69"/>
      <c r="AC113" s="66">
        <f>AB113*[1]WORLD_Ocean_Data!$I$67</f>
        <v>0</v>
      </c>
      <c r="AD113" s="72"/>
      <c r="AE113" s="62">
        <f t="shared" si="50"/>
        <v>0</v>
      </c>
      <c r="AF113" s="66">
        <f>AE113*[1]WORLD_Ocean_Data!$I$67</f>
        <v>0</v>
      </c>
      <c r="AG113" s="61" t="str">
        <f t="shared" si="51"/>
        <v>Oceans Blank Solution 7</v>
      </c>
      <c r="AH113" s="69"/>
      <c r="AI113" s="66">
        <f>AH113*[1]WORLD_Ocean_Data!$J$67</f>
        <v>0</v>
      </c>
      <c r="AJ113" s="72"/>
      <c r="AK113" s="62">
        <f t="shared" si="52"/>
        <v>0</v>
      </c>
      <c r="AL113" s="66">
        <f>AK113*[1]WORLD_Ocean_Data!$J$67</f>
        <v>0</v>
      </c>
    </row>
    <row r="114" spans="1:38" ht="12.75" customHeight="1">
      <c r="A114" s="59"/>
      <c r="B114" s="68" t="s">
        <v>51</v>
      </c>
      <c r="C114" s="61" t="str">
        <f t="shared" si="41"/>
        <v>Oceans Blank Solution 8</v>
      </c>
      <c r="D114" s="63"/>
      <c r="E114" s="63">
        <f>D114*[1]WORLD_Ocean_Data!$E$67</f>
        <v>0</v>
      </c>
      <c r="F114" s="63"/>
      <c r="G114" s="64">
        <f t="shared" si="42"/>
        <v>0</v>
      </c>
      <c r="H114" s="65">
        <f>G114*[1]WORLD_Ocean_Data!$E$67</f>
        <v>0</v>
      </c>
      <c r="I114" s="61" t="str">
        <f t="shared" si="43"/>
        <v>Oceans Blank Solution 8</v>
      </c>
      <c r="J114" s="63"/>
      <c r="K114" s="66">
        <f>J114*[1]WORLD_Ocean_Data!$F$67</f>
        <v>0</v>
      </c>
      <c r="L114" s="72"/>
      <c r="M114" s="62">
        <f t="shared" si="44"/>
        <v>0</v>
      </c>
      <c r="N114" s="66">
        <f>M114*[1]WORLD_Ocean_Data!$F$67</f>
        <v>0</v>
      </c>
      <c r="O114" s="61" t="str">
        <f t="shared" si="45"/>
        <v>Oceans Blank Solution 8</v>
      </c>
      <c r="P114" s="63"/>
      <c r="Q114" s="66">
        <f>P114*[1]WORLD_Ocean_Data!$G$67</f>
        <v>0</v>
      </c>
      <c r="R114" s="72"/>
      <c r="S114" s="62">
        <f t="shared" si="46"/>
        <v>0</v>
      </c>
      <c r="T114" s="66">
        <f>S114*[1]WORLD_Ocean_Data!$G$67</f>
        <v>0</v>
      </c>
      <c r="U114" s="61" t="str">
        <f t="shared" si="47"/>
        <v>Oceans Blank Solution 8</v>
      </c>
      <c r="V114" s="63"/>
      <c r="W114" s="66">
        <f>V114*[1]WORLD_Ocean_Data!$H$67</f>
        <v>0</v>
      </c>
      <c r="X114" s="72"/>
      <c r="Y114" s="62">
        <f t="shared" si="48"/>
        <v>0</v>
      </c>
      <c r="Z114" s="66">
        <f>Y114*[1]WORLD_Ocean_Data!$H$67</f>
        <v>0</v>
      </c>
      <c r="AA114" s="61" t="str">
        <f t="shared" si="49"/>
        <v>Oceans Blank Solution 8</v>
      </c>
      <c r="AB114" s="63"/>
      <c r="AC114" s="66">
        <f>AB114*[1]WORLD_Ocean_Data!$I$67</f>
        <v>0</v>
      </c>
      <c r="AD114" s="72"/>
      <c r="AE114" s="62">
        <f t="shared" si="50"/>
        <v>0</v>
      </c>
      <c r="AF114" s="66">
        <f>AE114*[1]WORLD_Ocean_Data!$I$67</f>
        <v>0</v>
      </c>
      <c r="AG114" s="61" t="str">
        <f t="shared" si="51"/>
        <v>Oceans Blank Solution 8</v>
      </c>
      <c r="AH114" s="63"/>
      <c r="AI114" s="66">
        <f>AH114*[1]WORLD_Ocean_Data!$J$67</f>
        <v>0</v>
      </c>
      <c r="AJ114" s="72"/>
      <c r="AK114" s="62">
        <f t="shared" si="52"/>
        <v>0</v>
      </c>
      <c r="AL114" s="66">
        <f>AK114*[1]WORLD_Ocean_Data!$J$67</f>
        <v>0</v>
      </c>
    </row>
    <row r="115" spans="1:38" ht="12.75" customHeight="1">
      <c r="A115" s="59"/>
      <c r="B115" s="68" t="s">
        <v>53</v>
      </c>
      <c r="C115" s="61" t="str">
        <f t="shared" si="41"/>
        <v>Oceans Blank Solution 9</v>
      </c>
      <c r="D115" s="62"/>
      <c r="E115" s="63">
        <f>D115*[1]WORLD_Ocean_Data!$E$67</f>
        <v>0</v>
      </c>
      <c r="F115" s="72"/>
      <c r="G115" s="64">
        <f t="shared" si="42"/>
        <v>0</v>
      </c>
      <c r="H115" s="65">
        <f>G115*[1]WORLD_Ocean_Data!$E$67</f>
        <v>0</v>
      </c>
      <c r="I115" s="61" t="str">
        <f t="shared" si="43"/>
        <v>Oceans Blank Solution 9</v>
      </c>
      <c r="J115" s="62"/>
      <c r="K115" s="66">
        <f>J115*[1]WORLD_Ocean_Data!$F$67</f>
        <v>0</v>
      </c>
      <c r="L115" s="72"/>
      <c r="M115" s="62">
        <f t="shared" si="44"/>
        <v>0</v>
      </c>
      <c r="N115" s="66">
        <f>M115*[1]WORLD_Ocean_Data!$F$67</f>
        <v>0</v>
      </c>
      <c r="O115" s="61" t="str">
        <f t="shared" si="45"/>
        <v>Oceans Blank Solution 9</v>
      </c>
      <c r="P115" s="62"/>
      <c r="Q115" s="66">
        <f>P115*[1]WORLD_Ocean_Data!$G$67</f>
        <v>0</v>
      </c>
      <c r="R115" s="72"/>
      <c r="S115" s="62">
        <f t="shared" si="46"/>
        <v>0</v>
      </c>
      <c r="T115" s="66">
        <f>S115*[1]WORLD_Ocean_Data!$G$67</f>
        <v>0</v>
      </c>
      <c r="U115" s="61" t="str">
        <f t="shared" si="47"/>
        <v>Oceans Blank Solution 9</v>
      </c>
      <c r="V115" s="62"/>
      <c r="W115" s="66">
        <f>V115*[1]WORLD_Ocean_Data!$H$67</f>
        <v>0</v>
      </c>
      <c r="X115" s="72"/>
      <c r="Y115" s="62">
        <f t="shared" si="48"/>
        <v>0</v>
      </c>
      <c r="Z115" s="66">
        <f>Y115*[1]WORLD_Ocean_Data!$H$67</f>
        <v>0</v>
      </c>
      <c r="AA115" s="61" t="str">
        <f t="shared" si="49"/>
        <v>Oceans Blank Solution 9</v>
      </c>
      <c r="AB115" s="62"/>
      <c r="AC115" s="66">
        <f>AB115*[1]WORLD_Ocean_Data!$I$67</f>
        <v>0</v>
      </c>
      <c r="AD115" s="72"/>
      <c r="AE115" s="62">
        <f t="shared" si="50"/>
        <v>0</v>
      </c>
      <c r="AF115" s="66">
        <f>AE115*[1]WORLD_Ocean_Data!$I$67</f>
        <v>0</v>
      </c>
      <c r="AG115" s="61" t="str">
        <f t="shared" si="51"/>
        <v>Oceans Blank Solution 9</v>
      </c>
      <c r="AH115" s="62"/>
      <c r="AI115" s="66">
        <f>AH115*[1]WORLD_Ocean_Data!$J$67</f>
        <v>0</v>
      </c>
      <c r="AJ115" s="72"/>
      <c r="AK115" s="62">
        <f t="shared" si="52"/>
        <v>0</v>
      </c>
      <c r="AL115" s="66">
        <f>AK115*[1]WORLD_Ocean_Data!$J$67</f>
        <v>0</v>
      </c>
    </row>
    <row r="116" spans="1:38" ht="12.75" customHeight="1">
      <c r="A116" s="59"/>
      <c r="B116" s="68" t="s">
        <v>55</v>
      </c>
      <c r="C116" s="61" t="str">
        <f t="shared" si="41"/>
        <v>Oceans Blank Solution 10</v>
      </c>
      <c r="D116" s="62"/>
      <c r="E116" s="63">
        <f>D116*[1]WORLD_Ocean_Data!$E$67</f>
        <v>0</v>
      </c>
      <c r="F116" s="72"/>
      <c r="G116" s="64">
        <f t="shared" si="42"/>
        <v>0</v>
      </c>
      <c r="H116" s="65">
        <f>G116*[1]WORLD_Ocean_Data!$E$67</f>
        <v>0</v>
      </c>
      <c r="I116" s="61" t="str">
        <f t="shared" si="43"/>
        <v>Oceans Blank Solution 10</v>
      </c>
      <c r="J116" s="62"/>
      <c r="K116" s="66">
        <f>J116*[1]WORLD_Ocean_Data!$F$67</f>
        <v>0</v>
      </c>
      <c r="L116" s="72"/>
      <c r="M116" s="62">
        <f t="shared" si="44"/>
        <v>0</v>
      </c>
      <c r="N116" s="66">
        <f>M116*[1]WORLD_Ocean_Data!$F$67</f>
        <v>0</v>
      </c>
      <c r="O116" s="61" t="str">
        <f t="shared" si="45"/>
        <v>Oceans Blank Solution 10</v>
      </c>
      <c r="P116" s="62"/>
      <c r="Q116" s="66">
        <f>P116*[1]WORLD_Ocean_Data!$G$67</f>
        <v>0</v>
      </c>
      <c r="R116" s="72"/>
      <c r="S116" s="62">
        <f t="shared" si="46"/>
        <v>0</v>
      </c>
      <c r="T116" s="66">
        <f>S116*[1]WORLD_Ocean_Data!$G$67</f>
        <v>0</v>
      </c>
      <c r="U116" s="61" t="str">
        <f t="shared" si="47"/>
        <v>Oceans Blank Solution 10</v>
      </c>
      <c r="V116" s="62"/>
      <c r="W116" s="66">
        <f>V116*[1]WORLD_Ocean_Data!$H$67</f>
        <v>0</v>
      </c>
      <c r="X116" s="72"/>
      <c r="Y116" s="62">
        <f t="shared" si="48"/>
        <v>0</v>
      </c>
      <c r="Z116" s="66">
        <f>Y116*[1]WORLD_Ocean_Data!$H$67</f>
        <v>0</v>
      </c>
      <c r="AA116" s="61" t="str">
        <f t="shared" si="49"/>
        <v>Oceans Blank Solution 10</v>
      </c>
      <c r="AB116" s="62"/>
      <c r="AC116" s="66">
        <f>AB116*[1]WORLD_Ocean_Data!$I$67</f>
        <v>0</v>
      </c>
      <c r="AD116" s="72"/>
      <c r="AE116" s="62">
        <f t="shared" si="50"/>
        <v>0</v>
      </c>
      <c r="AF116" s="66">
        <f>AE116*[1]WORLD_Ocean_Data!$I$67</f>
        <v>0</v>
      </c>
      <c r="AG116" s="61" t="str">
        <f t="shared" si="51"/>
        <v>Oceans Blank Solution 10</v>
      </c>
      <c r="AH116" s="62"/>
      <c r="AI116" s="66">
        <f>AH116*[1]WORLD_Ocean_Data!$J$67</f>
        <v>0</v>
      </c>
      <c r="AJ116" s="72"/>
      <c r="AK116" s="62">
        <f t="shared" si="52"/>
        <v>0</v>
      </c>
      <c r="AL116" s="66">
        <f>AK116*[1]WORLD_Ocean_Data!$J$67</f>
        <v>0</v>
      </c>
    </row>
    <row r="117" spans="1:38" ht="12.75" customHeight="1">
      <c r="A117" s="59"/>
      <c r="B117" s="68" t="s">
        <v>57</v>
      </c>
      <c r="C117" s="61" t="str">
        <f t="shared" si="41"/>
        <v>Oceans Blank Solution 11</v>
      </c>
      <c r="D117" s="62"/>
      <c r="E117" s="63">
        <f>D117*[1]WORLD_Ocean_Data!$E$67</f>
        <v>0</v>
      </c>
      <c r="F117" s="72"/>
      <c r="G117" s="64">
        <f t="shared" si="42"/>
        <v>0</v>
      </c>
      <c r="H117" s="65">
        <f>G117*[1]WORLD_Ocean_Data!$E$67</f>
        <v>0</v>
      </c>
      <c r="I117" s="61" t="str">
        <f t="shared" si="43"/>
        <v>Oceans Blank Solution 11</v>
      </c>
      <c r="J117" s="62"/>
      <c r="K117" s="66">
        <f>J117*[1]WORLD_Ocean_Data!$F$67</f>
        <v>0</v>
      </c>
      <c r="L117" s="72"/>
      <c r="M117" s="62">
        <f t="shared" si="44"/>
        <v>0</v>
      </c>
      <c r="N117" s="66">
        <f>M117*[1]WORLD_Ocean_Data!$F$67</f>
        <v>0</v>
      </c>
      <c r="O117" s="61" t="str">
        <f t="shared" si="45"/>
        <v>Oceans Blank Solution 11</v>
      </c>
      <c r="P117" s="62"/>
      <c r="Q117" s="66">
        <f>P117*[1]WORLD_Ocean_Data!$G$67</f>
        <v>0</v>
      </c>
      <c r="R117" s="72"/>
      <c r="S117" s="62">
        <f t="shared" si="46"/>
        <v>0</v>
      </c>
      <c r="T117" s="66">
        <f>S117*[1]WORLD_Ocean_Data!$G$67</f>
        <v>0</v>
      </c>
      <c r="U117" s="61" t="str">
        <f t="shared" si="47"/>
        <v>Oceans Blank Solution 11</v>
      </c>
      <c r="V117" s="62"/>
      <c r="W117" s="66">
        <f>V117*[1]WORLD_Ocean_Data!$H$67</f>
        <v>0</v>
      </c>
      <c r="X117" s="72"/>
      <c r="Y117" s="62">
        <f t="shared" si="48"/>
        <v>0</v>
      </c>
      <c r="Z117" s="66">
        <f>Y117*[1]WORLD_Ocean_Data!$H$67</f>
        <v>0</v>
      </c>
      <c r="AA117" s="61" t="str">
        <f t="shared" si="49"/>
        <v>Oceans Blank Solution 11</v>
      </c>
      <c r="AB117" s="62"/>
      <c r="AC117" s="66">
        <f>AB117*[1]WORLD_Ocean_Data!$I$67</f>
        <v>0</v>
      </c>
      <c r="AD117" s="72"/>
      <c r="AE117" s="62">
        <f t="shared" si="50"/>
        <v>0</v>
      </c>
      <c r="AF117" s="66">
        <f>AE117*[1]WORLD_Ocean_Data!$I$67</f>
        <v>0</v>
      </c>
      <c r="AG117" s="61" t="str">
        <f t="shared" si="51"/>
        <v>Oceans Blank Solution 11</v>
      </c>
      <c r="AH117" s="62"/>
      <c r="AI117" s="66">
        <f>AH117*[1]WORLD_Ocean_Data!$J$67</f>
        <v>0</v>
      </c>
      <c r="AJ117" s="72"/>
      <c r="AK117" s="62">
        <f t="shared" si="52"/>
        <v>0</v>
      </c>
      <c r="AL117" s="66">
        <f>AK117*[1]WORLD_Ocean_Data!$J$67</f>
        <v>0</v>
      </c>
    </row>
    <row r="118" spans="1:38" ht="12.75" customHeight="1">
      <c r="A118" s="59"/>
      <c r="B118" s="68" t="s">
        <v>59</v>
      </c>
      <c r="C118" s="61" t="str">
        <f t="shared" si="41"/>
        <v>Oceans Blank Solution 12</v>
      </c>
      <c r="D118" s="62"/>
      <c r="E118" s="63">
        <f>D118*[1]WORLD_Ocean_Data!$E$67</f>
        <v>0</v>
      </c>
      <c r="F118" s="72"/>
      <c r="G118" s="64">
        <f t="shared" si="42"/>
        <v>0</v>
      </c>
      <c r="H118" s="65">
        <f>G118*[1]WORLD_Ocean_Data!$E$67</f>
        <v>0</v>
      </c>
      <c r="I118" s="61" t="str">
        <f t="shared" si="43"/>
        <v>Oceans Blank Solution 12</v>
      </c>
      <c r="J118" s="62"/>
      <c r="K118" s="66">
        <f>J118*[1]WORLD_Ocean_Data!$F$67</f>
        <v>0</v>
      </c>
      <c r="L118" s="72"/>
      <c r="M118" s="62">
        <f t="shared" si="44"/>
        <v>0</v>
      </c>
      <c r="N118" s="66">
        <f>M118*[1]WORLD_Ocean_Data!$F$67</f>
        <v>0</v>
      </c>
      <c r="O118" s="61" t="str">
        <f t="shared" si="45"/>
        <v>Oceans Blank Solution 12</v>
      </c>
      <c r="P118" s="62"/>
      <c r="Q118" s="66">
        <f>P118*[1]WORLD_Ocean_Data!$G$67</f>
        <v>0</v>
      </c>
      <c r="R118" s="72"/>
      <c r="S118" s="62">
        <f t="shared" si="46"/>
        <v>0</v>
      </c>
      <c r="T118" s="66">
        <f>S118*[1]WORLD_Ocean_Data!$G$67</f>
        <v>0</v>
      </c>
      <c r="U118" s="61" t="str">
        <f t="shared" si="47"/>
        <v>Oceans Blank Solution 12</v>
      </c>
      <c r="V118" s="62"/>
      <c r="W118" s="66">
        <f>V118*[1]WORLD_Ocean_Data!$H$67</f>
        <v>0</v>
      </c>
      <c r="X118" s="72"/>
      <c r="Y118" s="62">
        <f t="shared" si="48"/>
        <v>0</v>
      </c>
      <c r="Z118" s="66">
        <f>Y118*[1]WORLD_Ocean_Data!$H$67</f>
        <v>0</v>
      </c>
      <c r="AA118" s="61" t="str">
        <f t="shared" si="49"/>
        <v>Oceans Blank Solution 12</v>
      </c>
      <c r="AB118" s="62"/>
      <c r="AC118" s="66">
        <f>AB118*[1]WORLD_Ocean_Data!$I$67</f>
        <v>0</v>
      </c>
      <c r="AD118" s="72"/>
      <c r="AE118" s="62">
        <f t="shared" si="50"/>
        <v>0</v>
      </c>
      <c r="AF118" s="66">
        <f>AE118*[1]WORLD_Ocean_Data!$I$67</f>
        <v>0</v>
      </c>
      <c r="AG118" s="61" t="str">
        <f t="shared" si="51"/>
        <v>Oceans Blank Solution 12</v>
      </c>
      <c r="AH118" s="62"/>
      <c r="AI118" s="66">
        <f>AH118*[1]WORLD_Ocean_Data!$J$67</f>
        <v>0</v>
      </c>
      <c r="AJ118" s="72"/>
      <c r="AK118" s="62">
        <f t="shared" si="52"/>
        <v>0</v>
      </c>
      <c r="AL118" s="66">
        <f>AK118*[1]WORLD_Ocean_Data!$J$67</f>
        <v>0</v>
      </c>
    </row>
    <row r="119" spans="1:38" ht="12.75" customHeight="1">
      <c r="A119" s="59"/>
      <c r="B119" s="68" t="s">
        <v>61</v>
      </c>
      <c r="C119" s="61" t="str">
        <f t="shared" si="41"/>
        <v>Oceans Blank Solution 13</v>
      </c>
      <c r="D119" s="62"/>
      <c r="E119" s="63">
        <f>D119*[1]WORLD_Ocean_Data!$E$67</f>
        <v>0</v>
      </c>
      <c r="F119" s="72"/>
      <c r="G119" s="64">
        <f t="shared" si="42"/>
        <v>0</v>
      </c>
      <c r="H119" s="65">
        <f>G119*[1]WORLD_Ocean_Data!$E$67</f>
        <v>0</v>
      </c>
      <c r="I119" s="61" t="str">
        <f t="shared" si="43"/>
        <v>Oceans Blank Solution 13</v>
      </c>
      <c r="J119" s="62"/>
      <c r="K119" s="66">
        <f>J119*[1]WORLD_Ocean_Data!$F$67</f>
        <v>0</v>
      </c>
      <c r="L119" s="72"/>
      <c r="M119" s="62">
        <f t="shared" si="44"/>
        <v>0</v>
      </c>
      <c r="N119" s="66">
        <f>M119*[1]WORLD_Ocean_Data!$F$67</f>
        <v>0</v>
      </c>
      <c r="O119" s="61" t="str">
        <f t="shared" si="45"/>
        <v>Oceans Blank Solution 13</v>
      </c>
      <c r="P119" s="62"/>
      <c r="Q119" s="66">
        <f>P119*[1]WORLD_Ocean_Data!$G$67</f>
        <v>0</v>
      </c>
      <c r="R119" s="72"/>
      <c r="S119" s="62">
        <f t="shared" si="46"/>
        <v>0</v>
      </c>
      <c r="T119" s="66">
        <f>S119*[1]WORLD_Ocean_Data!$G$67</f>
        <v>0</v>
      </c>
      <c r="U119" s="61" t="str">
        <f t="shared" si="47"/>
        <v>Oceans Blank Solution 13</v>
      </c>
      <c r="V119" s="62"/>
      <c r="W119" s="66">
        <f>V119*[1]WORLD_Ocean_Data!$H$67</f>
        <v>0</v>
      </c>
      <c r="X119" s="72"/>
      <c r="Y119" s="62">
        <f t="shared" si="48"/>
        <v>0</v>
      </c>
      <c r="Z119" s="66">
        <f>Y119*[1]WORLD_Ocean_Data!$H$67</f>
        <v>0</v>
      </c>
      <c r="AA119" s="61" t="str">
        <f t="shared" si="49"/>
        <v>Oceans Blank Solution 13</v>
      </c>
      <c r="AB119" s="62"/>
      <c r="AC119" s="66">
        <f>AB119*[1]WORLD_Ocean_Data!$I$67</f>
        <v>0</v>
      </c>
      <c r="AD119" s="72"/>
      <c r="AE119" s="62">
        <f t="shared" si="50"/>
        <v>0</v>
      </c>
      <c r="AF119" s="66">
        <f>AE119*[1]WORLD_Ocean_Data!$I$67</f>
        <v>0</v>
      </c>
      <c r="AG119" s="61" t="str">
        <f t="shared" si="51"/>
        <v>Oceans Blank Solution 13</v>
      </c>
      <c r="AH119" s="62"/>
      <c r="AI119" s="66">
        <f>AH119*[1]WORLD_Ocean_Data!$J$67</f>
        <v>0</v>
      </c>
      <c r="AJ119" s="72"/>
      <c r="AK119" s="62">
        <f t="shared" si="52"/>
        <v>0</v>
      </c>
      <c r="AL119" s="66">
        <f>AK119*[1]WORLD_Ocean_Data!$J$67</f>
        <v>0</v>
      </c>
    </row>
    <row r="120" spans="1:38" ht="12.75" customHeight="1">
      <c r="A120" s="59"/>
      <c r="B120" s="68" t="s">
        <v>63</v>
      </c>
      <c r="C120" s="61" t="str">
        <f t="shared" si="41"/>
        <v>Oceans Blank Solution 14</v>
      </c>
      <c r="D120" s="73"/>
      <c r="E120" s="63">
        <f>D120*[1]WORLD_Ocean_Data!$E$67</f>
        <v>0</v>
      </c>
      <c r="F120" s="75"/>
      <c r="G120" s="64">
        <f t="shared" si="42"/>
        <v>0</v>
      </c>
      <c r="H120" s="65">
        <f>G120*[1]WORLD_Ocean_Data!$E$67</f>
        <v>0</v>
      </c>
      <c r="I120" s="61" t="str">
        <f t="shared" si="43"/>
        <v>Oceans Blank Solution 14</v>
      </c>
      <c r="J120" s="62"/>
      <c r="K120" s="66">
        <f>J120*[1]WORLD_Ocean_Data!$F$67</f>
        <v>0</v>
      </c>
      <c r="L120" s="72"/>
      <c r="M120" s="62">
        <f t="shared" si="44"/>
        <v>0</v>
      </c>
      <c r="N120" s="66">
        <f>M120*[1]WORLD_Ocean_Data!$F$67</f>
        <v>0</v>
      </c>
      <c r="O120" s="61" t="str">
        <f t="shared" si="45"/>
        <v>Oceans Blank Solution 14</v>
      </c>
      <c r="P120" s="62"/>
      <c r="Q120" s="66">
        <f>P120*[1]WORLD_Ocean_Data!$G$67</f>
        <v>0</v>
      </c>
      <c r="R120" s="72"/>
      <c r="S120" s="62">
        <f t="shared" si="46"/>
        <v>0</v>
      </c>
      <c r="T120" s="66">
        <f>S120*[1]WORLD_Ocean_Data!$G$67</f>
        <v>0</v>
      </c>
      <c r="U120" s="61" t="str">
        <f t="shared" si="47"/>
        <v>Oceans Blank Solution 14</v>
      </c>
      <c r="V120" s="62"/>
      <c r="W120" s="66">
        <f>V120*[1]WORLD_Ocean_Data!$H$67</f>
        <v>0</v>
      </c>
      <c r="X120" s="72"/>
      <c r="Y120" s="62">
        <f t="shared" si="48"/>
        <v>0</v>
      </c>
      <c r="Z120" s="66">
        <f>Y120*[1]WORLD_Ocean_Data!$H$67</f>
        <v>0</v>
      </c>
      <c r="AA120" s="61" t="str">
        <f t="shared" si="49"/>
        <v>Oceans Blank Solution 14</v>
      </c>
      <c r="AB120" s="62"/>
      <c r="AC120" s="66">
        <f>AB120*[1]WORLD_Ocean_Data!$I$67</f>
        <v>0</v>
      </c>
      <c r="AD120" s="72"/>
      <c r="AE120" s="62">
        <f t="shared" si="50"/>
        <v>0</v>
      </c>
      <c r="AF120" s="66">
        <f>AE120*[1]WORLD_Ocean_Data!$I$67</f>
        <v>0</v>
      </c>
      <c r="AG120" s="61" t="str">
        <f t="shared" si="51"/>
        <v>Oceans Blank Solution 14</v>
      </c>
      <c r="AH120" s="62"/>
      <c r="AI120" s="66">
        <f>AH120*[1]WORLD_Ocean_Data!$J$67</f>
        <v>0</v>
      </c>
      <c r="AJ120" s="72"/>
      <c r="AK120" s="62">
        <f t="shared" si="52"/>
        <v>0</v>
      </c>
      <c r="AL120" s="66">
        <f>AK120*[1]WORLD_Ocean_Data!$J$67</f>
        <v>0</v>
      </c>
    </row>
    <row r="121" spans="1:38" ht="12.75" customHeight="1">
      <c r="A121" s="59"/>
      <c r="B121" s="68" t="s">
        <v>65</v>
      </c>
      <c r="C121" s="61" t="str">
        <f t="shared" si="41"/>
        <v>Saltmartshes (placeholder</v>
      </c>
      <c r="D121" s="73"/>
      <c r="E121" s="63">
        <f>D121*[1]WORLD_Ocean_Data!$E$67</f>
        <v>0</v>
      </c>
      <c r="F121" s="75"/>
      <c r="G121" s="64">
        <f t="shared" si="42"/>
        <v>0</v>
      </c>
      <c r="H121" s="65">
        <f>G121*[1]WORLD_Ocean_Data!$E$67</f>
        <v>0</v>
      </c>
      <c r="I121" s="61" t="str">
        <f t="shared" si="43"/>
        <v>Saltmartshes (placeholder</v>
      </c>
      <c r="J121" s="73"/>
      <c r="K121" s="66">
        <f>J121*[1]WORLD_Ocean_Data!$F$67</f>
        <v>0</v>
      </c>
      <c r="L121" s="75"/>
      <c r="M121" s="62">
        <f t="shared" si="44"/>
        <v>0</v>
      </c>
      <c r="N121" s="66">
        <f>M121*[1]WORLD_Ocean_Data!$F$67</f>
        <v>0</v>
      </c>
      <c r="O121" s="61" t="str">
        <f t="shared" si="45"/>
        <v>Saltmartshes (placeholder</v>
      </c>
      <c r="P121" s="73"/>
      <c r="Q121" s="66">
        <f>P121*[1]WORLD_Ocean_Data!$G$67</f>
        <v>0</v>
      </c>
      <c r="R121" s="75"/>
      <c r="S121" s="62">
        <f t="shared" si="46"/>
        <v>0</v>
      </c>
      <c r="T121" s="66">
        <f>S121*[1]WORLD_Ocean_Data!$G$67</f>
        <v>0</v>
      </c>
      <c r="U121" s="61" t="str">
        <f t="shared" si="47"/>
        <v>Saltmartshes (placeholder</v>
      </c>
      <c r="V121" s="73"/>
      <c r="W121" s="66">
        <f>V121*[1]WORLD_Ocean_Data!$H$67</f>
        <v>0</v>
      </c>
      <c r="X121" s="75"/>
      <c r="Y121" s="62">
        <f t="shared" si="48"/>
        <v>0</v>
      </c>
      <c r="Z121" s="66">
        <f>Y121*[1]WORLD_Ocean_Data!$H$67</f>
        <v>0</v>
      </c>
      <c r="AA121" s="61" t="str">
        <f t="shared" si="49"/>
        <v>Saltmartshes (placeholder</v>
      </c>
      <c r="AB121" s="73"/>
      <c r="AC121" s="66">
        <f>AB121*[1]WORLD_Ocean_Data!$I$67</f>
        <v>0</v>
      </c>
      <c r="AD121" s="75"/>
      <c r="AE121" s="62">
        <f t="shared" si="50"/>
        <v>0</v>
      </c>
      <c r="AF121" s="66">
        <f>AE121*[1]WORLD_Ocean_Data!$I$67</f>
        <v>0</v>
      </c>
      <c r="AG121" s="61" t="str">
        <f t="shared" si="51"/>
        <v>Saltmartshes (placeholder</v>
      </c>
      <c r="AH121" s="73"/>
      <c r="AI121" s="66">
        <f>AH121*[1]WORLD_Ocean_Data!$J$67</f>
        <v>0</v>
      </c>
      <c r="AJ121" s="75"/>
      <c r="AK121" s="62">
        <f t="shared" si="52"/>
        <v>0</v>
      </c>
      <c r="AL121" s="66">
        <f>AK121*[1]WORLD_Ocean_Data!$J$67</f>
        <v>0</v>
      </c>
    </row>
    <row r="122" spans="1:38" ht="12.75" customHeight="1">
      <c r="A122" s="59"/>
      <c r="B122" s="60" t="s">
        <v>67</v>
      </c>
      <c r="C122" s="61" t="str">
        <f t="shared" si="41"/>
        <v>Seagrasses (placeholder)</v>
      </c>
      <c r="D122" s="73"/>
      <c r="E122" s="63">
        <f>D122*[1]WORLD_Ocean_Data!$E$67</f>
        <v>0</v>
      </c>
      <c r="F122" s="75"/>
      <c r="G122" s="64">
        <f t="shared" si="42"/>
        <v>0</v>
      </c>
      <c r="H122" s="65">
        <f>G122*[1]WORLD_Ocean_Data!$E$67</f>
        <v>0</v>
      </c>
      <c r="I122" s="61" t="str">
        <f t="shared" si="43"/>
        <v>Seagrasses (placeholder)</v>
      </c>
      <c r="J122" s="62"/>
      <c r="K122" s="66">
        <f>J122*[1]WORLD_Ocean_Data!$F$67</f>
        <v>0</v>
      </c>
      <c r="L122" s="75"/>
      <c r="M122" s="62">
        <f t="shared" si="44"/>
        <v>0</v>
      </c>
      <c r="N122" s="66">
        <f>M122*[1]WORLD_Ocean_Data!$F$67</f>
        <v>0</v>
      </c>
      <c r="O122" s="61" t="str">
        <f t="shared" si="45"/>
        <v>Seagrasses (placeholder)</v>
      </c>
      <c r="P122" s="62"/>
      <c r="Q122" s="66">
        <f>P122*[1]WORLD_Ocean_Data!$G$67</f>
        <v>0</v>
      </c>
      <c r="R122" s="75"/>
      <c r="S122" s="62">
        <f t="shared" si="46"/>
        <v>0</v>
      </c>
      <c r="T122" s="66">
        <f>S122*[1]WORLD_Ocean_Data!$G$67</f>
        <v>0</v>
      </c>
      <c r="U122" s="61" t="str">
        <f t="shared" si="47"/>
        <v>Seagrasses (placeholder)</v>
      </c>
      <c r="V122" s="62"/>
      <c r="W122" s="66">
        <f>V122*[1]WORLD_Ocean_Data!$H$67</f>
        <v>0</v>
      </c>
      <c r="X122" s="75"/>
      <c r="Y122" s="62">
        <f t="shared" si="48"/>
        <v>0</v>
      </c>
      <c r="Z122" s="66">
        <f>Y122*[1]WORLD_Ocean_Data!$H$67</f>
        <v>0</v>
      </c>
      <c r="AA122" s="61" t="str">
        <f t="shared" si="49"/>
        <v>Seagrasses (placeholder)</v>
      </c>
      <c r="AB122" s="62"/>
      <c r="AC122" s="66">
        <f>AB122*[1]WORLD_Ocean_Data!$I$67</f>
        <v>0</v>
      </c>
      <c r="AD122" s="75"/>
      <c r="AE122" s="62">
        <f t="shared" si="50"/>
        <v>0</v>
      </c>
      <c r="AF122" s="66">
        <f>AE122*[1]WORLD_Ocean_Data!$I$67</f>
        <v>0</v>
      </c>
      <c r="AG122" s="61" t="str">
        <f t="shared" si="51"/>
        <v>Seagrasses (placeholder)</v>
      </c>
      <c r="AH122" s="62"/>
      <c r="AI122" s="66">
        <f>AH122*[1]WORLD_Ocean_Data!$J$67</f>
        <v>0</v>
      </c>
      <c r="AJ122" s="75"/>
      <c r="AK122" s="62">
        <f t="shared" si="52"/>
        <v>0</v>
      </c>
      <c r="AL122" s="66">
        <f>AK122*[1]WORLD_Ocean_Data!$J$67</f>
        <v>0</v>
      </c>
    </row>
    <row r="123" spans="1:38" ht="12.75" customHeight="1" thickBot="1">
      <c r="A123" s="59"/>
      <c r="B123" s="68" t="s">
        <v>69</v>
      </c>
      <c r="C123" s="61" t="str">
        <f t="shared" si="41"/>
        <v>Inaccessible due to ice</v>
      </c>
      <c r="D123" s="73"/>
      <c r="E123" s="63">
        <f>D123*[1]WORLD_Ocean_Data!$E$67</f>
        <v>0</v>
      </c>
      <c r="F123" s="75"/>
      <c r="G123" s="64">
        <f t="shared" si="42"/>
        <v>0</v>
      </c>
      <c r="H123" s="65">
        <f>G123*[1]WORLD_Ocean_Data!$E$67</f>
        <v>0</v>
      </c>
      <c r="I123" s="61" t="str">
        <f t="shared" si="43"/>
        <v>Inaccessible due to ice</v>
      </c>
      <c r="J123" s="62"/>
      <c r="K123" s="66">
        <f>J123*[1]WORLD_Ocean_Data!$F$67</f>
        <v>0</v>
      </c>
      <c r="L123" s="75"/>
      <c r="M123" s="62">
        <f t="shared" si="44"/>
        <v>0</v>
      </c>
      <c r="N123" s="66">
        <f>M123*[1]WORLD_Ocean_Data!$F$67</f>
        <v>0</v>
      </c>
      <c r="O123" s="61" t="str">
        <f t="shared" si="45"/>
        <v>Inaccessible due to ice</v>
      </c>
      <c r="P123" s="62"/>
      <c r="Q123" s="66">
        <f>P123*[1]WORLD_Ocean_Data!$G$67</f>
        <v>0</v>
      </c>
      <c r="R123" s="75"/>
      <c r="S123" s="62">
        <f t="shared" si="46"/>
        <v>0</v>
      </c>
      <c r="T123" s="66">
        <f>S123*[1]WORLD_Ocean_Data!$G$67</f>
        <v>0</v>
      </c>
      <c r="U123" s="61" t="str">
        <f t="shared" si="47"/>
        <v>Inaccessible due to ice</v>
      </c>
      <c r="V123" s="62"/>
      <c r="W123" s="66">
        <f>V123*[1]WORLD_Ocean_Data!$H$67</f>
        <v>0</v>
      </c>
      <c r="X123" s="75"/>
      <c r="Y123" s="62">
        <f t="shared" si="48"/>
        <v>0</v>
      </c>
      <c r="Z123" s="66">
        <f>Y123*[1]WORLD_Ocean_Data!$H$67</f>
        <v>0</v>
      </c>
      <c r="AA123" s="61" t="str">
        <f t="shared" si="49"/>
        <v>Inaccessible due to ice</v>
      </c>
      <c r="AB123" s="62"/>
      <c r="AC123" s="66">
        <f>AB123*[1]WORLD_Ocean_Data!$I$67</f>
        <v>0</v>
      </c>
      <c r="AD123" s="75"/>
      <c r="AE123" s="62">
        <f t="shared" si="50"/>
        <v>0</v>
      </c>
      <c r="AF123" s="66">
        <f>AE123*[1]WORLD_Ocean_Data!$I$67</f>
        <v>0</v>
      </c>
      <c r="AG123" s="61" t="str">
        <f t="shared" si="51"/>
        <v>Inaccessible due to ice</v>
      </c>
      <c r="AH123" s="62"/>
      <c r="AI123" s="66">
        <f>AH123*[1]WORLD_Ocean_Data!$J$67</f>
        <v>0</v>
      </c>
      <c r="AJ123" s="75"/>
      <c r="AK123" s="62">
        <f t="shared" si="52"/>
        <v>0</v>
      </c>
      <c r="AL123" s="66">
        <f>AK123*[1]WORLD_Ocean_Data!$J$67</f>
        <v>0</v>
      </c>
    </row>
    <row r="124" spans="1:38" s="80" customFormat="1" ht="12.75" customHeight="1" thickBot="1">
      <c r="A124" s="59"/>
      <c r="B124" s="104"/>
      <c r="C124" s="61"/>
      <c r="D124" s="78"/>
      <c r="E124" s="79" t="s">
        <v>71</v>
      </c>
      <c r="G124" s="81">
        <f>1-SUM(G99:G123)</f>
        <v>0</v>
      </c>
      <c r="H124" s="82"/>
      <c r="I124" s="77"/>
      <c r="J124" s="78"/>
      <c r="K124" s="79" t="s">
        <v>71</v>
      </c>
      <c r="M124" s="81">
        <f>1-SUM(M99:M123)</f>
        <v>0</v>
      </c>
      <c r="N124" s="82"/>
      <c r="O124" s="77"/>
      <c r="P124" s="78"/>
      <c r="Q124" s="79" t="s">
        <v>71</v>
      </c>
      <c r="S124" s="81">
        <f>1-SUM(S99:S123)</f>
        <v>1</v>
      </c>
      <c r="T124" s="82"/>
      <c r="U124" s="77"/>
      <c r="V124" s="78"/>
      <c r="W124" s="79" t="s">
        <v>71</v>
      </c>
      <c r="Y124" s="81">
        <f>1-SUM(Y99:Y123)</f>
        <v>1</v>
      </c>
      <c r="Z124" s="82"/>
      <c r="AA124" s="77"/>
      <c r="AB124" s="78"/>
      <c r="AC124" s="79" t="s">
        <v>71</v>
      </c>
      <c r="AE124" s="81">
        <f>1-SUM(AE99:AE123)</f>
        <v>1</v>
      </c>
      <c r="AF124" s="82"/>
      <c r="AG124" s="77"/>
      <c r="AH124" s="78"/>
      <c r="AI124" s="79" t="s">
        <v>71</v>
      </c>
      <c r="AK124" s="81">
        <f>1-SUM(AK99:AK123)</f>
        <v>1</v>
      </c>
      <c r="AL124" s="82"/>
    </row>
    <row r="125" spans="1:38" s="90" customFormat="1" ht="12.75" customHeight="1" thickBot="1">
      <c r="A125" s="93"/>
      <c r="B125" s="84">
        <v>1801.2667475974081</v>
      </c>
      <c r="C125" s="61"/>
      <c r="D125" s="87"/>
      <c r="E125" s="87"/>
      <c r="F125" s="87"/>
      <c r="G125" s="89"/>
      <c r="H125" s="87"/>
      <c r="I125" s="99"/>
      <c r="J125" s="87"/>
      <c r="K125" s="87"/>
      <c r="L125" s="87"/>
      <c r="M125" s="89"/>
      <c r="N125" s="87"/>
      <c r="O125" s="99"/>
      <c r="P125" s="87"/>
      <c r="Q125" s="87"/>
      <c r="R125" s="87"/>
      <c r="S125" s="89"/>
      <c r="T125" s="87"/>
      <c r="U125" s="99"/>
      <c r="V125" s="87"/>
      <c r="W125" s="87"/>
      <c r="X125" s="87"/>
      <c r="Y125" s="89"/>
      <c r="Z125" s="87"/>
      <c r="AA125" s="99"/>
      <c r="AB125" s="87"/>
      <c r="AC125" s="87"/>
      <c r="AD125" s="87"/>
      <c r="AE125" s="89"/>
      <c r="AF125" s="87"/>
      <c r="AG125" s="99"/>
      <c r="AH125" s="87"/>
      <c r="AI125" s="87"/>
      <c r="AJ125" s="87"/>
      <c r="AK125" s="89"/>
      <c r="AL125" s="87"/>
    </row>
    <row r="126" spans="1:38" ht="12.75" customHeight="1">
      <c r="A126" s="91" t="s">
        <v>75</v>
      </c>
      <c r="B126" s="60" t="s">
        <v>22</v>
      </c>
      <c r="C126" s="61" t="str">
        <f t="shared" si="41"/>
        <v>Ocean Protection</v>
      </c>
      <c r="D126" s="62">
        <v>0.1</v>
      </c>
      <c r="E126" s="63">
        <f>D126*[1]WORLD_Ocean_Data!$E$84</f>
        <v>58.513957003000002</v>
      </c>
      <c r="F126" s="62">
        <v>0.9</v>
      </c>
      <c r="G126" s="64">
        <f>D126+F126</f>
        <v>1</v>
      </c>
      <c r="H126" s="65">
        <f>G126*[1]WORLD_Ocean_Data!$E$84</f>
        <v>585.13957002999996</v>
      </c>
      <c r="I126" s="61" t="str">
        <f>C126</f>
        <v>Ocean Protection</v>
      </c>
      <c r="J126" s="62">
        <v>0.1</v>
      </c>
      <c r="K126" s="66">
        <f>J126*[1]WORLD_Ocean_Data!$F$84</f>
        <v>331.81637871600003</v>
      </c>
      <c r="L126" s="62">
        <v>0.9</v>
      </c>
      <c r="M126" s="62">
        <f>J126+L126</f>
        <v>1</v>
      </c>
      <c r="N126" s="66">
        <f>M126*[1]WORLD_Ocean_Data!$F$84</f>
        <v>3318.1637871600001</v>
      </c>
      <c r="O126" s="61" t="str">
        <f>I126</f>
        <v>Ocean Protection</v>
      </c>
      <c r="P126" s="62">
        <v>0</v>
      </c>
      <c r="Q126" s="66">
        <f>P126*[1]WORLD_Ocean_Data!$G$84</f>
        <v>0</v>
      </c>
      <c r="R126" s="62">
        <v>0</v>
      </c>
      <c r="S126" s="62">
        <f>P126+R126</f>
        <v>0</v>
      </c>
      <c r="T126" s="66">
        <f>S126*[1]WORLD_Ocean_Data!$G$84</f>
        <v>0</v>
      </c>
      <c r="U126" s="61" t="str">
        <f>O126</f>
        <v>Ocean Protection</v>
      </c>
      <c r="V126" s="62">
        <v>0</v>
      </c>
      <c r="W126" s="66">
        <f>V126*[1]WORLD_Ocean_Data!$H$84</f>
        <v>0</v>
      </c>
      <c r="X126" s="62">
        <v>0</v>
      </c>
      <c r="Y126" s="62">
        <f>V126+X126</f>
        <v>0</v>
      </c>
      <c r="Z126" s="66">
        <f>Y126*[1]WORLD_Ocean_Data!$H$84</f>
        <v>0</v>
      </c>
      <c r="AA126" s="61" t="str">
        <f>U126</f>
        <v>Ocean Protection</v>
      </c>
      <c r="AB126" s="62">
        <v>0</v>
      </c>
      <c r="AC126" s="66">
        <f>AB126*[1]WORLD_Ocean_Data!$I$84</f>
        <v>0</v>
      </c>
      <c r="AD126" s="62">
        <v>0</v>
      </c>
      <c r="AE126" s="62">
        <f>AB126+AD126</f>
        <v>0</v>
      </c>
      <c r="AF126" s="66">
        <f>AE126*[1]WORLD_Ocean_Data!$I$84</f>
        <v>0</v>
      </c>
      <c r="AG126" s="61" t="str">
        <f>AA126</f>
        <v>Ocean Protection</v>
      </c>
      <c r="AH126" s="62">
        <v>0</v>
      </c>
      <c r="AI126" s="66">
        <f>AH126*[1]WORLD_Ocean_Data!$J$84</f>
        <v>0</v>
      </c>
      <c r="AJ126" s="62">
        <v>0</v>
      </c>
      <c r="AK126" s="62">
        <f>AH126+AJ126</f>
        <v>0</v>
      </c>
      <c r="AL126" s="66">
        <f>AK126*[1]WORLD_Ocean_Data!$J$84</f>
        <v>0</v>
      </c>
    </row>
    <row r="127" spans="1:38" ht="12.75" customHeight="1">
      <c r="A127" s="59"/>
      <c r="B127" s="60" t="s">
        <v>24</v>
      </c>
      <c r="C127" s="61" t="str">
        <f t="shared" si="41"/>
        <v>Marine Permaculture Arrays</v>
      </c>
      <c r="D127" s="62"/>
      <c r="E127" s="63">
        <f>D127*[1]WORLD_Ocean_Data!$E$84</f>
        <v>0</v>
      </c>
      <c r="F127" s="62"/>
      <c r="G127" s="64">
        <f t="shared" ref="G127:G150" si="53">D127+F127</f>
        <v>0</v>
      </c>
      <c r="H127" s="65">
        <f>G127*[1]WORLD_Ocean_Data!$E$84</f>
        <v>0</v>
      </c>
      <c r="I127" s="61" t="str">
        <f t="shared" ref="I127:I150" si="54">C127</f>
        <v>Marine Permaculture Arrays</v>
      </c>
      <c r="J127" s="62"/>
      <c r="K127" s="66">
        <f>J127*[1]WORLD_Ocean_Data!$F$84</f>
        <v>0</v>
      </c>
      <c r="L127" s="62"/>
      <c r="M127" s="62">
        <f t="shared" ref="M127:M150" si="55">J127+L127</f>
        <v>0</v>
      </c>
      <c r="N127" s="66">
        <f>M127*[1]WORLD_Ocean_Data!$F$84</f>
        <v>0</v>
      </c>
      <c r="O127" s="61" t="str">
        <f t="shared" ref="O127:O150" si="56">I127</f>
        <v>Marine Permaculture Arrays</v>
      </c>
      <c r="P127" s="62"/>
      <c r="Q127" s="66">
        <f>P127*[1]WORLD_Ocean_Data!$G$84</f>
        <v>0</v>
      </c>
      <c r="R127" s="62"/>
      <c r="S127" s="62">
        <f t="shared" ref="S127:S150" si="57">P127+R127</f>
        <v>0</v>
      </c>
      <c r="T127" s="66">
        <f>S127*[1]WORLD_Ocean_Data!$G$84</f>
        <v>0</v>
      </c>
      <c r="U127" s="61" t="str">
        <f t="shared" ref="U127:U150" si="58">O127</f>
        <v>Marine Permaculture Arrays</v>
      </c>
      <c r="V127" s="62"/>
      <c r="W127" s="66">
        <f>V127*[1]WORLD_Ocean_Data!$H$84</f>
        <v>0</v>
      </c>
      <c r="X127" s="62"/>
      <c r="Y127" s="62">
        <f t="shared" ref="Y127:Y150" si="59">V127+X127</f>
        <v>0</v>
      </c>
      <c r="Z127" s="66">
        <f>Y127*[1]WORLD_Ocean_Data!$H$84</f>
        <v>0</v>
      </c>
      <c r="AA127" s="61" t="str">
        <f t="shared" ref="AA127:AA150" si="60">U127</f>
        <v>Marine Permaculture Arrays</v>
      </c>
      <c r="AB127" s="62"/>
      <c r="AC127" s="66">
        <f>AB127*[1]WORLD_Ocean_Data!$I$84</f>
        <v>0</v>
      </c>
      <c r="AD127" s="62"/>
      <c r="AE127" s="62">
        <f t="shared" ref="AE127:AE150" si="61">AB127+AD127</f>
        <v>0</v>
      </c>
      <c r="AF127" s="66">
        <f>AE127*[1]WORLD_Ocean_Data!$I$84</f>
        <v>0</v>
      </c>
      <c r="AG127" s="61" t="str">
        <f t="shared" ref="AG127:AG150" si="62">AA127</f>
        <v>Marine Permaculture Arrays</v>
      </c>
      <c r="AH127" s="62"/>
      <c r="AI127" s="66">
        <f>AH127*[1]WORLD_Ocean_Data!$J$84</f>
        <v>0</v>
      </c>
      <c r="AJ127" s="62"/>
      <c r="AK127" s="62">
        <f t="shared" ref="AK127:AK150" si="63">AH127+AJ127</f>
        <v>0</v>
      </c>
      <c r="AL127" s="66">
        <f>AK127*[1]WORLD_Ocean_Data!$J$84</f>
        <v>0</v>
      </c>
    </row>
    <row r="128" spans="1:38" ht="12.75" customHeight="1">
      <c r="A128" s="59"/>
      <c r="B128" s="60" t="s">
        <v>26</v>
      </c>
      <c r="C128" s="61" t="str">
        <f t="shared" si="41"/>
        <v>Marine Farms</v>
      </c>
      <c r="D128" s="62"/>
      <c r="E128" s="63">
        <f>D128*[1]WORLD_Ocean_Data!$E$84</f>
        <v>0</v>
      </c>
      <c r="F128" s="62"/>
      <c r="G128" s="64">
        <f t="shared" si="53"/>
        <v>0</v>
      </c>
      <c r="H128" s="65">
        <f>G128*[1]WORLD_Ocean_Data!$E$84</f>
        <v>0</v>
      </c>
      <c r="I128" s="61" t="str">
        <f t="shared" si="54"/>
        <v>Marine Farms</v>
      </c>
      <c r="J128" s="62"/>
      <c r="K128" s="66">
        <f>J128*[1]WORLD_Ocean_Data!$F$84</f>
        <v>0</v>
      </c>
      <c r="L128" s="62"/>
      <c r="M128" s="62">
        <f t="shared" si="55"/>
        <v>0</v>
      </c>
      <c r="N128" s="66">
        <f>M128*[1]WORLD_Ocean_Data!$F$84</f>
        <v>0</v>
      </c>
      <c r="O128" s="61" t="str">
        <f t="shared" si="56"/>
        <v>Marine Farms</v>
      </c>
      <c r="P128" s="62"/>
      <c r="Q128" s="66">
        <f>P128*[1]WORLD_Ocean_Data!$G$84</f>
        <v>0</v>
      </c>
      <c r="R128" s="62"/>
      <c r="S128" s="62">
        <f t="shared" si="57"/>
        <v>0</v>
      </c>
      <c r="T128" s="66">
        <f>S128*[1]WORLD_Ocean_Data!$G$84</f>
        <v>0</v>
      </c>
      <c r="U128" s="61" t="str">
        <f t="shared" si="58"/>
        <v>Marine Farms</v>
      </c>
      <c r="V128" s="62"/>
      <c r="W128" s="66">
        <f>V128*[1]WORLD_Ocean_Data!$H$84</f>
        <v>0</v>
      </c>
      <c r="X128" s="62"/>
      <c r="Y128" s="62">
        <f t="shared" si="59"/>
        <v>0</v>
      </c>
      <c r="Z128" s="66">
        <f>Y128*[1]WORLD_Ocean_Data!$H$84</f>
        <v>0</v>
      </c>
      <c r="AA128" s="61" t="str">
        <f t="shared" si="60"/>
        <v>Marine Farms</v>
      </c>
      <c r="AB128" s="62"/>
      <c r="AC128" s="66">
        <f>AB128*[1]WORLD_Ocean_Data!$I$84</f>
        <v>0</v>
      </c>
      <c r="AD128" s="62"/>
      <c r="AE128" s="62">
        <f t="shared" si="61"/>
        <v>0</v>
      </c>
      <c r="AF128" s="66">
        <f>AE128*[1]WORLD_Ocean_Data!$I$84</f>
        <v>0</v>
      </c>
      <c r="AG128" s="61" t="str">
        <f t="shared" si="62"/>
        <v>Marine Farms</v>
      </c>
      <c r="AH128" s="62"/>
      <c r="AI128" s="66">
        <f>AH128*[1]WORLD_Ocean_Data!$J$84</f>
        <v>0</v>
      </c>
      <c r="AJ128" s="62"/>
      <c r="AK128" s="62">
        <f t="shared" si="63"/>
        <v>0</v>
      </c>
      <c r="AL128" s="66">
        <f>AK128*[1]WORLD_Ocean_Data!$J$84</f>
        <v>0</v>
      </c>
    </row>
    <row r="129" spans="1:38" ht="12.75" customHeight="1">
      <c r="A129" s="59"/>
      <c r="B129" s="60" t="s">
        <v>28</v>
      </c>
      <c r="C129" s="61" t="str">
        <f t="shared" si="41"/>
        <v>Management of Coastal Pump</v>
      </c>
      <c r="D129" s="62"/>
      <c r="E129" s="63">
        <f>D129*[1]WORLD_Ocean_Data!$E$84</f>
        <v>0</v>
      </c>
      <c r="F129" s="62"/>
      <c r="G129" s="64">
        <f t="shared" si="53"/>
        <v>0</v>
      </c>
      <c r="H129" s="65">
        <f>G129*[1]WORLD_Ocean_Data!$E$84</f>
        <v>0</v>
      </c>
      <c r="I129" s="61" t="str">
        <f t="shared" si="54"/>
        <v>Management of Coastal Pump</v>
      </c>
      <c r="J129" s="62"/>
      <c r="K129" s="66">
        <f>J129*[1]WORLD_Ocean_Data!$F$84</f>
        <v>0</v>
      </c>
      <c r="L129" s="62"/>
      <c r="M129" s="62">
        <f t="shared" si="55"/>
        <v>0</v>
      </c>
      <c r="N129" s="66">
        <f>M129*[1]WORLD_Ocean_Data!$F$84</f>
        <v>0</v>
      </c>
      <c r="O129" s="61" t="str">
        <f t="shared" si="56"/>
        <v>Management of Coastal Pump</v>
      </c>
      <c r="P129" s="62"/>
      <c r="Q129" s="66">
        <f>P129*[1]WORLD_Ocean_Data!$G$84</f>
        <v>0</v>
      </c>
      <c r="R129" s="62"/>
      <c r="S129" s="62">
        <f t="shared" si="57"/>
        <v>0</v>
      </c>
      <c r="T129" s="66">
        <f>S129*[1]WORLD_Ocean_Data!$G$84</f>
        <v>0</v>
      </c>
      <c r="U129" s="61" t="str">
        <f t="shared" si="58"/>
        <v>Management of Coastal Pump</v>
      </c>
      <c r="V129" s="62"/>
      <c r="W129" s="66">
        <f>V129*[1]WORLD_Ocean_Data!$H$84</f>
        <v>0</v>
      </c>
      <c r="X129" s="62"/>
      <c r="Y129" s="62">
        <f t="shared" si="59"/>
        <v>0</v>
      </c>
      <c r="Z129" s="66">
        <f>Y129*[1]WORLD_Ocean_Data!$H$84</f>
        <v>0</v>
      </c>
      <c r="AA129" s="61" t="str">
        <f t="shared" si="60"/>
        <v>Management of Coastal Pump</v>
      </c>
      <c r="AB129" s="62"/>
      <c r="AC129" s="66">
        <f>AB129*[1]WORLD_Ocean_Data!$I$84</f>
        <v>0</v>
      </c>
      <c r="AD129" s="62"/>
      <c r="AE129" s="62">
        <f t="shared" si="61"/>
        <v>0</v>
      </c>
      <c r="AF129" s="66">
        <f>AE129*[1]WORLD_Ocean_Data!$I$84</f>
        <v>0</v>
      </c>
      <c r="AG129" s="61" t="str">
        <f t="shared" si="62"/>
        <v>Management of Coastal Pump</v>
      </c>
      <c r="AH129" s="62"/>
      <c r="AI129" s="66">
        <f>AH129*[1]WORLD_Ocean_Data!$J$84</f>
        <v>0</v>
      </c>
      <c r="AJ129" s="62"/>
      <c r="AK129" s="62">
        <f t="shared" si="63"/>
        <v>0</v>
      </c>
      <c r="AL129" s="66">
        <f>AK129*[1]WORLD_Ocean_Data!$J$84</f>
        <v>0</v>
      </c>
    </row>
    <row r="130" spans="1:38" ht="12.75" customHeight="1">
      <c r="A130" s="59"/>
      <c r="B130" s="60" t="s">
        <v>30</v>
      </c>
      <c r="C130" s="61" t="str">
        <f t="shared" si="41"/>
        <v>Managed Grazing</v>
      </c>
      <c r="D130" s="62"/>
      <c r="E130" s="63">
        <f>D130*[1]WORLD_Ocean_Data!$E$84</f>
        <v>0</v>
      </c>
      <c r="F130" s="62"/>
      <c r="G130" s="64">
        <f t="shared" si="53"/>
        <v>0</v>
      </c>
      <c r="H130" s="65">
        <f>G130*[1]WORLD_Ocean_Data!$E$84</f>
        <v>0</v>
      </c>
      <c r="I130" s="61" t="str">
        <f t="shared" si="54"/>
        <v>Managed Grazing</v>
      </c>
      <c r="J130" s="62"/>
      <c r="K130" s="66">
        <f>J130*[1]WORLD_Ocean_Data!$F$84</f>
        <v>0</v>
      </c>
      <c r="L130" s="62"/>
      <c r="M130" s="62">
        <f t="shared" si="55"/>
        <v>0</v>
      </c>
      <c r="N130" s="66">
        <f>M130*[1]WORLD_Ocean_Data!$F$84</f>
        <v>0</v>
      </c>
      <c r="O130" s="61" t="str">
        <f t="shared" si="56"/>
        <v>Managed Grazing</v>
      </c>
      <c r="P130" s="62"/>
      <c r="Q130" s="66">
        <f>P130*[1]WORLD_Ocean_Data!$G$84</f>
        <v>0</v>
      </c>
      <c r="R130" s="62"/>
      <c r="S130" s="62">
        <f t="shared" si="57"/>
        <v>0</v>
      </c>
      <c r="T130" s="66">
        <f>S130*[1]WORLD_Ocean_Data!$G$84</f>
        <v>0</v>
      </c>
      <c r="U130" s="61" t="str">
        <f t="shared" si="58"/>
        <v>Managed Grazing</v>
      </c>
      <c r="V130" s="62"/>
      <c r="W130" s="66">
        <f>V130*[1]WORLD_Ocean_Data!$H$84</f>
        <v>0</v>
      </c>
      <c r="X130" s="62"/>
      <c r="Y130" s="62">
        <f t="shared" si="59"/>
        <v>0</v>
      </c>
      <c r="Z130" s="66">
        <f>Y130*[1]WORLD_Ocean_Data!$H$84</f>
        <v>0</v>
      </c>
      <c r="AA130" s="61" t="str">
        <f t="shared" si="60"/>
        <v>Managed Grazing</v>
      </c>
      <c r="AB130" s="62"/>
      <c r="AC130" s="66">
        <f>AB130*[1]WORLD_Ocean_Data!$I$84</f>
        <v>0</v>
      </c>
      <c r="AD130" s="62"/>
      <c r="AE130" s="62">
        <f t="shared" si="61"/>
        <v>0</v>
      </c>
      <c r="AF130" s="66">
        <f>AE130*[1]WORLD_Ocean_Data!$I$84</f>
        <v>0</v>
      </c>
      <c r="AG130" s="61" t="str">
        <f t="shared" si="62"/>
        <v>Managed Grazing</v>
      </c>
      <c r="AH130" s="62"/>
      <c r="AI130" s="66">
        <f>AH130*[1]WORLD_Ocean_Data!$J$84</f>
        <v>0</v>
      </c>
      <c r="AJ130" s="62"/>
      <c r="AK130" s="62">
        <f t="shared" si="63"/>
        <v>0</v>
      </c>
      <c r="AL130" s="66">
        <f>AK130*[1]WORLD_Ocean_Data!$J$84</f>
        <v>0</v>
      </c>
    </row>
    <row r="131" spans="1:38" ht="12.75" customHeight="1">
      <c r="A131" s="59"/>
      <c r="B131" s="60" t="s">
        <v>31</v>
      </c>
      <c r="C131" s="61" t="str">
        <f t="shared" si="41"/>
        <v>OTEC</v>
      </c>
      <c r="D131" s="62"/>
      <c r="E131" s="63">
        <f>D131*[1]WORLD_Ocean_Data!$E$84</f>
        <v>0</v>
      </c>
      <c r="F131" s="62"/>
      <c r="G131" s="64">
        <f t="shared" si="53"/>
        <v>0</v>
      </c>
      <c r="H131" s="65">
        <f>G131*[1]WORLD_Ocean_Data!$E$84</f>
        <v>0</v>
      </c>
      <c r="I131" s="61" t="str">
        <f t="shared" si="54"/>
        <v>OTEC</v>
      </c>
      <c r="J131" s="62"/>
      <c r="K131" s="66">
        <f>J131*[1]WORLD_Ocean_Data!$F$84</f>
        <v>0</v>
      </c>
      <c r="L131" s="62"/>
      <c r="M131" s="62">
        <f t="shared" si="55"/>
        <v>0</v>
      </c>
      <c r="N131" s="66">
        <f>M131*[1]WORLD_Ocean_Data!$F$84</f>
        <v>0</v>
      </c>
      <c r="O131" s="61" t="str">
        <f t="shared" si="56"/>
        <v>OTEC</v>
      </c>
      <c r="P131" s="62"/>
      <c r="Q131" s="66">
        <f>P131*[1]WORLD_Ocean_Data!$G$84</f>
        <v>0</v>
      </c>
      <c r="R131" s="62"/>
      <c r="S131" s="62">
        <f t="shared" si="57"/>
        <v>0</v>
      </c>
      <c r="T131" s="66">
        <f>S131*[1]WORLD_Ocean_Data!$G$84</f>
        <v>0</v>
      </c>
      <c r="U131" s="61" t="str">
        <f t="shared" si="58"/>
        <v>OTEC</v>
      </c>
      <c r="V131" s="62"/>
      <c r="W131" s="66">
        <f>V131*[1]WORLD_Ocean_Data!$H$84</f>
        <v>0</v>
      </c>
      <c r="X131" s="62"/>
      <c r="Y131" s="62">
        <f t="shared" si="59"/>
        <v>0</v>
      </c>
      <c r="Z131" s="66">
        <f>Y131*[1]WORLD_Ocean_Data!$H$84</f>
        <v>0</v>
      </c>
      <c r="AA131" s="61" t="str">
        <f t="shared" si="60"/>
        <v>OTEC</v>
      </c>
      <c r="AB131" s="62"/>
      <c r="AC131" s="66">
        <f>AB131*[1]WORLD_Ocean_Data!$I$84</f>
        <v>0</v>
      </c>
      <c r="AD131" s="62"/>
      <c r="AE131" s="62">
        <f t="shared" si="61"/>
        <v>0</v>
      </c>
      <c r="AF131" s="66">
        <f>AE131*[1]WORLD_Ocean_Data!$I$84</f>
        <v>0</v>
      </c>
      <c r="AG131" s="61" t="str">
        <f t="shared" si="62"/>
        <v>OTEC</v>
      </c>
      <c r="AH131" s="62"/>
      <c r="AI131" s="66">
        <f>AH131*[1]WORLD_Ocean_Data!$J$84</f>
        <v>0</v>
      </c>
      <c r="AJ131" s="62"/>
      <c r="AK131" s="62">
        <f t="shared" si="63"/>
        <v>0</v>
      </c>
      <c r="AL131" s="66">
        <f>AK131*[1]WORLD_Ocean_Data!$J$84</f>
        <v>0</v>
      </c>
    </row>
    <row r="132" spans="1:38" ht="12.75" customHeight="1">
      <c r="A132" s="59"/>
      <c r="B132" s="60" t="s">
        <v>33</v>
      </c>
      <c r="C132" s="61" t="str">
        <f t="shared" si="41"/>
        <v>Ocean Plastic Recovery</v>
      </c>
      <c r="D132" s="62"/>
      <c r="E132" s="63">
        <f>D132*[1]WORLD_Ocean_Data!$E$84</f>
        <v>0</v>
      </c>
      <c r="F132" s="62"/>
      <c r="G132" s="64">
        <f t="shared" si="53"/>
        <v>0</v>
      </c>
      <c r="H132" s="65">
        <f>G132*[1]WORLD_Ocean_Data!$E$84</f>
        <v>0</v>
      </c>
      <c r="I132" s="61" t="str">
        <f t="shared" si="54"/>
        <v>Ocean Plastic Recovery</v>
      </c>
      <c r="J132" s="62"/>
      <c r="K132" s="66">
        <f>J132*[1]WORLD_Ocean_Data!$F$84</f>
        <v>0</v>
      </c>
      <c r="L132" s="62"/>
      <c r="M132" s="62">
        <f t="shared" si="55"/>
        <v>0</v>
      </c>
      <c r="N132" s="66">
        <f>M132*[1]WORLD_Ocean_Data!$F$84</f>
        <v>0</v>
      </c>
      <c r="O132" s="61" t="str">
        <f t="shared" si="56"/>
        <v>Ocean Plastic Recovery</v>
      </c>
      <c r="P132" s="62"/>
      <c r="Q132" s="66">
        <f>P132*[1]WORLD_Ocean_Data!$G$84</f>
        <v>0</v>
      </c>
      <c r="R132" s="62"/>
      <c r="S132" s="62">
        <f t="shared" si="57"/>
        <v>0</v>
      </c>
      <c r="T132" s="66">
        <f>S132*[1]WORLD_Ocean_Data!$G$84</f>
        <v>0</v>
      </c>
      <c r="U132" s="61" t="str">
        <f t="shared" si="58"/>
        <v>Ocean Plastic Recovery</v>
      </c>
      <c r="V132" s="62"/>
      <c r="W132" s="66">
        <f>V132*[1]WORLD_Ocean_Data!$H$84</f>
        <v>0</v>
      </c>
      <c r="X132" s="62"/>
      <c r="Y132" s="62">
        <f t="shared" si="59"/>
        <v>0</v>
      </c>
      <c r="Z132" s="66">
        <f>Y132*[1]WORLD_Ocean_Data!$H$84</f>
        <v>0</v>
      </c>
      <c r="AA132" s="61" t="str">
        <f t="shared" si="60"/>
        <v>Ocean Plastic Recovery</v>
      </c>
      <c r="AB132" s="62"/>
      <c r="AC132" s="66">
        <f>AB132*[1]WORLD_Ocean_Data!$I$84</f>
        <v>0</v>
      </c>
      <c r="AD132" s="62"/>
      <c r="AE132" s="62">
        <f t="shared" si="61"/>
        <v>0</v>
      </c>
      <c r="AF132" s="66">
        <f>AE132*[1]WORLD_Ocean_Data!$I$84</f>
        <v>0</v>
      </c>
      <c r="AG132" s="61" t="str">
        <f t="shared" si="62"/>
        <v>Ocean Plastic Recovery</v>
      </c>
      <c r="AH132" s="62"/>
      <c r="AI132" s="66">
        <f>AH132*[1]WORLD_Ocean_Data!$J$84</f>
        <v>0</v>
      </c>
      <c r="AJ132" s="62"/>
      <c r="AK132" s="62">
        <f t="shared" si="63"/>
        <v>0</v>
      </c>
      <c r="AL132" s="66">
        <f>AK132*[1]WORLD_Ocean_Data!$J$84</f>
        <v>0</v>
      </c>
    </row>
    <row r="133" spans="1:38" ht="12.75" customHeight="1">
      <c r="A133" s="59"/>
      <c r="B133" s="68" t="s">
        <v>35</v>
      </c>
      <c r="C133" s="61" t="str">
        <f t="shared" si="41"/>
        <v>Fish production of CaCO3</v>
      </c>
      <c r="D133" s="62"/>
      <c r="E133" s="63">
        <f>D133*[1]WORLD_Ocean_Data!$E$84</f>
        <v>0</v>
      </c>
      <c r="F133" s="62"/>
      <c r="G133" s="64">
        <f t="shared" si="53"/>
        <v>0</v>
      </c>
      <c r="H133" s="65">
        <f>G133*[1]WORLD_Ocean_Data!$E$84</f>
        <v>0</v>
      </c>
      <c r="I133" s="61" t="str">
        <f t="shared" si="54"/>
        <v>Fish production of CaCO3</v>
      </c>
      <c r="J133" s="62"/>
      <c r="K133" s="66">
        <f>J133*[1]WORLD_Ocean_Data!$F$84</f>
        <v>0</v>
      </c>
      <c r="L133" s="62"/>
      <c r="M133" s="62">
        <f t="shared" si="55"/>
        <v>0</v>
      </c>
      <c r="N133" s="66">
        <f>M133*[1]WORLD_Ocean_Data!$F$84</f>
        <v>0</v>
      </c>
      <c r="O133" s="61" t="str">
        <f t="shared" si="56"/>
        <v>Fish production of CaCO3</v>
      </c>
      <c r="P133" s="62"/>
      <c r="Q133" s="66">
        <f>P133*[1]WORLD_Ocean_Data!$G$84</f>
        <v>0</v>
      </c>
      <c r="R133" s="62"/>
      <c r="S133" s="62">
        <f t="shared" si="57"/>
        <v>0</v>
      </c>
      <c r="T133" s="66">
        <f>S133*[1]WORLD_Ocean_Data!$G$84</f>
        <v>0</v>
      </c>
      <c r="U133" s="61" t="str">
        <f t="shared" si="58"/>
        <v>Fish production of CaCO3</v>
      </c>
      <c r="V133" s="62"/>
      <c r="W133" s="66">
        <f>V133*[1]WORLD_Ocean_Data!$H$84</f>
        <v>0</v>
      </c>
      <c r="X133" s="62"/>
      <c r="Y133" s="62">
        <f t="shared" si="59"/>
        <v>0</v>
      </c>
      <c r="Z133" s="66">
        <f>Y133*[1]WORLD_Ocean_Data!$H$84</f>
        <v>0</v>
      </c>
      <c r="AA133" s="61" t="str">
        <f t="shared" si="60"/>
        <v>Fish production of CaCO3</v>
      </c>
      <c r="AB133" s="62"/>
      <c r="AC133" s="66">
        <f>AB133*[1]WORLD_Ocean_Data!$I$84</f>
        <v>0</v>
      </c>
      <c r="AD133" s="62"/>
      <c r="AE133" s="62">
        <f t="shared" si="61"/>
        <v>0</v>
      </c>
      <c r="AF133" s="66">
        <f>AE133*[1]WORLD_Ocean_Data!$I$84</f>
        <v>0</v>
      </c>
      <c r="AG133" s="61" t="str">
        <f t="shared" si="62"/>
        <v>Fish production of CaCO3</v>
      </c>
      <c r="AH133" s="62"/>
      <c r="AI133" s="66">
        <f>AH133*[1]WORLD_Ocean_Data!$J$84</f>
        <v>0</v>
      </c>
      <c r="AJ133" s="62"/>
      <c r="AK133" s="62">
        <f t="shared" si="63"/>
        <v>0</v>
      </c>
      <c r="AL133" s="66">
        <f>AK133*[1]WORLD_Ocean_Data!$J$84</f>
        <v>0</v>
      </c>
    </row>
    <row r="134" spans="1:38" ht="12.75" customHeight="1">
      <c r="A134" s="59"/>
      <c r="B134" s="68" t="s">
        <v>37</v>
      </c>
      <c r="C134" s="61" t="str">
        <f t="shared" si="41"/>
        <v>Limiting bottom trawling</v>
      </c>
      <c r="D134" s="62">
        <v>0</v>
      </c>
      <c r="E134" s="63">
        <f>D134*[1]WORLD_Ocean_Data!$E$84</f>
        <v>0</v>
      </c>
      <c r="F134" s="62">
        <v>0</v>
      </c>
      <c r="G134" s="64">
        <f t="shared" si="53"/>
        <v>0</v>
      </c>
      <c r="H134" s="65">
        <f>G134*[1]WORLD_Ocean_Data!$E$84</f>
        <v>0</v>
      </c>
      <c r="I134" s="61" t="str">
        <f t="shared" si="54"/>
        <v>Limiting bottom trawling</v>
      </c>
      <c r="J134" s="62">
        <v>0</v>
      </c>
      <c r="K134" s="66">
        <f>J134*[1]WORLD_Ocean_Data!$F$84</f>
        <v>0</v>
      </c>
      <c r="L134" s="62">
        <v>0</v>
      </c>
      <c r="M134" s="62">
        <f t="shared" si="55"/>
        <v>0</v>
      </c>
      <c r="N134" s="66">
        <f>M134*[1]WORLD_Ocean_Data!$F$84</f>
        <v>0</v>
      </c>
      <c r="O134" s="61" t="str">
        <f t="shared" si="56"/>
        <v>Limiting bottom trawling</v>
      </c>
      <c r="P134" s="62"/>
      <c r="Q134" s="66">
        <f>P134*[1]WORLD_Ocean_Data!$G$84</f>
        <v>0</v>
      </c>
      <c r="R134" s="62"/>
      <c r="S134" s="62">
        <f t="shared" si="57"/>
        <v>0</v>
      </c>
      <c r="T134" s="66">
        <f>S134*[1]WORLD_Ocean_Data!$G$84</f>
        <v>0</v>
      </c>
      <c r="U134" s="61" t="str">
        <f t="shared" si="58"/>
        <v>Limiting bottom trawling</v>
      </c>
      <c r="V134" s="62"/>
      <c r="W134" s="66">
        <f>V134*[1]WORLD_Ocean_Data!$H$84</f>
        <v>0</v>
      </c>
      <c r="X134" s="62"/>
      <c r="Y134" s="62">
        <f t="shared" si="59"/>
        <v>0</v>
      </c>
      <c r="Z134" s="66">
        <f>Y134*[1]WORLD_Ocean_Data!$H$84</f>
        <v>0</v>
      </c>
      <c r="AA134" s="61" t="str">
        <f t="shared" si="60"/>
        <v>Limiting bottom trawling</v>
      </c>
      <c r="AB134" s="62"/>
      <c r="AC134" s="66">
        <f>AB134*[1]WORLD_Ocean_Data!$I$84</f>
        <v>0</v>
      </c>
      <c r="AD134" s="62"/>
      <c r="AE134" s="62">
        <f t="shared" si="61"/>
        <v>0</v>
      </c>
      <c r="AF134" s="66">
        <f>AE134*[1]WORLD_Ocean_Data!$I$84</f>
        <v>0</v>
      </c>
      <c r="AG134" s="61" t="str">
        <f t="shared" si="62"/>
        <v>Limiting bottom trawling</v>
      </c>
      <c r="AH134" s="62"/>
      <c r="AI134" s="66">
        <f>AH134*[1]WORLD_Ocean_Data!$J$84</f>
        <v>0</v>
      </c>
      <c r="AJ134" s="62"/>
      <c r="AK134" s="62">
        <f t="shared" si="63"/>
        <v>0</v>
      </c>
      <c r="AL134" s="66">
        <f>AK134*[1]WORLD_Ocean_Data!$J$84</f>
        <v>0</v>
      </c>
    </row>
    <row r="135" spans="1:38" ht="12.75" customHeight="1">
      <c r="A135" s="59"/>
      <c r="B135" s="68" t="s">
        <v>39</v>
      </c>
      <c r="C135" s="61" t="str">
        <f t="shared" si="41"/>
        <v>Oceans Blank Solution 2</v>
      </c>
      <c r="D135" s="62"/>
      <c r="E135" s="63">
        <f>D135*[1]WORLD_Ocean_Data!$E$84</f>
        <v>0</v>
      </c>
      <c r="F135" s="62"/>
      <c r="G135" s="64">
        <f t="shared" si="53"/>
        <v>0</v>
      </c>
      <c r="H135" s="65">
        <f>G135*[1]WORLD_Ocean_Data!$E$84</f>
        <v>0</v>
      </c>
      <c r="I135" s="61" t="str">
        <f t="shared" si="54"/>
        <v>Oceans Blank Solution 2</v>
      </c>
      <c r="J135" s="62"/>
      <c r="K135" s="66">
        <f>J135*[1]WORLD_Ocean_Data!$F$84</f>
        <v>0</v>
      </c>
      <c r="L135" s="62"/>
      <c r="M135" s="62">
        <f t="shared" si="55"/>
        <v>0</v>
      </c>
      <c r="N135" s="66">
        <f>M135*[1]WORLD_Ocean_Data!$F$84</f>
        <v>0</v>
      </c>
      <c r="O135" s="61" t="str">
        <f t="shared" si="56"/>
        <v>Oceans Blank Solution 2</v>
      </c>
      <c r="P135" s="62"/>
      <c r="Q135" s="66">
        <f>P135*[1]WORLD_Ocean_Data!$G$84</f>
        <v>0</v>
      </c>
      <c r="R135" s="62"/>
      <c r="S135" s="62">
        <f t="shared" si="57"/>
        <v>0</v>
      </c>
      <c r="T135" s="66">
        <f>S135*[1]WORLD_Ocean_Data!$G$84</f>
        <v>0</v>
      </c>
      <c r="U135" s="61" t="str">
        <f t="shared" si="58"/>
        <v>Oceans Blank Solution 2</v>
      </c>
      <c r="V135" s="62"/>
      <c r="W135" s="66">
        <f>V135*[1]WORLD_Ocean_Data!$H$84</f>
        <v>0</v>
      </c>
      <c r="X135" s="62"/>
      <c r="Y135" s="62">
        <f t="shared" si="59"/>
        <v>0</v>
      </c>
      <c r="Z135" s="66">
        <f>Y135*[1]WORLD_Ocean_Data!$H$84</f>
        <v>0</v>
      </c>
      <c r="AA135" s="61" t="str">
        <f t="shared" si="60"/>
        <v>Oceans Blank Solution 2</v>
      </c>
      <c r="AB135" s="62"/>
      <c r="AC135" s="66">
        <f>AB135*[1]WORLD_Ocean_Data!$I$84</f>
        <v>0</v>
      </c>
      <c r="AD135" s="62"/>
      <c r="AE135" s="62">
        <f t="shared" si="61"/>
        <v>0</v>
      </c>
      <c r="AF135" s="66">
        <f>AE135*[1]WORLD_Ocean_Data!$I$84</f>
        <v>0</v>
      </c>
      <c r="AG135" s="61" t="str">
        <f t="shared" si="62"/>
        <v>Oceans Blank Solution 2</v>
      </c>
      <c r="AH135" s="62"/>
      <c r="AI135" s="66">
        <f>AH135*[1]WORLD_Ocean_Data!$J$84</f>
        <v>0</v>
      </c>
      <c r="AJ135" s="62"/>
      <c r="AK135" s="62">
        <f t="shared" si="63"/>
        <v>0</v>
      </c>
      <c r="AL135" s="66">
        <f>AK135*[1]WORLD_Ocean_Data!$J$84</f>
        <v>0</v>
      </c>
    </row>
    <row r="136" spans="1:38" ht="12.75" customHeight="1">
      <c r="A136" s="59"/>
      <c r="B136" s="68" t="s">
        <v>41</v>
      </c>
      <c r="C136" s="61" t="str">
        <f t="shared" si="41"/>
        <v>Oceans Blank Solution 3</v>
      </c>
      <c r="D136" s="62"/>
      <c r="E136" s="63">
        <f>D136*[1]WORLD_Ocean_Data!$E$84</f>
        <v>0</v>
      </c>
      <c r="F136" s="62"/>
      <c r="G136" s="64">
        <f t="shared" si="53"/>
        <v>0</v>
      </c>
      <c r="H136" s="65">
        <f>G136*[1]WORLD_Ocean_Data!$E$84</f>
        <v>0</v>
      </c>
      <c r="I136" s="61" t="str">
        <f t="shared" si="54"/>
        <v>Oceans Blank Solution 3</v>
      </c>
      <c r="J136" s="62"/>
      <c r="K136" s="66">
        <f>J136*[1]WORLD_Ocean_Data!$F$84</f>
        <v>0</v>
      </c>
      <c r="L136" s="62"/>
      <c r="M136" s="62">
        <f t="shared" si="55"/>
        <v>0</v>
      </c>
      <c r="N136" s="66">
        <f>M136*[1]WORLD_Ocean_Data!$F$84</f>
        <v>0</v>
      </c>
      <c r="O136" s="61" t="str">
        <f t="shared" si="56"/>
        <v>Oceans Blank Solution 3</v>
      </c>
      <c r="P136" s="62"/>
      <c r="Q136" s="66">
        <f>P136*[1]WORLD_Ocean_Data!$G$84</f>
        <v>0</v>
      </c>
      <c r="R136" s="62"/>
      <c r="S136" s="62">
        <f t="shared" si="57"/>
        <v>0</v>
      </c>
      <c r="T136" s="66">
        <f>S136*[1]WORLD_Ocean_Data!$G$84</f>
        <v>0</v>
      </c>
      <c r="U136" s="61" t="str">
        <f t="shared" si="58"/>
        <v>Oceans Blank Solution 3</v>
      </c>
      <c r="V136" s="62"/>
      <c r="W136" s="66">
        <f>V136*[1]WORLD_Ocean_Data!$H$84</f>
        <v>0</v>
      </c>
      <c r="X136" s="62"/>
      <c r="Y136" s="62">
        <f t="shared" si="59"/>
        <v>0</v>
      </c>
      <c r="Z136" s="66">
        <f>Y136*[1]WORLD_Ocean_Data!$H$84</f>
        <v>0</v>
      </c>
      <c r="AA136" s="61" t="str">
        <f t="shared" si="60"/>
        <v>Oceans Blank Solution 3</v>
      </c>
      <c r="AB136" s="62"/>
      <c r="AC136" s="66">
        <f>AB136*[1]WORLD_Ocean_Data!$I$84</f>
        <v>0</v>
      </c>
      <c r="AD136" s="62"/>
      <c r="AE136" s="62">
        <f t="shared" si="61"/>
        <v>0</v>
      </c>
      <c r="AF136" s="66">
        <f>AE136*[1]WORLD_Ocean_Data!$I$84</f>
        <v>0</v>
      </c>
      <c r="AG136" s="61" t="str">
        <f t="shared" si="62"/>
        <v>Oceans Blank Solution 3</v>
      </c>
      <c r="AH136" s="62"/>
      <c r="AI136" s="66">
        <f>AH136*[1]WORLD_Ocean_Data!$J$84</f>
        <v>0</v>
      </c>
      <c r="AJ136" s="62"/>
      <c r="AK136" s="62">
        <f t="shared" si="63"/>
        <v>0</v>
      </c>
      <c r="AL136" s="66">
        <f>AK136*[1]WORLD_Ocean_Data!$J$84</f>
        <v>0</v>
      </c>
    </row>
    <row r="137" spans="1:38" ht="12.75" customHeight="1">
      <c r="A137" s="59"/>
      <c r="B137" s="68" t="s">
        <v>43</v>
      </c>
      <c r="C137" s="61" t="str">
        <f t="shared" si="41"/>
        <v>Oceans Blank Solution 4</v>
      </c>
      <c r="D137" s="69"/>
      <c r="E137" s="63">
        <f>D137*[1]WORLD_Ocean_Data!$E$84</f>
        <v>0</v>
      </c>
      <c r="F137" s="63"/>
      <c r="G137" s="64">
        <f t="shared" si="53"/>
        <v>0</v>
      </c>
      <c r="H137" s="65">
        <f>G137*[1]WORLD_Ocean_Data!$E$84</f>
        <v>0</v>
      </c>
      <c r="I137" s="61" t="str">
        <f t="shared" si="54"/>
        <v>Oceans Blank Solution 4</v>
      </c>
      <c r="J137" s="63"/>
      <c r="K137" s="66">
        <f>J137*[1]WORLD_Ocean_Data!$F$84</f>
        <v>0</v>
      </c>
      <c r="L137" s="72"/>
      <c r="M137" s="62">
        <f t="shared" si="55"/>
        <v>0</v>
      </c>
      <c r="N137" s="66">
        <f>M137*[1]WORLD_Ocean_Data!$F$84</f>
        <v>0</v>
      </c>
      <c r="O137" s="61" t="str">
        <f t="shared" si="56"/>
        <v>Oceans Blank Solution 4</v>
      </c>
      <c r="P137" s="63"/>
      <c r="Q137" s="66">
        <f>P137*[1]WORLD_Ocean_Data!$G$84</f>
        <v>0</v>
      </c>
      <c r="R137" s="72"/>
      <c r="S137" s="62">
        <f t="shared" si="57"/>
        <v>0</v>
      </c>
      <c r="T137" s="66">
        <f>S137*[1]WORLD_Ocean_Data!$G$84</f>
        <v>0</v>
      </c>
      <c r="U137" s="61" t="str">
        <f t="shared" si="58"/>
        <v>Oceans Blank Solution 4</v>
      </c>
      <c r="V137" s="63"/>
      <c r="W137" s="66">
        <f>V137*[1]WORLD_Ocean_Data!$H$84</f>
        <v>0</v>
      </c>
      <c r="X137" s="72"/>
      <c r="Y137" s="62">
        <f t="shared" si="59"/>
        <v>0</v>
      </c>
      <c r="Z137" s="66">
        <f>Y137*[1]WORLD_Ocean_Data!$H$84</f>
        <v>0</v>
      </c>
      <c r="AA137" s="61" t="str">
        <f t="shared" si="60"/>
        <v>Oceans Blank Solution 4</v>
      </c>
      <c r="AB137" s="63"/>
      <c r="AC137" s="66">
        <f>AB137*[1]WORLD_Ocean_Data!$I$84</f>
        <v>0</v>
      </c>
      <c r="AD137" s="72"/>
      <c r="AE137" s="62">
        <f t="shared" si="61"/>
        <v>0</v>
      </c>
      <c r="AF137" s="66">
        <f>AE137*[1]WORLD_Ocean_Data!$I$84</f>
        <v>0</v>
      </c>
      <c r="AG137" s="61" t="str">
        <f t="shared" si="62"/>
        <v>Oceans Blank Solution 4</v>
      </c>
      <c r="AH137" s="63"/>
      <c r="AI137" s="66">
        <f>AH137*[1]WORLD_Ocean_Data!$J$84</f>
        <v>0</v>
      </c>
      <c r="AJ137" s="72"/>
      <c r="AK137" s="62">
        <f t="shared" si="63"/>
        <v>0</v>
      </c>
      <c r="AL137" s="66">
        <f>AK137*[1]WORLD_Ocean_Data!$J$84</f>
        <v>0</v>
      </c>
    </row>
    <row r="138" spans="1:38" ht="12.75" customHeight="1">
      <c r="A138" s="59"/>
      <c r="B138" s="68" t="s">
        <v>45</v>
      </c>
      <c r="C138" s="61" t="str">
        <f t="shared" si="41"/>
        <v>Oceans Blank Solution 5</v>
      </c>
      <c r="D138" s="69"/>
      <c r="E138" s="63">
        <f>D138*[1]WORLD_Ocean_Data!$E$84</f>
        <v>0</v>
      </c>
      <c r="F138" s="72"/>
      <c r="G138" s="64">
        <f t="shared" si="53"/>
        <v>0</v>
      </c>
      <c r="H138" s="65">
        <f>G138*[1]WORLD_Ocean_Data!$E$84</f>
        <v>0</v>
      </c>
      <c r="I138" s="61" t="str">
        <f t="shared" si="54"/>
        <v>Oceans Blank Solution 5</v>
      </c>
      <c r="J138" s="69"/>
      <c r="K138" s="66">
        <f>J138*[1]WORLD_Ocean_Data!$F$84</f>
        <v>0</v>
      </c>
      <c r="L138" s="72"/>
      <c r="M138" s="62">
        <f t="shared" si="55"/>
        <v>0</v>
      </c>
      <c r="N138" s="66">
        <f>M138*[1]WORLD_Ocean_Data!$F$84</f>
        <v>0</v>
      </c>
      <c r="O138" s="61" t="str">
        <f t="shared" si="56"/>
        <v>Oceans Blank Solution 5</v>
      </c>
      <c r="P138" s="69"/>
      <c r="Q138" s="66">
        <f>P138*[1]WORLD_Ocean_Data!$G$84</f>
        <v>0</v>
      </c>
      <c r="R138" s="72"/>
      <c r="S138" s="62">
        <f t="shared" si="57"/>
        <v>0</v>
      </c>
      <c r="T138" s="66">
        <f>S138*[1]WORLD_Ocean_Data!$G$84</f>
        <v>0</v>
      </c>
      <c r="U138" s="61" t="str">
        <f t="shared" si="58"/>
        <v>Oceans Blank Solution 5</v>
      </c>
      <c r="V138" s="69"/>
      <c r="W138" s="66">
        <f>V138*[1]WORLD_Ocean_Data!$H$84</f>
        <v>0</v>
      </c>
      <c r="X138" s="72"/>
      <c r="Y138" s="62">
        <f t="shared" si="59"/>
        <v>0</v>
      </c>
      <c r="Z138" s="66">
        <f>Y138*[1]WORLD_Ocean_Data!$H$84</f>
        <v>0</v>
      </c>
      <c r="AA138" s="61" t="str">
        <f t="shared" si="60"/>
        <v>Oceans Blank Solution 5</v>
      </c>
      <c r="AB138" s="69"/>
      <c r="AC138" s="66">
        <f>AB138*[1]WORLD_Ocean_Data!$I$84</f>
        <v>0</v>
      </c>
      <c r="AD138" s="72"/>
      <c r="AE138" s="62">
        <f t="shared" si="61"/>
        <v>0</v>
      </c>
      <c r="AF138" s="66">
        <f>AE138*[1]WORLD_Ocean_Data!$I$84</f>
        <v>0</v>
      </c>
      <c r="AG138" s="61" t="str">
        <f t="shared" si="62"/>
        <v>Oceans Blank Solution 5</v>
      </c>
      <c r="AH138" s="69"/>
      <c r="AI138" s="66">
        <f>AH138*[1]WORLD_Ocean_Data!$J$84</f>
        <v>0</v>
      </c>
      <c r="AJ138" s="72"/>
      <c r="AK138" s="62">
        <f t="shared" si="63"/>
        <v>0</v>
      </c>
      <c r="AL138" s="66">
        <f>AK138*[1]WORLD_Ocean_Data!$J$84</f>
        <v>0</v>
      </c>
    </row>
    <row r="139" spans="1:38" ht="12.75" customHeight="1">
      <c r="A139" s="59"/>
      <c r="B139" s="68" t="s">
        <v>47</v>
      </c>
      <c r="C139" s="61" t="str">
        <f t="shared" si="41"/>
        <v>Oceans Blank Solution 6</v>
      </c>
      <c r="D139" s="69"/>
      <c r="E139" s="63">
        <f>D139*[1]WORLD_Ocean_Data!$E$84</f>
        <v>0</v>
      </c>
      <c r="F139" s="63"/>
      <c r="G139" s="64">
        <f t="shared" si="53"/>
        <v>0</v>
      </c>
      <c r="H139" s="65">
        <f>G139*[1]WORLD_Ocean_Data!$E$84</f>
        <v>0</v>
      </c>
      <c r="I139" s="61" t="str">
        <f t="shared" si="54"/>
        <v>Oceans Blank Solution 6</v>
      </c>
      <c r="J139" s="69"/>
      <c r="K139" s="66">
        <f>J139*[1]WORLD_Ocean_Data!$F$84</f>
        <v>0</v>
      </c>
      <c r="L139" s="72"/>
      <c r="M139" s="62">
        <f t="shared" si="55"/>
        <v>0</v>
      </c>
      <c r="N139" s="66">
        <f>M139*[1]WORLD_Ocean_Data!$F$84</f>
        <v>0</v>
      </c>
      <c r="O139" s="61" t="str">
        <f t="shared" si="56"/>
        <v>Oceans Blank Solution 6</v>
      </c>
      <c r="P139" s="69"/>
      <c r="Q139" s="66">
        <f>P139*[1]WORLD_Ocean_Data!$G$84</f>
        <v>0</v>
      </c>
      <c r="R139" s="72"/>
      <c r="S139" s="62">
        <f t="shared" si="57"/>
        <v>0</v>
      </c>
      <c r="T139" s="66">
        <f>S139*[1]WORLD_Ocean_Data!$G$84</f>
        <v>0</v>
      </c>
      <c r="U139" s="61" t="str">
        <f t="shared" si="58"/>
        <v>Oceans Blank Solution 6</v>
      </c>
      <c r="V139" s="69"/>
      <c r="W139" s="66">
        <f>V139*[1]WORLD_Ocean_Data!$H$84</f>
        <v>0</v>
      </c>
      <c r="X139" s="72"/>
      <c r="Y139" s="62">
        <f t="shared" si="59"/>
        <v>0</v>
      </c>
      <c r="Z139" s="66">
        <f>Y139*[1]WORLD_Ocean_Data!$H$84</f>
        <v>0</v>
      </c>
      <c r="AA139" s="61" t="str">
        <f t="shared" si="60"/>
        <v>Oceans Blank Solution 6</v>
      </c>
      <c r="AB139" s="69"/>
      <c r="AC139" s="66">
        <f>AB139*[1]WORLD_Ocean_Data!$I$84</f>
        <v>0</v>
      </c>
      <c r="AD139" s="72"/>
      <c r="AE139" s="62">
        <f t="shared" si="61"/>
        <v>0</v>
      </c>
      <c r="AF139" s="66">
        <f>AE139*[1]WORLD_Ocean_Data!$I$84</f>
        <v>0</v>
      </c>
      <c r="AG139" s="61" t="str">
        <f t="shared" si="62"/>
        <v>Oceans Blank Solution 6</v>
      </c>
      <c r="AH139" s="69"/>
      <c r="AI139" s="66">
        <f>AH139*[1]WORLD_Ocean_Data!$J$84</f>
        <v>0</v>
      </c>
      <c r="AJ139" s="72"/>
      <c r="AK139" s="62">
        <f t="shared" si="63"/>
        <v>0</v>
      </c>
      <c r="AL139" s="66">
        <f>AK139*[1]WORLD_Ocean_Data!$J$84</f>
        <v>0</v>
      </c>
    </row>
    <row r="140" spans="1:38" ht="12.75" customHeight="1">
      <c r="A140" s="59"/>
      <c r="B140" s="68" t="s">
        <v>49</v>
      </c>
      <c r="C140" s="61" t="str">
        <f t="shared" si="41"/>
        <v>Oceans Blank Solution 7</v>
      </c>
      <c r="D140" s="69"/>
      <c r="E140" s="63">
        <f>D140*[1]WORLD_Ocean_Data!$E$84</f>
        <v>0</v>
      </c>
      <c r="F140" s="63"/>
      <c r="G140" s="64">
        <f t="shared" si="53"/>
        <v>0</v>
      </c>
      <c r="H140" s="65">
        <f>G140*[1]WORLD_Ocean_Data!$E$84</f>
        <v>0</v>
      </c>
      <c r="I140" s="61" t="str">
        <f t="shared" si="54"/>
        <v>Oceans Blank Solution 7</v>
      </c>
      <c r="J140" s="69"/>
      <c r="K140" s="66">
        <f>J140*[1]WORLD_Ocean_Data!$F$84</f>
        <v>0</v>
      </c>
      <c r="L140" s="72"/>
      <c r="M140" s="62">
        <f t="shared" si="55"/>
        <v>0</v>
      </c>
      <c r="N140" s="66">
        <f>M140*[1]WORLD_Ocean_Data!$F$84</f>
        <v>0</v>
      </c>
      <c r="O140" s="61" t="str">
        <f t="shared" si="56"/>
        <v>Oceans Blank Solution 7</v>
      </c>
      <c r="P140" s="69"/>
      <c r="Q140" s="66">
        <f>P140*[1]WORLD_Ocean_Data!$G$84</f>
        <v>0</v>
      </c>
      <c r="R140" s="72"/>
      <c r="S140" s="62">
        <f t="shared" si="57"/>
        <v>0</v>
      </c>
      <c r="T140" s="66">
        <f>S140*[1]WORLD_Ocean_Data!$G$84</f>
        <v>0</v>
      </c>
      <c r="U140" s="61" t="str">
        <f t="shared" si="58"/>
        <v>Oceans Blank Solution 7</v>
      </c>
      <c r="V140" s="69"/>
      <c r="W140" s="66">
        <f>V140*[1]WORLD_Ocean_Data!$H$84</f>
        <v>0</v>
      </c>
      <c r="X140" s="72"/>
      <c r="Y140" s="62">
        <f t="shared" si="59"/>
        <v>0</v>
      </c>
      <c r="Z140" s="66">
        <f>Y140*[1]WORLD_Ocean_Data!$H$84</f>
        <v>0</v>
      </c>
      <c r="AA140" s="61" t="str">
        <f t="shared" si="60"/>
        <v>Oceans Blank Solution 7</v>
      </c>
      <c r="AB140" s="69"/>
      <c r="AC140" s="66">
        <f>AB140*[1]WORLD_Ocean_Data!$I$84</f>
        <v>0</v>
      </c>
      <c r="AD140" s="72"/>
      <c r="AE140" s="62">
        <f t="shared" si="61"/>
        <v>0</v>
      </c>
      <c r="AF140" s="66">
        <f>AE140*[1]WORLD_Ocean_Data!$I$84</f>
        <v>0</v>
      </c>
      <c r="AG140" s="61" t="str">
        <f t="shared" si="62"/>
        <v>Oceans Blank Solution 7</v>
      </c>
      <c r="AH140" s="69"/>
      <c r="AI140" s="66">
        <f>AH140*[1]WORLD_Ocean_Data!$J$84</f>
        <v>0</v>
      </c>
      <c r="AJ140" s="72"/>
      <c r="AK140" s="62">
        <f t="shared" si="63"/>
        <v>0</v>
      </c>
      <c r="AL140" s="66">
        <f>AK140*[1]WORLD_Ocean_Data!$J$84</f>
        <v>0</v>
      </c>
    </row>
    <row r="141" spans="1:38" ht="12.75" customHeight="1">
      <c r="A141" s="59"/>
      <c r="B141" s="68" t="s">
        <v>51</v>
      </c>
      <c r="C141" s="61" t="str">
        <f t="shared" si="41"/>
        <v>Oceans Blank Solution 8</v>
      </c>
      <c r="D141" s="63"/>
      <c r="E141" s="63">
        <f>D141*[1]WORLD_Ocean_Data!$E$84</f>
        <v>0</v>
      </c>
      <c r="F141" s="63"/>
      <c r="G141" s="64">
        <f t="shared" si="53"/>
        <v>0</v>
      </c>
      <c r="H141" s="65">
        <f>G141*[1]WORLD_Ocean_Data!$E$84</f>
        <v>0</v>
      </c>
      <c r="I141" s="61" t="str">
        <f t="shared" si="54"/>
        <v>Oceans Blank Solution 8</v>
      </c>
      <c r="J141" s="63"/>
      <c r="K141" s="66">
        <f>J141*[1]WORLD_Ocean_Data!$F$84</f>
        <v>0</v>
      </c>
      <c r="L141" s="72"/>
      <c r="M141" s="62">
        <f t="shared" si="55"/>
        <v>0</v>
      </c>
      <c r="N141" s="66">
        <f>M141*[1]WORLD_Ocean_Data!$F$84</f>
        <v>0</v>
      </c>
      <c r="O141" s="61" t="str">
        <f t="shared" si="56"/>
        <v>Oceans Blank Solution 8</v>
      </c>
      <c r="P141" s="63"/>
      <c r="Q141" s="66">
        <f>P141*[1]WORLD_Ocean_Data!$G$84</f>
        <v>0</v>
      </c>
      <c r="R141" s="72"/>
      <c r="S141" s="62">
        <f t="shared" si="57"/>
        <v>0</v>
      </c>
      <c r="T141" s="66">
        <f>S141*[1]WORLD_Ocean_Data!$G$84</f>
        <v>0</v>
      </c>
      <c r="U141" s="61" t="str">
        <f t="shared" si="58"/>
        <v>Oceans Blank Solution 8</v>
      </c>
      <c r="V141" s="63"/>
      <c r="W141" s="66">
        <f>V141*[1]WORLD_Ocean_Data!$H$84</f>
        <v>0</v>
      </c>
      <c r="X141" s="72"/>
      <c r="Y141" s="62">
        <f t="shared" si="59"/>
        <v>0</v>
      </c>
      <c r="Z141" s="66">
        <f>Y141*[1]WORLD_Ocean_Data!$H$84</f>
        <v>0</v>
      </c>
      <c r="AA141" s="61" t="str">
        <f t="shared" si="60"/>
        <v>Oceans Blank Solution 8</v>
      </c>
      <c r="AB141" s="63"/>
      <c r="AC141" s="66">
        <f>AB141*[1]WORLD_Ocean_Data!$I$84</f>
        <v>0</v>
      </c>
      <c r="AD141" s="72"/>
      <c r="AE141" s="62">
        <f t="shared" si="61"/>
        <v>0</v>
      </c>
      <c r="AF141" s="66">
        <f>AE141*[1]WORLD_Ocean_Data!$I$84</f>
        <v>0</v>
      </c>
      <c r="AG141" s="61" t="str">
        <f t="shared" si="62"/>
        <v>Oceans Blank Solution 8</v>
      </c>
      <c r="AH141" s="63"/>
      <c r="AI141" s="66">
        <f>AH141*[1]WORLD_Ocean_Data!$J$84</f>
        <v>0</v>
      </c>
      <c r="AJ141" s="72"/>
      <c r="AK141" s="62">
        <f t="shared" si="63"/>
        <v>0</v>
      </c>
      <c r="AL141" s="66">
        <f>AK141*[1]WORLD_Ocean_Data!$J$84</f>
        <v>0</v>
      </c>
    </row>
    <row r="142" spans="1:38" ht="12.75" customHeight="1">
      <c r="A142" s="59"/>
      <c r="B142" s="68" t="s">
        <v>53</v>
      </c>
      <c r="C142" s="61" t="str">
        <f t="shared" si="41"/>
        <v>Oceans Blank Solution 9</v>
      </c>
      <c r="D142" s="62"/>
      <c r="E142" s="63">
        <f>D142*[1]WORLD_Ocean_Data!$E$84</f>
        <v>0</v>
      </c>
      <c r="F142" s="72"/>
      <c r="G142" s="64">
        <f t="shared" si="53"/>
        <v>0</v>
      </c>
      <c r="H142" s="65">
        <f>G142*[1]WORLD_Ocean_Data!$E$84</f>
        <v>0</v>
      </c>
      <c r="I142" s="61" t="str">
        <f t="shared" si="54"/>
        <v>Oceans Blank Solution 9</v>
      </c>
      <c r="J142" s="62"/>
      <c r="K142" s="66">
        <f>J142*[1]WORLD_Ocean_Data!$F$84</f>
        <v>0</v>
      </c>
      <c r="L142" s="72"/>
      <c r="M142" s="62">
        <f t="shared" si="55"/>
        <v>0</v>
      </c>
      <c r="N142" s="66">
        <f>M142*[1]WORLD_Ocean_Data!$F$84</f>
        <v>0</v>
      </c>
      <c r="O142" s="61" t="str">
        <f t="shared" si="56"/>
        <v>Oceans Blank Solution 9</v>
      </c>
      <c r="P142" s="62"/>
      <c r="Q142" s="66">
        <f>P142*[1]WORLD_Ocean_Data!$G$84</f>
        <v>0</v>
      </c>
      <c r="R142" s="72"/>
      <c r="S142" s="62">
        <f t="shared" si="57"/>
        <v>0</v>
      </c>
      <c r="T142" s="66">
        <f>S142*[1]WORLD_Ocean_Data!$G$84</f>
        <v>0</v>
      </c>
      <c r="U142" s="61" t="str">
        <f t="shared" si="58"/>
        <v>Oceans Blank Solution 9</v>
      </c>
      <c r="V142" s="62"/>
      <c r="W142" s="66">
        <f>V142*[1]WORLD_Ocean_Data!$H$84</f>
        <v>0</v>
      </c>
      <c r="X142" s="72"/>
      <c r="Y142" s="62">
        <f t="shared" si="59"/>
        <v>0</v>
      </c>
      <c r="Z142" s="66">
        <f>Y142*[1]WORLD_Ocean_Data!$H$84</f>
        <v>0</v>
      </c>
      <c r="AA142" s="61" t="str">
        <f t="shared" si="60"/>
        <v>Oceans Blank Solution 9</v>
      </c>
      <c r="AB142" s="62"/>
      <c r="AC142" s="66">
        <f>AB142*[1]WORLD_Ocean_Data!$I$84</f>
        <v>0</v>
      </c>
      <c r="AD142" s="72"/>
      <c r="AE142" s="62">
        <f t="shared" si="61"/>
        <v>0</v>
      </c>
      <c r="AF142" s="66">
        <f>AE142*[1]WORLD_Ocean_Data!$I$84</f>
        <v>0</v>
      </c>
      <c r="AG142" s="61" t="str">
        <f t="shared" si="62"/>
        <v>Oceans Blank Solution 9</v>
      </c>
      <c r="AH142" s="62"/>
      <c r="AI142" s="66">
        <f>AH142*[1]WORLD_Ocean_Data!$J$84</f>
        <v>0</v>
      </c>
      <c r="AJ142" s="72"/>
      <c r="AK142" s="62">
        <f t="shared" si="63"/>
        <v>0</v>
      </c>
      <c r="AL142" s="66">
        <f>AK142*[1]WORLD_Ocean_Data!$J$84</f>
        <v>0</v>
      </c>
    </row>
    <row r="143" spans="1:38" ht="12.75" customHeight="1">
      <c r="A143" s="59"/>
      <c r="B143" s="68" t="s">
        <v>55</v>
      </c>
      <c r="C143" s="61" t="str">
        <f t="shared" si="41"/>
        <v>Oceans Blank Solution 10</v>
      </c>
      <c r="D143" s="62"/>
      <c r="E143" s="63">
        <f>D143*[1]WORLD_Ocean_Data!$E$84</f>
        <v>0</v>
      </c>
      <c r="F143" s="72"/>
      <c r="G143" s="64">
        <f t="shared" si="53"/>
        <v>0</v>
      </c>
      <c r="H143" s="65">
        <f>G143*[1]WORLD_Ocean_Data!$E$84</f>
        <v>0</v>
      </c>
      <c r="I143" s="61" t="str">
        <f t="shared" si="54"/>
        <v>Oceans Blank Solution 10</v>
      </c>
      <c r="J143" s="62"/>
      <c r="K143" s="66">
        <f>J143*[1]WORLD_Ocean_Data!$F$84</f>
        <v>0</v>
      </c>
      <c r="L143" s="72"/>
      <c r="M143" s="62">
        <f t="shared" si="55"/>
        <v>0</v>
      </c>
      <c r="N143" s="66">
        <f>M143*[1]WORLD_Ocean_Data!$F$84</f>
        <v>0</v>
      </c>
      <c r="O143" s="61" t="str">
        <f t="shared" si="56"/>
        <v>Oceans Blank Solution 10</v>
      </c>
      <c r="P143" s="62"/>
      <c r="Q143" s="66">
        <f>P143*[1]WORLD_Ocean_Data!$G$84</f>
        <v>0</v>
      </c>
      <c r="R143" s="72"/>
      <c r="S143" s="62">
        <f t="shared" si="57"/>
        <v>0</v>
      </c>
      <c r="T143" s="66">
        <f>S143*[1]WORLD_Ocean_Data!$G$84</f>
        <v>0</v>
      </c>
      <c r="U143" s="61" t="str">
        <f t="shared" si="58"/>
        <v>Oceans Blank Solution 10</v>
      </c>
      <c r="V143" s="62"/>
      <c r="W143" s="66">
        <f>V143*[1]WORLD_Ocean_Data!$H$84</f>
        <v>0</v>
      </c>
      <c r="X143" s="72"/>
      <c r="Y143" s="62">
        <f t="shared" si="59"/>
        <v>0</v>
      </c>
      <c r="Z143" s="66">
        <f>Y143*[1]WORLD_Ocean_Data!$H$84</f>
        <v>0</v>
      </c>
      <c r="AA143" s="61" t="str">
        <f t="shared" si="60"/>
        <v>Oceans Blank Solution 10</v>
      </c>
      <c r="AB143" s="62"/>
      <c r="AC143" s="66">
        <f>AB143*[1]WORLD_Ocean_Data!$I$84</f>
        <v>0</v>
      </c>
      <c r="AD143" s="72"/>
      <c r="AE143" s="62">
        <f t="shared" si="61"/>
        <v>0</v>
      </c>
      <c r="AF143" s="66">
        <f>AE143*[1]WORLD_Ocean_Data!$I$84</f>
        <v>0</v>
      </c>
      <c r="AG143" s="61" t="str">
        <f t="shared" si="62"/>
        <v>Oceans Blank Solution 10</v>
      </c>
      <c r="AH143" s="62"/>
      <c r="AI143" s="66">
        <f>AH143*[1]WORLD_Ocean_Data!$J$84</f>
        <v>0</v>
      </c>
      <c r="AJ143" s="72"/>
      <c r="AK143" s="62">
        <f t="shared" si="63"/>
        <v>0</v>
      </c>
      <c r="AL143" s="66">
        <f>AK143*[1]WORLD_Ocean_Data!$J$84</f>
        <v>0</v>
      </c>
    </row>
    <row r="144" spans="1:38" ht="12.75" customHeight="1">
      <c r="A144" s="59"/>
      <c r="B144" s="68" t="s">
        <v>57</v>
      </c>
      <c r="C144" s="61" t="str">
        <f t="shared" si="41"/>
        <v>Oceans Blank Solution 11</v>
      </c>
      <c r="D144" s="62"/>
      <c r="E144" s="63">
        <f>D144*[1]WORLD_Ocean_Data!$E$84</f>
        <v>0</v>
      </c>
      <c r="F144" s="72"/>
      <c r="G144" s="64">
        <f t="shared" si="53"/>
        <v>0</v>
      </c>
      <c r="H144" s="65">
        <f>G144*[1]WORLD_Ocean_Data!$E$84</f>
        <v>0</v>
      </c>
      <c r="I144" s="61" t="str">
        <f t="shared" si="54"/>
        <v>Oceans Blank Solution 11</v>
      </c>
      <c r="J144" s="62"/>
      <c r="K144" s="66">
        <f>J144*[1]WORLD_Ocean_Data!$F$84</f>
        <v>0</v>
      </c>
      <c r="L144" s="72"/>
      <c r="M144" s="62">
        <f t="shared" si="55"/>
        <v>0</v>
      </c>
      <c r="N144" s="66">
        <f>M144*[1]WORLD_Ocean_Data!$F$84</f>
        <v>0</v>
      </c>
      <c r="O144" s="61" t="str">
        <f t="shared" si="56"/>
        <v>Oceans Blank Solution 11</v>
      </c>
      <c r="P144" s="62"/>
      <c r="Q144" s="66">
        <f>P144*[1]WORLD_Ocean_Data!$G$84</f>
        <v>0</v>
      </c>
      <c r="R144" s="72"/>
      <c r="S144" s="62">
        <f t="shared" si="57"/>
        <v>0</v>
      </c>
      <c r="T144" s="66">
        <f>S144*[1]WORLD_Ocean_Data!$G$84</f>
        <v>0</v>
      </c>
      <c r="U144" s="61" t="str">
        <f t="shared" si="58"/>
        <v>Oceans Blank Solution 11</v>
      </c>
      <c r="V144" s="62"/>
      <c r="W144" s="66">
        <f>V144*[1]WORLD_Ocean_Data!$H$84</f>
        <v>0</v>
      </c>
      <c r="X144" s="72"/>
      <c r="Y144" s="62">
        <f t="shared" si="59"/>
        <v>0</v>
      </c>
      <c r="Z144" s="66">
        <f>Y144*[1]WORLD_Ocean_Data!$H$84</f>
        <v>0</v>
      </c>
      <c r="AA144" s="61" t="str">
        <f t="shared" si="60"/>
        <v>Oceans Blank Solution 11</v>
      </c>
      <c r="AB144" s="62"/>
      <c r="AC144" s="66">
        <f>AB144*[1]WORLD_Ocean_Data!$I$84</f>
        <v>0</v>
      </c>
      <c r="AD144" s="72"/>
      <c r="AE144" s="62">
        <f t="shared" si="61"/>
        <v>0</v>
      </c>
      <c r="AF144" s="66">
        <f>AE144*[1]WORLD_Ocean_Data!$I$84</f>
        <v>0</v>
      </c>
      <c r="AG144" s="61" t="str">
        <f t="shared" si="62"/>
        <v>Oceans Blank Solution 11</v>
      </c>
      <c r="AH144" s="62"/>
      <c r="AI144" s="66">
        <f>AH144*[1]WORLD_Ocean_Data!$J$84</f>
        <v>0</v>
      </c>
      <c r="AJ144" s="72"/>
      <c r="AK144" s="62">
        <f t="shared" si="63"/>
        <v>0</v>
      </c>
      <c r="AL144" s="66">
        <f>AK144*[1]WORLD_Ocean_Data!$J$84</f>
        <v>0</v>
      </c>
    </row>
    <row r="145" spans="1:38" ht="12.75" customHeight="1">
      <c r="A145" s="105"/>
      <c r="B145" s="68" t="s">
        <v>59</v>
      </c>
      <c r="C145" s="61" t="str">
        <f t="shared" si="41"/>
        <v>Oceans Blank Solution 12</v>
      </c>
      <c r="D145" s="62"/>
      <c r="E145" s="63">
        <f>D145*[1]WORLD_Ocean_Data!$E$84</f>
        <v>0</v>
      </c>
      <c r="F145" s="72"/>
      <c r="G145" s="64">
        <f t="shared" si="53"/>
        <v>0</v>
      </c>
      <c r="H145" s="65">
        <f>G145*[1]WORLD_Ocean_Data!$E$84</f>
        <v>0</v>
      </c>
      <c r="I145" s="61" t="str">
        <f t="shared" si="54"/>
        <v>Oceans Blank Solution 12</v>
      </c>
      <c r="J145" s="62"/>
      <c r="K145" s="66">
        <f>J145*[1]WORLD_Ocean_Data!$F$84</f>
        <v>0</v>
      </c>
      <c r="L145" s="72"/>
      <c r="M145" s="62">
        <f t="shared" si="55"/>
        <v>0</v>
      </c>
      <c r="N145" s="66">
        <f>M145*[1]WORLD_Ocean_Data!$F$84</f>
        <v>0</v>
      </c>
      <c r="O145" s="61" t="str">
        <f t="shared" si="56"/>
        <v>Oceans Blank Solution 12</v>
      </c>
      <c r="P145" s="62"/>
      <c r="Q145" s="66">
        <f>P145*[1]WORLD_Ocean_Data!$G$84</f>
        <v>0</v>
      </c>
      <c r="R145" s="72"/>
      <c r="S145" s="62">
        <f t="shared" si="57"/>
        <v>0</v>
      </c>
      <c r="T145" s="66">
        <f>S145*[1]WORLD_Ocean_Data!$G$84</f>
        <v>0</v>
      </c>
      <c r="U145" s="61" t="str">
        <f t="shared" si="58"/>
        <v>Oceans Blank Solution 12</v>
      </c>
      <c r="V145" s="62"/>
      <c r="W145" s="66">
        <f>V145*[1]WORLD_Ocean_Data!$H$84</f>
        <v>0</v>
      </c>
      <c r="X145" s="72"/>
      <c r="Y145" s="62">
        <f t="shared" si="59"/>
        <v>0</v>
      </c>
      <c r="Z145" s="66">
        <f>Y145*[1]WORLD_Ocean_Data!$H$84</f>
        <v>0</v>
      </c>
      <c r="AA145" s="61" t="str">
        <f t="shared" si="60"/>
        <v>Oceans Blank Solution 12</v>
      </c>
      <c r="AB145" s="62"/>
      <c r="AC145" s="66">
        <f>AB145*[1]WORLD_Ocean_Data!$I$84</f>
        <v>0</v>
      </c>
      <c r="AD145" s="72"/>
      <c r="AE145" s="62">
        <f t="shared" si="61"/>
        <v>0</v>
      </c>
      <c r="AF145" s="66">
        <f>AE145*[1]WORLD_Ocean_Data!$I$84</f>
        <v>0</v>
      </c>
      <c r="AG145" s="61" t="str">
        <f t="shared" si="62"/>
        <v>Oceans Blank Solution 12</v>
      </c>
      <c r="AH145" s="62"/>
      <c r="AI145" s="66">
        <f>AH145*[1]WORLD_Ocean_Data!$J$84</f>
        <v>0</v>
      </c>
      <c r="AJ145" s="72"/>
      <c r="AK145" s="62">
        <f t="shared" si="63"/>
        <v>0</v>
      </c>
      <c r="AL145" s="66">
        <f>AK145*[1]WORLD_Ocean_Data!$J$84</f>
        <v>0</v>
      </c>
    </row>
    <row r="146" spans="1:38" ht="12.75" customHeight="1">
      <c r="A146" s="105"/>
      <c r="B146" s="68" t="s">
        <v>61</v>
      </c>
      <c r="C146" s="61" t="str">
        <f t="shared" si="41"/>
        <v>Oceans Blank Solution 13</v>
      </c>
      <c r="D146" s="62"/>
      <c r="E146" s="63">
        <f>D146*[1]WORLD_Ocean_Data!$E$84</f>
        <v>0</v>
      </c>
      <c r="F146" s="72"/>
      <c r="G146" s="64">
        <f t="shared" si="53"/>
        <v>0</v>
      </c>
      <c r="H146" s="65">
        <f>G146*[1]WORLD_Ocean_Data!$E$84</f>
        <v>0</v>
      </c>
      <c r="I146" s="61" t="str">
        <f t="shared" si="54"/>
        <v>Oceans Blank Solution 13</v>
      </c>
      <c r="J146" s="62"/>
      <c r="K146" s="66">
        <f>J146*[1]WORLD_Ocean_Data!$F$84</f>
        <v>0</v>
      </c>
      <c r="L146" s="72"/>
      <c r="M146" s="62">
        <f t="shared" si="55"/>
        <v>0</v>
      </c>
      <c r="N146" s="66">
        <f>M146*[1]WORLD_Ocean_Data!$F$84</f>
        <v>0</v>
      </c>
      <c r="O146" s="61" t="str">
        <f t="shared" si="56"/>
        <v>Oceans Blank Solution 13</v>
      </c>
      <c r="P146" s="62"/>
      <c r="Q146" s="66">
        <f>P146*[1]WORLD_Ocean_Data!$G$84</f>
        <v>0</v>
      </c>
      <c r="R146" s="72"/>
      <c r="S146" s="62">
        <f t="shared" si="57"/>
        <v>0</v>
      </c>
      <c r="T146" s="66">
        <f>S146*[1]WORLD_Ocean_Data!$G$84</f>
        <v>0</v>
      </c>
      <c r="U146" s="61" t="str">
        <f t="shared" si="58"/>
        <v>Oceans Blank Solution 13</v>
      </c>
      <c r="V146" s="62"/>
      <c r="W146" s="66">
        <f>V146*[1]WORLD_Ocean_Data!$H$84</f>
        <v>0</v>
      </c>
      <c r="X146" s="72"/>
      <c r="Y146" s="62">
        <f t="shared" si="59"/>
        <v>0</v>
      </c>
      <c r="Z146" s="66">
        <f>Y146*[1]WORLD_Ocean_Data!$H$84</f>
        <v>0</v>
      </c>
      <c r="AA146" s="61" t="str">
        <f t="shared" si="60"/>
        <v>Oceans Blank Solution 13</v>
      </c>
      <c r="AB146" s="62"/>
      <c r="AC146" s="66">
        <f>AB146*[1]WORLD_Ocean_Data!$I$84</f>
        <v>0</v>
      </c>
      <c r="AD146" s="72"/>
      <c r="AE146" s="62">
        <f t="shared" si="61"/>
        <v>0</v>
      </c>
      <c r="AF146" s="66">
        <f>AE146*[1]WORLD_Ocean_Data!$I$84</f>
        <v>0</v>
      </c>
      <c r="AG146" s="61" t="str">
        <f t="shared" si="62"/>
        <v>Oceans Blank Solution 13</v>
      </c>
      <c r="AH146" s="62"/>
      <c r="AI146" s="66">
        <f>AH146*[1]WORLD_Ocean_Data!$J$84</f>
        <v>0</v>
      </c>
      <c r="AJ146" s="72"/>
      <c r="AK146" s="62">
        <f t="shared" si="63"/>
        <v>0</v>
      </c>
      <c r="AL146" s="66">
        <f>AK146*[1]WORLD_Ocean_Data!$J$84</f>
        <v>0</v>
      </c>
    </row>
    <row r="147" spans="1:38" ht="12.75" customHeight="1">
      <c r="A147" s="105"/>
      <c r="B147" s="68" t="s">
        <v>63</v>
      </c>
      <c r="C147" s="61" t="str">
        <f t="shared" si="41"/>
        <v>Oceans Blank Solution 14</v>
      </c>
      <c r="D147" s="73"/>
      <c r="E147" s="63">
        <f>D147*[1]WORLD_Ocean_Data!$E$84</f>
        <v>0</v>
      </c>
      <c r="F147" s="75"/>
      <c r="G147" s="64">
        <f t="shared" si="53"/>
        <v>0</v>
      </c>
      <c r="H147" s="65">
        <f>G147*[1]WORLD_Ocean_Data!$E$84</f>
        <v>0</v>
      </c>
      <c r="I147" s="61" t="str">
        <f t="shared" si="54"/>
        <v>Oceans Blank Solution 14</v>
      </c>
      <c r="J147" s="62"/>
      <c r="K147" s="66">
        <f>J147*[1]WORLD_Ocean_Data!$F$84</f>
        <v>0</v>
      </c>
      <c r="L147" s="72"/>
      <c r="M147" s="62">
        <f t="shared" si="55"/>
        <v>0</v>
      </c>
      <c r="N147" s="66">
        <f>M147*[1]WORLD_Ocean_Data!$F$84</f>
        <v>0</v>
      </c>
      <c r="O147" s="61" t="str">
        <f t="shared" si="56"/>
        <v>Oceans Blank Solution 14</v>
      </c>
      <c r="P147" s="62"/>
      <c r="Q147" s="66">
        <f>P147*[1]WORLD_Ocean_Data!$G$84</f>
        <v>0</v>
      </c>
      <c r="R147" s="72"/>
      <c r="S147" s="62">
        <f t="shared" si="57"/>
        <v>0</v>
      </c>
      <c r="T147" s="66">
        <f>S147*[1]WORLD_Ocean_Data!$G$84</f>
        <v>0</v>
      </c>
      <c r="U147" s="61" t="str">
        <f t="shared" si="58"/>
        <v>Oceans Blank Solution 14</v>
      </c>
      <c r="V147" s="62"/>
      <c r="W147" s="66">
        <f>V147*[1]WORLD_Ocean_Data!$H$84</f>
        <v>0</v>
      </c>
      <c r="X147" s="72"/>
      <c r="Y147" s="62">
        <f t="shared" si="59"/>
        <v>0</v>
      </c>
      <c r="Z147" s="66">
        <f>Y147*[1]WORLD_Ocean_Data!$H$84</f>
        <v>0</v>
      </c>
      <c r="AA147" s="61" t="str">
        <f t="shared" si="60"/>
        <v>Oceans Blank Solution 14</v>
      </c>
      <c r="AB147" s="62"/>
      <c r="AC147" s="66">
        <f>AB147*[1]WORLD_Ocean_Data!$I$84</f>
        <v>0</v>
      </c>
      <c r="AD147" s="72"/>
      <c r="AE147" s="62">
        <f t="shared" si="61"/>
        <v>0</v>
      </c>
      <c r="AF147" s="66">
        <f>AE147*[1]WORLD_Ocean_Data!$I$84</f>
        <v>0</v>
      </c>
      <c r="AG147" s="61" t="str">
        <f t="shared" si="62"/>
        <v>Oceans Blank Solution 14</v>
      </c>
      <c r="AH147" s="62"/>
      <c r="AI147" s="66">
        <f>AH147*[1]WORLD_Ocean_Data!$J$84</f>
        <v>0</v>
      </c>
      <c r="AJ147" s="72"/>
      <c r="AK147" s="62">
        <f t="shared" si="63"/>
        <v>0</v>
      </c>
      <c r="AL147" s="66">
        <f>AK147*[1]WORLD_Ocean_Data!$J$84</f>
        <v>0</v>
      </c>
    </row>
    <row r="148" spans="1:38" ht="12.75" customHeight="1">
      <c r="A148" s="105"/>
      <c r="B148" s="68" t="s">
        <v>65</v>
      </c>
      <c r="C148" s="61" t="str">
        <f t="shared" si="41"/>
        <v>Saltmartshes (placeholder</v>
      </c>
      <c r="D148" s="73"/>
      <c r="E148" s="63">
        <f>D148*[1]WORLD_Ocean_Data!$E$84</f>
        <v>0</v>
      </c>
      <c r="F148" s="75"/>
      <c r="G148" s="64">
        <f t="shared" si="53"/>
        <v>0</v>
      </c>
      <c r="H148" s="65">
        <f>G148*[1]WORLD_Ocean_Data!$E$84</f>
        <v>0</v>
      </c>
      <c r="I148" s="61" t="str">
        <f t="shared" si="54"/>
        <v>Saltmartshes (placeholder</v>
      </c>
      <c r="J148" s="73"/>
      <c r="K148" s="66">
        <f>J148*[1]WORLD_Ocean_Data!$F$84</f>
        <v>0</v>
      </c>
      <c r="L148" s="75"/>
      <c r="M148" s="62">
        <f t="shared" si="55"/>
        <v>0</v>
      </c>
      <c r="N148" s="66">
        <f>M148*[1]WORLD_Ocean_Data!$F$84</f>
        <v>0</v>
      </c>
      <c r="O148" s="61" t="str">
        <f t="shared" si="56"/>
        <v>Saltmartshes (placeholder</v>
      </c>
      <c r="P148" s="73"/>
      <c r="Q148" s="66">
        <f>P148*[1]WORLD_Ocean_Data!$G$84</f>
        <v>0</v>
      </c>
      <c r="R148" s="75"/>
      <c r="S148" s="62">
        <f t="shared" si="57"/>
        <v>0</v>
      </c>
      <c r="T148" s="66">
        <f>S148*[1]WORLD_Ocean_Data!$G$84</f>
        <v>0</v>
      </c>
      <c r="U148" s="61" t="str">
        <f t="shared" si="58"/>
        <v>Saltmartshes (placeholder</v>
      </c>
      <c r="V148" s="73"/>
      <c r="W148" s="66">
        <f>V148*[1]WORLD_Ocean_Data!$H$84</f>
        <v>0</v>
      </c>
      <c r="X148" s="75"/>
      <c r="Y148" s="62">
        <f t="shared" si="59"/>
        <v>0</v>
      </c>
      <c r="Z148" s="66">
        <f>Y148*[1]WORLD_Ocean_Data!$H$84</f>
        <v>0</v>
      </c>
      <c r="AA148" s="61" t="str">
        <f t="shared" si="60"/>
        <v>Saltmartshes (placeholder</v>
      </c>
      <c r="AB148" s="73"/>
      <c r="AC148" s="66">
        <f>AB148*[1]WORLD_Ocean_Data!$I$84</f>
        <v>0</v>
      </c>
      <c r="AD148" s="75"/>
      <c r="AE148" s="62">
        <f t="shared" si="61"/>
        <v>0</v>
      </c>
      <c r="AF148" s="66">
        <f>AE148*[1]WORLD_Ocean_Data!$I$84</f>
        <v>0</v>
      </c>
      <c r="AG148" s="61" t="str">
        <f t="shared" si="62"/>
        <v>Saltmartshes (placeholder</v>
      </c>
      <c r="AH148" s="73"/>
      <c r="AI148" s="66">
        <f>AH148*[1]WORLD_Ocean_Data!$J$84</f>
        <v>0</v>
      </c>
      <c r="AJ148" s="75"/>
      <c r="AK148" s="62">
        <f t="shared" si="63"/>
        <v>0</v>
      </c>
      <c r="AL148" s="66">
        <f>AK148*[1]WORLD_Ocean_Data!$J$84</f>
        <v>0</v>
      </c>
    </row>
    <row r="149" spans="1:38" ht="12.75" customHeight="1">
      <c r="A149" s="105"/>
      <c r="B149" s="60" t="s">
        <v>67</v>
      </c>
      <c r="C149" s="61" t="str">
        <f t="shared" si="41"/>
        <v>Seagrasses (placeholder)</v>
      </c>
      <c r="D149" s="73"/>
      <c r="E149" s="63">
        <f>D149*[1]WORLD_Ocean_Data!$E$84</f>
        <v>0</v>
      </c>
      <c r="F149" s="75"/>
      <c r="G149" s="64">
        <f t="shared" si="53"/>
        <v>0</v>
      </c>
      <c r="H149" s="65">
        <f>G149*[1]WORLD_Ocean_Data!$E$84</f>
        <v>0</v>
      </c>
      <c r="I149" s="61" t="str">
        <f t="shared" si="54"/>
        <v>Seagrasses (placeholder)</v>
      </c>
      <c r="J149" s="62"/>
      <c r="K149" s="66">
        <f>J149*[1]WORLD_Ocean_Data!$F$84</f>
        <v>0</v>
      </c>
      <c r="L149" s="75"/>
      <c r="M149" s="62">
        <f t="shared" si="55"/>
        <v>0</v>
      </c>
      <c r="N149" s="66">
        <f>M149*[1]WORLD_Ocean_Data!$F$84</f>
        <v>0</v>
      </c>
      <c r="O149" s="61" t="str">
        <f t="shared" si="56"/>
        <v>Seagrasses (placeholder)</v>
      </c>
      <c r="P149" s="62"/>
      <c r="Q149" s="66">
        <f>P149*[1]WORLD_Ocean_Data!$G$84</f>
        <v>0</v>
      </c>
      <c r="R149" s="75"/>
      <c r="S149" s="62">
        <f t="shared" si="57"/>
        <v>0</v>
      </c>
      <c r="T149" s="66">
        <f>S149*[1]WORLD_Ocean_Data!$G$84</f>
        <v>0</v>
      </c>
      <c r="U149" s="61" t="str">
        <f t="shared" si="58"/>
        <v>Seagrasses (placeholder)</v>
      </c>
      <c r="V149" s="62"/>
      <c r="W149" s="66">
        <f>V149*[1]WORLD_Ocean_Data!$H$84</f>
        <v>0</v>
      </c>
      <c r="X149" s="75"/>
      <c r="Y149" s="62">
        <f t="shared" si="59"/>
        <v>0</v>
      </c>
      <c r="Z149" s="66">
        <f>Y149*[1]WORLD_Ocean_Data!$H$84</f>
        <v>0</v>
      </c>
      <c r="AA149" s="61" t="str">
        <f t="shared" si="60"/>
        <v>Seagrasses (placeholder)</v>
      </c>
      <c r="AB149" s="62"/>
      <c r="AC149" s="66">
        <f>AB149*[1]WORLD_Ocean_Data!$I$84</f>
        <v>0</v>
      </c>
      <c r="AD149" s="75"/>
      <c r="AE149" s="62">
        <f t="shared" si="61"/>
        <v>0</v>
      </c>
      <c r="AF149" s="66">
        <f>AE149*[1]WORLD_Ocean_Data!$I$84</f>
        <v>0</v>
      </c>
      <c r="AG149" s="61" t="str">
        <f t="shared" si="62"/>
        <v>Seagrasses (placeholder)</v>
      </c>
      <c r="AH149" s="62"/>
      <c r="AI149" s="66">
        <f>AH149*[1]WORLD_Ocean_Data!$J$84</f>
        <v>0</v>
      </c>
      <c r="AJ149" s="75"/>
      <c r="AK149" s="62">
        <f t="shared" si="63"/>
        <v>0</v>
      </c>
      <c r="AL149" s="66">
        <f>AK149*[1]WORLD_Ocean_Data!$J$84</f>
        <v>0</v>
      </c>
    </row>
    <row r="150" spans="1:38" ht="12.75" customHeight="1" thickBot="1">
      <c r="A150" s="105"/>
      <c r="B150" s="68" t="s">
        <v>69</v>
      </c>
      <c r="C150" s="61" t="str">
        <f t="shared" si="41"/>
        <v>Inaccessible due to ice</v>
      </c>
      <c r="D150" s="73"/>
      <c r="E150" s="63">
        <f>D150*[1]WORLD_Ocean_Data!$E$84</f>
        <v>0</v>
      </c>
      <c r="F150" s="75"/>
      <c r="G150" s="64">
        <f t="shared" si="53"/>
        <v>0</v>
      </c>
      <c r="H150" s="65">
        <f>G150*[1]WORLD_Ocean_Data!$E$84</f>
        <v>0</v>
      </c>
      <c r="I150" s="61" t="str">
        <f t="shared" si="54"/>
        <v>Inaccessible due to ice</v>
      </c>
      <c r="J150" s="62"/>
      <c r="K150" s="66">
        <f>J150*[1]WORLD_Ocean_Data!$F$84</f>
        <v>0</v>
      </c>
      <c r="L150" s="75"/>
      <c r="M150" s="62">
        <f t="shared" si="55"/>
        <v>0</v>
      </c>
      <c r="N150" s="66">
        <f>M150*[1]WORLD_Ocean_Data!$F$84</f>
        <v>0</v>
      </c>
      <c r="O150" s="61" t="str">
        <f t="shared" si="56"/>
        <v>Inaccessible due to ice</v>
      </c>
      <c r="P150" s="62"/>
      <c r="Q150" s="66">
        <f>P150*[1]WORLD_Ocean_Data!$G$84</f>
        <v>0</v>
      </c>
      <c r="R150" s="75"/>
      <c r="S150" s="62">
        <f t="shared" si="57"/>
        <v>0</v>
      </c>
      <c r="T150" s="66">
        <f>S150*[1]WORLD_Ocean_Data!$G$84</f>
        <v>0</v>
      </c>
      <c r="U150" s="61" t="str">
        <f t="shared" si="58"/>
        <v>Inaccessible due to ice</v>
      </c>
      <c r="V150" s="62"/>
      <c r="W150" s="66">
        <f>V150*[1]WORLD_Ocean_Data!$H$84</f>
        <v>0</v>
      </c>
      <c r="X150" s="75"/>
      <c r="Y150" s="62">
        <f t="shared" si="59"/>
        <v>0</v>
      </c>
      <c r="Z150" s="66">
        <f>Y150*[1]WORLD_Ocean_Data!$H$84</f>
        <v>0</v>
      </c>
      <c r="AA150" s="61" t="str">
        <f t="shared" si="60"/>
        <v>Inaccessible due to ice</v>
      </c>
      <c r="AB150" s="62"/>
      <c r="AC150" s="66">
        <f>AB150*[1]WORLD_Ocean_Data!$I$84</f>
        <v>0</v>
      </c>
      <c r="AD150" s="75"/>
      <c r="AE150" s="62">
        <f t="shared" si="61"/>
        <v>0</v>
      </c>
      <c r="AF150" s="66">
        <f>AE150*[1]WORLD_Ocean_Data!$I$84</f>
        <v>0</v>
      </c>
      <c r="AG150" s="61" t="str">
        <f t="shared" si="62"/>
        <v>Inaccessible due to ice</v>
      </c>
      <c r="AH150" s="62"/>
      <c r="AI150" s="66">
        <f>AH150*[1]WORLD_Ocean_Data!$J$84</f>
        <v>0</v>
      </c>
      <c r="AJ150" s="75"/>
      <c r="AK150" s="62">
        <f t="shared" si="63"/>
        <v>0</v>
      </c>
      <c r="AL150" s="66">
        <f>AK150*[1]WORLD_Ocean_Data!$J$84</f>
        <v>0</v>
      </c>
    </row>
    <row r="151" spans="1:38" s="80" customFormat="1" ht="12.75" customHeight="1" thickBot="1">
      <c r="A151" s="105"/>
      <c r="B151" s="104"/>
      <c r="C151" s="61"/>
      <c r="D151" s="78"/>
      <c r="E151" s="79" t="s">
        <v>71</v>
      </c>
      <c r="G151" s="81">
        <f>1-SUM(G126:G150)</f>
        <v>0</v>
      </c>
      <c r="H151" s="82"/>
      <c r="I151" s="77"/>
      <c r="J151" s="78"/>
      <c r="K151" s="79" t="s">
        <v>71</v>
      </c>
      <c r="M151" s="81">
        <f>1-SUM(M126:M150)</f>
        <v>0</v>
      </c>
      <c r="N151" s="82"/>
      <c r="O151" s="77"/>
      <c r="P151" s="78"/>
      <c r="Q151" s="79" t="s">
        <v>71</v>
      </c>
      <c r="S151" s="81">
        <f>1-SUM(S126:S150)</f>
        <v>1</v>
      </c>
      <c r="T151" s="82"/>
      <c r="U151" s="77"/>
      <c r="V151" s="78"/>
      <c r="W151" s="79" t="s">
        <v>71</v>
      </c>
      <c r="Y151" s="81">
        <f>1-SUM(Y126:Y150)</f>
        <v>1</v>
      </c>
      <c r="Z151" s="82"/>
      <c r="AA151" s="77"/>
      <c r="AB151" s="78"/>
      <c r="AC151" s="79" t="s">
        <v>71</v>
      </c>
      <c r="AE151" s="81">
        <f>1-SUM(AE126:AE150)</f>
        <v>1</v>
      </c>
      <c r="AF151" s="82"/>
      <c r="AG151" s="77"/>
      <c r="AH151" s="78"/>
      <c r="AI151" s="79" t="s">
        <v>71</v>
      </c>
      <c r="AK151" s="81">
        <f>1-SUM(AK126:AK150)</f>
        <v>1</v>
      </c>
      <c r="AL151" s="82"/>
    </row>
    <row r="152" spans="1:38" s="90" customFormat="1" ht="12.75" customHeight="1" thickBot="1">
      <c r="A152" s="106"/>
      <c r="B152" s="84">
        <v>2233.5899664563794</v>
      </c>
      <c r="C152" s="61"/>
      <c r="D152" s="87"/>
      <c r="E152" s="87"/>
      <c r="F152" s="87"/>
      <c r="G152" s="89"/>
      <c r="H152" s="87"/>
      <c r="I152" s="85"/>
      <c r="J152" s="87"/>
      <c r="K152" s="87"/>
      <c r="L152" s="87"/>
      <c r="M152" s="89"/>
      <c r="N152" s="87"/>
      <c r="O152" s="85"/>
      <c r="P152" s="87"/>
      <c r="Q152" s="87"/>
      <c r="R152" s="87"/>
      <c r="S152" s="89"/>
      <c r="T152" s="87"/>
      <c r="U152" s="85"/>
      <c r="V152" s="87"/>
      <c r="W152" s="87"/>
      <c r="X152" s="87"/>
      <c r="Y152" s="89"/>
      <c r="Z152" s="87"/>
      <c r="AA152" s="85"/>
      <c r="AB152" s="87"/>
      <c r="AC152" s="87"/>
      <c r="AD152" s="87"/>
      <c r="AE152" s="89"/>
      <c r="AF152" s="87"/>
      <c r="AG152" s="85"/>
      <c r="AH152" s="87"/>
      <c r="AI152" s="87"/>
      <c r="AJ152" s="87"/>
      <c r="AK152" s="89"/>
      <c r="AL152" s="87"/>
    </row>
    <row r="153" spans="1:38" ht="12.75" customHeight="1">
      <c r="A153" s="91" t="s">
        <v>76</v>
      </c>
      <c r="B153" s="60" t="s">
        <v>22</v>
      </c>
      <c r="C153" s="61" t="str">
        <f t="shared" si="41"/>
        <v>Ocean Protection</v>
      </c>
      <c r="D153" s="62">
        <v>0.1</v>
      </c>
      <c r="E153" s="63">
        <f>D153*[1]WORLD_Ocean_Data!$E$101</f>
        <v>131.60607385</v>
      </c>
      <c r="F153" s="62">
        <v>0.9</v>
      </c>
      <c r="G153" s="64">
        <f>D153+F153</f>
        <v>1</v>
      </c>
      <c r="H153" s="65">
        <f>G153*[1]WORLD_Ocean_Data!$E$101</f>
        <v>1316.0607385000001</v>
      </c>
      <c r="I153" s="61" t="str">
        <f>C153</f>
        <v>Ocean Protection</v>
      </c>
      <c r="J153" s="62">
        <v>0.1</v>
      </c>
      <c r="K153" s="66">
        <f>J153*[1]WORLD_Ocean_Data!$F$101</f>
        <v>316.48765443000002</v>
      </c>
      <c r="L153" s="62">
        <v>0.9</v>
      </c>
      <c r="M153" s="62">
        <f>J153+L153</f>
        <v>1</v>
      </c>
      <c r="N153" s="66">
        <f>M153*[1]WORLD_Ocean_Data!$F$101</f>
        <v>3164.8765443000002</v>
      </c>
      <c r="O153" s="61" t="str">
        <f>I153</f>
        <v>Ocean Protection</v>
      </c>
      <c r="P153" s="62">
        <v>0</v>
      </c>
      <c r="Q153" s="66">
        <f>P153*[1]WORLD_Ocean_Data!$G$101</f>
        <v>0</v>
      </c>
      <c r="R153" s="62">
        <v>0</v>
      </c>
      <c r="S153" s="62">
        <f>P153+R153</f>
        <v>0</v>
      </c>
      <c r="T153" s="66">
        <f>S153*[1]WORLD_Ocean_Data!$G$101</f>
        <v>0</v>
      </c>
      <c r="U153" s="61" t="str">
        <f>O153</f>
        <v>Ocean Protection</v>
      </c>
      <c r="V153" s="62">
        <v>0</v>
      </c>
      <c r="W153" s="66">
        <f>V153*[1]WORLD_Ocean_Data!$H$101</f>
        <v>0</v>
      </c>
      <c r="X153" s="62">
        <v>0</v>
      </c>
      <c r="Y153" s="62">
        <f>V153+X153</f>
        <v>0</v>
      </c>
      <c r="Z153" s="66">
        <f>Y153*[1]WORLD_Ocean_Data!$H$101</f>
        <v>0</v>
      </c>
      <c r="AA153" s="61" t="str">
        <f>U153</f>
        <v>Ocean Protection</v>
      </c>
      <c r="AB153" s="62">
        <v>0</v>
      </c>
      <c r="AC153" s="66">
        <f>AB153*[1]WORLD_Ocean_Data!$I$101</f>
        <v>0</v>
      </c>
      <c r="AD153" s="62">
        <v>0</v>
      </c>
      <c r="AE153" s="62">
        <f>AB153+AD153</f>
        <v>0</v>
      </c>
      <c r="AF153" s="66">
        <f>AE153*[1]WORLD_Ocean_Data!$I$101</f>
        <v>0</v>
      </c>
      <c r="AG153" s="61" t="str">
        <f>AA153</f>
        <v>Ocean Protection</v>
      </c>
      <c r="AH153" s="62">
        <v>0</v>
      </c>
      <c r="AI153" s="66">
        <f>AH153*[1]WORLD_Ocean_Data!$J$101</f>
        <v>0</v>
      </c>
      <c r="AJ153" s="62">
        <v>0</v>
      </c>
      <c r="AK153" s="62">
        <f>AH153+AJ153</f>
        <v>0</v>
      </c>
      <c r="AL153" s="66">
        <f>AK153*[1]WORLD_Ocean_Data!$J$101</f>
        <v>0</v>
      </c>
    </row>
    <row r="154" spans="1:38" ht="12.75" customHeight="1">
      <c r="A154" s="59"/>
      <c r="B154" s="60" t="s">
        <v>24</v>
      </c>
      <c r="C154" s="61" t="str">
        <f t="shared" si="41"/>
        <v>Marine Permaculture Arrays</v>
      </c>
      <c r="D154" s="62"/>
      <c r="E154" s="63">
        <f>D154*[1]WORLD_Ocean_Data!$E$101</f>
        <v>0</v>
      </c>
      <c r="F154" s="62"/>
      <c r="G154" s="64">
        <f t="shared" ref="G154:G177" si="64">D154+F154</f>
        <v>0</v>
      </c>
      <c r="H154" s="65">
        <f>G154*[1]WORLD_Ocean_Data!$E$101</f>
        <v>0</v>
      </c>
      <c r="I154" s="61" t="str">
        <f t="shared" ref="I154:I177" si="65">C154</f>
        <v>Marine Permaculture Arrays</v>
      </c>
      <c r="J154" s="62"/>
      <c r="K154" s="66">
        <f>J154*[1]WORLD_Ocean_Data!$F$101</f>
        <v>0</v>
      </c>
      <c r="L154" s="62"/>
      <c r="M154" s="62">
        <f t="shared" ref="M154:M177" si="66">J154+L154</f>
        <v>0</v>
      </c>
      <c r="N154" s="66">
        <f>M154*[1]WORLD_Ocean_Data!$F$101</f>
        <v>0</v>
      </c>
      <c r="O154" s="61" t="str">
        <f t="shared" ref="O154:O177" si="67">I154</f>
        <v>Marine Permaculture Arrays</v>
      </c>
      <c r="P154" s="62"/>
      <c r="Q154" s="66">
        <f>P154*[1]WORLD_Ocean_Data!$G$101</f>
        <v>0</v>
      </c>
      <c r="R154" s="62"/>
      <c r="S154" s="62">
        <f t="shared" ref="S154:S177" si="68">P154+R154</f>
        <v>0</v>
      </c>
      <c r="T154" s="66">
        <f>S154*[1]WORLD_Ocean_Data!$G$101</f>
        <v>0</v>
      </c>
      <c r="U154" s="61" t="str">
        <f t="shared" ref="U154:U177" si="69">O154</f>
        <v>Marine Permaculture Arrays</v>
      </c>
      <c r="V154" s="62"/>
      <c r="W154" s="66">
        <f>V154*[1]WORLD_Ocean_Data!$H$101</f>
        <v>0</v>
      </c>
      <c r="X154" s="62"/>
      <c r="Y154" s="62">
        <f t="shared" ref="Y154:Y177" si="70">V154+X154</f>
        <v>0</v>
      </c>
      <c r="Z154" s="66">
        <f>Y154*[1]WORLD_Ocean_Data!$H$101</f>
        <v>0</v>
      </c>
      <c r="AA154" s="61" t="str">
        <f t="shared" ref="AA154:AA177" si="71">U154</f>
        <v>Marine Permaculture Arrays</v>
      </c>
      <c r="AB154" s="62"/>
      <c r="AC154" s="66">
        <f>AB154*[1]WORLD_Ocean_Data!$I$101</f>
        <v>0</v>
      </c>
      <c r="AD154" s="62"/>
      <c r="AE154" s="62">
        <f t="shared" ref="AE154:AE177" si="72">AB154+AD154</f>
        <v>0</v>
      </c>
      <c r="AF154" s="66">
        <f>AE154*[1]WORLD_Ocean_Data!$I$101</f>
        <v>0</v>
      </c>
      <c r="AG154" s="61" t="str">
        <f t="shared" ref="AG154:AG177" si="73">AA154</f>
        <v>Marine Permaculture Arrays</v>
      </c>
      <c r="AH154" s="62"/>
      <c r="AI154" s="66">
        <f>AH154*[1]WORLD_Ocean_Data!$J$101</f>
        <v>0</v>
      </c>
      <c r="AJ154" s="62"/>
      <c r="AK154" s="62">
        <f t="shared" ref="AK154:AK177" si="74">AH154+AJ154</f>
        <v>0</v>
      </c>
      <c r="AL154" s="66">
        <f>AK154*[1]WORLD_Ocean_Data!$J$101</f>
        <v>0</v>
      </c>
    </row>
    <row r="155" spans="1:38" ht="12.75" customHeight="1">
      <c r="A155" s="59"/>
      <c r="B155" s="60" t="s">
        <v>26</v>
      </c>
      <c r="C155" s="61" t="str">
        <f t="shared" si="41"/>
        <v>Marine Farms</v>
      </c>
      <c r="D155" s="62"/>
      <c r="E155" s="63">
        <f>D155*[1]WORLD_Ocean_Data!$E$101</f>
        <v>0</v>
      </c>
      <c r="F155" s="62"/>
      <c r="G155" s="64">
        <f t="shared" si="64"/>
        <v>0</v>
      </c>
      <c r="H155" s="65">
        <f>G155*[1]WORLD_Ocean_Data!$E$101</f>
        <v>0</v>
      </c>
      <c r="I155" s="61" t="str">
        <f t="shared" si="65"/>
        <v>Marine Farms</v>
      </c>
      <c r="J155" s="62"/>
      <c r="K155" s="66">
        <f>J155*[1]WORLD_Ocean_Data!$F$101</f>
        <v>0</v>
      </c>
      <c r="L155" s="62"/>
      <c r="M155" s="62">
        <f t="shared" si="66"/>
        <v>0</v>
      </c>
      <c r="N155" s="66">
        <f>M155*[1]WORLD_Ocean_Data!$F$101</f>
        <v>0</v>
      </c>
      <c r="O155" s="61" t="str">
        <f t="shared" si="67"/>
        <v>Marine Farms</v>
      </c>
      <c r="P155" s="62"/>
      <c r="Q155" s="66">
        <f>P155*[1]WORLD_Ocean_Data!$G$101</f>
        <v>0</v>
      </c>
      <c r="R155" s="62"/>
      <c r="S155" s="62">
        <f t="shared" si="68"/>
        <v>0</v>
      </c>
      <c r="T155" s="66">
        <f>S155*[1]WORLD_Ocean_Data!$G$101</f>
        <v>0</v>
      </c>
      <c r="U155" s="61" t="str">
        <f t="shared" si="69"/>
        <v>Marine Farms</v>
      </c>
      <c r="V155" s="62"/>
      <c r="W155" s="66">
        <f>V155*[1]WORLD_Ocean_Data!$H$101</f>
        <v>0</v>
      </c>
      <c r="X155" s="62"/>
      <c r="Y155" s="62">
        <f t="shared" si="70"/>
        <v>0</v>
      </c>
      <c r="Z155" s="66">
        <f>Y155*[1]WORLD_Ocean_Data!$H$101</f>
        <v>0</v>
      </c>
      <c r="AA155" s="61" t="str">
        <f t="shared" si="71"/>
        <v>Marine Farms</v>
      </c>
      <c r="AB155" s="62"/>
      <c r="AC155" s="66">
        <f>AB155*[1]WORLD_Ocean_Data!$I$101</f>
        <v>0</v>
      </c>
      <c r="AD155" s="62"/>
      <c r="AE155" s="62">
        <f t="shared" si="72"/>
        <v>0</v>
      </c>
      <c r="AF155" s="66">
        <f>AE155*[1]WORLD_Ocean_Data!$I$101</f>
        <v>0</v>
      </c>
      <c r="AG155" s="61" t="str">
        <f t="shared" si="73"/>
        <v>Marine Farms</v>
      </c>
      <c r="AH155" s="62"/>
      <c r="AI155" s="66">
        <f>AH155*[1]WORLD_Ocean_Data!$J$101</f>
        <v>0</v>
      </c>
      <c r="AJ155" s="62"/>
      <c r="AK155" s="62">
        <f t="shared" si="74"/>
        <v>0</v>
      </c>
      <c r="AL155" s="66">
        <f>AK155*[1]WORLD_Ocean_Data!$J$101</f>
        <v>0</v>
      </c>
    </row>
    <row r="156" spans="1:38" ht="12.75" customHeight="1">
      <c r="A156" s="59"/>
      <c r="B156" s="60" t="s">
        <v>28</v>
      </c>
      <c r="C156" s="61" t="str">
        <f t="shared" si="41"/>
        <v>Management of Coastal Pump</v>
      </c>
      <c r="D156" s="62"/>
      <c r="E156" s="63">
        <f>D156*[1]WORLD_Ocean_Data!$E$101</f>
        <v>0</v>
      </c>
      <c r="F156" s="62"/>
      <c r="G156" s="64">
        <f t="shared" si="64"/>
        <v>0</v>
      </c>
      <c r="H156" s="65">
        <f>G156*[1]WORLD_Ocean_Data!$E$101</f>
        <v>0</v>
      </c>
      <c r="I156" s="61" t="str">
        <f t="shared" si="65"/>
        <v>Management of Coastal Pump</v>
      </c>
      <c r="J156" s="62"/>
      <c r="K156" s="66">
        <f>J156*[1]WORLD_Ocean_Data!$F$101</f>
        <v>0</v>
      </c>
      <c r="L156" s="62"/>
      <c r="M156" s="62">
        <f t="shared" si="66"/>
        <v>0</v>
      </c>
      <c r="N156" s="66">
        <f>M156*[1]WORLD_Ocean_Data!$F$101</f>
        <v>0</v>
      </c>
      <c r="O156" s="61" t="str">
        <f t="shared" si="67"/>
        <v>Management of Coastal Pump</v>
      </c>
      <c r="P156" s="62"/>
      <c r="Q156" s="66">
        <f>P156*[1]WORLD_Ocean_Data!$G$101</f>
        <v>0</v>
      </c>
      <c r="R156" s="62"/>
      <c r="S156" s="62">
        <f t="shared" si="68"/>
        <v>0</v>
      </c>
      <c r="T156" s="66">
        <f>S156*[1]WORLD_Ocean_Data!$G$101</f>
        <v>0</v>
      </c>
      <c r="U156" s="61" t="str">
        <f t="shared" si="69"/>
        <v>Management of Coastal Pump</v>
      </c>
      <c r="V156" s="62"/>
      <c r="W156" s="66">
        <f>V156*[1]WORLD_Ocean_Data!$H$101</f>
        <v>0</v>
      </c>
      <c r="X156" s="62"/>
      <c r="Y156" s="62">
        <f t="shared" si="70"/>
        <v>0</v>
      </c>
      <c r="Z156" s="66">
        <f>Y156*[1]WORLD_Ocean_Data!$H$101</f>
        <v>0</v>
      </c>
      <c r="AA156" s="61" t="str">
        <f t="shared" si="71"/>
        <v>Management of Coastal Pump</v>
      </c>
      <c r="AB156" s="62"/>
      <c r="AC156" s="66">
        <f>AB156*[1]WORLD_Ocean_Data!$I$101</f>
        <v>0</v>
      </c>
      <c r="AD156" s="62"/>
      <c r="AE156" s="62">
        <f t="shared" si="72"/>
        <v>0</v>
      </c>
      <c r="AF156" s="66">
        <f>AE156*[1]WORLD_Ocean_Data!$I$101</f>
        <v>0</v>
      </c>
      <c r="AG156" s="61" t="str">
        <f t="shared" si="73"/>
        <v>Management of Coastal Pump</v>
      </c>
      <c r="AH156" s="62"/>
      <c r="AI156" s="66">
        <f>AH156*[1]WORLD_Ocean_Data!$J$101</f>
        <v>0</v>
      </c>
      <c r="AJ156" s="62"/>
      <c r="AK156" s="62">
        <f t="shared" si="74"/>
        <v>0</v>
      </c>
      <c r="AL156" s="66">
        <f>AK156*[1]WORLD_Ocean_Data!$J$101</f>
        <v>0</v>
      </c>
    </row>
    <row r="157" spans="1:38" ht="12.75" customHeight="1">
      <c r="A157" s="59"/>
      <c r="B157" s="60" t="s">
        <v>30</v>
      </c>
      <c r="C157" s="61" t="str">
        <f t="shared" si="41"/>
        <v>Managed Grazing</v>
      </c>
      <c r="D157" s="62"/>
      <c r="E157" s="63">
        <f>D157*[1]WORLD_Ocean_Data!$E$101</f>
        <v>0</v>
      </c>
      <c r="F157" s="62"/>
      <c r="G157" s="64">
        <f t="shared" si="64"/>
        <v>0</v>
      </c>
      <c r="H157" s="65">
        <f>G157*[1]WORLD_Ocean_Data!$E$101</f>
        <v>0</v>
      </c>
      <c r="I157" s="61" t="str">
        <f t="shared" si="65"/>
        <v>Managed Grazing</v>
      </c>
      <c r="J157" s="62"/>
      <c r="K157" s="66">
        <f>J157*[1]WORLD_Ocean_Data!$F$101</f>
        <v>0</v>
      </c>
      <c r="L157" s="62"/>
      <c r="M157" s="62">
        <f t="shared" si="66"/>
        <v>0</v>
      </c>
      <c r="N157" s="66">
        <f>M157*[1]WORLD_Ocean_Data!$F$101</f>
        <v>0</v>
      </c>
      <c r="O157" s="61" t="str">
        <f t="shared" si="67"/>
        <v>Managed Grazing</v>
      </c>
      <c r="P157" s="62"/>
      <c r="Q157" s="66">
        <f>P157*[1]WORLD_Ocean_Data!$G$101</f>
        <v>0</v>
      </c>
      <c r="R157" s="62"/>
      <c r="S157" s="62">
        <f t="shared" si="68"/>
        <v>0</v>
      </c>
      <c r="T157" s="66">
        <f>S157*[1]WORLD_Ocean_Data!$G$101</f>
        <v>0</v>
      </c>
      <c r="U157" s="61" t="str">
        <f t="shared" si="69"/>
        <v>Managed Grazing</v>
      </c>
      <c r="V157" s="62"/>
      <c r="W157" s="66">
        <f>V157*[1]WORLD_Ocean_Data!$H$101</f>
        <v>0</v>
      </c>
      <c r="X157" s="62"/>
      <c r="Y157" s="62">
        <f t="shared" si="70"/>
        <v>0</v>
      </c>
      <c r="Z157" s="66">
        <f>Y157*[1]WORLD_Ocean_Data!$H$101</f>
        <v>0</v>
      </c>
      <c r="AA157" s="61" t="str">
        <f t="shared" si="71"/>
        <v>Managed Grazing</v>
      </c>
      <c r="AB157" s="62"/>
      <c r="AC157" s="66">
        <f>AB157*[1]WORLD_Ocean_Data!$I$101</f>
        <v>0</v>
      </c>
      <c r="AD157" s="62"/>
      <c r="AE157" s="62">
        <f t="shared" si="72"/>
        <v>0</v>
      </c>
      <c r="AF157" s="66">
        <f>AE157*[1]WORLD_Ocean_Data!$I$101</f>
        <v>0</v>
      </c>
      <c r="AG157" s="61" t="str">
        <f t="shared" si="73"/>
        <v>Managed Grazing</v>
      </c>
      <c r="AH157" s="62"/>
      <c r="AI157" s="66">
        <f>AH157*[1]WORLD_Ocean_Data!$J$101</f>
        <v>0</v>
      </c>
      <c r="AJ157" s="62"/>
      <c r="AK157" s="62">
        <f t="shared" si="74"/>
        <v>0</v>
      </c>
      <c r="AL157" s="66">
        <f>AK157*[1]WORLD_Ocean_Data!$J$101</f>
        <v>0</v>
      </c>
    </row>
    <row r="158" spans="1:38" ht="12.75" customHeight="1">
      <c r="A158" s="59"/>
      <c r="B158" s="60" t="s">
        <v>31</v>
      </c>
      <c r="C158" s="61" t="str">
        <f t="shared" si="41"/>
        <v>OTEC</v>
      </c>
      <c r="D158" s="62"/>
      <c r="E158" s="63">
        <f>D158*[1]WORLD_Ocean_Data!$E$101</f>
        <v>0</v>
      </c>
      <c r="F158" s="62"/>
      <c r="G158" s="64">
        <f t="shared" si="64"/>
        <v>0</v>
      </c>
      <c r="H158" s="65">
        <f>G158*[1]WORLD_Ocean_Data!$E$101</f>
        <v>0</v>
      </c>
      <c r="I158" s="61" t="str">
        <f t="shared" si="65"/>
        <v>OTEC</v>
      </c>
      <c r="J158" s="62"/>
      <c r="K158" s="66">
        <f>J158*[1]WORLD_Ocean_Data!$F$101</f>
        <v>0</v>
      </c>
      <c r="L158" s="62"/>
      <c r="M158" s="62">
        <f t="shared" si="66"/>
        <v>0</v>
      </c>
      <c r="N158" s="66">
        <f>M158*[1]WORLD_Ocean_Data!$F$101</f>
        <v>0</v>
      </c>
      <c r="O158" s="61" t="str">
        <f t="shared" si="67"/>
        <v>OTEC</v>
      </c>
      <c r="P158" s="62"/>
      <c r="Q158" s="66">
        <f>P158*[1]WORLD_Ocean_Data!$G$101</f>
        <v>0</v>
      </c>
      <c r="R158" s="62"/>
      <c r="S158" s="62">
        <f t="shared" si="68"/>
        <v>0</v>
      </c>
      <c r="T158" s="66">
        <f>S158*[1]WORLD_Ocean_Data!$G$101</f>
        <v>0</v>
      </c>
      <c r="U158" s="61" t="str">
        <f t="shared" si="69"/>
        <v>OTEC</v>
      </c>
      <c r="V158" s="62"/>
      <c r="W158" s="66">
        <f>V158*[1]WORLD_Ocean_Data!$H$101</f>
        <v>0</v>
      </c>
      <c r="X158" s="62"/>
      <c r="Y158" s="62">
        <f t="shared" si="70"/>
        <v>0</v>
      </c>
      <c r="Z158" s="66">
        <f>Y158*[1]WORLD_Ocean_Data!$H$101</f>
        <v>0</v>
      </c>
      <c r="AA158" s="61" t="str">
        <f t="shared" si="71"/>
        <v>OTEC</v>
      </c>
      <c r="AB158" s="62"/>
      <c r="AC158" s="66">
        <f>AB158*[1]WORLD_Ocean_Data!$I$101</f>
        <v>0</v>
      </c>
      <c r="AD158" s="62"/>
      <c r="AE158" s="62">
        <f t="shared" si="72"/>
        <v>0</v>
      </c>
      <c r="AF158" s="66">
        <f>AE158*[1]WORLD_Ocean_Data!$I$101</f>
        <v>0</v>
      </c>
      <c r="AG158" s="61" t="str">
        <f t="shared" si="73"/>
        <v>OTEC</v>
      </c>
      <c r="AH158" s="62"/>
      <c r="AI158" s="66">
        <f>AH158*[1]WORLD_Ocean_Data!$J$101</f>
        <v>0</v>
      </c>
      <c r="AJ158" s="62"/>
      <c r="AK158" s="62">
        <f t="shared" si="74"/>
        <v>0</v>
      </c>
      <c r="AL158" s="66">
        <f>AK158*[1]WORLD_Ocean_Data!$J$101</f>
        <v>0</v>
      </c>
    </row>
    <row r="159" spans="1:38" ht="12.75" customHeight="1">
      <c r="A159" s="59"/>
      <c r="B159" s="60" t="s">
        <v>33</v>
      </c>
      <c r="C159" s="61" t="str">
        <f t="shared" si="41"/>
        <v>Ocean Plastic Recovery</v>
      </c>
      <c r="D159" s="62"/>
      <c r="E159" s="63">
        <f>D159*[1]WORLD_Ocean_Data!$E$101</f>
        <v>0</v>
      </c>
      <c r="F159" s="62"/>
      <c r="G159" s="64">
        <f t="shared" si="64"/>
        <v>0</v>
      </c>
      <c r="H159" s="65">
        <f>G159*[1]WORLD_Ocean_Data!$E$101</f>
        <v>0</v>
      </c>
      <c r="I159" s="61" t="str">
        <f t="shared" si="65"/>
        <v>Ocean Plastic Recovery</v>
      </c>
      <c r="J159" s="62"/>
      <c r="K159" s="66">
        <f>J159*[1]WORLD_Ocean_Data!$F$101</f>
        <v>0</v>
      </c>
      <c r="L159" s="62"/>
      <c r="M159" s="62">
        <f t="shared" si="66"/>
        <v>0</v>
      </c>
      <c r="N159" s="66">
        <f>M159*[1]WORLD_Ocean_Data!$F$101</f>
        <v>0</v>
      </c>
      <c r="O159" s="61" t="str">
        <f t="shared" si="67"/>
        <v>Ocean Plastic Recovery</v>
      </c>
      <c r="P159" s="62"/>
      <c r="Q159" s="66">
        <f>P159*[1]WORLD_Ocean_Data!$G$101</f>
        <v>0</v>
      </c>
      <c r="R159" s="62"/>
      <c r="S159" s="62">
        <f t="shared" si="68"/>
        <v>0</v>
      </c>
      <c r="T159" s="66">
        <f>S159*[1]WORLD_Ocean_Data!$G$101</f>
        <v>0</v>
      </c>
      <c r="U159" s="61" t="str">
        <f t="shared" si="69"/>
        <v>Ocean Plastic Recovery</v>
      </c>
      <c r="V159" s="62"/>
      <c r="W159" s="66">
        <f>V159*[1]WORLD_Ocean_Data!$H$101</f>
        <v>0</v>
      </c>
      <c r="X159" s="62"/>
      <c r="Y159" s="62">
        <f t="shared" si="70"/>
        <v>0</v>
      </c>
      <c r="Z159" s="66">
        <f>Y159*[1]WORLD_Ocean_Data!$H$101</f>
        <v>0</v>
      </c>
      <c r="AA159" s="61" t="str">
        <f t="shared" si="71"/>
        <v>Ocean Plastic Recovery</v>
      </c>
      <c r="AB159" s="62"/>
      <c r="AC159" s="66">
        <f>AB159*[1]WORLD_Ocean_Data!$I$101</f>
        <v>0</v>
      </c>
      <c r="AD159" s="62"/>
      <c r="AE159" s="62">
        <f t="shared" si="72"/>
        <v>0</v>
      </c>
      <c r="AF159" s="66">
        <f>AE159*[1]WORLD_Ocean_Data!$I$101</f>
        <v>0</v>
      </c>
      <c r="AG159" s="61" t="str">
        <f t="shared" si="73"/>
        <v>Ocean Plastic Recovery</v>
      </c>
      <c r="AH159" s="62"/>
      <c r="AI159" s="66">
        <f>AH159*[1]WORLD_Ocean_Data!$J$101</f>
        <v>0</v>
      </c>
      <c r="AJ159" s="62"/>
      <c r="AK159" s="62">
        <f t="shared" si="74"/>
        <v>0</v>
      </c>
      <c r="AL159" s="66">
        <f>AK159*[1]WORLD_Ocean_Data!$J$101</f>
        <v>0</v>
      </c>
    </row>
    <row r="160" spans="1:38" ht="12.75" customHeight="1">
      <c r="A160" s="59"/>
      <c r="B160" s="68" t="s">
        <v>35</v>
      </c>
      <c r="C160" s="61" t="str">
        <f t="shared" si="41"/>
        <v>Fish production of CaCO3</v>
      </c>
      <c r="D160" s="62"/>
      <c r="E160" s="63">
        <f>D160*[1]WORLD_Ocean_Data!$E$101</f>
        <v>0</v>
      </c>
      <c r="F160" s="62"/>
      <c r="G160" s="64">
        <f t="shared" si="64"/>
        <v>0</v>
      </c>
      <c r="H160" s="65">
        <f>G160*[1]WORLD_Ocean_Data!$E$101</f>
        <v>0</v>
      </c>
      <c r="I160" s="61" t="str">
        <f t="shared" si="65"/>
        <v>Fish production of CaCO3</v>
      </c>
      <c r="J160" s="62"/>
      <c r="K160" s="66">
        <f>J160*[1]WORLD_Ocean_Data!$F$101</f>
        <v>0</v>
      </c>
      <c r="L160" s="62"/>
      <c r="M160" s="62">
        <f t="shared" si="66"/>
        <v>0</v>
      </c>
      <c r="N160" s="66">
        <f>M160*[1]WORLD_Ocean_Data!$F$101</f>
        <v>0</v>
      </c>
      <c r="O160" s="61" t="str">
        <f t="shared" si="67"/>
        <v>Fish production of CaCO3</v>
      </c>
      <c r="P160" s="62"/>
      <c r="Q160" s="66">
        <f>P160*[1]WORLD_Ocean_Data!$G$101</f>
        <v>0</v>
      </c>
      <c r="R160" s="62"/>
      <c r="S160" s="62">
        <f t="shared" si="68"/>
        <v>0</v>
      </c>
      <c r="T160" s="66">
        <f>S160*[1]WORLD_Ocean_Data!$G$101</f>
        <v>0</v>
      </c>
      <c r="U160" s="61" t="str">
        <f t="shared" si="69"/>
        <v>Fish production of CaCO3</v>
      </c>
      <c r="V160" s="62"/>
      <c r="W160" s="66">
        <f>V160*[1]WORLD_Ocean_Data!$H$101</f>
        <v>0</v>
      </c>
      <c r="X160" s="62"/>
      <c r="Y160" s="62">
        <f t="shared" si="70"/>
        <v>0</v>
      </c>
      <c r="Z160" s="66">
        <f>Y160*[1]WORLD_Ocean_Data!$H$101</f>
        <v>0</v>
      </c>
      <c r="AA160" s="61" t="str">
        <f t="shared" si="71"/>
        <v>Fish production of CaCO3</v>
      </c>
      <c r="AB160" s="62"/>
      <c r="AC160" s="66">
        <f>AB160*[1]WORLD_Ocean_Data!$I$101</f>
        <v>0</v>
      </c>
      <c r="AD160" s="62"/>
      <c r="AE160" s="62">
        <f t="shared" si="72"/>
        <v>0</v>
      </c>
      <c r="AF160" s="66">
        <f>AE160*[1]WORLD_Ocean_Data!$I$101</f>
        <v>0</v>
      </c>
      <c r="AG160" s="61" t="str">
        <f t="shared" si="73"/>
        <v>Fish production of CaCO3</v>
      </c>
      <c r="AH160" s="62"/>
      <c r="AI160" s="66">
        <f>AH160*[1]WORLD_Ocean_Data!$J$101</f>
        <v>0</v>
      </c>
      <c r="AJ160" s="62"/>
      <c r="AK160" s="62">
        <f t="shared" si="74"/>
        <v>0</v>
      </c>
      <c r="AL160" s="66">
        <f>AK160*[1]WORLD_Ocean_Data!$J$101</f>
        <v>0</v>
      </c>
    </row>
    <row r="161" spans="1:38" ht="12.75" customHeight="1">
      <c r="A161" s="59"/>
      <c r="B161" s="68" t="s">
        <v>37</v>
      </c>
      <c r="C161" s="61" t="str">
        <f t="shared" si="41"/>
        <v>Limiting bottom trawling</v>
      </c>
      <c r="D161" s="62">
        <v>0</v>
      </c>
      <c r="E161" s="63">
        <f>D161*[1]WORLD_Ocean_Data!$E$101</f>
        <v>0</v>
      </c>
      <c r="F161" s="62">
        <v>0</v>
      </c>
      <c r="G161" s="64">
        <f t="shared" si="64"/>
        <v>0</v>
      </c>
      <c r="H161" s="65">
        <f>G161*[1]WORLD_Ocean_Data!$E$101</f>
        <v>0</v>
      </c>
      <c r="I161" s="61" t="str">
        <f t="shared" si="65"/>
        <v>Limiting bottom trawling</v>
      </c>
      <c r="J161" s="62">
        <v>0</v>
      </c>
      <c r="K161" s="66">
        <f>J161*[1]WORLD_Ocean_Data!$F$101</f>
        <v>0</v>
      </c>
      <c r="L161" s="62">
        <v>0</v>
      </c>
      <c r="M161" s="62">
        <f t="shared" si="66"/>
        <v>0</v>
      </c>
      <c r="N161" s="66">
        <f>M161*[1]WORLD_Ocean_Data!$F$101</f>
        <v>0</v>
      </c>
      <c r="O161" s="61" t="str">
        <f t="shared" si="67"/>
        <v>Limiting bottom trawling</v>
      </c>
      <c r="P161" s="62"/>
      <c r="Q161" s="66">
        <f>P161*[1]WORLD_Ocean_Data!$G$101</f>
        <v>0</v>
      </c>
      <c r="R161" s="62"/>
      <c r="S161" s="62">
        <f t="shared" si="68"/>
        <v>0</v>
      </c>
      <c r="T161" s="66">
        <f>S161*[1]WORLD_Ocean_Data!$G$101</f>
        <v>0</v>
      </c>
      <c r="U161" s="61" t="str">
        <f t="shared" si="69"/>
        <v>Limiting bottom trawling</v>
      </c>
      <c r="V161" s="62"/>
      <c r="W161" s="66">
        <f>V161*[1]WORLD_Ocean_Data!$H$101</f>
        <v>0</v>
      </c>
      <c r="X161" s="62"/>
      <c r="Y161" s="62">
        <f t="shared" si="70"/>
        <v>0</v>
      </c>
      <c r="Z161" s="66">
        <f>Y161*[1]WORLD_Ocean_Data!$H$101</f>
        <v>0</v>
      </c>
      <c r="AA161" s="61" t="str">
        <f t="shared" si="71"/>
        <v>Limiting bottom trawling</v>
      </c>
      <c r="AB161" s="62"/>
      <c r="AC161" s="66">
        <f>AB161*[1]WORLD_Ocean_Data!$I$101</f>
        <v>0</v>
      </c>
      <c r="AD161" s="62"/>
      <c r="AE161" s="62">
        <f t="shared" si="72"/>
        <v>0</v>
      </c>
      <c r="AF161" s="66">
        <f>AE161*[1]WORLD_Ocean_Data!$I$101</f>
        <v>0</v>
      </c>
      <c r="AG161" s="61" t="str">
        <f t="shared" si="73"/>
        <v>Limiting bottom trawling</v>
      </c>
      <c r="AH161" s="62"/>
      <c r="AI161" s="66">
        <f>AH161*[1]WORLD_Ocean_Data!$J$101</f>
        <v>0</v>
      </c>
      <c r="AJ161" s="62"/>
      <c r="AK161" s="62">
        <f t="shared" si="74"/>
        <v>0</v>
      </c>
      <c r="AL161" s="66">
        <f>AK161*[1]WORLD_Ocean_Data!$J$101</f>
        <v>0</v>
      </c>
    </row>
    <row r="162" spans="1:38" ht="12.75" customHeight="1">
      <c r="A162" s="59"/>
      <c r="B162" s="68" t="s">
        <v>39</v>
      </c>
      <c r="C162" s="61" t="str">
        <f t="shared" si="41"/>
        <v>Oceans Blank Solution 2</v>
      </c>
      <c r="D162" s="62"/>
      <c r="E162" s="63">
        <f>D162*[1]WORLD_Ocean_Data!$E$101</f>
        <v>0</v>
      </c>
      <c r="F162" s="62"/>
      <c r="G162" s="64">
        <f t="shared" si="64"/>
        <v>0</v>
      </c>
      <c r="H162" s="65">
        <f>G162*[1]WORLD_Ocean_Data!$E$101</f>
        <v>0</v>
      </c>
      <c r="I162" s="61" t="str">
        <f t="shared" si="65"/>
        <v>Oceans Blank Solution 2</v>
      </c>
      <c r="J162" s="62"/>
      <c r="K162" s="66">
        <f>J162*[1]WORLD_Ocean_Data!$F$101</f>
        <v>0</v>
      </c>
      <c r="L162" s="62"/>
      <c r="M162" s="62">
        <f t="shared" si="66"/>
        <v>0</v>
      </c>
      <c r="N162" s="66">
        <f>M162*[1]WORLD_Ocean_Data!$F$101</f>
        <v>0</v>
      </c>
      <c r="O162" s="61" t="str">
        <f t="shared" si="67"/>
        <v>Oceans Blank Solution 2</v>
      </c>
      <c r="P162" s="62"/>
      <c r="Q162" s="66">
        <f>P162*[1]WORLD_Ocean_Data!$G$101</f>
        <v>0</v>
      </c>
      <c r="R162" s="62"/>
      <c r="S162" s="62">
        <f t="shared" si="68"/>
        <v>0</v>
      </c>
      <c r="T162" s="66">
        <f>S162*[1]WORLD_Ocean_Data!$G$101</f>
        <v>0</v>
      </c>
      <c r="U162" s="61" t="str">
        <f t="shared" si="69"/>
        <v>Oceans Blank Solution 2</v>
      </c>
      <c r="V162" s="62"/>
      <c r="W162" s="66">
        <f>V162*[1]WORLD_Ocean_Data!$H$101</f>
        <v>0</v>
      </c>
      <c r="X162" s="62"/>
      <c r="Y162" s="62">
        <f t="shared" si="70"/>
        <v>0</v>
      </c>
      <c r="Z162" s="66">
        <f>Y162*[1]WORLD_Ocean_Data!$H$101</f>
        <v>0</v>
      </c>
      <c r="AA162" s="61" t="str">
        <f t="shared" si="71"/>
        <v>Oceans Blank Solution 2</v>
      </c>
      <c r="AB162" s="62"/>
      <c r="AC162" s="66">
        <f>AB162*[1]WORLD_Ocean_Data!$I$101</f>
        <v>0</v>
      </c>
      <c r="AD162" s="62"/>
      <c r="AE162" s="62">
        <f t="shared" si="72"/>
        <v>0</v>
      </c>
      <c r="AF162" s="66">
        <f>AE162*[1]WORLD_Ocean_Data!$I$101</f>
        <v>0</v>
      </c>
      <c r="AG162" s="61" t="str">
        <f t="shared" si="73"/>
        <v>Oceans Blank Solution 2</v>
      </c>
      <c r="AH162" s="62"/>
      <c r="AI162" s="66">
        <f>AH162*[1]WORLD_Ocean_Data!$J$101</f>
        <v>0</v>
      </c>
      <c r="AJ162" s="62"/>
      <c r="AK162" s="62">
        <f t="shared" si="74"/>
        <v>0</v>
      </c>
      <c r="AL162" s="66">
        <f>AK162*[1]WORLD_Ocean_Data!$J$101</f>
        <v>0</v>
      </c>
    </row>
    <row r="163" spans="1:38" ht="12.75" customHeight="1">
      <c r="A163" s="59"/>
      <c r="B163" s="68" t="s">
        <v>41</v>
      </c>
      <c r="C163" s="61" t="str">
        <f t="shared" si="41"/>
        <v>Oceans Blank Solution 3</v>
      </c>
      <c r="D163" s="62"/>
      <c r="E163" s="63">
        <f>D163*[1]WORLD_Ocean_Data!$E$101</f>
        <v>0</v>
      </c>
      <c r="F163" s="62"/>
      <c r="G163" s="64">
        <f t="shared" si="64"/>
        <v>0</v>
      </c>
      <c r="H163" s="65">
        <f>G163*[1]WORLD_Ocean_Data!$E$101</f>
        <v>0</v>
      </c>
      <c r="I163" s="61" t="str">
        <f t="shared" si="65"/>
        <v>Oceans Blank Solution 3</v>
      </c>
      <c r="J163" s="62"/>
      <c r="K163" s="66">
        <f>J163*[1]WORLD_Ocean_Data!$F$101</f>
        <v>0</v>
      </c>
      <c r="L163" s="62"/>
      <c r="M163" s="62">
        <f t="shared" si="66"/>
        <v>0</v>
      </c>
      <c r="N163" s="66">
        <f>M163*[1]WORLD_Ocean_Data!$F$101</f>
        <v>0</v>
      </c>
      <c r="O163" s="61" t="str">
        <f t="shared" si="67"/>
        <v>Oceans Blank Solution 3</v>
      </c>
      <c r="P163" s="62"/>
      <c r="Q163" s="66">
        <f>P163*[1]WORLD_Ocean_Data!$G$101</f>
        <v>0</v>
      </c>
      <c r="R163" s="62"/>
      <c r="S163" s="62">
        <f t="shared" si="68"/>
        <v>0</v>
      </c>
      <c r="T163" s="66">
        <f>S163*[1]WORLD_Ocean_Data!$G$101</f>
        <v>0</v>
      </c>
      <c r="U163" s="61" t="str">
        <f t="shared" si="69"/>
        <v>Oceans Blank Solution 3</v>
      </c>
      <c r="V163" s="62"/>
      <c r="W163" s="66">
        <f>V163*[1]WORLD_Ocean_Data!$H$101</f>
        <v>0</v>
      </c>
      <c r="X163" s="62"/>
      <c r="Y163" s="62">
        <f t="shared" si="70"/>
        <v>0</v>
      </c>
      <c r="Z163" s="66">
        <f>Y163*[1]WORLD_Ocean_Data!$H$101</f>
        <v>0</v>
      </c>
      <c r="AA163" s="61" t="str">
        <f t="shared" si="71"/>
        <v>Oceans Blank Solution 3</v>
      </c>
      <c r="AB163" s="62"/>
      <c r="AC163" s="66">
        <f>AB163*[1]WORLD_Ocean_Data!$I$101</f>
        <v>0</v>
      </c>
      <c r="AD163" s="62"/>
      <c r="AE163" s="62">
        <f t="shared" si="72"/>
        <v>0</v>
      </c>
      <c r="AF163" s="66">
        <f>AE163*[1]WORLD_Ocean_Data!$I$101</f>
        <v>0</v>
      </c>
      <c r="AG163" s="61" t="str">
        <f t="shared" si="73"/>
        <v>Oceans Blank Solution 3</v>
      </c>
      <c r="AH163" s="62"/>
      <c r="AI163" s="66">
        <f>AH163*[1]WORLD_Ocean_Data!$J$101</f>
        <v>0</v>
      </c>
      <c r="AJ163" s="62"/>
      <c r="AK163" s="62">
        <f t="shared" si="74"/>
        <v>0</v>
      </c>
      <c r="AL163" s="66">
        <f>AK163*[1]WORLD_Ocean_Data!$J$101</f>
        <v>0</v>
      </c>
    </row>
    <row r="164" spans="1:38" ht="12.75" customHeight="1">
      <c r="A164" s="59"/>
      <c r="B164" s="68" t="s">
        <v>43</v>
      </c>
      <c r="C164" s="61" t="str">
        <f t="shared" ref="C164:C204" si="75">C137</f>
        <v>Oceans Blank Solution 4</v>
      </c>
      <c r="D164" s="69"/>
      <c r="E164" s="63">
        <f>D164*[1]WORLD_Ocean_Data!$E$101</f>
        <v>0</v>
      </c>
      <c r="F164" s="63"/>
      <c r="G164" s="64">
        <f t="shared" si="64"/>
        <v>0</v>
      </c>
      <c r="H164" s="65">
        <f>G164*[1]WORLD_Ocean_Data!$E$101</f>
        <v>0</v>
      </c>
      <c r="I164" s="61" t="str">
        <f t="shared" si="65"/>
        <v>Oceans Blank Solution 4</v>
      </c>
      <c r="J164" s="63"/>
      <c r="K164" s="66">
        <f>J164*[1]WORLD_Ocean_Data!$F$101</f>
        <v>0</v>
      </c>
      <c r="L164" s="72"/>
      <c r="M164" s="62">
        <f t="shared" si="66"/>
        <v>0</v>
      </c>
      <c r="N164" s="66">
        <f>M164*[1]WORLD_Ocean_Data!$F$101</f>
        <v>0</v>
      </c>
      <c r="O164" s="61" t="str">
        <f t="shared" si="67"/>
        <v>Oceans Blank Solution 4</v>
      </c>
      <c r="P164" s="63"/>
      <c r="Q164" s="66">
        <f>P164*[1]WORLD_Ocean_Data!$G$101</f>
        <v>0</v>
      </c>
      <c r="R164" s="72"/>
      <c r="S164" s="62">
        <f t="shared" si="68"/>
        <v>0</v>
      </c>
      <c r="T164" s="66">
        <f>S164*[1]WORLD_Ocean_Data!$G$101</f>
        <v>0</v>
      </c>
      <c r="U164" s="61" t="str">
        <f t="shared" si="69"/>
        <v>Oceans Blank Solution 4</v>
      </c>
      <c r="V164" s="63"/>
      <c r="W164" s="66">
        <f>V164*[1]WORLD_Ocean_Data!$H$101</f>
        <v>0</v>
      </c>
      <c r="X164" s="72"/>
      <c r="Y164" s="62">
        <f t="shared" si="70"/>
        <v>0</v>
      </c>
      <c r="Z164" s="66">
        <f>Y164*[1]WORLD_Ocean_Data!$H$101</f>
        <v>0</v>
      </c>
      <c r="AA164" s="61" t="str">
        <f t="shared" si="71"/>
        <v>Oceans Blank Solution 4</v>
      </c>
      <c r="AB164" s="63"/>
      <c r="AC164" s="66">
        <f>AB164*[1]WORLD_Ocean_Data!$I$101</f>
        <v>0</v>
      </c>
      <c r="AD164" s="72"/>
      <c r="AE164" s="62">
        <f t="shared" si="72"/>
        <v>0</v>
      </c>
      <c r="AF164" s="66">
        <f>AE164*[1]WORLD_Ocean_Data!$I$101</f>
        <v>0</v>
      </c>
      <c r="AG164" s="61" t="str">
        <f t="shared" si="73"/>
        <v>Oceans Blank Solution 4</v>
      </c>
      <c r="AH164" s="63"/>
      <c r="AI164" s="66">
        <f>AH164*[1]WORLD_Ocean_Data!$J$101</f>
        <v>0</v>
      </c>
      <c r="AJ164" s="72"/>
      <c r="AK164" s="62">
        <f t="shared" si="74"/>
        <v>0</v>
      </c>
      <c r="AL164" s="66">
        <f>AK164*[1]WORLD_Ocean_Data!$J$101</f>
        <v>0</v>
      </c>
    </row>
    <row r="165" spans="1:38" ht="12.75" customHeight="1">
      <c r="A165" s="59"/>
      <c r="B165" s="68" t="s">
        <v>45</v>
      </c>
      <c r="C165" s="61" t="str">
        <f t="shared" si="75"/>
        <v>Oceans Blank Solution 5</v>
      </c>
      <c r="D165" s="69"/>
      <c r="E165" s="63">
        <f>D165*[1]WORLD_Ocean_Data!$E$101</f>
        <v>0</v>
      </c>
      <c r="F165" s="72"/>
      <c r="G165" s="64">
        <f t="shared" si="64"/>
        <v>0</v>
      </c>
      <c r="H165" s="65">
        <f>G165*[1]WORLD_Ocean_Data!$E$101</f>
        <v>0</v>
      </c>
      <c r="I165" s="61" t="str">
        <f t="shared" si="65"/>
        <v>Oceans Blank Solution 5</v>
      </c>
      <c r="J165" s="69"/>
      <c r="K165" s="66">
        <f>J165*[1]WORLD_Ocean_Data!$F$101</f>
        <v>0</v>
      </c>
      <c r="L165" s="72"/>
      <c r="M165" s="62">
        <f t="shared" si="66"/>
        <v>0</v>
      </c>
      <c r="N165" s="66">
        <f>M165*[1]WORLD_Ocean_Data!$F$101</f>
        <v>0</v>
      </c>
      <c r="O165" s="61" t="str">
        <f t="shared" si="67"/>
        <v>Oceans Blank Solution 5</v>
      </c>
      <c r="P165" s="69"/>
      <c r="Q165" s="66">
        <f>P165*[1]WORLD_Ocean_Data!$G$101</f>
        <v>0</v>
      </c>
      <c r="R165" s="72"/>
      <c r="S165" s="62">
        <f t="shared" si="68"/>
        <v>0</v>
      </c>
      <c r="T165" s="66">
        <f>S165*[1]WORLD_Ocean_Data!$G$101</f>
        <v>0</v>
      </c>
      <c r="U165" s="61" t="str">
        <f t="shared" si="69"/>
        <v>Oceans Blank Solution 5</v>
      </c>
      <c r="V165" s="69"/>
      <c r="W165" s="66">
        <f>V165*[1]WORLD_Ocean_Data!$H$101</f>
        <v>0</v>
      </c>
      <c r="X165" s="72"/>
      <c r="Y165" s="62">
        <f t="shared" si="70"/>
        <v>0</v>
      </c>
      <c r="Z165" s="66">
        <f>Y165*[1]WORLD_Ocean_Data!$H$101</f>
        <v>0</v>
      </c>
      <c r="AA165" s="61" t="str">
        <f t="shared" si="71"/>
        <v>Oceans Blank Solution 5</v>
      </c>
      <c r="AB165" s="69"/>
      <c r="AC165" s="66">
        <f>AB165*[1]WORLD_Ocean_Data!$I$101</f>
        <v>0</v>
      </c>
      <c r="AD165" s="72"/>
      <c r="AE165" s="62">
        <f t="shared" si="72"/>
        <v>0</v>
      </c>
      <c r="AF165" s="66">
        <f>AE165*[1]WORLD_Ocean_Data!$I$101</f>
        <v>0</v>
      </c>
      <c r="AG165" s="61" t="str">
        <f t="shared" si="73"/>
        <v>Oceans Blank Solution 5</v>
      </c>
      <c r="AH165" s="69"/>
      <c r="AI165" s="66">
        <f>AH165*[1]WORLD_Ocean_Data!$J$101</f>
        <v>0</v>
      </c>
      <c r="AJ165" s="72"/>
      <c r="AK165" s="62">
        <f t="shared" si="74"/>
        <v>0</v>
      </c>
      <c r="AL165" s="66">
        <f>AK165*[1]WORLD_Ocean_Data!$J$101</f>
        <v>0</v>
      </c>
    </row>
    <row r="166" spans="1:38" ht="12.75" customHeight="1">
      <c r="A166" s="59"/>
      <c r="B166" s="68" t="s">
        <v>47</v>
      </c>
      <c r="C166" s="61" t="str">
        <f t="shared" si="75"/>
        <v>Oceans Blank Solution 6</v>
      </c>
      <c r="D166" s="69"/>
      <c r="E166" s="63">
        <f>D166*[1]WORLD_Ocean_Data!$E$101</f>
        <v>0</v>
      </c>
      <c r="F166" s="63"/>
      <c r="G166" s="64">
        <f t="shared" si="64"/>
        <v>0</v>
      </c>
      <c r="H166" s="65">
        <f>G166*[1]WORLD_Ocean_Data!$E$101</f>
        <v>0</v>
      </c>
      <c r="I166" s="61" t="str">
        <f t="shared" si="65"/>
        <v>Oceans Blank Solution 6</v>
      </c>
      <c r="J166" s="69"/>
      <c r="K166" s="66">
        <f>J166*[1]WORLD_Ocean_Data!$F$101</f>
        <v>0</v>
      </c>
      <c r="L166" s="72"/>
      <c r="M166" s="62">
        <f t="shared" si="66"/>
        <v>0</v>
      </c>
      <c r="N166" s="66">
        <f>M166*[1]WORLD_Ocean_Data!$F$101</f>
        <v>0</v>
      </c>
      <c r="O166" s="61" t="str">
        <f t="shared" si="67"/>
        <v>Oceans Blank Solution 6</v>
      </c>
      <c r="P166" s="69"/>
      <c r="Q166" s="66">
        <f>P166*[1]WORLD_Ocean_Data!$G$101</f>
        <v>0</v>
      </c>
      <c r="R166" s="72"/>
      <c r="S166" s="62">
        <f t="shared" si="68"/>
        <v>0</v>
      </c>
      <c r="T166" s="66">
        <f>S166*[1]WORLD_Ocean_Data!$G$101</f>
        <v>0</v>
      </c>
      <c r="U166" s="61" t="str">
        <f t="shared" si="69"/>
        <v>Oceans Blank Solution 6</v>
      </c>
      <c r="V166" s="69"/>
      <c r="W166" s="66">
        <f>V166*[1]WORLD_Ocean_Data!$H$101</f>
        <v>0</v>
      </c>
      <c r="X166" s="72"/>
      <c r="Y166" s="62">
        <f t="shared" si="70"/>
        <v>0</v>
      </c>
      <c r="Z166" s="66">
        <f>Y166*[1]WORLD_Ocean_Data!$H$101</f>
        <v>0</v>
      </c>
      <c r="AA166" s="61" t="str">
        <f t="shared" si="71"/>
        <v>Oceans Blank Solution 6</v>
      </c>
      <c r="AB166" s="69"/>
      <c r="AC166" s="66">
        <f>AB166*[1]WORLD_Ocean_Data!$I$101</f>
        <v>0</v>
      </c>
      <c r="AD166" s="72"/>
      <c r="AE166" s="62">
        <f t="shared" si="72"/>
        <v>0</v>
      </c>
      <c r="AF166" s="66">
        <f>AE166*[1]WORLD_Ocean_Data!$I$101</f>
        <v>0</v>
      </c>
      <c r="AG166" s="61" t="str">
        <f t="shared" si="73"/>
        <v>Oceans Blank Solution 6</v>
      </c>
      <c r="AH166" s="69"/>
      <c r="AI166" s="66">
        <f>AH166*[1]WORLD_Ocean_Data!$J$101</f>
        <v>0</v>
      </c>
      <c r="AJ166" s="72"/>
      <c r="AK166" s="62">
        <f t="shared" si="74"/>
        <v>0</v>
      </c>
      <c r="AL166" s="66">
        <f>AK166*[1]WORLD_Ocean_Data!$J$101</f>
        <v>0</v>
      </c>
    </row>
    <row r="167" spans="1:38" ht="12.75" customHeight="1">
      <c r="A167" s="59"/>
      <c r="B167" s="68" t="s">
        <v>49</v>
      </c>
      <c r="C167" s="61" t="str">
        <f t="shared" si="75"/>
        <v>Oceans Blank Solution 7</v>
      </c>
      <c r="D167" s="69"/>
      <c r="E167" s="63">
        <f>D167*[1]WORLD_Ocean_Data!$E$101</f>
        <v>0</v>
      </c>
      <c r="F167" s="63"/>
      <c r="G167" s="64">
        <f t="shared" si="64"/>
        <v>0</v>
      </c>
      <c r="H167" s="65">
        <f>G167*[1]WORLD_Ocean_Data!$E$101</f>
        <v>0</v>
      </c>
      <c r="I167" s="61" t="str">
        <f t="shared" si="65"/>
        <v>Oceans Blank Solution 7</v>
      </c>
      <c r="J167" s="69"/>
      <c r="K167" s="66">
        <f>J167*[1]WORLD_Ocean_Data!$F$101</f>
        <v>0</v>
      </c>
      <c r="L167" s="72"/>
      <c r="M167" s="62">
        <f t="shared" si="66"/>
        <v>0</v>
      </c>
      <c r="N167" s="66">
        <f>M167*[1]WORLD_Ocean_Data!$F$101</f>
        <v>0</v>
      </c>
      <c r="O167" s="61" t="str">
        <f t="shared" si="67"/>
        <v>Oceans Blank Solution 7</v>
      </c>
      <c r="P167" s="69"/>
      <c r="Q167" s="66">
        <f>P167*[1]WORLD_Ocean_Data!$G$101</f>
        <v>0</v>
      </c>
      <c r="R167" s="72"/>
      <c r="S167" s="62">
        <f t="shared" si="68"/>
        <v>0</v>
      </c>
      <c r="T167" s="66">
        <f>S167*[1]WORLD_Ocean_Data!$G$101</f>
        <v>0</v>
      </c>
      <c r="U167" s="61" t="str">
        <f t="shared" si="69"/>
        <v>Oceans Blank Solution 7</v>
      </c>
      <c r="V167" s="69"/>
      <c r="W167" s="66">
        <f>V167*[1]WORLD_Ocean_Data!$H$101</f>
        <v>0</v>
      </c>
      <c r="X167" s="72"/>
      <c r="Y167" s="62">
        <f t="shared" si="70"/>
        <v>0</v>
      </c>
      <c r="Z167" s="66">
        <f>Y167*[1]WORLD_Ocean_Data!$H$101</f>
        <v>0</v>
      </c>
      <c r="AA167" s="61" t="str">
        <f t="shared" si="71"/>
        <v>Oceans Blank Solution 7</v>
      </c>
      <c r="AB167" s="69"/>
      <c r="AC167" s="66">
        <f>AB167*[1]WORLD_Ocean_Data!$I$101</f>
        <v>0</v>
      </c>
      <c r="AD167" s="72"/>
      <c r="AE167" s="62">
        <f t="shared" si="72"/>
        <v>0</v>
      </c>
      <c r="AF167" s="66">
        <f>AE167*[1]WORLD_Ocean_Data!$I$101</f>
        <v>0</v>
      </c>
      <c r="AG167" s="61" t="str">
        <f t="shared" si="73"/>
        <v>Oceans Blank Solution 7</v>
      </c>
      <c r="AH167" s="69"/>
      <c r="AI167" s="66">
        <f>AH167*[1]WORLD_Ocean_Data!$J$101</f>
        <v>0</v>
      </c>
      <c r="AJ167" s="72"/>
      <c r="AK167" s="62">
        <f t="shared" si="74"/>
        <v>0</v>
      </c>
      <c r="AL167" s="66">
        <f>AK167*[1]WORLD_Ocean_Data!$J$101</f>
        <v>0</v>
      </c>
    </row>
    <row r="168" spans="1:38" ht="12.75" customHeight="1">
      <c r="A168" s="59"/>
      <c r="B168" s="68" t="s">
        <v>51</v>
      </c>
      <c r="C168" s="61" t="str">
        <f t="shared" si="75"/>
        <v>Oceans Blank Solution 8</v>
      </c>
      <c r="D168" s="63"/>
      <c r="E168" s="63">
        <f>D168*[1]WORLD_Ocean_Data!$E$101</f>
        <v>0</v>
      </c>
      <c r="F168" s="63"/>
      <c r="G168" s="64">
        <f t="shared" si="64"/>
        <v>0</v>
      </c>
      <c r="H168" s="65">
        <f>G168*[1]WORLD_Ocean_Data!$E$101</f>
        <v>0</v>
      </c>
      <c r="I168" s="61" t="str">
        <f t="shared" si="65"/>
        <v>Oceans Blank Solution 8</v>
      </c>
      <c r="J168" s="63"/>
      <c r="K168" s="66">
        <f>J168*[1]WORLD_Ocean_Data!$F$101</f>
        <v>0</v>
      </c>
      <c r="L168" s="72"/>
      <c r="M168" s="62">
        <f t="shared" si="66"/>
        <v>0</v>
      </c>
      <c r="N168" s="66">
        <f>M168*[1]WORLD_Ocean_Data!$F$101</f>
        <v>0</v>
      </c>
      <c r="O168" s="61" t="str">
        <f t="shared" si="67"/>
        <v>Oceans Blank Solution 8</v>
      </c>
      <c r="P168" s="63"/>
      <c r="Q168" s="66">
        <f>P168*[1]WORLD_Ocean_Data!$G$101</f>
        <v>0</v>
      </c>
      <c r="R168" s="72"/>
      <c r="S168" s="62">
        <f t="shared" si="68"/>
        <v>0</v>
      </c>
      <c r="T168" s="66">
        <f>S168*[1]WORLD_Ocean_Data!$G$101</f>
        <v>0</v>
      </c>
      <c r="U168" s="61" t="str">
        <f t="shared" si="69"/>
        <v>Oceans Blank Solution 8</v>
      </c>
      <c r="V168" s="63"/>
      <c r="W168" s="66">
        <f>V168*[1]WORLD_Ocean_Data!$H$101</f>
        <v>0</v>
      </c>
      <c r="X168" s="72"/>
      <c r="Y168" s="62">
        <f t="shared" si="70"/>
        <v>0</v>
      </c>
      <c r="Z168" s="66">
        <f>Y168*[1]WORLD_Ocean_Data!$H$101</f>
        <v>0</v>
      </c>
      <c r="AA168" s="61" t="str">
        <f t="shared" si="71"/>
        <v>Oceans Blank Solution 8</v>
      </c>
      <c r="AB168" s="63"/>
      <c r="AC168" s="66">
        <f>AB168*[1]WORLD_Ocean_Data!$I$101</f>
        <v>0</v>
      </c>
      <c r="AD168" s="72"/>
      <c r="AE168" s="62">
        <f t="shared" si="72"/>
        <v>0</v>
      </c>
      <c r="AF168" s="66">
        <f>AE168*[1]WORLD_Ocean_Data!$I$101</f>
        <v>0</v>
      </c>
      <c r="AG168" s="61" t="str">
        <f t="shared" si="73"/>
        <v>Oceans Blank Solution 8</v>
      </c>
      <c r="AH168" s="63"/>
      <c r="AI168" s="66">
        <f>AH168*[1]WORLD_Ocean_Data!$J$101</f>
        <v>0</v>
      </c>
      <c r="AJ168" s="72"/>
      <c r="AK168" s="62">
        <f t="shared" si="74"/>
        <v>0</v>
      </c>
      <c r="AL168" s="66">
        <f>AK168*[1]WORLD_Ocean_Data!$J$101</f>
        <v>0</v>
      </c>
    </row>
    <row r="169" spans="1:38" ht="12.75" customHeight="1">
      <c r="A169" s="59"/>
      <c r="B169" s="68" t="s">
        <v>53</v>
      </c>
      <c r="C169" s="61" t="str">
        <f t="shared" si="75"/>
        <v>Oceans Blank Solution 9</v>
      </c>
      <c r="D169" s="62"/>
      <c r="E169" s="63">
        <f>D169*[1]WORLD_Ocean_Data!$E$101</f>
        <v>0</v>
      </c>
      <c r="F169" s="72"/>
      <c r="G169" s="64">
        <f t="shared" si="64"/>
        <v>0</v>
      </c>
      <c r="H169" s="65">
        <f>G169*[1]WORLD_Ocean_Data!$E$101</f>
        <v>0</v>
      </c>
      <c r="I169" s="61" t="str">
        <f t="shared" si="65"/>
        <v>Oceans Blank Solution 9</v>
      </c>
      <c r="J169" s="62"/>
      <c r="K169" s="66">
        <f>J169*[1]WORLD_Ocean_Data!$F$101</f>
        <v>0</v>
      </c>
      <c r="L169" s="72"/>
      <c r="M169" s="62">
        <f t="shared" si="66"/>
        <v>0</v>
      </c>
      <c r="N169" s="66">
        <f>M169*[1]WORLD_Ocean_Data!$F$101</f>
        <v>0</v>
      </c>
      <c r="O169" s="61" t="str">
        <f t="shared" si="67"/>
        <v>Oceans Blank Solution 9</v>
      </c>
      <c r="P169" s="62"/>
      <c r="Q169" s="66">
        <f>P169*[1]WORLD_Ocean_Data!$G$101</f>
        <v>0</v>
      </c>
      <c r="R169" s="72"/>
      <c r="S169" s="62">
        <f t="shared" si="68"/>
        <v>0</v>
      </c>
      <c r="T169" s="66">
        <f>S169*[1]WORLD_Ocean_Data!$G$101</f>
        <v>0</v>
      </c>
      <c r="U169" s="61" t="str">
        <f t="shared" si="69"/>
        <v>Oceans Blank Solution 9</v>
      </c>
      <c r="V169" s="62"/>
      <c r="W169" s="66">
        <f>V169*[1]WORLD_Ocean_Data!$H$101</f>
        <v>0</v>
      </c>
      <c r="X169" s="72"/>
      <c r="Y169" s="62">
        <f t="shared" si="70"/>
        <v>0</v>
      </c>
      <c r="Z169" s="66">
        <f>Y169*[1]WORLD_Ocean_Data!$H$101</f>
        <v>0</v>
      </c>
      <c r="AA169" s="61" t="str">
        <f t="shared" si="71"/>
        <v>Oceans Blank Solution 9</v>
      </c>
      <c r="AB169" s="62"/>
      <c r="AC169" s="66">
        <f>AB169*[1]WORLD_Ocean_Data!$I$101</f>
        <v>0</v>
      </c>
      <c r="AD169" s="72"/>
      <c r="AE169" s="62">
        <f t="shared" si="72"/>
        <v>0</v>
      </c>
      <c r="AF169" s="66">
        <f>AE169*[1]WORLD_Ocean_Data!$I$101</f>
        <v>0</v>
      </c>
      <c r="AG169" s="61" t="str">
        <f t="shared" si="73"/>
        <v>Oceans Blank Solution 9</v>
      </c>
      <c r="AH169" s="62"/>
      <c r="AI169" s="66">
        <f>AH169*[1]WORLD_Ocean_Data!$J$101</f>
        <v>0</v>
      </c>
      <c r="AJ169" s="72"/>
      <c r="AK169" s="62">
        <f t="shared" si="74"/>
        <v>0</v>
      </c>
      <c r="AL169" s="66">
        <f>AK169*[1]WORLD_Ocean_Data!$J$101</f>
        <v>0</v>
      </c>
    </row>
    <row r="170" spans="1:38" ht="12.75" customHeight="1">
      <c r="A170" s="59"/>
      <c r="B170" s="68" t="s">
        <v>55</v>
      </c>
      <c r="C170" s="61" t="str">
        <f t="shared" si="75"/>
        <v>Oceans Blank Solution 10</v>
      </c>
      <c r="D170" s="62"/>
      <c r="E170" s="63">
        <f>D170*[1]WORLD_Ocean_Data!$E$101</f>
        <v>0</v>
      </c>
      <c r="F170" s="72"/>
      <c r="G170" s="64">
        <f t="shared" si="64"/>
        <v>0</v>
      </c>
      <c r="H170" s="65">
        <f>G170*[1]WORLD_Ocean_Data!$E$101</f>
        <v>0</v>
      </c>
      <c r="I170" s="61" t="str">
        <f t="shared" si="65"/>
        <v>Oceans Blank Solution 10</v>
      </c>
      <c r="J170" s="62"/>
      <c r="K170" s="66">
        <f>J170*[1]WORLD_Ocean_Data!$F$101</f>
        <v>0</v>
      </c>
      <c r="L170" s="72"/>
      <c r="M170" s="62">
        <f t="shared" si="66"/>
        <v>0</v>
      </c>
      <c r="N170" s="66">
        <f>M170*[1]WORLD_Ocean_Data!$F$101</f>
        <v>0</v>
      </c>
      <c r="O170" s="61" t="str">
        <f t="shared" si="67"/>
        <v>Oceans Blank Solution 10</v>
      </c>
      <c r="P170" s="62"/>
      <c r="Q170" s="66">
        <f>P170*[1]WORLD_Ocean_Data!$G$101</f>
        <v>0</v>
      </c>
      <c r="R170" s="72"/>
      <c r="S170" s="62">
        <f t="shared" si="68"/>
        <v>0</v>
      </c>
      <c r="T170" s="66">
        <f>S170*[1]WORLD_Ocean_Data!$G$101</f>
        <v>0</v>
      </c>
      <c r="U170" s="61" t="str">
        <f t="shared" si="69"/>
        <v>Oceans Blank Solution 10</v>
      </c>
      <c r="V170" s="62"/>
      <c r="W170" s="66">
        <f>V170*[1]WORLD_Ocean_Data!$H$101</f>
        <v>0</v>
      </c>
      <c r="X170" s="72"/>
      <c r="Y170" s="62">
        <f t="shared" si="70"/>
        <v>0</v>
      </c>
      <c r="Z170" s="66">
        <f>Y170*[1]WORLD_Ocean_Data!$H$101</f>
        <v>0</v>
      </c>
      <c r="AA170" s="61" t="str">
        <f t="shared" si="71"/>
        <v>Oceans Blank Solution 10</v>
      </c>
      <c r="AB170" s="62"/>
      <c r="AC170" s="66">
        <f>AB170*[1]WORLD_Ocean_Data!$I$101</f>
        <v>0</v>
      </c>
      <c r="AD170" s="72"/>
      <c r="AE170" s="62">
        <f t="shared" si="72"/>
        <v>0</v>
      </c>
      <c r="AF170" s="66">
        <f>AE170*[1]WORLD_Ocean_Data!$I$101</f>
        <v>0</v>
      </c>
      <c r="AG170" s="61" t="str">
        <f t="shared" si="73"/>
        <v>Oceans Blank Solution 10</v>
      </c>
      <c r="AH170" s="62"/>
      <c r="AI170" s="66">
        <f>AH170*[1]WORLD_Ocean_Data!$J$101</f>
        <v>0</v>
      </c>
      <c r="AJ170" s="72"/>
      <c r="AK170" s="62">
        <f t="shared" si="74"/>
        <v>0</v>
      </c>
      <c r="AL170" s="66">
        <f>AK170*[1]WORLD_Ocean_Data!$J$101</f>
        <v>0</v>
      </c>
    </row>
    <row r="171" spans="1:38" ht="12.75" customHeight="1">
      <c r="A171" s="59"/>
      <c r="B171" s="68" t="s">
        <v>57</v>
      </c>
      <c r="C171" s="61" t="str">
        <f t="shared" si="75"/>
        <v>Oceans Blank Solution 11</v>
      </c>
      <c r="D171" s="62"/>
      <c r="E171" s="63">
        <f>D171*[1]WORLD_Ocean_Data!$E$101</f>
        <v>0</v>
      </c>
      <c r="F171" s="72"/>
      <c r="G171" s="64">
        <f t="shared" si="64"/>
        <v>0</v>
      </c>
      <c r="H171" s="65">
        <f>G171*[1]WORLD_Ocean_Data!$E$101</f>
        <v>0</v>
      </c>
      <c r="I171" s="61" t="str">
        <f t="shared" si="65"/>
        <v>Oceans Blank Solution 11</v>
      </c>
      <c r="J171" s="62"/>
      <c r="K171" s="66">
        <f>J171*[1]WORLD_Ocean_Data!$F$101</f>
        <v>0</v>
      </c>
      <c r="L171" s="72"/>
      <c r="M171" s="62">
        <f t="shared" si="66"/>
        <v>0</v>
      </c>
      <c r="N171" s="66">
        <f>M171*[1]WORLD_Ocean_Data!$F$101</f>
        <v>0</v>
      </c>
      <c r="O171" s="61" t="str">
        <f t="shared" si="67"/>
        <v>Oceans Blank Solution 11</v>
      </c>
      <c r="P171" s="62"/>
      <c r="Q171" s="66">
        <f>P171*[1]WORLD_Ocean_Data!$G$101</f>
        <v>0</v>
      </c>
      <c r="R171" s="72"/>
      <c r="S171" s="62">
        <f t="shared" si="68"/>
        <v>0</v>
      </c>
      <c r="T171" s="66">
        <f>S171*[1]WORLD_Ocean_Data!$G$101</f>
        <v>0</v>
      </c>
      <c r="U171" s="61" t="str">
        <f t="shared" si="69"/>
        <v>Oceans Blank Solution 11</v>
      </c>
      <c r="V171" s="62"/>
      <c r="W171" s="66">
        <f>V171*[1]WORLD_Ocean_Data!$H$101</f>
        <v>0</v>
      </c>
      <c r="X171" s="72"/>
      <c r="Y171" s="62">
        <f t="shared" si="70"/>
        <v>0</v>
      </c>
      <c r="Z171" s="66">
        <f>Y171*[1]WORLD_Ocean_Data!$H$101</f>
        <v>0</v>
      </c>
      <c r="AA171" s="61" t="str">
        <f t="shared" si="71"/>
        <v>Oceans Blank Solution 11</v>
      </c>
      <c r="AB171" s="62"/>
      <c r="AC171" s="66">
        <f>AB171*[1]WORLD_Ocean_Data!$I$101</f>
        <v>0</v>
      </c>
      <c r="AD171" s="72"/>
      <c r="AE171" s="62">
        <f t="shared" si="72"/>
        <v>0</v>
      </c>
      <c r="AF171" s="66">
        <f>AE171*[1]WORLD_Ocean_Data!$I$101</f>
        <v>0</v>
      </c>
      <c r="AG171" s="61" t="str">
        <f t="shared" si="73"/>
        <v>Oceans Blank Solution 11</v>
      </c>
      <c r="AH171" s="62"/>
      <c r="AI171" s="66">
        <f>AH171*[1]WORLD_Ocean_Data!$J$101</f>
        <v>0</v>
      </c>
      <c r="AJ171" s="72"/>
      <c r="AK171" s="62">
        <f t="shared" si="74"/>
        <v>0</v>
      </c>
      <c r="AL171" s="66">
        <f>AK171*[1]WORLD_Ocean_Data!$J$101</f>
        <v>0</v>
      </c>
    </row>
    <row r="172" spans="1:38" ht="12.75" customHeight="1">
      <c r="A172" s="105"/>
      <c r="B172" s="68" t="s">
        <v>59</v>
      </c>
      <c r="C172" s="61" t="str">
        <f t="shared" si="75"/>
        <v>Oceans Blank Solution 12</v>
      </c>
      <c r="D172" s="62"/>
      <c r="E172" s="63">
        <f>D172*[1]WORLD_Ocean_Data!$E$101</f>
        <v>0</v>
      </c>
      <c r="F172" s="72"/>
      <c r="G172" s="64">
        <f t="shared" si="64"/>
        <v>0</v>
      </c>
      <c r="H172" s="65">
        <f>G172*[1]WORLD_Ocean_Data!$E$101</f>
        <v>0</v>
      </c>
      <c r="I172" s="61" t="str">
        <f t="shared" si="65"/>
        <v>Oceans Blank Solution 12</v>
      </c>
      <c r="J172" s="62"/>
      <c r="K172" s="66">
        <f>J172*[1]WORLD_Ocean_Data!$F$101</f>
        <v>0</v>
      </c>
      <c r="L172" s="72"/>
      <c r="M172" s="62">
        <f t="shared" si="66"/>
        <v>0</v>
      </c>
      <c r="N172" s="66">
        <f>M172*[1]WORLD_Ocean_Data!$F$101</f>
        <v>0</v>
      </c>
      <c r="O172" s="61" t="str">
        <f t="shared" si="67"/>
        <v>Oceans Blank Solution 12</v>
      </c>
      <c r="P172" s="62"/>
      <c r="Q172" s="66">
        <f>P172*[1]WORLD_Ocean_Data!$G$101</f>
        <v>0</v>
      </c>
      <c r="R172" s="72"/>
      <c r="S172" s="62">
        <f t="shared" si="68"/>
        <v>0</v>
      </c>
      <c r="T172" s="66">
        <f>S172*[1]WORLD_Ocean_Data!$G$101</f>
        <v>0</v>
      </c>
      <c r="U172" s="61" t="str">
        <f t="shared" si="69"/>
        <v>Oceans Blank Solution 12</v>
      </c>
      <c r="V172" s="62"/>
      <c r="W172" s="66">
        <f>V172*[1]WORLD_Ocean_Data!$H$101</f>
        <v>0</v>
      </c>
      <c r="X172" s="72"/>
      <c r="Y172" s="62">
        <f t="shared" si="70"/>
        <v>0</v>
      </c>
      <c r="Z172" s="66">
        <f>Y172*[1]WORLD_Ocean_Data!$H$101</f>
        <v>0</v>
      </c>
      <c r="AA172" s="61" t="str">
        <f t="shared" si="71"/>
        <v>Oceans Blank Solution 12</v>
      </c>
      <c r="AB172" s="62"/>
      <c r="AC172" s="66">
        <f>AB172*[1]WORLD_Ocean_Data!$I$101</f>
        <v>0</v>
      </c>
      <c r="AD172" s="72"/>
      <c r="AE172" s="62">
        <f t="shared" si="72"/>
        <v>0</v>
      </c>
      <c r="AF172" s="66">
        <f>AE172*[1]WORLD_Ocean_Data!$I$101</f>
        <v>0</v>
      </c>
      <c r="AG172" s="61" t="str">
        <f t="shared" si="73"/>
        <v>Oceans Blank Solution 12</v>
      </c>
      <c r="AH172" s="62"/>
      <c r="AI172" s="66">
        <f>AH172*[1]WORLD_Ocean_Data!$J$101</f>
        <v>0</v>
      </c>
      <c r="AJ172" s="72"/>
      <c r="AK172" s="62">
        <f t="shared" si="74"/>
        <v>0</v>
      </c>
      <c r="AL172" s="66">
        <f>AK172*[1]WORLD_Ocean_Data!$J$101</f>
        <v>0</v>
      </c>
    </row>
    <row r="173" spans="1:38" ht="12.75" customHeight="1">
      <c r="A173" s="105"/>
      <c r="B173" s="68" t="s">
        <v>61</v>
      </c>
      <c r="C173" s="61" t="str">
        <f t="shared" si="75"/>
        <v>Oceans Blank Solution 13</v>
      </c>
      <c r="D173" s="62"/>
      <c r="E173" s="63">
        <f>D173*[1]WORLD_Ocean_Data!$E$101</f>
        <v>0</v>
      </c>
      <c r="F173" s="72"/>
      <c r="G173" s="64">
        <f t="shared" si="64"/>
        <v>0</v>
      </c>
      <c r="H173" s="65">
        <f>G173*[1]WORLD_Ocean_Data!$E$101</f>
        <v>0</v>
      </c>
      <c r="I173" s="61" t="str">
        <f t="shared" si="65"/>
        <v>Oceans Blank Solution 13</v>
      </c>
      <c r="J173" s="62"/>
      <c r="K173" s="66">
        <f>J173*[1]WORLD_Ocean_Data!$F$101</f>
        <v>0</v>
      </c>
      <c r="L173" s="72"/>
      <c r="M173" s="62">
        <f t="shared" si="66"/>
        <v>0</v>
      </c>
      <c r="N173" s="66">
        <f>M173*[1]WORLD_Ocean_Data!$F$101</f>
        <v>0</v>
      </c>
      <c r="O173" s="61" t="str">
        <f t="shared" si="67"/>
        <v>Oceans Blank Solution 13</v>
      </c>
      <c r="P173" s="62"/>
      <c r="Q173" s="66">
        <f>P173*[1]WORLD_Ocean_Data!$G$101</f>
        <v>0</v>
      </c>
      <c r="R173" s="72"/>
      <c r="S173" s="62">
        <f t="shared" si="68"/>
        <v>0</v>
      </c>
      <c r="T173" s="66">
        <f>S173*[1]WORLD_Ocean_Data!$G$101</f>
        <v>0</v>
      </c>
      <c r="U173" s="61" t="str">
        <f t="shared" si="69"/>
        <v>Oceans Blank Solution 13</v>
      </c>
      <c r="V173" s="62"/>
      <c r="W173" s="66">
        <f>V173*[1]WORLD_Ocean_Data!$H$101</f>
        <v>0</v>
      </c>
      <c r="X173" s="72"/>
      <c r="Y173" s="62">
        <f t="shared" si="70"/>
        <v>0</v>
      </c>
      <c r="Z173" s="66">
        <f>Y173*[1]WORLD_Ocean_Data!$H$101</f>
        <v>0</v>
      </c>
      <c r="AA173" s="61" t="str">
        <f t="shared" si="71"/>
        <v>Oceans Blank Solution 13</v>
      </c>
      <c r="AB173" s="62"/>
      <c r="AC173" s="66">
        <f>AB173*[1]WORLD_Ocean_Data!$I$101</f>
        <v>0</v>
      </c>
      <c r="AD173" s="72"/>
      <c r="AE173" s="62">
        <f t="shared" si="72"/>
        <v>0</v>
      </c>
      <c r="AF173" s="66">
        <f>AE173*[1]WORLD_Ocean_Data!$I$101</f>
        <v>0</v>
      </c>
      <c r="AG173" s="61" t="str">
        <f t="shared" si="73"/>
        <v>Oceans Blank Solution 13</v>
      </c>
      <c r="AH173" s="62"/>
      <c r="AI173" s="66">
        <f>AH173*[1]WORLD_Ocean_Data!$J$101</f>
        <v>0</v>
      </c>
      <c r="AJ173" s="72"/>
      <c r="AK173" s="62">
        <f t="shared" si="74"/>
        <v>0</v>
      </c>
      <c r="AL173" s="66">
        <f>AK173*[1]WORLD_Ocean_Data!$J$101</f>
        <v>0</v>
      </c>
    </row>
    <row r="174" spans="1:38" ht="12.75" customHeight="1">
      <c r="A174" s="105"/>
      <c r="B174" s="68" t="s">
        <v>63</v>
      </c>
      <c r="C174" s="61" t="str">
        <f t="shared" si="75"/>
        <v>Oceans Blank Solution 14</v>
      </c>
      <c r="D174" s="73"/>
      <c r="E174" s="63">
        <f>D174*[1]WORLD_Ocean_Data!$E$101</f>
        <v>0</v>
      </c>
      <c r="F174" s="75"/>
      <c r="G174" s="64">
        <f t="shared" si="64"/>
        <v>0</v>
      </c>
      <c r="H174" s="65">
        <f>G174*[1]WORLD_Ocean_Data!$E$101</f>
        <v>0</v>
      </c>
      <c r="I174" s="61" t="str">
        <f t="shared" si="65"/>
        <v>Oceans Blank Solution 14</v>
      </c>
      <c r="J174" s="62"/>
      <c r="K174" s="66">
        <f>J174*[1]WORLD_Ocean_Data!$F$101</f>
        <v>0</v>
      </c>
      <c r="L174" s="72"/>
      <c r="M174" s="62">
        <f t="shared" si="66"/>
        <v>0</v>
      </c>
      <c r="N174" s="66">
        <f>M174*[1]WORLD_Ocean_Data!$F$101</f>
        <v>0</v>
      </c>
      <c r="O174" s="61" t="str">
        <f t="shared" si="67"/>
        <v>Oceans Blank Solution 14</v>
      </c>
      <c r="P174" s="62"/>
      <c r="Q174" s="66">
        <f>P174*[1]WORLD_Ocean_Data!$G$101</f>
        <v>0</v>
      </c>
      <c r="R174" s="72"/>
      <c r="S174" s="62">
        <f t="shared" si="68"/>
        <v>0</v>
      </c>
      <c r="T174" s="66">
        <f>S174*[1]WORLD_Ocean_Data!$G$101</f>
        <v>0</v>
      </c>
      <c r="U174" s="61" t="str">
        <f t="shared" si="69"/>
        <v>Oceans Blank Solution 14</v>
      </c>
      <c r="V174" s="62"/>
      <c r="W174" s="66">
        <f>V174*[1]WORLD_Ocean_Data!$H$101</f>
        <v>0</v>
      </c>
      <c r="X174" s="72"/>
      <c r="Y174" s="62">
        <f t="shared" si="70"/>
        <v>0</v>
      </c>
      <c r="Z174" s="66">
        <f>Y174*[1]WORLD_Ocean_Data!$H$101</f>
        <v>0</v>
      </c>
      <c r="AA174" s="61" t="str">
        <f t="shared" si="71"/>
        <v>Oceans Blank Solution 14</v>
      </c>
      <c r="AB174" s="62"/>
      <c r="AC174" s="66">
        <f>AB174*[1]WORLD_Ocean_Data!$I$101</f>
        <v>0</v>
      </c>
      <c r="AD174" s="72"/>
      <c r="AE174" s="62">
        <f t="shared" si="72"/>
        <v>0</v>
      </c>
      <c r="AF174" s="66">
        <f>AE174*[1]WORLD_Ocean_Data!$I$101</f>
        <v>0</v>
      </c>
      <c r="AG174" s="61" t="str">
        <f t="shared" si="73"/>
        <v>Oceans Blank Solution 14</v>
      </c>
      <c r="AH174" s="62"/>
      <c r="AI174" s="66">
        <f>AH174*[1]WORLD_Ocean_Data!$J$101</f>
        <v>0</v>
      </c>
      <c r="AJ174" s="72"/>
      <c r="AK174" s="62">
        <f t="shared" si="74"/>
        <v>0</v>
      </c>
      <c r="AL174" s="66">
        <f>AK174*[1]WORLD_Ocean_Data!$J$101</f>
        <v>0</v>
      </c>
    </row>
    <row r="175" spans="1:38" ht="12.75" customHeight="1">
      <c r="A175" s="105"/>
      <c r="B175" s="68" t="s">
        <v>65</v>
      </c>
      <c r="C175" s="61" t="str">
        <f t="shared" si="75"/>
        <v>Saltmartshes (placeholder</v>
      </c>
      <c r="D175" s="73"/>
      <c r="E175" s="63">
        <f>D175*[1]WORLD_Ocean_Data!$E$101</f>
        <v>0</v>
      </c>
      <c r="F175" s="75"/>
      <c r="G175" s="64">
        <f t="shared" si="64"/>
        <v>0</v>
      </c>
      <c r="H175" s="65">
        <f>G175*[1]WORLD_Ocean_Data!$E$101</f>
        <v>0</v>
      </c>
      <c r="I175" s="61" t="str">
        <f t="shared" si="65"/>
        <v>Saltmartshes (placeholder</v>
      </c>
      <c r="J175" s="73"/>
      <c r="K175" s="66">
        <f>J175*[1]WORLD_Ocean_Data!$F$101</f>
        <v>0</v>
      </c>
      <c r="L175" s="75"/>
      <c r="M175" s="62">
        <f t="shared" si="66"/>
        <v>0</v>
      </c>
      <c r="N175" s="66">
        <f>M175*[1]WORLD_Ocean_Data!$F$101</f>
        <v>0</v>
      </c>
      <c r="O175" s="61" t="str">
        <f t="shared" si="67"/>
        <v>Saltmartshes (placeholder</v>
      </c>
      <c r="P175" s="73"/>
      <c r="Q175" s="66">
        <f>P175*[1]WORLD_Ocean_Data!$G$101</f>
        <v>0</v>
      </c>
      <c r="R175" s="75"/>
      <c r="S175" s="62">
        <f t="shared" si="68"/>
        <v>0</v>
      </c>
      <c r="T175" s="66">
        <f>S175*[1]WORLD_Ocean_Data!$G$101</f>
        <v>0</v>
      </c>
      <c r="U175" s="61" t="str">
        <f t="shared" si="69"/>
        <v>Saltmartshes (placeholder</v>
      </c>
      <c r="V175" s="73"/>
      <c r="W175" s="66">
        <f>V175*[1]WORLD_Ocean_Data!$H$101</f>
        <v>0</v>
      </c>
      <c r="X175" s="75"/>
      <c r="Y175" s="62">
        <f t="shared" si="70"/>
        <v>0</v>
      </c>
      <c r="Z175" s="66">
        <f>Y175*[1]WORLD_Ocean_Data!$H$101</f>
        <v>0</v>
      </c>
      <c r="AA175" s="61" t="str">
        <f t="shared" si="71"/>
        <v>Saltmartshes (placeholder</v>
      </c>
      <c r="AB175" s="73"/>
      <c r="AC175" s="66">
        <f>AB175*[1]WORLD_Ocean_Data!$I$101</f>
        <v>0</v>
      </c>
      <c r="AD175" s="75"/>
      <c r="AE175" s="62">
        <f t="shared" si="72"/>
        <v>0</v>
      </c>
      <c r="AF175" s="66">
        <f>AE175*[1]WORLD_Ocean_Data!$I$101</f>
        <v>0</v>
      </c>
      <c r="AG175" s="61" t="str">
        <f t="shared" si="73"/>
        <v>Saltmartshes (placeholder</v>
      </c>
      <c r="AH175" s="73"/>
      <c r="AI175" s="66">
        <f>AH175*[1]WORLD_Ocean_Data!$J$101</f>
        <v>0</v>
      </c>
      <c r="AJ175" s="75"/>
      <c r="AK175" s="62">
        <f t="shared" si="74"/>
        <v>0</v>
      </c>
      <c r="AL175" s="66">
        <f>AK175*[1]WORLD_Ocean_Data!$J$101</f>
        <v>0</v>
      </c>
    </row>
    <row r="176" spans="1:38" ht="12.75" customHeight="1">
      <c r="A176" s="105"/>
      <c r="B176" s="60" t="s">
        <v>67</v>
      </c>
      <c r="C176" s="61" t="str">
        <f t="shared" si="75"/>
        <v>Seagrasses (placeholder)</v>
      </c>
      <c r="D176" s="73"/>
      <c r="E176" s="63">
        <f>D176*[1]WORLD_Ocean_Data!$E$101</f>
        <v>0</v>
      </c>
      <c r="F176" s="75"/>
      <c r="G176" s="64">
        <f t="shared" si="64"/>
        <v>0</v>
      </c>
      <c r="H176" s="65">
        <f>G176*[1]WORLD_Ocean_Data!$E$101</f>
        <v>0</v>
      </c>
      <c r="I176" s="61" t="str">
        <f t="shared" si="65"/>
        <v>Seagrasses (placeholder)</v>
      </c>
      <c r="J176" s="62"/>
      <c r="K176" s="66">
        <f>J176*[1]WORLD_Ocean_Data!$F$101</f>
        <v>0</v>
      </c>
      <c r="L176" s="75"/>
      <c r="M176" s="62">
        <f t="shared" si="66"/>
        <v>0</v>
      </c>
      <c r="N176" s="66">
        <f>M176*[1]WORLD_Ocean_Data!$F$101</f>
        <v>0</v>
      </c>
      <c r="O176" s="61" t="str">
        <f t="shared" si="67"/>
        <v>Seagrasses (placeholder)</v>
      </c>
      <c r="P176" s="62"/>
      <c r="Q176" s="66">
        <f>P176*[1]WORLD_Ocean_Data!$G$101</f>
        <v>0</v>
      </c>
      <c r="R176" s="75"/>
      <c r="S176" s="62">
        <f t="shared" si="68"/>
        <v>0</v>
      </c>
      <c r="T176" s="66">
        <f>S176*[1]WORLD_Ocean_Data!$G$101</f>
        <v>0</v>
      </c>
      <c r="U176" s="61" t="str">
        <f t="shared" si="69"/>
        <v>Seagrasses (placeholder)</v>
      </c>
      <c r="V176" s="62"/>
      <c r="W176" s="66">
        <f>V176*[1]WORLD_Ocean_Data!$H$101</f>
        <v>0</v>
      </c>
      <c r="X176" s="75"/>
      <c r="Y176" s="62">
        <f t="shared" si="70"/>
        <v>0</v>
      </c>
      <c r="Z176" s="66">
        <f>Y176*[1]WORLD_Ocean_Data!$H$101</f>
        <v>0</v>
      </c>
      <c r="AA176" s="61" t="str">
        <f t="shared" si="71"/>
        <v>Seagrasses (placeholder)</v>
      </c>
      <c r="AB176" s="62"/>
      <c r="AC176" s="66">
        <f>AB176*[1]WORLD_Ocean_Data!$I$101</f>
        <v>0</v>
      </c>
      <c r="AD176" s="75"/>
      <c r="AE176" s="62">
        <f t="shared" si="72"/>
        <v>0</v>
      </c>
      <c r="AF176" s="66">
        <f>AE176*[1]WORLD_Ocean_Data!$I$101</f>
        <v>0</v>
      </c>
      <c r="AG176" s="61" t="str">
        <f t="shared" si="73"/>
        <v>Seagrasses (placeholder)</v>
      </c>
      <c r="AH176" s="62"/>
      <c r="AI176" s="66">
        <f>AH176*[1]WORLD_Ocean_Data!$J$101</f>
        <v>0</v>
      </c>
      <c r="AJ176" s="75"/>
      <c r="AK176" s="62">
        <f t="shared" si="74"/>
        <v>0</v>
      </c>
      <c r="AL176" s="66">
        <f>AK176*[1]WORLD_Ocean_Data!$J$101</f>
        <v>0</v>
      </c>
    </row>
    <row r="177" spans="1:38" ht="12.75" customHeight="1" thickBot="1">
      <c r="A177" s="105"/>
      <c r="B177" s="68" t="s">
        <v>69</v>
      </c>
      <c r="C177" s="61" t="str">
        <f t="shared" si="75"/>
        <v>Inaccessible due to ice</v>
      </c>
      <c r="D177" s="73"/>
      <c r="E177" s="63">
        <f>D177*[1]WORLD_Ocean_Data!$E$101</f>
        <v>0</v>
      </c>
      <c r="F177" s="75"/>
      <c r="G177" s="64">
        <f t="shared" si="64"/>
        <v>0</v>
      </c>
      <c r="H177" s="65">
        <f>G177*[1]WORLD_Ocean_Data!$E$101</f>
        <v>0</v>
      </c>
      <c r="I177" s="61" t="str">
        <f t="shared" si="65"/>
        <v>Inaccessible due to ice</v>
      </c>
      <c r="J177" s="62"/>
      <c r="K177" s="66">
        <f>J177*[1]WORLD_Ocean_Data!$F$101</f>
        <v>0</v>
      </c>
      <c r="L177" s="75"/>
      <c r="M177" s="62">
        <f t="shared" si="66"/>
        <v>0</v>
      </c>
      <c r="N177" s="66">
        <f>M177*[1]WORLD_Ocean_Data!$F$101</f>
        <v>0</v>
      </c>
      <c r="O177" s="61" t="str">
        <f t="shared" si="67"/>
        <v>Inaccessible due to ice</v>
      </c>
      <c r="P177" s="62"/>
      <c r="Q177" s="66">
        <f>P177*[1]WORLD_Ocean_Data!$G$101</f>
        <v>0</v>
      </c>
      <c r="R177" s="75"/>
      <c r="S177" s="62">
        <f t="shared" si="68"/>
        <v>0</v>
      </c>
      <c r="T177" s="66">
        <f>S177*[1]WORLD_Ocean_Data!$G$101</f>
        <v>0</v>
      </c>
      <c r="U177" s="61" t="str">
        <f t="shared" si="69"/>
        <v>Inaccessible due to ice</v>
      </c>
      <c r="V177" s="62"/>
      <c r="W177" s="66">
        <f>V177*[1]WORLD_Ocean_Data!$H$101</f>
        <v>0</v>
      </c>
      <c r="X177" s="75"/>
      <c r="Y177" s="62">
        <f t="shared" si="70"/>
        <v>0</v>
      </c>
      <c r="Z177" s="66">
        <f>Y177*[1]WORLD_Ocean_Data!$H$101</f>
        <v>0</v>
      </c>
      <c r="AA177" s="61" t="str">
        <f t="shared" si="71"/>
        <v>Inaccessible due to ice</v>
      </c>
      <c r="AB177" s="62"/>
      <c r="AC177" s="66">
        <f>AB177*[1]WORLD_Ocean_Data!$I$101</f>
        <v>0</v>
      </c>
      <c r="AD177" s="75"/>
      <c r="AE177" s="62">
        <f t="shared" si="72"/>
        <v>0</v>
      </c>
      <c r="AF177" s="66">
        <f>AE177*[1]WORLD_Ocean_Data!$I$101</f>
        <v>0</v>
      </c>
      <c r="AG177" s="61" t="str">
        <f t="shared" si="73"/>
        <v>Inaccessible due to ice</v>
      </c>
      <c r="AH177" s="62"/>
      <c r="AI177" s="66">
        <f>AH177*[1]WORLD_Ocean_Data!$J$101</f>
        <v>0</v>
      </c>
      <c r="AJ177" s="75"/>
      <c r="AK177" s="62">
        <f t="shared" si="74"/>
        <v>0</v>
      </c>
      <c r="AL177" s="66">
        <f>AK177*[1]WORLD_Ocean_Data!$J$101</f>
        <v>0</v>
      </c>
    </row>
    <row r="178" spans="1:38" s="108" customFormat="1" ht="12.75" customHeight="1" thickBot="1">
      <c r="A178" s="105"/>
      <c r="B178" s="107"/>
      <c r="C178" s="61"/>
      <c r="D178" s="78"/>
      <c r="E178" s="79" t="s">
        <v>71</v>
      </c>
      <c r="F178" s="80"/>
      <c r="G178" s="81">
        <f>1-SUM(G153:G177)</f>
        <v>0</v>
      </c>
      <c r="H178" s="82"/>
      <c r="I178" s="77"/>
      <c r="J178" s="78"/>
      <c r="K178" s="79" t="s">
        <v>71</v>
      </c>
      <c r="L178" s="80"/>
      <c r="M178" s="81">
        <f>1-SUM(M153:M177)</f>
        <v>0</v>
      </c>
      <c r="N178" s="82"/>
      <c r="O178" s="77"/>
      <c r="P178" s="78"/>
      <c r="Q178" s="79" t="s">
        <v>71</v>
      </c>
      <c r="R178" s="80"/>
      <c r="S178" s="81">
        <f>1-SUM(S153:S177)</f>
        <v>1</v>
      </c>
      <c r="T178" s="82"/>
      <c r="U178" s="77"/>
      <c r="V178" s="78"/>
      <c r="W178" s="79" t="s">
        <v>71</v>
      </c>
      <c r="X178" s="80"/>
      <c r="Y178" s="81">
        <f>1-SUM(Y153:Y177)</f>
        <v>1</v>
      </c>
      <c r="Z178" s="82"/>
      <c r="AA178" s="77"/>
      <c r="AB178" s="78"/>
      <c r="AC178" s="79" t="s">
        <v>71</v>
      </c>
      <c r="AD178" s="80"/>
      <c r="AE178" s="81">
        <f>1-SUM(AE153:AE177)</f>
        <v>1</v>
      </c>
      <c r="AF178" s="82"/>
      <c r="AG178" s="77"/>
      <c r="AH178" s="78"/>
      <c r="AI178" s="79" t="s">
        <v>71</v>
      </c>
      <c r="AJ178" s="80"/>
      <c r="AK178" s="81">
        <f>1-SUM(AK153:AK177)</f>
        <v>1</v>
      </c>
      <c r="AL178" s="82"/>
    </row>
    <row r="179" spans="1:38" s="90" customFormat="1" ht="12.75" customHeight="1" thickBot="1">
      <c r="A179" s="106"/>
      <c r="B179" s="84">
        <v>316.27497409417293</v>
      </c>
      <c r="C179" s="61"/>
      <c r="D179" s="87"/>
      <c r="E179" s="87"/>
      <c r="F179" s="87"/>
      <c r="G179" s="89"/>
      <c r="H179" s="87"/>
      <c r="I179" s="109"/>
      <c r="J179" s="87"/>
      <c r="K179" s="87"/>
      <c r="L179" s="87"/>
      <c r="M179" s="89"/>
      <c r="N179" s="87"/>
      <c r="O179" s="95"/>
      <c r="P179" s="87"/>
      <c r="Q179" s="87"/>
      <c r="R179" s="87"/>
      <c r="S179" s="89"/>
      <c r="T179" s="87"/>
      <c r="U179" s="109"/>
      <c r="V179" s="87"/>
      <c r="W179" s="87"/>
      <c r="X179" s="87"/>
      <c r="Y179" s="89"/>
      <c r="Z179" s="87"/>
      <c r="AA179" s="95"/>
      <c r="AB179" s="87"/>
      <c r="AC179" s="87"/>
      <c r="AD179" s="87"/>
      <c r="AE179" s="89"/>
      <c r="AF179" s="87"/>
      <c r="AG179" s="99"/>
      <c r="AH179" s="87"/>
      <c r="AI179" s="87"/>
      <c r="AJ179" s="87"/>
      <c r="AK179" s="89"/>
      <c r="AL179" s="87"/>
    </row>
    <row r="180" spans="1:38" ht="12.75" customHeight="1">
      <c r="A180" s="91" t="s">
        <v>77</v>
      </c>
      <c r="B180" s="60" t="s">
        <v>22</v>
      </c>
      <c r="C180" s="61" t="str">
        <f t="shared" si="75"/>
        <v>Ocean Protection</v>
      </c>
      <c r="D180" s="62">
        <v>0.1</v>
      </c>
      <c r="E180" s="63">
        <f>D180*[1]WORLD_Ocean_Data!$E$118</f>
        <v>195.45974899500001</v>
      </c>
      <c r="F180" s="62">
        <v>0.9</v>
      </c>
      <c r="G180" s="64">
        <f>D180+F180</f>
        <v>1</v>
      </c>
      <c r="H180" s="65">
        <f>G180*[1]WORLD_Ocean_Data!$E$118</f>
        <v>1954.59748995</v>
      </c>
      <c r="I180" s="61" t="str">
        <f>C180</f>
        <v>Ocean Protection</v>
      </c>
      <c r="J180" s="62">
        <v>0.1</v>
      </c>
      <c r="K180" s="66">
        <f>J180*[1]WORLD_Ocean_Data!$F$118</f>
        <v>603.74812586600001</v>
      </c>
      <c r="L180" s="62">
        <v>0.9</v>
      </c>
      <c r="M180" s="62">
        <f>J180+L180</f>
        <v>1</v>
      </c>
      <c r="N180" s="66">
        <f>M180*[1]WORLD_Ocean_Data!$F$118</f>
        <v>6037.4812586600001</v>
      </c>
      <c r="O180" s="61" t="str">
        <f>I180</f>
        <v>Ocean Protection</v>
      </c>
      <c r="P180" s="62">
        <v>0</v>
      </c>
      <c r="Q180" s="66">
        <f>P180*[1]WORLD_Ocean_Data!$G$118</f>
        <v>0</v>
      </c>
      <c r="R180" s="62">
        <v>0</v>
      </c>
      <c r="S180" s="62">
        <f>P180+R180</f>
        <v>0</v>
      </c>
      <c r="T180" s="66">
        <f>S180*[1]WORLD_Ocean_Data!$G$118</f>
        <v>0</v>
      </c>
      <c r="U180" s="61" t="str">
        <f>O180</f>
        <v>Ocean Protection</v>
      </c>
      <c r="V180" s="62">
        <v>0</v>
      </c>
      <c r="W180" s="66">
        <f>V180*[1]WORLD_Ocean_Data!$H$118</f>
        <v>0</v>
      </c>
      <c r="X180" s="62">
        <v>0</v>
      </c>
      <c r="Y180" s="62">
        <f>V180+X180</f>
        <v>0</v>
      </c>
      <c r="Z180" s="66">
        <f>Y180*[1]WORLD_Ocean_Data!$H$118</f>
        <v>0</v>
      </c>
      <c r="AA180" s="61" t="str">
        <f>U180</f>
        <v>Ocean Protection</v>
      </c>
      <c r="AB180" s="62">
        <v>0</v>
      </c>
      <c r="AC180" s="66">
        <f>AB180*[1]WORLD_Ocean_Data!$I$118</f>
        <v>0</v>
      </c>
      <c r="AD180" s="62">
        <v>0</v>
      </c>
      <c r="AE180" s="62">
        <f>AB180+AD180</f>
        <v>0</v>
      </c>
      <c r="AF180" s="66">
        <f>AE180*[1]WORLD_Ocean_Data!$I$118</f>
        <v>0</v>
      </c>
      <c r="AG180" s="61" t="str">
        <f>AA180</f>
        <v>Ocean Protection</v>
      </c>
      <c r="AH180" s="62">
        <v>0</v>
      </c>
      <c r="AI180" s="66">
        <f>AH180*[1]WORLD_Ocean_Data!$J$118</f>
        <v>0</v>
      </c>
      <c r="AJ180" s="62">
        <v>0</v>
      </c>
      <c r="AK180" s="62">
        <f>AH180+AJ180</f>
        <v>0</v>
      </c>
      <c r="AL180" s="66">
        <f>AK180*[1]WORLD_Ocean_Data!$J$118</f>
        <v>0</v>
      </c>
    </row>
    <row r="181" spans="1:38" ht="12.75" customHeight="1">
      <c r="A181" s="59"/>
      <c r="B181" s="60" t="s">
        <v>24</v>
      </c>
      <c r="C181" s="61" t="str">
        <f t="shared" si="75"/>
        <v>Marine Permaculture Arrays</v>
      </c>
      <c r="D181" s="62"/>
      <c r="E181" s="63">
        <f>D181*[1]WORLD_Ocean_Data!$E$118</f>
        <v>0</v>
      </c>
      <c r="F181" s="62"/>
      <c r="G181" s="64">
        <f t="shared" ref="G181:G204" si="76">D181+F181</f>
        <v>0</v>
      </c>
      <c r="H181" s="65">
        <f>G181*[1]WORLD_Ocean_Data!$E$118</f>
        <v>0</v>
      </c>
      <c r="I181" s="61" t="str">
        <f t="shared" ref="I181:I204" si="77">C181</f>
        <v>Marine Permaculture Arrays</v>
      </c>
      <c r="J181" s="62"/>
      <c r="K181" s="66">
        <f>J181*[1]WORLD_Ocean_Data!$F$118</f>
        <v>0</v>
      </c>
      <c r="L181" s="62"/>
      <c r="M181" s="62">
        <f t="shared" ref="M181:M204" si="78">J181+L181</f>
        <v>0</v>
      </c>
      <c r="N181" s="66">
        <f>M181*[1]WORLD_Ocean_Data!$F$118</f>
        <v>0</v>
      </c>
      <c r="O181" s="61" t="str">
        <f t="shared" ref="O181:O204" si="79">I181</f>
        <v>Marine Permaculture Arrays</v>
      </c>
      <c r="P181" s="62"/>
      <c r="Q181" s="66">
        <f>P181*[1]WORLD_Ocean_Data!$G$118</f>
        <v>0</v>
      </c>
      <c r="R181" s="62"/>
      <c r="S181" s="62">
        <f t="shared" ref="S181:S204" si="80">P181+R181</f>
        <v>0</v>
      </c>
      <c r="T181" s="66">
        <f>S181*[1]WORLD_Ocean_Data!$G$118</f>
        <v>0</v>
      </c>
      <c r="U181" s="61" t="str">
        <f t="shared" ref="U181:U204" si="81">O181</f>
        <v>Marine Permaculture Arrays</v>
      </c>
      <c r="V181" s="62"/>
      <c r="W181" s="66">
        <f>V181*[1]WORLD_Ocean_Data!$H$118</f>
        <v>0</v>
      </c>
      <c r="X181" s="62"/>
      <c r="Y181" s="62">
        <f t="shared" ref="Y181:Y204" si="82">V181+X181</f>
        <v>0</v>
      </c>
      <c r="Z181" s="66">
        <f>Y181*[1]WORLD_Ocean_Data!$H$118</f>
        <v>0</v>
      </c>
      <c r="AA181" s="61" t="str">
        <f t="shared" ref="AA181:AA204" si="83">U181</f>
        <v>Marine Permaculture Arrays</v>
      </c>
      <c r="AB181" s="62"/>
      <c r="AC181" s="66">
        <f>AB181*[1]WORLD_Ocean_Data!$I$118</f>
        <v>0</v>
      </c>
      <c r="AD181" s="62"/>
      <c r="AE181" s="62">
        <f t="shared" ref="AE181:AE204" si="84">AB181+AD181</f>
        <v>0</v>
      </c>
      <c r="AF181" s="66">
        <f>AE181*[1]WORLD_Ocean_Data!$I$118</f>
        <v>0</v>
      </c>
      <c r="AG181" s="61" t="str">
        <f t="shared" ref="AG181:AG204" si="85">AA181</f>
        <v>Marine Permaculture Arrays</v>
      </c>
      <c r="AH181" s="62"/>
      <c r="AI181" s="66">
        <f>AH181*[1]WORLD_Ocean_Data!$J$118</f>
        <v>0</v>
      </c>
      <c r="AJ181" s="62"/>
      <c r="AK181" s="62">
        <f t="shared" ref="AK181:AK204" si="86">AH181+AJ181</f>
        <v>0</v>
      </c>
      <c r="AL181" s="66">
        <f>AK181*[1]WORLD_Ocean_Data!$J$118</f>
        <v>0</v>
      </c>
    </row>
    <row r="182" spans="1:38" ht="12.75" customHeight="1">
      <c r="A182" s="59"/>
      <c r="B182" s="60" t="s">
        <v>26</v>
      </c>
      <c r="C182" s="61" t="str">
        <f t="shared" si="75"/>
        <v>Marine Farms</v>
      </c>
      <c r="D182" s="62"/>
      <c r="E182" s="63">
        <f>D182*[1]WORLD_Ocean_Data!$E$118</f>
        <v>0</v>
      </c>
      <c r="F182" s="62"/>
      <c r="G182" s="64">
        <f t="shared" si="76"/>
        <v>0</v>
      </c>
      <c r="H182" s="65">
        <f>G182*[1]WORLD_Ocean_Data!$E$118</f>
        <v>0</v>
      </c>
      <c r="I182" s="61" t="str">
        <f t="shared" si="77"/>
        <v>Marine Farms</v>
      </c>
      <c r="J182" s="62"/>
      <c r="K182" s="66">
        <f>J182*[1]WORLD_Ocean_Data!$F$118</f>
        <v>0</v>
      </c>
      <c r="L182" s="62"/>
      <c r="M182" s="62">
        <f t="shared" si="78"/>
        <v>0</v>
      </c>
      <c r="N182" s="66">
        <f>M182*[1]WORLD_Ocean_Data!$F$118</f>
        <v>0</v>
      </c>
      <c r="O182" s="61" t="str">
        <f t="shared" si="79"/>
        <v>Marine Farms</v>
      </c>
      <c r="P182" s="62"/>
      <c r="Q182" s="66">
        <f>P182*[1]WORLD_Ocean_Data!$G$118</f>
        <v>0</v>
      </c>
      <c r="R182" s="62"/>
      <c r="S182" s="62">
        <f t="shared" si="80"/>
        <v>0</v>
      </c>
      <c r="T182" s="66">
        <f>S182*[1]WORLD_Ocean_Data!$G$118</f>
        <v>0</v>
      </c>
      <c r="U182" s="61" t="str">
        <f t="shared" si="81"/>
        <v>Marine Farms</v>
      </c>
      <c r="V182" s="62"/>
      <c r="W182" s="66">
        <f>V182*[1]WORLD_Ocean_Data!$H$118</f>
        <v>0</v>
      </c>
      <c r="X182" s="62"/>
      <c r="Y182" s="62">
        <f t="shared" si="82"/>
        <v>0</v>
      </c>
      <c r="Z182" s="66">
        <f>Y182*[1]WORLD_Ocean_Data!$H$118</f>
        <v>0</v>
      </c>
      <c r="AA182" s="61" t="str">
        <f t="shared" si="83"/>
        <v>Marine Farms</v>
      </c>
      <c r="AB182" s="62"/>
      <c r="AC182" s="66">
        <f>AB182*[1]WORLD_Ocean_Data!$I$118</f>
        <v>0</v>
      </c>
      <c r="AD182" s="62"/>
      <c r="AE182" s="62">
        <f t="shared" si="84"/>
        <v>0</v>
      </c>
      <c r="AF182" s="66">
        <f>AE182*[1]WORLD_Ocean_Data!$I$118</f>
        <v>0</v>
      </c>
      <c r="AG182" s="61" t="str">
        <f t="shared" si="85"/>
        <v>Marine Farms</v>
      </c>
      <c r="AH182" s="62"/>
      <c r="AI182" s="66">
        <f>AH182*[1]WORLD_Ocean_Data!$J$118</f>
        <v>0</v>
      </c>
      <c r="AJ182" s="62"/>
      <c r="AK182" s="62">
        <f t="shared" si="86"/>
        <v>0</v>
      </c>
      <c r="AL182" s="66">
        <f>AK182*[1]WORLD_Ocean_Data!$J$118</f>
        <v>0</v>
      </c>
    </row>
    <row r="183" spans="1:38" ht="12.75" customHeight="1">
      <c r="A183" s="59"/>
      <c r="B183" s="60" t="s">
        <v>28</v>
      </c>
      <c r="C183" s="61" t="str">
        <f t="shared" si="75"/>
        <v>Management of Coastal Pump</v>
      </c>
      <c r="D183" s="62"/>
      <c r="E183" s="63">
        <f>D183*[1]WORLD_Ocean_Data!$E$118</f>
        <v>0</v>
      </c>
      <c r="F183" s="62"/>
      <c r="G183" s="64">
        <f t="shared" si="76"/>
        <v>0</v>
      </c>
      <c r="H183" s="65">
        <f>G183*[1]WORLD_Ocean_Data!$E$118</f>
        <v>0</v>
      </c>
      <c r="I183" s="61" t="str">
        <f t="shared" si="77"/>
        <v>Management of Coastal Pump</v>
      </c>
      <c r="J183" s="62"/>
      <c r="K183" s="66">
        <f>J183*[1]WORLD_Ocean_Data!$F$118</f>
        <v>0</v>
      </c>
      <c r="L183" s="62"/>
      <c r="M183" s="62">
        <f t="shared" si="78"/>
        <v>0</v>
      </c>
      <c r="N183" s="66">
        <f>M183*[1]WORLD_Ocean_Data!$F$118</f>
        <v>0</v>
      </c>
      <c r="O183" s="61" t="str">
        <f t="shared" si="79"/>
        <v>Management of Coastal Pump</v>
      </c>
      <c r="P183" s="62"/>
      <c r="Q183" s="66">
        <f>P183*[1]WORLD_Ocean_Data!$G$118</f>
        <v>0</v>
      </c>
      <c r="R183" s="62"/>
      <c r="S183" s="62">
        <f t="shared" si="80"/>
        <v>0</v>
      </c>
      <c r="T183" s="66">
        <f>S183*[1]WORLD_Ocean_Data!$G$118</f>
        <v>0</v>
      </c>
      <c r="U183" s="61" t="str">
        <f t="shared" si="81"/>
        <v>Management of Coastal Pump</v>
      </c>
      <c r="V183" s="62"/>
      <c r="W183" s="66">
        <f>V183*[1]WORLD_Ocean_Data!$H$118</f>
        <v>0</v>
      </c>
      <c r="X183" s="62"/>
      <c r="Y183" s="62">
        <f t="shared" si="82"/>
        <v>0</v>
      </c>
      <c r="Z183" s="66">
        <f>Y183*[1]WORLD_Ocean_Data!$H$118</f>
        <v>0</v>
      </c>
      <c r="AA183" s="61" t="str">
        <f t="shared" si="83"/>
        <v>Management of Coastal Pump</v>
      </c>
      <c r="AB183" s="62"/>
      <c r="AC183" s="66">
        <f>AB183*[1]WORLD_Ocean_Data!$I$118</f>
        <v>0</v>
      </c>
      <c r="AD183" s="62"/>
      <c r="AE183" s="62">
        <f t="shared" si="84"/>
        <v>0</v>
      </c>
      <c r="AF183" s="66">
        <f>AE183*[1]WORLD_Ocean_Data!$I$118</f>
        <v>0</v>
      </c>
      <c r="AG183" s="61" t="str">
        <f t="shared" si="85"/>
        <v>Management of Coastal Pump</v>
      </c>
      <c r="AH183" s="62"/>
      <c r="AI183" s="66">
        <f>AH183*[1]WORLD_Ocean_Data!$J$118</f>
        <v>0</v>
      </c>
      <c r="AJ183" s="62"/>
      <c r="AK183" s="62">
        <f t="shared" si="86"/>
        <v>0</v>
      </c>
      <c r="AL183" s="66">
        <f>AK183*[1]WORLD_Ocean_Data!$J$118</f>
        <v>0</v>
      </c>
    </row>
    <row r="184" spans="1:38" ht="12.75" customHeight="1">
      <c r="A184" s="59"/>
      <c r="B184" s="60" t="s">
        <v>30</v>
      </c>
      <c r="C184" s="61" t="str">
        <f t="shared" si="75"/>
        <v>Managed Grazing</v>
      </c>
      <c r="D184" s="62"/>
      <c r="E184" s="63">
        <f>D184*[1]WORLD_Ocean_Data!$E$118</f>
        <v>0</v>
      </c>
      <c r="F184" s="62"/>
      <c r="G184" s="64">
        <f t="shared" si="76"/>
        <v>0</v>
      </c>
      <c r="H184" s="65">
        <f>G184*[1]WORLD_Ocean_Data!$E$118</f>
        <v>0</v>
      </c>
      <c r="I184" s="61" t="str">
        <f t="shared" si="77"/>
        <v>Managed Grazing</v>
      </c>
      <c r="J184" s="62"/>
      <c r="K184" s="66">
        <f>J184*[1]WORLD_Ocean_Data!$F$118</f>
        <v>0</v>
      </c>
      <c r="L184" s="62"/>
      <c r="M184" s="62">
        <f t="shared" si="78"/>
        <v>0</v>
      </c>
      <c r="N184" s="66">
        <f>M184*[1]WORLD_Ocean_Data!$F$118</f>
        <v>0</v>
      </c>
      <c r="O184" s="61" t="str">
        <f t="shared" si="79"/>
        <v>Managed Grazing</v>
      </c>
      <c r="P184" s="62"/>
      <c r="Q184" s="66">
        <f>P184*[1]WORLD_Ocean_Data!$G$118</f>
        <v>0</v>
      </c>
      <c r="R184" s="62"/>
      <c r="S184" s="62">
        <f t="shared" si="80"/>
        <v>0</v>
      </c>
      <c r="T184" s="66">
        <f>S184*[1]WORLD_Ocean_Data!$G$118</f>
        <v>0</v>
      </c>
      <c r="U184" s="61" t="str">
        <f t="shared" si="81"/>
        <v>Managed Grazing</v>
      </c>
      <c r="V184" s="62"/>
      <c r="W184" s="66">
        <f>V184*[1]WORLD_Ocean_Data!$H$118</f>
        <v>0</v>
      </c>
      <c r="X184" s="62"/>
      <c r="Y184" s="62">
        <f t="shared" si="82"/>
        <v>0</v>
      </c>
      <c r="Z184" s="66">
        <f>Y184*[1]WORLD_Ocean_Data!$H$118</f>
        <v>0</v>
      </c>
      <c r="AA184" s="61" t="str">
        <f t="shared" si="83"/>
        <v>Managed Grazing</v>
      </c>
      <c r="AB184" s="62"/>
      <c r="AC184" s="66">
        <f>AB184*[1]WORLD_Ocean_Data!$I$118</f>
        <v>0</v>
      </c>
      <c r="AD184" s="62"/>
      <c r="AE184" s="62">
        <f t="shared" si="84"/>
        <v>0</v>
      </c>
      <c r="AF184" s="66">
        <f>AE184*[1]WORLD_Ocean_Data!$I$118</f>
        <v>0</v>
      </c>
      <c r="AG184" s="61" t="str">
        <f t="shared" si="85"/>
        <v>Managed Grazing</v>
      </c>
      <c r="AH184" s="62"/>
      <c r="AI184" s="66">
        <f>AH184*[1]WORLD_Ocean_Data!$J$118</f>
        <v>0</v>
      </c>
      <c r="AJ184" s="62"/>
      <c r="AK184" s="62">
        <f t="shared" si="86"/>
        <v>0</v>
      </c>
      <c r="AL184" s="66">
        <f>AK184*[1]WORLD_Ocean_Data!$J$118</f>
        <v>0</v>
      </c>
    </row>
    <row r="185" spans="1:38" ht="12.75" customHeight="1">
      <c r="A185" s="59"/>
      <c r="B185" s="60" t="s">
        <v>31</v>
      </c>
      <c r="C185" s="61" t="str">
        <f t="shared" si="75"/>
        <v>OTEC</v>
      </c>
      <c r="D185" s="62"/>
      <c r="E185" s="63">
        <f>D185*[1]WORLD_Ocean_Data!$E$118</f>
        <v>0</v>
      </c>
      <c r="F185" s="62"/>
      <c r="G185" s="64">
        <f t="shared" si="76"/>
        <v>0</v>
      </c>
      <c r="H185" s="65">
        <f>G185*[1]WORLD_Ocean_Data!$E$118</f>
        <v>0</v>
      </c>
      <c r="I185" s="61" t="str">
        <f t="shared" si="77"/>
        <v>OTEC</v>
      </c>
      <c r="J185" s="62"/>
      <c r="K185" s="66">
        <f>J185*[1]WORLD_Ocean_Data!$F$118</f>
        <v>0</v>
      </c>
      <c r="L185" s="62"/>
      <c r="M185" s="62">
        <f t="shared" si="78"/>
        <v>0</v>
      </c>
      <c r="N185" s="66">
        <f>M185*[1]WORLD_Ocean_Data!$F$118</f>
        <v>0</v>
      </c>
      <c r="O185" s="61" t="str">
        <f t="shared" si="79"/>
        <v>OTEC</v>
      </c>
      <c r="P185" s="62"/>
      <c r="Q185" s="66">
        <f>P185*[1]WORLD_Ocean_Data!$G$118</f>
        <v>0</v>
      </c>
      <c r="R185" s="62"/>
      <c r="S185" s="62">
        <f t="shared" si="80"/>
        <v>0</v>
      </c>
      <c r="T185" s="66">
        <f>S185*[1]WORLD_Ocean_Data!$G$118</f>
        <v>0</v>
      </c>
      <c r="U185" s="61" t="str">
        <f t="shared" si="81"/>
        <v>OTEC</v>
      </c>
      <c r="V185" s="62"/>
      <c r="W185" s="66">
        <f>V185*[1]WORLD_Ocean_Data!$H$118</f>
        <v>0</v>
      </c>
      <c r="X185" s="62"/>
      <c r="Y185" s="62">
        <f t="shared" si="82"/>
        <v>0</v>
      </c>
      <c r="Z185" s="66">
        <f>Y185*[1]WORLD_Ocean_Data!$H$118</f>
        <v>0</v>
      </c>
      <c r="AA185" s="61" t="str">
        <f t="shared" si="83"/>
        <v>OTEC</v>
      </c>
      <c r="AB185" s="62"/>
      <c r="AC185" s="66">
        <f>AB185*[1]WORLD_Ocean_Data!$I$118</f>
        <v>0</v>
      </c>
      <c r="AD185" s="62"/>
      <c r="AE185" s="62">
        <f t="shared" si="84"/>
        <v>0</v>
      </c>
      <c r="AF185" s="66">
        <f>AE185*[1]WORLD_Ocean_Data!$I$118</f>
        <v>0</v>
      </c>
      <c r="AG185" s="61" t="str">
        <f t="shared" si="85"/>
        <v>OTEC</v>
      </c>
      <c r="AH185" s="62"/>
      <c r="AI185" s="66">
        <f>AH185*[1]WORLD_Ocean_Data!$J$118</f>
        <v>0</v>
      </c>
      <c r="AJ185" s="62"/>
      <c r="AK185" s="62">
        <f t="shared" si="86"/>
        <v>0</v>
      </c>
      <c r="AL185" s="66">
        <f>AK185*[1]WORLD_Ocean_Data!$J$118</f>
        <v>0</v>
      </c>
    </row>
    <row r="186" spans="1:38" ht="12.75" customHeight="1">
      <c r="A186" s="59"/>
      <c r="B186" s="60" t="s">
        <v>33</v>
      </c>
      <c r="C186" s="61" t="str">
        <f t="shared" si="75"/>
        <v>Ocean Plastic Recovery</v>
      </c>
      <c r="D186" s="62"/>
      <c r="E186" s="63">
        <f>D186*[1]WORLD_Ocean_Data!$E$118</f>
        <v>0</v>
      </c>
      <c r="F186" s="62"/>
      <c r="G186" s="64">
        <f t="shared" si="76"/>
        <v>0</v>
      </c>
      <c r="H186" s="65">
        <f>G186*[1]WORLD_Ocean_Data!$E$118</f>
        <v>0</v>
      </c>
      <c r="I186" s="61" t="str">
        <f t="shared" si="77"/>
        <v>Ocean Plastic Recovery</v>
      </c>
      <c r="J186" s="62"/>
      <c r="K186" s="66">
        <f>J186*[1]WORLD_Ocean_Data!$F$118</f>
        <v>0</v>
      </c>
      <c r="L186" s="62"/>
      <c r="M186" s="62">
        <f t="shared" si="78"/>
        <v>0</v>
      </c>
      <c r="N186" s="66">
        <f>M186*[1]WORLD_Ocean_Data!$F$118</f>
        <v>0</v>
      </c>
      <c r="O186" s="61" t="str">
        <f t="shared" si="79"/>
        <v>Ocean Plastic Recovery</v>
      </c>
      <c r="P186" s="62"/>
      <c r="Q186" s="66">
        <f>P186*[1]WORLD_Ocean_Data!$G$118</f>
        <v>0</v>
      </c>
      <c r="R186" s="62"/>
      <c r="S186" s="62">
        <f t="shared" si="80"/>
        <v>0</v>
      </c>
      <c r="T186" s="66">
        <f>S186*[1]WORLD_Ocean_Data!$G$118</f>
        <v>0</v>
      </c>
      <c r="U186" s="61" t="str">
        <f t="shared" si="81"/>
        <v>Ocean Plastic Recovery</v>
      </c>
      <c r="V186" s="62"/>
      <c r="W186" s="66">
        <f>V186*[1]WORLD_Ocean_Data!$H$118</f>
        <v>0</v>
      </c>
      <c r="X186" s="62"/>
      <c r="Y186" s="62">
        <f t="shared" si="82"/>
        <v>0</v>
      </c>
      <c r="Z186" s="66">
        <f>Y186*[1]WORLD_Ocean_Data!$H$118</f>
        <v>0</v>
      </c>
      <c r="AA186" s="61" t="str">
        <f t="shared" si="83"/>
        <v>Ocean Plastic Recovery</v>
      </c>
      <c r="AB186" s="62"/>
      <c r="AC186" s="66">
        <f>AB186*[1]WORLD_Ocean_Data!$I$118</f>
        <v>0</v>
      </c>
      <c r="AD186" s="62"/>
      <c r="AE186" s="62">
        <f t="shared" si="84"/>
        <v>0</v>
      </c>
      <c r="AF186" s="66">
        <f>AE186*[1]WORLD_Ocean_Data!$I$118</f>
        <v>0</v>
      </c>
      <c r="AG186" s="61" t="str">
        <f t="shared" si="85"/>
        <v>Ocean Plastic Recovery</v>
      </c>
      <c r="AH186" s="62"/>
      <c r="AI186" s="66">
        <f>AH186*[1]WORLD_Ocean_Data!$J$118</f>
        <v>0</v>
      </c>
      <c r="AJ186" s="62"/>
      <c r="AK186" s="62">
        <f t="shared" si="86"/>
        <v>0</v>
      </c>
      <c r="AL186" s="66">
        <f>AK186*[1]WORLD_Ocean_Data!$J$118</f>
        <v>0</v>
      </c>
    </row>
    <row r="187" spans="1:38" ht="12.75" customHeight="1">
      <c r="A187" s="59"/>
      <c r="B187" s="68" t="s">
        <v>35</v>
      </c>
      <c r="C187" s="61" t="str">
        <f t="shared" si="75"/>
        <v>Fish production of CaCO3</v>
      </c>
      <c r="D187" s="62"/>
      <c r="E187" s="63">
        <f>D187*[1]WORLD_Ocean_Data!$E$118</f>
        <v>0</v>
      </c>
      <c r="F187" s="62"/>
      <c r="G187" s="64">
        <f t="shared" si="76"/>
        <v>0</v>
      </c>
      <c r="H187" s="65">
        <f>G187*[1]WORLD_Ocean_Data!$E$118</f>
        <v>0</v>
      </c>
      <c r="I187" s="61" t="str">
        <f t="shared" si="77"/>
        <v>Fish production of CaCO3</v>
      </c>
      <c r="J187" s="62"/>
      <c r="K187" s="66">
        <f>J187*[1]WORLD_Ocean_Data!$F$118</f>
        <v>0</v>
      </c>
      <c r="L187" s="62"/>
      <c r="M187" s="62">
        <f t="shared" si="78"/>
        <v>0</v>
      </c>
      <c r="N187" s="66">
        <f>M187*[1]WORLD_Ocean_Data!$F$118</f>
        <v>0</v>
      </c>
      <c r="O187" s="61" t="str">
        <f t="shared" si="79"/>
        <v>Fish production of CaCO3</v>
      </c>
      <c r="P187" s="62"/>
      <c r="Q187" s="66">
        <f>P187*[1]WORLD_Ocean_Data!$G$118</f>
        <v>0</v>
      </c>
      <c r="R187" s="62"/>
      <c r="S187" s="62">
        <f t="shared" si="80"/>
        <v>0</v>
      </c>
      <c r="T187" s="66">
        <f>S187*[1]WORLD_Ocean_Data!$G$118</f>
        <v>0</v>
      </c>
      <c r="U187" s="61" t="str">
        <f t="shared" si="81"/>
        <v>Fish production of CaCO3</v>
      </c>
      <c r="V187" s="62"/>
      <c r="W187" s="66">
        <f>V187*[1]WORLD_Ocean_Data!$H$118</f>
        <v>0</v>
      </c>
      <c r="X187" s="62"/>
      <c r="Y187" s="62">
        <f t="shared" si="82"/>
        <v>0</v>
      </c>
      <c r="Z187" s="66">
        <f>Y187*[1]WORLD_Ocean_Data!$H$118</f>
        <v>0</v>
      </c>
      <c r="AA187" s="61" t="str">
        <f t="shared" si="83"/>
        <v>Fish production of CaCO3</v>
      </c>
      <c r="AB187" s="62"/>
      <c r="AC187" s="66">
        <f>AB187*[1]WORLD_Ocean_Data!$I$118</f>
        <v>0</v>
      </c>
      <c r="AD187" s="62"/>
      <c r="AE187" s="62">
        <f t="shared" si="84"/>
        <v>0</v>
      </c>
      <c r="AF187" s="66">
        <f>AE187*[1]WORLD_Ocean_Data!$I$118</f>
        <v>0</v>
      </c>
      <c r="AG187" s="61" t="str">
        <f t="shared" si="85"/>
        <v>Fish production of CaCO3</v>
      </c>
      <c r="AH187" s="62"/>
      <c r="AI187" s="66">
        <f>AH187*[1]WORLD_Ocean_Data!$J$118</f>
        <v>0</v>
      </c>
      <c r="AJ187" s="62"/>
      <c r="AK187" s="62">
        <f t="shared" si="86"/>
        <v>0</v>
      </c>
      <c r="AL187" s="66">
        <f>AK187*[1]WORLD_Ocean_Data!$J$118</f>
        <v>0</v>
      </c>
    </row>
    <row r="188" spans="1:38" ht="12.75" customHeight="1">
      <c r="A188" s="59"/>
      <c r="B188" s="68" t="s">
        <v>37</v>
      </c>
      <c r="C188" s="61" t="str">
        <f t="shared" si="75"/>
        <v>Limiting bottom trawling</v>
      </c>
      <c r="D188" s="62">
        <v>0</v>
      </c>
      <c r="E188" s="63">
        <f>D188*[1]WORLD_Ocean_Data!$E$118</f>
        <v>0</v>
      </c>
      <c r="F188" s="62">
        <v>0</v>
      </c>
      <c r="G188" s="64">
        <f t="shared" si="76"/>
        <v>0</v>
      </c>
      <c r="H188" s="65">
        <f>G188*[1]WORLD_Ocean_Data!$E$118</f>
        <v>0</v>
      </c>
      <c r="I188" s="61" t="str">
        <f t="shared" si="77"/>
        <v>Limiting bottom trawling</v>
      </c>
      <c r="J188" s="62">
        <v>0</v>
      </c>
      <c r="K188" s="66">
        <f>J188*[1]WORLD_Ocean_Data!$F$118</f>
        <v>0</v>
      </c>
      <c r="L188" s="62">
        <v>0</v>
      </c>
      <c r="M188" s="62">
        <f t="shared" si="78"/>
        <v>0</v>
      </c>
      <c r="N188" s="66">
        <f>M188*[1]WORLD_Ocean_Data!$F$118</f>
        <v>0</v>
      </c>
      <c r="O188" s="61" t="str">
        <f t="shared" si="79"/>
        <v>Limiting bottom trawling</v>
      </c>
      <c r="P188" s="62"/>
      <c r="Q188" s="66">
        <f>P188*[1]WORLD_Ocean_Data!$G$118</f>
        <v>0</v>
      </c>
      <c r="R188" s="62"/>
      <c r="S188" s="62">
        <f t="shared" si="80"/>
        <v>0</v>
      </c>
      <c r="T188" s="66">
        <f>S188*[1]WORLD_Ocean_Data!$G$118</f>
        <v>0</v>
      </c>
      <c r="U188" s="61" t="str">
        <f t="shared" si="81"/>
        <v>Limiting bottom trawling</v>
      </c>
      <c r="V188" s="62"/>
      <c r="W188" s="66">
        <f>V188*[1]WORLD_Ocean_Data!$H$118</f>
        <v>0</v>
      </c>
      <c r="X188" s="62"/>
      <c r="Y188" s="62">
        <f t="shared" si="82"/>
        <v>0</v>
      </c>
      <c r="Z188" s="66">
        <f>Y188*[1]WORLD_Ocean_Data!$H$118</f>
        <v>0</v>
      </c>
      <c r="AA188" s="61" t="str">
        <f t="shared" si="83"/>
        <v>Limiting bottom trawling</v>
      </c>
      <c r="AB188" s="62"/>
      <c r="AC188" s="66">
        <f>AB188*[1]WORLD_Ocean_Data!$I$118</f>
        <v>0</v>
      </c>
      <c r="AD188" s="62"/>
      <c r="AE188" s="62">
        <f t="shared" si="84"/>
        <v>0</v>
      </c>
      <c r="AF188" s="66">
        <f>AE188*[1]WORLD_Ocean_Data!$I$118</f>
        <v>0</v>
      </c>
      <c r="AG188" s="61" t="str">
        <f t="shared" si="85"/>
        <v>Limiting bottom trawling</v>
      </c>
      <c r="AH188" s="62"/>
      <c r="AI188" s="66">
        <f>AH188*[1]WORLD_Ocean_Data!$J$118</f>
        <v>0</v>
      </c>
      <c r="AJ188" s="62"/>
      <c r="AK188" s="62">
        <f t="shared" si="86"/>
        <v>0</v>
      </c>
      <c r="AL188" s="66">
        <f>AK188*[1]WORLD_Ocean_Data!$J$118</f>
        <v>0</v>
      </c>
    </row>
    <row r="189" spans="1:38" ht="12.75" customHeight="1">
      <c r="A189" s="59"/>
      <c r="B189" s="68" t="s">
        <v>39</v>
      </c>
      <c r="C189" s="61" t="str">
        <f t="shared" si="75"/>
        <v>Oceans Blank Solution 2</v>
      </c>
      <c r="D189" s="62"/>
      <c r="E189" s="63">
        <f>D189*[1]WORLD_Ocean_Data!$E$118</f>
        <v>0</v>
      </c>
      <c r="F189" s="62"/>
      <c r="G189" s="64">
        <f t="shared" si="76"/>
        <v>0</v>
      </c>
      <c r="H189" s="65">
        <f>G189*[1]WORLD_Ocean_Data!$E$118</f>
        <v>0</v>
      </c>
      <c r="I189" s="61" t="str">
        <f t="shared" si="77"/>
        <v>Oceans Blank Solution 2</v>
      </c>
      <c r="J189" s="62"/>
      <c r="K189" s="66">
        <f>J189*[1]WORLD_Ocean_Data!$F$118</f>
        <v>0</v>
      </c>
      <c r="L189" s="62"/>
      <c r="M189" s="62">
        <f t="shared" si="78"/>
        <v>0</v>
      </c>
      <c r="N189" s="66">
        <f>M189*[1]WORLD_Ocean_Data!$F$118</f>
        <v>0</v>
      </c>
      <c r="O189" s="61" t="str">
        <f t="shared" si="79"/>
        <v>Oceans Blank Solution 2</v>
      </c>
      <c r="P189" s="62"/>
      <c r="Q189" s="66">
        <f>P189*[1]WORLD_Ocean_Data!$G$118</f>
        <v>0</v>
      </c>
      <c r="R189" s="62"/>
      <c r="S189" s="62">
        <f t="shared" si="80"/>
        <v>0</v>
      </c>
      <c r="T189" s="66">
        <f>S189*[1]WORLD_Ocean_Data!$G$118</f>
        <v>0</v>
      </c>
      <c r="U189" s="61" t="str">
        <f t="shared" si="81"/>
        <v>Oceans Blank Solution 2</v>
      </c>
      <c r="V189" s="62"/>
      <c r="W189" s="66">
        <f>V189*[1]WORLD_Ocean_Data!$H$118</f>
        <v>0</v>
      </c>
      <c r="X189" s="62"/>
      <c r="Y189" s="62">
        <f t="shared" si="82"/>
        <v>0</v>
      </c>
      <c r="Z189" s="66">
        <f>Y189*[1]WORLD_Ocean_Data!$H$118</f>
        <v>0</v>
      </c>
      <c r="AA189" s="61" t="str">
        <f t="shared" si="83"/>
        <v>Oceans Blank Solution 2</v>
      </c>
      <c r="AB189" s="62"/>
      <c r="AC189" s="66">
        <f>AB189*[1]WORLD_Ocean_Data!$I$118</f>
        <v>0</v>
      </c>
      <c r="AD189" s="62"/>
      <c r="AE189" s="62">
        <f t="shared" si="84"/>
        <v>0</v>
      </c>
      <c r="AF189" s="66">
        <f>AE189*[1]WORLD_Ocean_Data!$I$118</f>
        <v>0</v>
      </c>
      <c r="AG189" s="61" t="str">
        <f t="shared" si="85"/>
        <v>Oceans Blank Solution 2</v>
      </c>
      <c r="AH189" s="62"/>
      <c r="AI189" s="66">
        <f>AH189*[1]WORLD_Ocean_Data!$J$118</f>
        <v>0</v>
      </c>
      <c r="AJ189" s="62"/>
      <c r="AK189" s="62">
        <f t="shared" si="86"/>
        <v>0</v>
      </c>
      <c r="AL189" s="66">
        <f>AK189*[1]WORLD_Ocean_Data!$J$118</f>
        <v>0</v>
      </c>
    </row>
    <row r="190" spans="1:38" ht="12.75" customHeight="1">
      <c r="A190" s="59"/>
      <c r="B190" s="68" t="s">
        <v>41</v>
      </c>
      <c r="C190" s="61" t="str">
        <f t="shared" si="75"/>
        <v>Oceans Blank Solution 3</v>
      </c>
      <c r="D190" s="62"/>
      <c r="E190" s="63">
        <f>D190*[1]WORLD_Ocean_Data!$E$118</f>
        <v>0</v>
      </c>
      <c r="F190" s="62"/>
      <c r="G190" s="64">
        <f t="shared" si="76"/>
        <v>0</v>
      </c>
      <c r="H190" s="65">
        <f>G190*[1]WORLD_Ocean_Data!$E$118</f>
        <v>0</v>
      </c>
      <c r="I190" s="61" t="str">
        <f t="shared" si="77"/>
        <v>Oceans Blank Solution 3</v>
      </c>
      <c r="J190" s="62"/>
      <c r="K190" s="66">
        <f>J190*[1]WORLD_Ocean_Data!$F$118</f>
        <v>0</v>
      </c>
      <c r="L190" s="62"/>
      <c r="M190" s="62">
        <f t="shared" si="78"/>
        <v>0</v>
      </c>
      <c r="N190" s="66">
        <f>M190*[1]WORLD_Ocean_Data!$F$118</f>
        <v>0</v>
      </c>
      <c r="O190" s="61" t="str">
        <f t="shared" si="79"/>
        <v>Oceans Blank Solution 3</v>
      </c>
      <c r="P190" s="62"/>
      <c r="Q190" s="66">
        <f>P190*[1]WORLD_Ocean_Data!$G$118</f>
        <v>0</v>
      </c>
      <c r="R190" s="62"/>
      <c r="S190" s="62">
        <f t="shared" si="80"/>
        <v>0</v>
      </c>
      <c r="T190" s="66">
        <f>S190*[1]WORLD_Ocean_Data!$G$118</f>
        <v>0</v>
      </c>
      <c r="U190" s="61" t="str">
        <f t="shared" si="81"/>
        <v>Oceans Blank Solution 3</v>
      </c>
      <c r="V190" s="62"/>
      <c r="W190" s="66">
        <f>V190*[1]WORLD_Ocean_Data!$H$118</f>
        <v>0</v>
      </c>
      <c r="X190" s="62"/>
      <c r="Y190" s="62">
        <f t="shared" si="82"/>
        <v>0</v>
      </c>
      <c r="Z190" s="66">
        <f>Y190*[1]WORLD_Ocean_Data!$H$118</f>
        <v>0</v>
      </c>
      <c r="AA190" s="61" t="str">
        <f t="shared" si="83"/>
        <v>Oceans Blank Solution 3</v>
      </c>
      <c r="AB190" s="62"/>
      <c r="AC190" s="66">
        <f>AB190*[1]WORLD_Ocean_Data!$I$118</f>
        <v>0</v>
      </c>
      <c r="AD190" s="62"/>
      <c r="AE190" s="62">
        <f t="shared" si="84"/>
        <v>0</v>
      </c>
      <c r="AF190" s="66">
        <f>AE190*[1]WORLD_Ocean_Data!$I$118</f>
        <v>0</v>
      </c>
      <c r="AG190" s="61" t="str">
        <f t="shared" si="85"/>
        <v>Oceans Blank Solution 3</v>
      </c>
      <c r="AH190" s="62"/>
      <c r="AI190" s="66">
        <f>AH190*[1]WORLD_Ocean_Data!$J$118</f>
        <v>0</v>
      </c>
      <c r="AJ190" s="62"/>
      <c r="AK190" s="62">
        <f t="shared" si="86"/>
        <v>0</v>
      </c>
      <c r="AL190" s="66">
        <f>AK190*[1]WORLD_Ocean_Data!$J$118</f>
        <v>0</v>
      </c>
    </row>
    <row r="191" spans="1:38" ht="12.75" customHeight="1">
      <c r="A191" s="59"/>
      <c r="B191" s="68" t="s">
        <v>43</v>
      </c>
      <c r="C191" s="61" t="str">
        <f t="shared" si="75"/>
        <v>Oceans Blank Solution 4</v>
      </c>
      <c r="D191" s="69"/>
      <c r="E191" s="63">
        <f>D191*[1]WORLD_Ocean_Data!$E$118</f>
        <v>0</v>
      </c>
      <c r="F191" s="63"/>
      <c r="G191" s="64">
        <f t="shared" si="76"/>
        <v>0</v>
      </c>
      <c r="H191" s="65">
        <f>G191*[1]WORLD_Ocean_Data!$E$118</f>
        <v>0</v>
      </c>
      <c r="I191" s="61" t="str">
        <f t="shared" si="77"/>
        <v>Oceans Blank Solution 4</v>
      </c>
      <c r="J191" s="63"/>
      <c r="K191" s="66">
        <f>J191*[1]WORLD_Ocean_Data!$F$118</f>
        <v>0</v>
      </c>
      <c r="L191" s="72"/>
      <c r="M191" s="62">
        <f t="shared" si="78"/>
        <v>0</v>
      </c>
      <c r="N191" s="66">
        <f>M191*[1]WORLD_Ocean_Data!$F$118</f>
        <v>0</v>
      </c>
      <c r="O191" s="61" t="str">
        <f t="shared" si="79"/>
        <v>Oceans Blank Solution 4</v>
      </c>
      <c r="P191" s="63"/>
      <c r="Q191" s="66">
        <f>P191*[1]WORLD_Ocean_Data!$G$118</f>
        <v>0</v>
      </c>
      <c r="R191" s="72"/>
      <c r="S191" s="62">
        <f t="shared" si="80"/>
        <v>0</v>
      </c>
      <c r="T191" s="66">
        <f>S191*[1]WORLD_Ocean_Data!$G$118</f>
        <v>0</v>
      </c>
      <c r="U191" s="61" t="str">
        <f t="shared" si="81"/>
        <v>Oceans Blank Solution 4</v>
      </c>
      <c r="V191" s="63"/>
      <c r="W191" s="66">
        <f>V191*[1]WORLD_Ocean_Data!$H$118</f>
        <v>0</v>
      </c>
      <c r="X191" s="72"/>
      <c r="Y191" s="62">
        <f t="shared" si="82"/>
        <v>0</v>
      </c>
      <c r="Z191" s="66">
        <f>Y191*[1]WORLD_Ocean_Data!$H$118</f>
        <v>0</v>
      </c>
      <c r="AA191" s="61" t="str">
        <f t="shared" si="83"/>
        <v>Oceans Blank Solution 4</v>
      </c>
      <c r="AB191" s="63"/>
      <c r="AC191" s="66">
        <f>AB191*[1]WORLD_Ocean_Data!$I$118</f>
        <v>0</v>
      </c>
      <c r="AD191" s="72"/>
      <c r="AE191" s="62">
        <f t="shared" si="84"/>
        <v>0</v>
      </c>
      <c r="AF191" s="66">
        <f>AE191*[1]WORLD_Ocean_Data!$I$118</f>
        <v>0</v>
      </c>
      <c r="AG191" s="61" t="str">
        <f t="shared" si="85"/>
        <v>Oceans Blank Solution 4</v>
      </c>
      <c r="AH191" s="63"/>
      <c r="AI191" s="66">
        <f>AH191*[1]WORLD_Ocean_Data!$J$118</f>
        <v>0</v>
      </c>
      <c r="AJ191" s="72"/>
      <c r="AK191" s="62">
        <f t="shared" si="86"/>
        <v>0</v>
      </c>
      <c r="AL191" s="66">
        <f>AK191*[1]WORLD_Ocean_Data!$J$118</f>
        <v>0</v>
      </c>
    </row>
    <row r="192" spans="1:38" ht="12.75" customHeight="1">
      <c r="A192" s="59"/>
      <c r="B192" s="68" t="s">
        <v>45</v>
      </c>
      <c r="C192" s="61" t="str">
        <f t="shared" si="75"/>
        <v>Oceans Blank Solution 5</v>
      </c>
      <c r="D192" s="69"/>
      <c r="E192" s="63">
        <f>D192*[1]WORLD_Ocean_Data!$E$118</f>
        <v>0</v>
      </c>
      <c r="F192" s="72"/>
      <c r="G192" s="64">
        <f t="shared" si="76"/>
        <v>0</v>
      </c>
      <c r="H192" s="65">
        <f>G192*[1]WORLD_Ocean_Data!$E$118</f>
        <v>0</v>
      </c>
      <c r="I192" s="61" t="str">
        <f t="shared" si="77"/>
        <v>Oceans Blank Solution 5</v>
      </c>
      <c r="J192" s="69"/>
      <c r="K192" s="66">
        <f>J192*[1]WORLD_Ocean_Data!$F$118</f>
        <v>0</v>
      </c>
      <c r="L192" s="72"/>
      <c r="M192" s="62">
        <f t="shared" si="78"/>
        <v>0</v>
      </c>
      <c r="N192" s="66">
        <f>M192*[1]WORLD_Ocean_Data!$F$118</f>
        <v>0</v>
      </c>
      <c r="O192" s="61" t="str">
        <f t="shared" si="79"/>
        <v>Oceans Blank Solution 5</v>
      </c>
      <c r="P192" s="69"/>
      <c r="Q192" s="66">
        <f>P192*[1]WORLD_Ocean_Data!$G$118</f>
        <v>0</v>
      </c>
      <c r="R192" s="72"/>
      <c r="S192" s="62">
        <f t="shared" si="80"/>
        <v>0</v>
      </c>
      <c r="T192" s="66">
        <f>S192*[1]WORLD_Ocean_Data!$G$118</f>
        <v>0</v>
      </c>
      <c r="U192" s="61" t="str">
        <f t="shared" si="81"/>
        <v>Oceans Blank Solution 5</v>
      </c>
      <c r="V192" s="69"/>
      <c r="W192" s="66">
        <f>V192*[1]WORLD_Ocean_Data!$H$118</f>
        <v>0</v>
      </c>
      <c r="X192" s="72"/>
      <c r="Y192" s="62">
        <f t="shared" si="82"/>
        <v>0</v>
      </c>
      <c r="Z192" s="66">
        <f>Y192*[1]WORLD_Ocean_Data!$H$118</f>
        <v>0</v>
      </c>
      <c r="AA192" s="61" t="str">
        <f t="shared" si="83"/>
        <v>Oceans Blank Solution 5</v>
      </c>
      <c r="AB192" s="69"/>
      <c r="AC192" s="66">
        <f>AB192*[1]WORLD_Ocean_Data!$I$118</f>
        <v>0</v>
      </c>
      <c r="AD192" s="72"/>
      <c r="AE192" s="62">
        <f t="shared" si="84"/>
        <v>0</v>
      </c>
      <c r="AF192" s="66">
        <f>AE192*[1]WORLD_Ocean_Data!$I$118</f>
        <v>0</v>
      </c>
      <c r="AG192" s="61" t="str">
        <f t="shared" si="85"/>
        <v>Oceans Blank Solution 5</v>
      </c>
      <c r="AH192" s="69"/>
      <c r="AI192" s="66">
        <f>AH192*[1]WORLD_Ocean_Data!$J$118</f>
        <v>0</v>
      </c>
      <c r="AJ192" s="72"/>
      <c r="AK192" s="62">
        <f t="shared" si="86"/>
        <v>0</v>
      </c>
      <c r="AL192" s="66">
        <f>AK192*[1]WORLD_Ocean_Data!$J$118</f>
        <v>0</v>
      </c>
    </row>
    <row r="193" spans="1:38" ht="12.75" customHeight="1">
      <c r="A193" s="59"/>
      <c r="B193" s="68" t="s">
        <v>47</v>
      </c>
      <c r="C193" s="61" t="str">
        <f t="shared" si="75"/>
        <v>Oceans Blank Solution 6</v>
      </c>
      <c r="D193" s="69"/>
      <c r="E193" s="63">
        <f>D193*[1]WORLD_Ocean_Data!$E$118</f>
        <v>0</v>
      </c>
      <c r="F193" s="63"/>
      <c r="G193" s="64">
        <f t="shared" si="76"/>
        <v>0</v>
      </c>
      <c r="H193" s="65">
        <f>G193*[1]WORLD_Ocean_Data!$E$118</f>
        <v>0</v>
      </c>
      <c r="I193" s="61" t="str">
        <f t="shared" si="77"/>
        <v>Oceans Blank Solution 6</v>
      </c>
      <c r="J193" s="69"/>
      <c r="K193" s="66">
        <f>J193*[1]WORLD_Ocean_Data!$F$118</f>
        <v>0</v>
      </c>
      <c r="L193" s="72"/>
      <c r="M193" s="62">
        <f t="shared" si="78"/>
        <v>0</v>
      </c>
      <c r="N193" s="66">
        <f>M193*[1]WORLD_Ocean_Data!$F$118</f>
        <v>0</v>
      </c>
      <c r="O193" s="61" t="str">
        <f t="shared" si="79"/>
        <v>Oceans Blank Solution 6</v>
      </c>
      <c r="P193" s="69"/>
      <c r="Q193" s="66">
        <f>P193*[1]WORLD_Ocean_Data!$G$118</f>
        <v>0</v>
      </c>
      <c r="R193" s="72"/>
      <c r="S193" s="62">
        <f t="shared" si="80"/>
        <v>0</v>
      </c>
      <c r="T193" s="66">
        <f>S193*[1]WORLD_Ocean_Data!$G$118</f>
        <v>0</v>
      </c>
      <c r="U193" s="61" t="str">
        <f t="shared" si="81"/>
        <v>Oceans Blank Solution 6</v>
      </c>
      <c r="V193" s="69"/>
      <c r="W193" s="66">
        <f>V193*[1]WORLD_Ocean_Data!$H$118</f>
        <v>0</v>
      </c>
      <c r="X193" s="72"/>
      <c r="Y193" s="62">
        <f t="shared" si="82"/>
        <v>0</v>
      </c>
      <c r="Z193" s="66">
        <f>Y193*[1]WORLD_Ocean_Data!$H$118</f>
        <v>0</v>
      </c>
      <c r="AA193" s="61" t="str">
        <f t="shared" si="83"/>
        <v>Oceans Blank Solution 6</v>
      </c>
      <c r="AB193" s="69"/>
      <c r="AC193" s="66">
        <f>AB193*[1]WORLD_Ocean_Data!$I$118</f>
        <v>0</v>
      </c>
      <c r="AD193" s="72"/>
      <c r="AE193" s="62">
        <f t="shared" si="84"/>
        <v>0</v>
      </c>
      <c r="AF193" s="66">
        <f>AE193*[1]WORLD_Ocean_Data!$I$118</f>
        <v>0</v>
      </c>
      <c r="AG193" s="61" t="str">
        <f t="shared" si="85"/>
        <v>Oceans Blank Solution 6</v>
      </c>
      <c r="AH193" s="69"/>
      <c r="AI193" s="66">
        <f>AH193*[1]WORLD_Ocean_Data!$J$118</f>
        <v>0</v>
      </c>
      <c r="AJ193" s="72"/>
      <c r="AK193" s="62">
        <f t="shared" si="86"/>
        <v>0</v>
      </c>
      <c r="AL193" s="66">
        <f>AK193*[1]WORLD_Ocean_Data!$J$118</f>
        <v>0</v>
      </c>
    </row>
    <row r="194" spans="1:38" ht="12.75" customHeight="1">
      <c r="A194" s="59"/>
      <c r="B194" s="68" t="s">
        <v>49</v>
      </c>
      <c r="C194" s="61" t="str">
        <f t="shared" si="75"/>
        <v>Oceans Blank Solution 7</v>
      </c>
      <c r="D194" s="69"/>
      <c r="E194" s="63">
        <f>D194*[1]WORLD_Ocean_Data!$E$118</f>
        <v>0</v>
      </c>
      <c r="F194" s="63"/>
      <c r="G194" s="64">
        <f t="shared" si="76"/>
        <v>0</v>
      </c>
      <c r="H194" s="65">
        <f>G194*[1]WORLD_Ocean_Data!$E$118</f>
        <v>0</v>
      </c>
      <c r="I194" s="61" t="str">
        <f t="shared" si="77"/>
        <v>Oceans Blank Solution 7</v>
      </c>
      <c r="J194" s="69"/>
      <c r="K194" s="66">
        <f>J194*[1]WORLD_Ocean_Data!$F$118</f>
        <v>0</v>
      </c>
      <c r="L194" s="72"/>
      <c r="M194" s="62">
        <f t="shared" si="78"/>
        <v>0</v>
      </c>
      <c r="N194" s="66">
        <f>M194*[1]WORLD_Ocean_Data!$F$118</f>
        <v>0</v>
      </c>
      <c r="O194" s="61" t="str">
        <f t="shared" si="79"/>
        <v>Oceans Blank Solution 7</v>
      </c>
      <c r="P194" s="69"/>
      <c r="Q194" s="66">
        <f>P194*[1]WORLD_Ocean_Data!$G$118</f>
        <v>0</v>
      </c>
      <c r="R194" s="72"/>
      <c r="S194" s="62">
        <f t="shared" si="80"/>
        <v>0</v>
      </c>
      <c r="T194" s="66">
        <f>S194*[1]WORLD_Ocean_Data!$G$118</f>
        <v>0</v>
      </c>
      <c r="U194" s="61" t="str">
        <f t="shared" si="81"/>
        <v>Oceans Blank Solution 7</v>
      </c>
      <c r="V194" s="69"/>
      <c r="W194" s="66">
        <f>V194*[1]WORLD_Ocean_Data!$H$118</f>
        <v>0</v>
      </c>
      <c r="X194" s="72"/>
      <c r="Y194" s="62">
        <f t="shared" si="82"/>
        <v>0</v>
      </c>
      <c r="Z194" s="66">
        <f>Y194*[1]WORLD_Ocean_Data!$H$118</f>
        <v>0</v>
      </c>
      <c r="AA194" s="61" t="str">
        <f t="shared" si="83"/>
        <v>Oceans Blank Solution 7</v>
      </c>
      <c r="AB194" s="69"/>
      <c r="AC194" s="66">
        <f>AB194*[1]WORLD_Ocean_Data!$I$118</f>
        <v>0</v>
      </c>
      <c r="AD194" s="72"/>
      <c r="AE194" s="62">
        <f t="shared" si="84"/>
        <v>0</v>
      </c>
      <c r="AF194" s="66">
        <f>AE194*[1]WORLD_Ocean_Data!$I$118</f>
        <v>0</v>
      </c>
      <c r="AG194" s="61" t="str">
        <f t="shared" si="85"/>
        <v>Oceans Blank Solution 7</v>
      </c>
      <c r="AH194" s="69"/>
      <c r="AI194" s="66">
        <f>AH194*[1]WORLD_Ocean_Data!$J$118</f>
        <v>0</v>
      </c>
      <c r="AJ194" s="72"/>
      <c r="AK194" s="62">
        <f t="shared" si="86"/>
        <v>0</v>
      </c>
      <c r="AL194" s="66">
        <f>AK194*[1]WORLD_Ocean_Data!$J$118</f>
        <v>0</v>
      </c>
    </row>
    <row r="195" spans="1:38" ht="12.75" customHeight="1">
      <c r="A195" s="59"/>
      <c r="B195" s="68" t="s">
        <v>51</v>
      </c>
      <c r="C195" s="61" t="str">
        <f t="shared" si="75"/>
        <v>Oceans Blank Solution 8</v>
      </c>
      <c r="D195" s="63"/>
      <c r="E195" s="63">
        <f>D195*[1]WORLD_Ocean_Data!$E$118</f>
        <v>0</v>
      </c>
      <c r="F195" s="63"/>
      <c r="G195" s="64">
        <f t="shared" si="76"/>
        <v>0</v>
      </c>
      <c r="H195" s="65">
        <f>G195*[1]WORLD_Ocean_Data!$E$118</f>
        <v>0</v>
      </c>
      <c r="I195" s="61" t="str">
        <f t="shared" si="77"/>
        <v>Oceans Blank Solution 8</v>
      </c>
      <c r="J195" s="63"/>
      <c r="K195" s="66">
        <f>J195*[1]WORLD_Ocean_Data!$F$118</f>
        <v>0</v>
      </c>
      <c r="L195" s="72"/>
      <c r="M195" s="62">
        <f t="shared" si="78"/>
        <v>0</v>
      </c>
      <c r="N195" s="66">
        <f>M195*[1]WORLD_Ocean_Data!$F$118</f>
        <v>0</v>
      </c>
      <c r="O195" s="61" t="str">
        <f t="shared" si="79"/>
        <v>Oceans Blank Solution 8</v>
      </c>
      <c r="P195" s="63"/>
      <c r="Q195" s="66">
        <f>P195*[1]WORLD_Ocean_Data!$G$118</f>
        <v>0</v>
      </c>
      <c r="R195" s="72"/>
      <c r="S195" s="62">
        <f t="shared" si="80"/>
        <v>0</v>
      </c>
      <c r="T195" s="66">
        <f>S195*[1]WORLD_Ocean_Data!$G$118</f>
        <v>0</v>
      </c>
      <c r="U195" s="61" t="str">
        <f t="shared" si="81"/>
        <v>Oceans Blank Solution 8</v>
      </c>
      <c r="V195" s="63"/>
      <c r="W195" s="66">
        <f>V195*[1]WORLD_Ocean_Data!$H$118</f>
        <v>0</v>
      </c>
      <c r="X195" s="72"/>
      <c r="Y195" s="62">
        <f t="shared" si="82"/>
        <v>0</v>
      </c>
      <c r="Z195" s="66">
        <f>Y195*[1]WORLD_Ocean_Data!$H$118</f>
        <v>0</v>
      </c>
      <c r="AA195" s="61" t="str">
        <f t="shared" si="83"/>
        <v>Oceans Blank Solution 8</v>
      </c>
      <c r="AB195" s="63"/>
      <c r="AC195" s="66">
        <f>AB195*[1]WORLD_Ocean_Data!$I$118</f>
        <v>0</v>
      </c>
      <c r="AD195" s="72"/>
      <c r="AE195" s="62">
        <f t="shared" si="84"/>
        <v>0</v>
      </c>
      <c r="AF195" s="66">
        <f>AE195*[1]WORLD_Ocean_Data!$I$118</f>
        <v>0</v>
      </c>
      <c r="AG195" s="61" t="str">
        <f t="shared" si="85"/>
        <v>Oceans Blank Solution 8</v>
      </c>
      <c r="AH195" s="63"/>
      <c r="AI195" s="66">
        <f>AH195*[1]WORLD_Ocean_Data!$J$118</f>
        <v>0</v>
      </c>
      <c r="AJ195" s="72"/>
      <c r="AK195" s="62">
        <f t="shared" si="86"/>
        <v>0</v>
      </c>
      <c r="AL195" s="66">
        <f>AK195*[1]WORLD_Ocean_Data!$J$118</f>
        <v>0</v>
      </c>
    </row>
    <row r="196" spans="1:38" ht="12.75" customHeight="1">
      <c r="A196" s="59"/>
      <c r="B196" s="68" t="s">
        <v>53</v>
      </c>
      <c r="C196" s="61" t="str">
        <f t="shared" si="75"/>
        <v>Oceans Blank Solution 9</v>
      </c>
      <c r="D196" s="62"/>
      <c r="E196" s="63">
        <f>D196*[1]WORLD_Ocean_Data!$E$118</f>
        <v>0</v>
      </c>
      <c r="F196" s="72"/>
      <c r="G196" s="64">
        <f t="shared" si="76"/>
        <v>0</v>
      </c>
      <c r="H196" s="65">
        <f>G196*[1]WORLD_Ocean_Data!$E$118</f>
        <v>0</v>
      </c>
      <c r="I196" s="61" t="str">
        <f t="shared" si="77"/>
        <v>Oceans Blank Solution 9</v>
      </c>
      <c r="J196" s="62"/>
      <c r="K196" s="66">
        <f>J196*[1]WORLD_Ocean_Data!$F$118</f>
        <v>0</v>
      </c>
      <c r="L196" s="72"/>
      <c r="M196" s="62">
        <f t="shared" si="78"/>
        <v>0</v>
      </c>
      <c r="N196" s="66">
        <f>M196*[1]WORLD_Ocean_Data!$F$118</f>
        <v>0</v>
      </c>
      <c r="O196" s="61" t="str">
        <f t="shared" si="79"/>
        <v>Oceans Blank Solution 9</v>
      </c>
      <c r="P196" s="62"/>
      <c r="Q196" s="66">
        <f>P196*[1]WORLD_Ocean_Data!$G$118</f>
        <v>0</v>
      </c>
      <c r="R196" s="72"/>
      <c r="S196" s="62">
        <f t="shared" si="80"/>
        <v>0</v>
      </c>
      <c r="T196" s="66">
        <f>S196*[1]WORLD_Ocean_Data!$G$118</f>
        <v>0</v>
      </c>
      <c r="U196" s="61" t="str">
        <f t="shared" si="81"/>
        <v>Oceans Blank Solution 9</v>
      </c>
      <c r="V196" s="62"/>
      <c r="W196" s="66">
        <f>V196*[1]WORLD_Ocean_Data!$H$118</f>
        <v>0</v>
      </c>
      <c r="X196" s="72"/>
      <c r="Y196" s="62">
        <f t="shared" si="82"/>
        <v>0</v>
      </c>
      <c r="Z196" s="66">
        <f>Y196*[1]WORLD_Ocean_Data!$H$118</f>
        <v>0</v>
      </c>
      <c r="AA196" s="61" t="str">
        <f t="shared" si="83"/>
        <v>Oceans Blank Solution 9</v>
      </c>
      <c r="AB196" s="62"/>
      <c r="AC196" s="66">
        <f>AB196*[1]WORLD_Ocean_Data!$I$118</f>
        <v>0</v>
      </c>
      <c r="AD196" s="72"/>
      <c r="AE196" s="62">
        <f t="shared" si="84"/>
        <v>0</v>
      </c>
      <c r="AF196" s="66">
        <f>AE196*[1]WORLD_Ocean_Data!$I$118</f>
        <v>0</v>
      </c>
      <c r="AG196" s="61" t="str">
        <f t="shared" si="85"/>
        <v>Oceans Blank Solution 9</v>
      </c>
      <c r="AH196" s="62"/>
      <c r="AI196" s="66">
        <f>AH196*[1]WORLD_Ocean_Data!$J$118</f>
        <v>0</v>
      </c>
      <c r="AJ196" s="72"/>
      <c r="AK196" s="62">
        <f t="shared" si="86"/>
        <v>0</v>
      </c>
      <c r="AL196" s="66">
        <f>AK196*[1]WORLD_Ocean_Data!$J$118</f>
        <v>0</v>
      </c>
    </row>
    <row r="197" spans="1:38" ht="12.75" customHeight="1">
      <c r="A197" s="59"/>
      <c r="B197" s="68" t="s">
        <v>55</v>
      </c>
      <c r="C197" s="61" t="str">
        <f t="shared" si="75"/>
        <v>Oceans Blank Solution 10</v>
      </c>
      <c r="D197" s="62"/>
      <c r="E197" s="63">
        <f>D197*[1]WORLD_Ocean_Data!$E$118</f>
        <v>0</v>
      </c>
      <c r="F197" s="72"/>
      <c r="G197" s="64">
        <f t="shared" si="76"/>
        <v>0</v>
      </c>
      <c r="H197" s="65">
        <f>G197*[1]WORLD_Ocean_Data!$E$118</f>
        <v>0</v>
      </c>
      <c r="I197" s="61" t="str">
        <f t="shared" si="77"/>
        <v>Oceans Blank Solution 10</v>
      </c>
      <c r="J197" s="62"/>
      <c r="K197" s="66">
        <f>J197*[1]WORLD_Ocean_Data!$F$118</f>
        <v>0</v>
      </c>
      <c r="L197" s="72"/>
      <c r="M197" s="62">
        <f t="shared" si="78"/>
        <v>0</v>
      </c>
      <c r="N197" s="66">
        <f>M197*[1]WORLD_Ocean_Data!$F$118</f>
        <v>0</v>
      </c>
      <c r="O197" s="61" t="str">
        <f t="shared" si="79"/>
        <v>Oceans Blank Solution 10</v>
      </c>
      <c r="P197" s="62"/>
      <c r="Q197" s="66">
        <f>P197*[1]WORLD_Ocean_Data!$G$118</f>
        <v>0</v>
      </c>
      <c r="R197" s="72"/>
      <c r="S197" s="62">
        <f t="shared" si="80"/>
        <v>0</v>
      </c>
      <c r="T197" s="66">
        <f>S197*[1]WORLD_Ocean_Data!$G$118</f>
        <v>0</v>
      </c>
      <c r="U197" s="61" t="str">
        <f t="shared" si="81"/>
        <v>Oceans Blank Solution 10</v>
      </c>
      <c r="V197" s="62"/>
      <c r="W197" s="66">
        <f>V197*[1]WORLD_Ocean_Data!$H$118</f>
        <v>0</v>
      </c>
      <c r="X197" s="72"/>
      <c r="Y197" s="62">
        <f t="shared" si="82"/>
        <v>0</v>
      </c>
      <c r="Z197" s="66">
        <f>Y197*[1]WORLD_Ocean_Data!$H$118</f>
        <v>0</v>
      </c>
      <c r="AA197" s="61" t="str">
        <f t="shared" si="83"/>
        <v>Oceans Blank Solution 10</v>
      </c>
      <c r="AB197" s="62"/>
      <c r="AC197" s="66">
        <f>AB197*[1]WORLD_Ocean_Data!$I$118</f>
        <v>0</v>
      </c>
      <c r="AD197" s="72"/>
      <c r="AE197" s="62">
        <f t="shared" si="84"/>
        <v>0</v>
      </c>
      <c r="AF197" s="66">
        <f>AE197*[1]WORLD_Ocean_Data!$I$118</f>
        <v>0</v>
      </c>
      <c r="AG197" s="61" t="str">
        <f t="shared" si="85"/>
        <v>Oceans Blank Solution 10</v>
      </c>
      <c r="AH197" s="62"/>
      <c r="AI197" s="66">
        <f>AH197*[1]WORLD_Ocean_Data!$J$118</f>
        <v>0</v>
      </c>
      <c r="AJ197" s="72"/>
      <c r="AK197" s="62">
        <f t="shared" si="86"/>
        <v>0</v>
      </c>
      <c r="AL197" s="66">
        <f>AK197*[1]WORLD_Ocean_Data!$J$118</f>
        <v>0</v>
      </c>
    </row>
    <row r="198" spans="1:38" ht="12.75" customHeight="1">
      <c r="A198" s="59"/>
      <c r="B198" s="68" t="s">
        <v>57</v>
      </c>
      <c r="C198" s="61" t="str">
        <f t="shared" si="75"/>
        <v>Oceans Blank Solution 11</v>
      </c>
      <c r="D198" s="62"/>
      <c r="E198" s="63">
        <f>D198*[1]WORLD_Ocean_Data!$E$118</f>
        <v>0</v>
      </c>
      <c r="F198" s="72"/>
      <c r="G198" s="64">
        <f t="shared" si="76"/>
        <v>0</v>
      </c>
      <c r="H198" s="65">
        <f>G198*[1]WORLD_Ocean_Data!$E$118</f>
        <v>0</v>
      </c>
      <c r="I198" s="61" t="str">
        <f t="shared" si="77"/>
        <v>Oceans Blank Solution 11</v>
      </c>
      <c r="J198" s="62"/>
      <c r="K198" s="66">
        <f>J198*[1]WORLD_Ocean_Data!$F$118</f>
        <v>0</v>
      </c>
      <c r="L198" s="72"/>
      <c r="M198" s="62">
        <f t="shared" si="78"/>
        <v>0</v>
      </c>
      <c r="N198" s="66">
        <f>M198*[1]WORLD_Ocean_Data!$F$118</f>
        <v>0</v>
      </c>
      <c r="O198" s="61" t="str">
        <f t="shared" si="79"/>
        <v>Oceans Blank Solution 11</v>
      </c>
      <c r="P198" s="62"/>
      <c r="Q198" s="66">
        <f>P198*[1]WORLD_Ocean_Data!$G$118</f>
        <v>0</v>
      </c>
      <c r="R198" s="72"/>
      <c r="S198" s="62">
        <f t="shared" si="80"/>
        <v>0</v>
      </c>
      <c r="T198" s="66">
        <f>S198*[1]WORLD_Ocean_Data!$G$118</f>
        <v>0</v>
      </c>
      <c r="U198" s="61" t="str">
        <f t="shared" si="81"/>
        <v>Oceans Blank Solution 11</v>
      </c>
      <c r="V198" s="62"/>
      <c r="W198" s="66">
        <f>V198*[1]WORLD_Ocean_Data!$H$118</f>
        <v>0</v>
      </c>
      <c r="X198" s="72"/>
      <c r="Y198" s="62">
        <f t="shared" si="82"/>
        <v>0</v>
      </c>
      <c r="Z198" s="66">
        <f>Y198*[1]WORLD_Ocean_Data!$H$118</f>
        <v>0</v>
      </c>
      <c r="AA198" s="61" t="str">
        <f t="shared" si="83"/>
        <v>Oceans Blank Solution 11</v>
      </c>
      <c r="AB198" s="62"/>
      <c r="AC198" s="66">
        <f>AB198*[1]WORLD_Ocean_Data!$I$118</f>
        <v>0</v>
      </c>
      <c r="AD198" s="72"/>
      <c r="AE198" s="62">
        <f t="shared" si="84"/>
        <v>0</v>
      </c>
      <c r="AF198" s="66">
        <f>AE198*[1]WORLD_Ocean_Data!$I$118</f>
        <v>0</v>
      </c>
      <c r="AG198" s="61" t="str">
        <f t="shared" si="85"/>
        <v>Oceans Blank Solution 11</v>
      </c>
      <c r="AH198" s="62"/>
      <c r="AI198" s="66">
        <f>AH198*[1]WORLD_Ocean_Data!$J$118</f>
        <v>0</v>
      </c>
      <c r="AJ198" s="72"/>
      <c r="AK198" s="62">
        <f t="shared" si="86"/>
        <v>0</v>
      </c>
      <c r="AL198" s="66">
        <f>AK198*[1]WORLD_Ocean_Data!$J$118</f>
        <v>0</v>
      </c>
    </row>
    <row r="199" spans="1:38" ht="12.75" customHeight="1">
      <c r="A199" s="105"/>
      <c r="B199" s="68" t="s">
        <v>59</v>
      </c>
      <c r="C199" s="61" t="str">
        <f t="shared" si="75"/>
        <v>Oceans Blank Solution 12</v>
      </c>
      <c r="D199" s="62"/>
      <c r="E199" s="63">
        <f>D199*[1]WORLD_Ocean_Data!$E$118</f>
        <v>0</v>
      </c>
      <c r="F199" s="72"/>
      <c r="G199" s="64">
        <f t="shared" si="76"/>
        <v>0</v>
      </c>
      <c r="H199" s="65">
        <f>G199*[1]WORLD_Ocean_Data!$E$118</f>
        <v>0</v>
      </c>
      <c r="I199" s="61" t="str">
        <f t="shared" si="77"/>
        <v>Oceans Blank Solution 12</v>
      </c>
      <c r="J199" s="62"/>
      <c r="K199" s="66">
        <f>J199*[1]WORLD_Ocean_Data!$F$118</f>
        <v>0</v>
      </c>
      <c r="L199" s="72"/>
      <c r="M199" s="62">
        <f t="shared" si="78"/>
        <v>0</v>
      </c>
      <c r="N199" s="66">
        <f>M199*[1]WORLD_Ocean_Data!$F$118</f>
        <v>0</v>
      </c>
      <c r="O199" s="61" t="str">
        <f t="shared" si="79"/>
        <v>Oceans Blank Solution 12</v>
      </c>
      <c r="P199" s="62"/>
      <c r="Q199" s="66">
        <f>P199*[1]WORLD_Ocean_Data!$G$118</f>
        <v>0</v>
      </c>
      <c r="R199" s="72"/>
      <c r="S199" s="62">
        <f t="shared" si="80"/>
        <v>0</v>
      </c>
      <c r="T199" s="66">
        <f>S199*[1]WORLD_Ocean_Data!$G$118</f>
        <v>0</v>
      </c>
      <c r="U199" s="61" t="str">
        <f t="shared" si="81"/>
        <v>Oceans Blank Solution 12</v>
      </c>
      <c r="V199" s="62"/>
      <c r="W199" s="66">
        <f>V199*[1]WORLD_Ocean_Data!$H$118</f>
        <v>0</v>
      </c>
      <c r="X199" s="72"/>
      <c r="Y199" s="62">
        <f t="shared" si="82"/>
        <v>0</v>
      </c>
      <c r="Z199" s="66">
        <f>Y199*[1]WORLD_Ocean_Data!$H$118</f>
        <v>0</v>
      </c>
      <c r="AA199" s="61" t="str">
        <f t="shared" si="83"/>
        <v>Oceans Blank Solution 12</v>
      </c>
      <c r="AB199" s="62"/>
      <c r="AC199" s="66">
        <f>AB199*[1]WORLD_Ocean_Data!$I$118</f>
        <v>0</v>
      </c>
      <c r="AD199" s="72"/>
      <c r="AE199" s="62">
        <f t="shared" si="84"/>
        <v>0</v>
      </c>
      <c r="AF199" s="66">
        <f>AE199*[1]WORLD_Ocean_Data!$I$118</f>
        <v>0</v>
      </c>
      <c r="AG199" s="61" t="str">
        <f t="shared" si="85"/>
        <v>Oceans Blank Solution 12</v>
      </c>
      <c r="AH199" s="62"/>
      <c r="AI199" s="66">
        <f>AH199*[1]WORLD_Ocean_Data!$J$118</f>
        <v>0</v>
      </c>
      <c r="AJ199" s="72"/>
      <c r="AK199" s="62">
        <f t="shared" si="86"/>
        <v>0</v>
      </c>
      <c r="AL199" s="66">
        <f>AK199*[1]WORLD_Ocean_Data!$J$118</f>
        <v>0</v>
      </c>
    </row>
    <row r="200" spans="1:38" ht="12.75" customHeight="1">
      <c r="A200" s="105"/>
      <c r="B200" s="68" t="s">
        <v>61</v>
      </c>
      <c r="C200" s="61" t="str">
        <f t="shared" si="75"/>
        <v>Oceans Blank Solution 13</v>
      </c>
      <c r="D200" s="62"/>
      <c r="E200" s="63">
        <f>D200*[1]WORLD_Ocean_Data!$E$118</f>
        <v>0</v>
      </c>
      <c r="F200" s="72"/>
      <c r="G200" s="64">
        <f t="shared" si="76"/>
        <v>0</v>
      </c>
      <c r="H200" s="65">
        <f>G200*[1]WORLD_Ocean_Data!$E$118</f>
        <v>0</v>
      </c>
      <c r="I200" s="61" t="str">
        <f t="shared" si="77"/>
        <v>Oceans Blank Solution 13</v>
      </c>
      <c r="J200" s="62"/>
      <c r="K200" s="66">
        <f>J200*[1]WORLD_Ocean_Data!$F$118</f>
        <v>0</v>
      </c>
      <c r="L200" s="72"/>
      <c r="M200" s="62">
        <f t="shared" si="78"/>
        <v>0</v>
      </c>
      <c r="N200" s="66">
        <f>M200*[1]WORLD_Ocean_Data!$F$118</f>
        <v>0</v>
      </c>
      <c r="O200" s="61" t="str">
        <f t="shared" si="79"/>
        <v>Oceans Blank Solution 13</v>
      </c>
      <c r="P200" s="62"/>
      <c r="Q200" s="66">
        <f>P200*[1]WORLD_Ocean_Data!$G$118</f>
        <v>0</v>
      </c>
      <c r="R200" s="72"/>
      <c r="S200" s="62">
        <f t="shared" si="80"/>
        <v>0</v>
      </c>
      <c r="T200" s="66">
        <f>S200*[1]WORLD_Ocean_Data!$G$118</f>
        <v>0</v>
      </c>
      <c r="U200" s="61" t="str">
        <f t="shared" si="81"/>
        <v>Oceans Blank Solution 13</v>
      </c>
      <c r="V200" s="62"/>
      <c r="W200" s="66">
        <f>V200*[1]WORLD_Ocean_Data!$H$118</f>
        <v>0</v>
      </c>
      <c r="X200" s="72"/>
      <c r="Y200" s="62">
        <f t="shared" si="82"/>
        <v>0</v>
      </c>
      <c r="Z200" s="66">
        <f>Y200*[1]WORLD_Ocean_Data!$H$118</f>
        <v>0</v>
      </c>
      <c r="AA200" s="61" t="str">
        <f t="shared" si="83"/>
        <v>Oceans Blank Solution 13</v>
      </c>
      <c r="AB200" s="62"/>
      <c r="AC200" s="66">
        <f>AB200*[1]WORLD_Ocean_Data!$I$118</f>
        <v>0</v>
      </c>
      <c r="AD200" s="72"/>
      <c r="AE200" s="62">
        <f t="shared" si="84"/>
        <v>0</v>
      </c>
      <c r="AF200" s="66">
        <f>AE200*[1]WORLD_Ocean_Data!$I$118</f>
        <v>0</v>
      </c>
      <c r="AG200" s="61" t="str">
        <f t="shared" si="85"/>
        <v>Oceans Blank Solution 13</v>
      </c>
      <c r="AH200" s="62"/>
      <c r="AI200" s="66">
        <f>AH200*[1]WORLD_Ocean_Data!$J$118</f>
        <v>0</v>
      </c>
      <c r="AJ200" s="72"/>
      <c r="AK200" s="62">
        <f t="shared" si="86"/>
        <v>0</v>
      </c>
      <c r="AL200" s="66">
        <f>AK200*[1]WORLD_Ocean_Data!$J$118</f>
        <v>0</v>
      </c>
    </row>
    <row r="201" spans="1:38" ht="12.75" customHeight="1">
      <c r="A201" s="105"/>
      <c r="B201" s="68" t="s">
        <v>63</v>
      </c>
      <c r="C201" s="61" t="str">
        <f t="shared" si="75"/>
        <v>Oceans Blank Solution 14</v>
      </c>
      <c r="D201" s="73"/>
      <c r="E201" s="63">
        <f>D201*[1]WORLD_Ocean_Data!$E$118</f>
        <v>0</v>
      </c>
      <c r="F201" s="75"/>
      <c r="G201" s="64">
        <f t="shared" si="76"/>
        <v>0</v>
      </c>
      <c r="H201" s="65">
        <f>G201*[1]WORLD_Ocean_Data!$E$118</f>
        <v>0</v>
      </c>
      <c r="I201" s="61" t="str">
        <f t="shared" si="77"/>
        <v>Oceans Blank Solution 14</v>
      </c>
      <c r="J201" s="62"/>
      <c r="K201" s="66">
        <f>J201*[1]WORLD_Ocean_Data!$F$118</f>
        <v>0</v>
      </c>
      <c r="L201" s="72"/>
      <c r="M201" s="62">
        <f t="shared" si="78"/>
        <v>0</v>
      </c>
      <c r="N201" s="66">
        <f>M201*[1]WORLD_Ocean_Data!$F$118</f>
        <v>0</v>
      </c>
      <c r="O201" s="61" t="str">
        <f t="shared" si="79"/>
        <v>Oceans Blank Solution 14</v>
      </c>
      <c r="P201" s="62"/>
      <c r="Q201" s="66">
        <f>P201*[1]WORLD_Ocean_Data!$G$118</f>
        <v>0</v>
      </c>
      <c r="R201" s="72"/>
      <c r="S201" s="62">
        <f t="shared" si="80"/>
        <v>0</v>
      </c>
      <c r="T201" s="66">
        <f>S201*[1]WORLD_Ocean_Data!$G$118</f>
        <v>0</v>
      </c>
      <c r="U201" s="61" t="str">
        <f t="shared" si="81"/>
        <v>Oceans Blank Solution 14</v>
      </c>
      <c r="V201" s="62"/>
      <c r="W201" s="66">
        <f>V201*[1]WORLD_Ocean_Data!$H$118</f>
        <v>0</v>
      </c>
      <c r="X201" s="72"/>
      <c r="Y201" s="62">
        <f t="shared" si="82"/>
        <v>0</v>
      </c>
      <c r="Z201" s="66">
        <f>Y201*[1]WORLD_Ocean_Data!$H$118</f>
        <v>0</v>
      </c>
      <c r="AA201" s="61" t="str">
        <f t="shared" si="83"/>
        <v>Oceans Blank Solution 14</v>
      </c>
      <c r="AB201" s="62"/>
      <c r="AC201" s="66">
        <f>AB201*[1]WORLD_Ocean_Data!$I$118</f>
        <v>0</v>
      </c>
      <c r="AD201" s="72"/>
      <c r="AE201" s="62">
        <f t="shared" si="84"/>
        <v>0</v>
      </c>
      <c r="AF201" s="66">
        <f>AE201*[1]WORLD_Ocean_Data!$I$118</f>
        <v>0</v>
      </c>
      <c r="AG201" s="61" t="str">
        <f t="shared" si="85"/>
        <v>Oceans Blank Solution 14</v>
      </c>
      <c r="AH201" s="62"/>
      <c r="AI201" s="66">
        <f>AH201*[1]WORLD_Ocean_Data!$J$118</f>
        <v>0</v>
      </c>
      <c r="AJ201" s="72"/>
      <c r="AK201" s="62">
        <f t="shared" si="86"/>
        <v>0</v>
      </c>
      <c r="AL201" s="66">
        <f>AK201*[1]WORLD_Ocean_Data!$J$118</f>
        <v>0</v>
      </c>
    </row>
    <row r="202" spans="1:38" ht="12.75" customHeight="1">
      <c r="A202" s="105"/>
      <c r="B202" s="68" t="s">
        <v>65</v>
      </c>
      <c r="C202" s="61" t="str">
        <f t="shared" si="75"/>
        <v>Saltmartshes (placeholder</v>
      </c>
      <c r="D202" s="73"/>
      <c r="E202" s="63">
        <f>D202*[1]WORLD_Ocean_Data!$E$118</f>
        <v>0</v>
      </c>
      <c r="F202" s="75"/>
      <c r="G202" s="64">
        <f t="shared" si="76"/>
        <v>0</v>
      </c>
      <c r="H202" s="65">
        <f>G202*[1]WORLD_Ocean_Data!$E$118</f>
        <v>0</v>
      </c>
      <c r="I202" s="61" t="str">
        <f t="shared" si="77"/>
        <v>Saltmartshes (placeholder</v>
      </c>
      <c r="J202" s="73"/>
      <c r="K202" s="66">
        <f>J202*[1]WORLD_Ocean_Data!$F$118</f>
        <v>0</v>
      </c>
      <c r="L202" s="75"/>
      <c r="M202" s="62">
        <f t="shared" si="78"/>
        <v>0</v>
      </c>
      <c r="N202" s="66">
        <f>M202*[1]WORLD_Ocean_Data!$F$118</f>
        <v>0</v>
      </c>
      <c r="O202" s="61" t="str">
        <f t="shared" si="79"/>
        <v>Saltmartshes (placeholder</v>
      </c>
      <c r="P202" s="73"/>
      <c r="Q202" s="66">
        <f>P202*[1]WORLD_Ocean_Data!$G$118</f>
        <v>0</v>
      </c>
      <c r="R202" s="75"/>
      <c r="S202" s="62">
        <f t="shared" si="80"/>
        <v>0</v>
      </c>
      <c r="T202" s="66">
        <f>S202*[1]WORLD_Ocean_Data!$G$118</f>
        <v>0</v>
      </c>
      <c r="U202" s="61" t="str">
        <f t="shared" si="81"/>
        <v>Saltmartshes (placeholder</v>
      </c>
      <c r="V202" s="73"/>
      <c r="W202" s="66">
        <f>V202*[1]WORLD_Ocean_Data!$H$118</f>
        <v>0</v>
      </c>
      <c r="X202" s="75"/>
      <c r="Y202" s="62">
        <f t="shared" si="82"/>
        <v>0</v>
      </c>
      <c r="Z202" s="66">
        <f>Y202*[1]WORLD_Ocean_Data!$H$118</f>
        <v>0</v>
      </c>
      <c r="AA202" s="61" t="str">
        <f t="shared" si="83"/>
        <v>Saltmartshes (placeholder</v>
      </c>
      <c r="AB202" s="73"/>
      <c r="AC202" s="66">
        <f>AB202*[1]WORLD_Ocean_Data!$I$118</f>
        <v>0</v>
      </c>
      <c r="AD202" s="75"/>
      <c r="AE202" s="62">
        <f t="shared" si="84"/>
        <v>0</v>
      </c>
      <c r="AF202" s="66">
        <f>AE202*[1]WORLD_Ocean_Data!$I$118</f>
        <v>0</v>
      </c>
      <c r="AG202" s="61" t="str">
        <f t="shared" si="85"/>
        <v>Saltmartshes (placeholder</v>
      </c>
      <c r="AH202" s="73"/>
      <c r="AI202" s="66">
        <f>AH202*[1]WORLD_Ocean_Data!$J$118</f>
        <v>0</v>
      </c>
      <c r="AJ202" s="75"/>
      <c r="AK202" s="62">
        <f t="shared" si="86"/>
        <v>0</v>
      </c>
      <c r="AL202" s="66">
        <f>AK202*[1]WORLD_Ocean_Data!$J$118</f>
        <v>0</v>
      </c>
    </row>
    <row r="203" spans="1:38" ht="12.75" customHeight="1">
      <c r="A203" s="105"/>
      <c r="B203" s="60" t="s">
        <v>67</v>
      </c>
      <c r="C203" s="61" t="str">
        <f t="shared" si="75"/>
        <v>Seagrasses (placeholder)</v>
      </c>
      <c r="D203" s="73"/>
      <c r="E203" s="63">
        <f>D203*[1]WORLD_Ocean_Data!$E$118</f>
        <v>0</v>
      </c>
      <c r="F203" s="75"/>
      <c r="G203" s="64">
        <f t="shared" si="76"/>
        <v>0</v>
      </c>
      <c r="H203" s="65">
        <f>G203*[1]WORLD_Ocean_Data!$E$118</f>
        <v>0</v>
      </c>
      <c r="I203" s="61" t="str">
        <f t="shared" si="77"/>
        <v>Seagrasses (placeholder)</v>
      </c>
      <c r="J203" s="62"/>
      <c r="K203" s="66">
        <f>J203*[1]WORLD_Ocean_Data!$F$118</f>
        <v>0</v>
      </c>
      <c r="L203" s="75"/>
      <c r="M203" s="62">
        <f t="shared" si="78"/>
        <v>0</v>
      </c>
      <c r="N203" s="66">
        <f>M203*[1]WORLD_Ocean_Data!$F$118</f>
        <v>0</v>
      </c>
      <c r="O203" s="61" t="str">
        <f t="shared" si="79"/>
        <v>Seagrasses (placeholder)</v>
      </c>
      <c r="P203" s="62"/>
      <c r="Q203" s="66">
        <f>P203*[1]WORLD_Ocean_Data!$G$118</f>
        <v>0</v>
      </c>
      <c r="R203" s="75"/>
      <c r="S203" s="62">
        <f t="shared" si="80"/>
        <v>0</v>
      </c>
      <c r="T203" s="66">
        <f>S203*[1]WORLD_Ocean_Data!$G$118</f>
        <v>0</v>
      </c>
      <c r="U203" s="61" t="str">
        <f t="shared" si="81"/>
        <v>Seagrasses (placeholder)</v>
      </c>
      <c r="V203" s="62"/>
      <c r="W203" s="66">
        <f>V203*[1]WORLD_Ocean_Data!$H$118</f>
        <v>0</v>
      </c>
      <c r="X203" s="75"/>
      <c r="Y203" s="62">
        <f t="shared" si="82"/>
        <v>0</v>
      </c>
      <c r="Z203" s="66">
        <f>Y203*[1]WORLD_Ocean_Data!$H$118</f>
        <v>0</v>
      </c>
      <c r="AA203" s="61" t="str">
        <f t="shared" si="83"/>
        <v>Seagrasses (placeholder)</v>
      </c>
      <c r="AB203" s="62"/>
      <c r="AC203" s="66">
        <f>AB203*[1]WORLD_Ocean_Data!$I$118</f>
        <v>0</v>
      </c>
      <c r="AD203" s="75"/>
      <c r="AE203" s="62">
        <f t="shared" si="84"/>
        <v>0</v>
      </c>
      <c r="AF203" s="66">
        <f>AE203*[1]WORLD_Ocean_Data!$I$118</f>
        <v>0</v>
      </c>
      <c r="AG203" s="61" t="str">
        <f t="shared" si="85"/>
        <v>Seagrasses (placeholder)</v>
      </c>
      <c r="AH203" s="62"/>
      <c r="AI203" s="66">
        <f>AH203*[1]WORLD_Ocean_Data!$J$118</f>
        <v>0</v>
      </c>
      <c r="AJ203" s="75"/>
      <c r="AK203" s="62">
        <f t="shared" si="86"/>
        <v>0</v>
      </c>
      <c r="AL203" s="66">
        <f>AK203*[1]WORLD_Ocean_Data!$J$118</f>
        <v>0</v>
      </c>
    </row>
    <row r="204" spans="1:38" ht="12.75" customHeight="1" thickBot="1">
      <c r="A204" s="105"/>
      <c r="B204" s="68" t="s">
        <v>69</v>
      </c>
      <c r="C204" s="61" t="str">
        <f t="shared" si="75"/>
        <v>Inaccessible due to ice</v>
      </c>
      <c r="D204" s="73"/>
      <c r="E204" s="63">
        <f>D204*[1]WORLD_Ocean_Data!$E$118</f>
        <v>0</v>
      </c>
      <c r="F204" s="75"/>
      <c r="G204" s="64">
        <f t="shared" si="76"/>
        <v>0</v>
      </c>
      <c r="H204" s="65">
        <f>G204*[1]WORLD_Ocean_Data!$E$118</f>
        <v>0</v>
      </c>
      <c r="I204" s="61" t="str">
        <f t="shared" si="77"/>
        <v>Inaccessible due to ice</v>
      </c>
      <c r="J204" s="62"/>
      <c r="K204" s="66">
        <f>J204*[1]WORLD_Ocean_Data!$F$118</f>
        <v>0</v>
      </c>
      <c r="L204" s="75"/>
      <c r="M204" s="62">
        <f t="shared" si="78"/>
        <v>0</v>
      </c>
      <c r="N204" s="66">
        <f>M204*[1]WORLD_Ocean_Data!$F$118</f>
        <v>0</v>
      </c>
      <c r="O204" s="61" t="str">
        <f t="shared" si="79"/>
        <v>Inaccessible due to ice</v>
      </c>
      <c r="P204" s="62"/>
      <c r="Q204" s="66">
        <f>P204*[1]WORLD_Ocean_Data!$G$118</f>
        <v>0</v>
      </c>
      <c r="R204" s="75"/>
      <c r="S204" s="62">
        <f t="shared" si="80"/>
        <v>0</v>
      </c>
      <c r="T204" s="66">
        <f>S204*[1]WORLD_Ocean_Data!$G$118</f>
        <v>0</v>
      </c>
      <c r="U204" s="61" t="str">
        <f t="shared" si="81"/>
        <v>Inaccessible due to ice</v>
      </c>
      <c r="V204" s="62"/>
      <c r="W204" s="66">
        <f>V204*[1]WORLD_Ocean_Data!$H$118</f>
        <v>0</v>
      </c>
      <c r="X204" s="75"/>
      <c r="Y204" s="62">
        <f t="shared" si="82"/>
        <v>0</v>
      </c>
      <c r="Z204" s="66">
        <f>Y204*[1]WORLD_Ocean_Data!$H$118</f>
        <v>0</v>
      </c>
      <c r="AA204" s="61" t="str">
        <f t="shared" si="83"/>
        <v>Inaccessible due to ice</v>
      </c>
      <c r="AB204" s="62"/>
      <c r="AC204" s="66">
        <f>AB204*[1]WORLD_Ocean_Data!$I$118</f>
        <v>0</v>
      </c>
      <c r="AD204" s="75"/>
      <c r="AE204" s="62">
        <f t="shared" si="84"/>
        <v>0</v>
      </c>
      <c r="AF204" s="66">
        <f>AE204*[1]WORLD_Ocean_Data!$I$118</f>
        <v>0</v>
      </c>
      <c r="AG204" s="61" t="str">
        <f t="shared" si="85"/>
        <v>Inaccessible due to ice</v>
      </c>
      <c r="AH204" s="62"/>
      <c r="AI204" s="66">
        <f>AH204*[1]WORLD_Ocean_Data!$J$118</f>
        <v>0</v>
      </c>
      <c r="AJ204" s="75"/>
      <c r="AK204" s="62">
        <f t="shared" si="86"/>
        <v>0</v>
      </c>
      <c r="AL204" s="66">
        <f>AK204*[1]WORLD_Ocean_Data!$J$118</f>
        <v>0</v>
      </c>
    </row>
    <row r="205" spans="1:38" ht="12.75" customHeight="1" thickBot="1">
      <c r="A205" s="105"/>
      <c r="B205" s="107"/>
      <c r="C205" s="77"/>
      <c r="D205" s="78"/>
      <c r="E205" s="79" t="s">
        <v>71</v>
      </c>
      <c r="F205" s="80"/>
      <c r="G205" s="81">
        <f>1-SUM(G180:G204)</f>
        <v>0</v>
      </c>
      <c r="H205" s="82"/>
      <c r="I205" s="77"/>
      <c r="J205" s="78"/>
      <c r="K205" s="79" t="s">
        <v>71</v>
      </c>
      <c r="L205" s="80"/>
      <c r="M205" s="81">
        <f>1-SUM(M180:M204)</f>
        <v>0</v>
      </c>
      <c r="N205" s="82"/>
      <c r="O205" s="77"/>
      <c r="P205" s="78"/>
      <c r="Q205" s="79" t="s">
        <v>71</v>
      </c>
      <c r="R205" s="80"/>
      <c r="S205" s="81">
        <f>1-SUM(S180:S204)</f>
        <v>1</v>
      </c>
      <c r="T205" s="82"/>
      <c r="U205" s="77"/>
      <c r="V205" s="78"/>
      <c r="W205" s="79" t="s">
        <v>71</v>
      </c>
      <c r="X205" s="80"/>
      <c r="Y205" s="81">
        <f>1-SUM(Y180:Y204)</f>
        <v>1</v>
      </c>
      <c r="Z205" s="82"/>
      <c r="AA205" s="77"/>
      <c r="AB205" s="78"/>
      <c r="AC205" s="79" t="s">
        <v>71</v>
      </c>
      <c r="AD205" s="80"/>
      <c r="AE205" s="81">
        <f>1-SUM(AE180:AE204)</f>
        <v>1</v>
      </c>
      <c r="AF205" s="82"/>
      <c r="AG205" s="77"/>
      <c r="AH205" s="78"/>
      <c r="AI205" s="79" t="s">
        <v>71</v>
      </c>
      <c r="AJ205" s="80"/>
      <c r="AK205" s="81">
        <f>1-SUM(AK180:AK204)</f>
        <v>1</v>
      </c>
      <c r="AL205" s="82"/>
    </row>
    <row r="206" spans="1:38" ht="12.75" customHeight="1" thickBot="1">
      <c r="A206" s="106"/>
      <c r="B206" s="84">
        <v>316.27497409417293</v>
      </c>
      <c r="C206" s="109"/>
      <c r="D206" s="87"/>
      <c r="E206" s="87"/>
      <c r="F206" s="87"/>
      <c r="G206" s="89"/>
      <c r="H206" s="87"/>
      <c r="I206" s="109"/>
      <c r="J206" s="87"/>
      <c r="K206" s="87"/>
      <c r="L206" s="87"/>
      <c r="M206" s="89"/>
      <c r="N206" s="87"/>
      <c r="O206" s="95"/>
      <c r="P206" s="87"/>
      <c r="Q206" s="87"/>
      <c r="R206" s="87"/>
      <c r="S206" s="89"/>
      <c r="T206" s="87"/>
      <c r="U206" s="109"/>
      <c r="V206" s="87"/>
      <c r="W206" s="87"/>
      <c r="X206" s="87"/>
      <c r="Y206" s="89"/>
      <c r="Z206" s="87"/>
      <c r="AA206" s="95"/>
      <c r="AB206" s="87"/>
      <c r="AC206" s="87"/>
      <c r="AD206" s="87"/>
      <c r="AE206" s="89"/>
      <c r="AF206" s="87"/>
      <c r="AG206" s="99"/>
      <c r="AH206" s="87"/>
      <c r="AI206" s="87"/>
      <c r="AJ206" s="87"/>
      <c r="AK206" s="89"/>
      <c r="AL206" s="87"/>
    </row>
    <row r="207" spans="1:38" ht="14" thickBot="1"/>
    <row r="208" spans="1:38" ht="15" thickBot="1">
      <c r="D208" s="110" t="s">
        <v>78</v>
      </c>
      <c r="E208" s="110" t="s">
        <v>79</v>
      </c>
      <c r="F208" s="111" t="s">
        <v>80</v>
      </c>
    </row>
    <row r="209" spans="3:9" ht="14" thickBot="1">
      <c r="C209" s="112" t="s">
        <v>22</v>
      </c>
      <c r="D209" s="113" t="e">
        <f>SUMIFS(#REF!,$B$18:$B$178,$C209)</f>
        <v>#REF!</v>
      </c>
      <c r="E209" s="113" t="e">
        <f>SUMIFS(#REF!,$B$18:$B$178,$C209)</f>
        <v>#REF!</v>
      </c>
      <c r="F209" s="114" t="e">
        <f t="shared" ref="F209:F233" si="87">SUM(D209:E209)</f>
        <v>#REF!</v>
      </c>
    </row>
    <row r="210" spans="3:9" ht="13">
      <c r="C210" s="112" t="s">
        <v>24</v>
      </c>
      <c r="D210" s="113" t="e">
        <f>SUMIFS(#REF!,$B$18:$B$178,$C210)</f>
        <v>#REF!</v>
      </c>
      <c r="E210" s="113" t="e">
        <f>SUMIFS(#REF!,$B$18:$B$178,$C210)</f>
        <v>#REF!</v>
      </c>
      <c r="F210" s="115" t="e">
        <f t="shared" si="87"/>
        <v>#REF!</v>
      </c>
      <c r="H210" s="116" t="s">
        <v>81</v>
      </c>
      <c r="I210" s="117"/>
    </row>
    <row r="211" spans="3:9" ht="14" thickBot="1">
      <c r="C211" s="112" t="s">
        <v>26</v>
      </c>
      <c r="D211" s="113" t="e">
        <f>SUMIFS(#REF!,$B$18:$B$178,$C211)</f>
        <v>#REF!</v>
      </c>
      <c r="E211" s="113" t="e">
        <f>SUMIFS(#REF!,$B$18:$B$178,$C211)</f>
        <v>#REF!</v>
      </c>
      <c r="F211" s="115" t="e">
        <f t="shared" si="87"/>
        <v>#REF!</v>
      </c>
      <c r="H211" s="118" t="s">
        <v>82</v>
      </c>
      <c r="I211" s="119"/>
    </row>
    <row r="212" spans="3:9" ht="13">
      <c r="C212" s="112" t="s">
        <v>28</v>
      </c>
      <c r="D212" s="113" t="e">
        <f>SUMIFS(#REF!,$B$18:$B$178,$C212)</f>
        <v>#REF!</v>
      </c>
      <c r="E212" s="113" t="e">
        <f>SUMIFS(#REF!,$B$18:$B$178,$C212)</f>
        <v>#REF!</v>
      </c>
      <c r="F212" s="115" t="e">
        <f t="shared" si="87"/>
        <v>#REF!</v>
      </c>
    </row>
    <row r="213" spans="3:9" ht="13">
      <c r="C213" s="112" t="s">
        <v>30</v>
      </c>
      <c r="D213" s="113" t="e">
        <f>SUMIFS(#REF!,$B$18:$B$178,$C213)</f>
        <v>#REF!</v>
      </c>
      <c r="E213" s="113" t="e">
        <f>SUMIFS(#REF!,$B$18:$B$178,$C213)</f>
        <v>#REF!</v>
      </c>
      <c r="F213" s="115" t="e">
        <f t="shared" si="87"/>
        <v>#REF!</v>
      </c>
    </row>
    <row r="214" spans="3:9" ht="13">
      <c r="C214" s="112" t="s">
        <v>31</v>
      </c>
      <c r="D214" s="113" t="e">
        <f>SUMIFS(#REF!,$B$18:$B$178,$C214)</f>
        <v>#REF!</v>
      </c>
      <c r="E214" s="113" t="e">
        <f>SUMIFS(#REF!,$B$18:$B$178,$C214)</f>
        <v>#REF!</v>
      </c>
      <c r="F214" s="115" t="e">
        <f t="shared" si="87"/>
        <v>#REF!</v>
      </c>
    </row>
    <row r="215" spans="3:9" ht="13">
      <c r="C215" s="112" t="s">
        <v>33</v>
      </c>
      <c r="D215" s="113" t="e">
        <f>SUMIFS(#REF!,$B$18:$B$178,$C215)</f>
        <v>#REF!</v>
      </c>
      <c r="E215" s="113" t="e">
        <f>SUMIFS(#REF!,$B$18:$B$178,$C215)</f>
        <v>#REF!</v>
      </c>
      <c r="F215" s="115" t="e">
        <f t="shared" si="87"/>
        <v>#REF!</v>
      </c>
    </row>
    <row r="216" spans="3:9" ht="13">
      <c r="C216" s="112" t="s">
        <v>35</v>
      </c>
      <c r="D216" s="113" t="e">
        <f>SUMIFS(#REF!,$B$18:$B$178,$C216)</f>
        <v>#REF!</v>
      </c>
      <c r="E216" s="113" t="e">
        <f>SUMIFS(#REF!,$B$18:$B$178,$C216)</f>
        <v>#REF!</v>
      </c>
      <c r="F216" s="115" t="e">
        <f t="shared" si="87"/>
        <v>#REF!</v>
      </c>
    </row>
    <row r="217" spans="3:9" ht="13">
      <c r="C217" s="112" t="s">
        <v>37</v>
      </c>
      <c r="D217" s="113" t="e">
        <f>SUMIFS(#REF!,$B$18:$B$178,$C217)</f>
        <v>#REF!</v>
      </c>
      <c r="E217" s="113" t="e">
        <f>SUMIFS(#REF!,$B$18:$B$178,$C217)</f>
        <v>#REF!</v>
      </c>
      <c r="F217" s="115" t="e">
        <f t="shared" si="87"/>
        <v>#REF!</v>
      </c>
    </row>
    <row r="218" spans="3:9" ht="13">
      <c r="C218" s="112" t="s">
        <v>39</v>
      </c>
      <c r="D218" s="113" t="e">
        <f>SUMIFS(#REF!,$B$18:$B$178,$C218)</f>
        <v>#REF!</v>
      </c>
      <c r="E218" s="113" t="e">
        <f>SUMIFS(#REF!,$B$18:$B$178,$C218)</f>
        <v>#REF!</v>
      </c>
      <c r="F218" s="115" t="e">
        <f t="shared" si="87"/>
        <v>#REF!</v>
      </c>
    </row>
    <row r="219" spans="3:9" ht="13">
      <c r="C219" s="112" t="s">
        <v>41</v>
      </c>
      <c r="D219" s="113" t="e">
        <f>SUMIFS(#REF!,$B$18:$B$178,$C219)</f>
        <v>#REF!</v>
      </c>
      <c r="E219" s="113" t="e">
        <f>SUMIFS(#REF!,$B$18:$B$178,$C219)</f>
        <v>#REF!</v>
      </c>
      <c r="F219" s="115" t="e">
        <f t="shared" si="87"/>
        <v>#REF!</v>
      </c>
    </row>
    <row r="220" spans="3:9" ht="13">
      <c r="C220" s="112" t="s">
        <v>43</v>
      </c>
      <c r="D220" s="113" t="e">
        <f>SUMIFS(#REF!,$B$18:$B$178,$C220)</f>
        <v>#REF!</v>
      </c>
      <c r="E220" s="113" t="e">
        <f>SUMIFS(#REF!,$B$18:$B$178,$C220)</f>
        <v>#REF!</v>
      </c>
      <c r="F220" s="115" t="e">
        <f t="shared" si="87"/>
        <v>#REF!</v>
      </c>
    </row>
    <row r="221" spans="3:9" ht="13">
      <c r="C221" s="112" t="s">
        <v>45</v>
      </c>
      <c r="D221" s="113" t="e">
        <f>SUMIFS(#REF!,$B$18:$B$178,$C221)</f>
        <v>#REF!</v>
      </c>
      <c r="E221" s="113" t="e">
        <f>SUMIFS(#REF!,$B$18:$B$178,$C221)</f>
        <v>#REF!</v>
      </c>
      <c r="F221" s="115" t="e">
        <f t="shared" si="87"/>
        <v>#REF!</v>
      </c>
    </row>
    <row r="222" spans="3:9" ht="13">
      <c r="C222" s="112" t="s">
        <v>47</v>
      </c>
      <c r="D222" s="113" t="e">
        <f>SUMIFS(#REF!,$B$18:$B$178,$C222)</f>
        <v>#REF!</v>
      </c>
      <c r="E222" s="113" t="e">
        <f>SUMIFS(#REF!,$B$18:$B$178,$C222)</f>
        <v>#REF!</v>
      </c>
      <c r="F222" s="115" t="e">
        <f t="shared" si="87"/>
        <v>#REF!</v>
      </c>
    </row>
    <row r="223" spans="3:9" ht="13">
      <c r="C223" s="112" t="s">
        <v>83</v>
      </c>
      <c r="D223" s="113" t="e">
        <f>SUMIFS(#REF!,$B$18:$B$178,$C223)</f>
        <v>#REF!</v>
      </c>
      <c r="E223" s="113" t="e">
        <f>SUMIFS(#REF!,$B$18:$B$178,$C223)</f>
        <v>#REF!</v>
      </c>
      <c r="F223" s="115" t="e">
        <f t="shared" si="87"/>
        <v>#REF!</v>
      </c>
    </row>
    <row r="224" spans="3:9" ht="13">
      <c r="C224" s="112" t="s">
        <v>51</v>
      </c>
      <c r="D224" s="113" t="e">
        <f>SUMIFS(#REF!,$B$18:$B$178,$C224)</f>
        <v>#REF!</v>
      </c>
      <c r="E224" s="113" t="e">
        <f>SUMIFS(#REF!,$B$18:$B$178,$C224)</f>
        <v>#REF!</v>
      </c>
      <c r="F224" s="115" t="e">
        <f t="shared" si="87"/>
        <v>#REF!</v>
      </c>
    </row>
    <row r="225" spans="1:6" ht="13">
      <c r="C225" s="112" t="s">
        <v>53</v>
      </c>
      <c r="D225" s="113" t="e">
        <f>SUMIFS(#REF!,$B$18:$B$178,$C225)</f>
        <v>#REF!</v>
      </c>
      <c r="E225" s="113" t="e">
        <f>SUMIFS(#REF!,$B$18:$B$178,$C225)</f>
        <v>#REF!</v>
      </c>
      <c r="F225" s="115" t="e">
        <f t="shared" si="87"/>
        <v>#REF!</v>
      </c>
    </row>
    <row r="226" spans="1:6" ht="13">
      <c r="C226" s="112" t="s">
        <v>55</v>
      </c>
      <c r="D226" s="113" t="e">
        <f>SUMIFS(#REF!,$B$18:$B$178,$C226)</f>
        <v>#REF!</v>
      </c>
      <c r="E226" s="113" t="e">
        <f>SUMIFS(#REF!,$B$18:$B$178,$C226)</f>
        <v>#REF!</v>
      </c>
      <c r="F226" s="115" t="e">
        <f t="shared" si="87"/>
        <v>#REF!</v>
      </c>
    </row>
    <row r="227" spans="1:6" ht="13">
      <c r="C227" s="112" t="s">
        <v>57</v>
      </c>
      <c r="D227" s="113" t="e">
        <f>SUMIFS(#REF!,$B$18:$B$178,$C227)</f>
        <v>#REF!</v>
      </c>
      <c r="E227" s="113" t="e">
        <f>SUMIFS(#REF!,$B$18:$B$178,$C227)</f>
        <v>#REF!</v>
      </c>
      <c r="F227" s="115" t="e">
        <f t="shared" si="87"/>
        <v>#REF!</v>
      </c>
    </row>
    <row r="228" spans="1:6" ht="13">
      <c r="C228" s="112" t="s">
        <v>59</v>
      </c>
      <c r="D228" s="113" t="e">
        <f>SUMIFS(#REF!,$B$18:$B$178,$C228)</f>
        <v>#REF!</v>
      </c>
      <c r="E228" s="113" t="e">
        <f>SUMIFS(#REF!,$B$18:$B$178,$C228)</f>
        <v>#REF!</v>
      </c>
      <c r="F228" s="115" t="e">
        <f t="shared" si="87"/>
        <v>#REF!</v>
      </c>
    </row>
    <row r="229" spans="1:6" ht="13">
      <c r="C229" s="112" t="s">
        <v>61</v>
      </c>
      <c r="D229" s="113" t="e">
        <f>SUMIFS(#REF!,$B$18:$B$178,$C229)</f>
        <v>#REF!</v>
      </c>
      <c r="E229" s="113" t="e">
        <f>SUMIFS(#REF!,$B$18:$B$178,$C229)</f>
        <v>#REF!</v>
      </c>
      <c r="F229" s="115" t="e">
        <f t="shared" si="87"/>
        <v>#REF!</v>
      </c>
    </row>
    <row r="230" spans="1:6" ht="13">
      <c r="C230" s="112" t="s">
        <v>63</v>
      </c>
      <c r="D230" s="113" t="e">
        <f>SUMIFS(#REF!,$B$18:$B$178,$C230)</f>
        <v>#REF!</v>
      </c>
      <c r="E230" s="113" t="e">
        <f>SUMIFS(#REF!,$B$18:$B$178,$C230)</f>
        <v>#REF!</v>
      </c>
      <c r="F230" s="115" t="e">
        <f t="shared" si="87"/>
        <v>#REF!</v>
      </c>
    </row>
    <row r="231" spans="1:6" ht="13">
      <c r="A231" s="1" t="s">
        <v>84</v>
      </c>
      <c r="C231" s="120" t="s">
        <v>85</v>
      </c>
      <c r="D231" s="113" t="e">
        <f>SUMIFS(#REF!,$B$18:$B$178,$C231)</f>
        <v>#REF!</v>
      </c>
      <c r="E231" s="113" t="e">
        <f>SUMIFS(#REF!,$B$18:$B$178,$C231)</f>
        <v>#REF!</v>
      </c>
      <c r="F231" s="115" t="e">
        <f t="shared" si="87"/>
        <v>#REF!</v>
      </c>
    </row>
    <row r="232" spans="1:6" ht="13">
      <c r="C232" s="112" t="s">
        <v>67</v>
      </c>
      <c r="D232" s="113" t="e">
        <f>SUMIFS(#REF!,$B$18:$B$178,$C232)</f>
        <v>#REF!</v>
      </c>
      <c r="E232" s="113" t="e">
        <f>SUMIFS(#REF!,$B$18:$B$178,$C232)</f>
        <v>#REF!</v>
      </c>
      <c r="F232" s="115" t="e">
        <f t="shared" si="87"/>
        <v>#REF!</v>
      </c>
    </row>
    <row r="233" spans="1:6" ht="14" thickBot="1">
      <c r="C233" s="112" t="s">
        <v>69</v>
      </c>
      <c r="D233" s="113" t="e">
        <f>SUMIFS(#REF!,$B$18:$B$178,$C233)</f>
        <v>#REF!</v>
      </c>
      <c r="E233" s="113" t="e">
        <f>SUMIFS(#REF!,$B$18:$B$178,$C233)</f>
        <v>#REF!</v>
      </c>
      <c r="F233" s="121" t="e">
        <f t="shared" si="87"/>
        <v>#REF!</v>
      </c>
    </row>
    <row r="234" spans="1:6" ht="13"/>
    <row r="235" spans="1:6" ht="13"/>
    <row r="236" spans="1:6" ht="13"/>
    <row r="237" spans="1:6" ht="13"/>
    <row r="238" spans="1:6" ht="13"/>
    <row r="239" spans="1:6" ht="13"/>
    <row r="240" spans="1:6"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sheetData>
  <mergeCells count="24">
    <mergeCell ref="A180:A206"/>
    <mergeCell ref="A18:A43"/>
    <mergeCell ref="A45:A71"/>
    <mergeCell ref="A72:A98"/>
    <mergeCell ref="A99:A125"/>
    <mergeCell ref="A126:A152"/>
    <mergeCell ref="A153:A179"/>
    <mergeCell ref="U13:Y13"/>
    <mergeCell ref="AA13:AE13"/>
    <mergeCell ref="AG13:AK13"/>
    <mergeCell ref="A15:A16"/>
    <mergeCell ref="C15:G15"/>
    <mergeCell ref="I15:M15"/>
    <mergeCell ref="O15:S15"/>
    <mergeCell ref="U15:Y15"/>
    <mergeCell ref="AA15:AE15"/>
    <mergeCell ref="AG15:AK15"/>
    <mergeCell ref="A11:D11"/>
    <mergeCell ref="F11:J11"/>
    <mergeCell ref="L11:P11"/>
    <mergeCell ref="K12:N12"/>
    <mergeCell ref="C13:G13"/>
    <mergeCell ref="I13:M13"/>
    <mergeCell ref="O13:S1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Ocean Allocation - Max TOA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Beni Bienz</dc:creator>
  <cp:lastModifiedBy>Beni Bienz</cp:lastModifiedBy>
  <dcterms:created xsi:type="dcterms:W3CDTF">2019-04-29T10:03:57Z</dcterms:created>
  <dcterms:modified xsi:type="dcterms:W3CDTF">2019-04-29T10:04:26Z</dcterms:modified>
</cp:coreProperties>
</file>