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40" yWindow="720" windowWidth="2878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S6" i="1"/>
  <c r="Q6" i="1"/>
  <c r="I6" i="1"/>
  <c r="G6" i="1"/>
  <c r="E6" i="1"/>
  <c r="K6" i="1"/>
  <c r="C6" i="1"/>
  <c r="O6" i="1"/>
  <c r="M6" i="1"/>
  <c r="B13" i="1"/>
  <c r="C13" i="1"/>
  <c r="D13" i="1"/>
  <c r="E13" i="1"/>
  <c r="G13" i="1"/>
  <c r="H13" i="1"/>
  <c r="I13" i="1"/>
  <c r="J13" i="1"/>
  <c r="K13" i="1"/>
  <c r="L13" i="1"/>
  <c r="B14" i="1"/>
  <c r="C14" i="1"/>
  <c r="D14" i="1"/>
  <c r="E14" i="1"/>
  <c r="G14" i="1"/>
  <c r="H14" i="1"/>
  <c r="I14" i="1"/>
  <c r="J14" i="1"/>
  <c r="K14" i="1"/>
  <c r="L14" i="1"/>
  <c r="B15" i="1"/>
  <c r="C15" i="1"/>
  <c r="D15" i="1"/>
  <c r="E15" i="1"/>
  <c r="G15" i="1"/>
  <c r="H15" i="1"/>
  <c r="I15" i="1"/>
  <c r="J15" i="1"/>
  <c r="K15" i="1"/>
  <c r="L15" i="1"/>
  <c r="B16" i="1"/>
  <c r="C16" i="1"/>
  <c r="D16" i="1"/>
  <c r="E16" i="1"/>
  <c r="G16" i="1"/>
  <c r="H16" i="1"/>
  <c r="I16" i="1"/>
  <c r="J16" i="1"/>
  <c r="K16" i="1"/>
  <c r="L16" i="1"/>
  <c r="S5" i="1"/>
  <c r="U5" i="1"/>
  <c r="S7" i="1"/>
  <c r="U7" i="1"/>
  <c r="L12" i="1"/>
  <c r="K12" i="1"/>
  <c r="J12" i="1"/>
  <c r="I12" i="1"/>
  <c r="H12" i="1"/>
  <c r="G12" i="1"/>
  <c r="E5" i="1"/>
  <c r="E7" i="1"/>
  <c r="E12" i="1"/>
  <c r="D12" i="1"/>
  <c r="C12" i="1"/>
  <c r="C5" i="1"/>
  <c r="C7" i="1"/>
  <c r="B12" i="1"/>
  <c r="U8" i="1"/>
  <c r="S8" i="1"/>
  <c r="Q8" i="1"/>
  <c r="O8" i="1"/>
  <c r="M8" i="1"/>
  <c r="K8" i="1"/>
  <c r="I8" i="1"/>
  <c r="G8" i="1"/>
  <c r="E8" i="1"/>
  <c r="C8" i="1"/>
  <c r="K7" i="1"/>
  <c r="K5" i="1"/>
  <c r="K4" i="1"/>
  <c r="M7" i="1"/>
  <c r="M5" i="1"/>
  <c r="M4" i="1"/>
  <c r="O7" i="1"/>
  <c r="O5" i="1"/>
  <c r="O4" i="1"/>
  <c r="Q4" i="1"/>
  <c r="Q5" i="1"/>
  <c r="Q7" i="1"/>
  <c r="S4" i="1"/>
  <c r="U4" i="1"/>
  <c r="I7" i="1"/>
  <c r="I5" i="1"/>
  <c r="I4" i="1"/>
  <c r="G7" i="1"/>
  <c r="G5" i="1"/>
  <c r="G4" i="1"/>
  <c r="E4" i="1"/>
  <c r="C4" i="1"/>
</calcChain>
</file>

<file path=xl/sharedStrings.xml><?xml version="1.0" encoding="utf-8"?>
<sst xmlns="http://schemas.openxmlformats.org/spreadsheetml/2006/main" count="40" uniqueCount="20">
  <si>
    <t>BWW</t>
  </si>
  <si>
    <t>simple</t>
  </si>
  <si>
    <t>none</t>
  </si>
  <si>
    <t>original</t>
  </si>
  <si>
    <t>WN</t>
  </si>
  <si>
    <t>&gt;= 18 correct</t>
  </si>
  <si>
    <t>&gt; 21 correct</t>
  </si>
  <si>
    <t>Qualification</t>
  </si>
  <si>
    <t>Number of responses</t>
  </si>
  <si>
    <t>SUMO</t>
  </si>
  <si>
    <t>EKAW</t>
  </si>
  <si>
    <t>Responses needed</t>
  </si>
  <si>
    <t>Average correct per question</t>
  </si>
  <si>
    <t>Average correct responses per question</t>
  </si>
  <si>
    <t>Workers with statistically significant resuls (α=0.1)</t>
  </si>
  <si>
    <t>Workers who received a bonus (more than 75% correct)</t>
  </si>
  <si>
    <t>Extra responses needed due to disqualified responses</t>
  </si>
  <si>
    <t>WordNet</t>
  </si>
  <si>
    <t>&gt;=19 correct</t>
  </si>
  <si>
    <t>Workers with statistically significant resuls (α=0.05)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</si>
</sst>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0" fontId="0" fillId="0" borderId="1" xfId="0" applyBorder="1"/>
    <xf numFmtId="9" fontId="0" fillId="0" borderId="1" xfId="0" applyNumberFormat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/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0" xfId="0" applyFill="1"/>
    <xf numFmtId="0" fontId="0" fillId="2" borderId="3" xfId="0" applyFill="1" applyBorder="1"/>
    <xf numFmtId="0" fontId="0" fillId="0" borderId="2" xfId="0" applyBorder="1"/>
    <xf numFmtId="0" fontId="0" fillId="0" borderId="0" xfId="0" applyBorder="1"/>
    <xf numFmtId="9" fontId="0" fillId="0" borderId="0" xfId="0" applyNumberFormat="1" applyBorder="1"/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3" borderId="2" xfId="0" applyFill="1" applyBorder="1"/>
    <xf numFmtId="0" fontId="0" fillId="4" borderId="0" xfId="0" applyFill="1"/>
    <xf numFmtId="0" fontId="0" fillId="5" borderId="0" xfId="0" applyFill="1"/>
    <xf numFmtId="9" fontId="0" fillId="3" borderId="0" xfId="0" applyNumberFormat="1" applyFill="1" applyBorder="1"/>
    <xf numFmtId="9" fontId="0" fillId="4" borderId="0" xfId="0" applyNumberFormat="1" applyFill="1" applyBorder="1"/>
    <xf numFmtId="0" fontId="0" fillId="6" borderId="0" xfId="0" applyFill="1"/>
    <xf numFmtId="9" fontId="0" fillId="6" borderId="0" xfId="0" applyNumberFormat="1" applyFill="1" applyBorder="1"/>
    <xf numFmtId="9" fontId="0" fillId="5" borderId="8" xfId="0" applyNumberFormat="1" applyFill="1" applyBorder="1"/>
    <xf numFmtId="9" fontId="0" fillId="5" borderId="1" xfId="0" applyNumberFormat="1" applyFill="1" applyBorder="1"/>
    <xf numFmtId="9" fontId="0" fillId="0" borderId="8" xfId="0" applyNumberFormat="1" applyBorder="1"/>
    <xf numFmtId="0" fontId="0" fillId="2" borderId="0" xfId="0" applyFill="1" applyBorder="1" applyAlignment="1">
      <alignment horizontal="center" wrapText="1"/>
    </xf>
    <xf numFmtId="0" fontId="0" fillId="0" borderId="7" xfId="0" applyNumberFormat="1" applyBorder="1"/>
    <xf numFmtId="0" fontId="3" fillId="0" borderId="7" xfId="0" applyFont="1" applyBorder="1"/>
    <xf numFmtId="0" fontId="0" fillId="3" borderId="5" xfId="0" applyFill="1" applyBorder="1"/>
    <xf numFmtId="9" fontId="0" fillId="3" borderId="3" xfId="0" applyNumberFormat="1" applyFill="1" applyBorder="1"/>
    <xf numFmtId="0" fontId="0" fillId="4" borderId="3" xfId="0" applyFill="1" applyBorder="1"/>
    <xf numFmtId="9" fontId="0" fillId="4" borderId="3" xfId="0" applyNumberFormat="1" applyFill="1" applyBorder="1"/>
    <xf numFmtId="0" fontId="0" fillId="6" borderId="3" xfId="0" applyFill="1" applyBorder="1"/>
    <xf numFmtId="9" fontId="0" fillId="6" borderId="3" xfId="0" applyNumberFormat="1" applyFill="1" applyBorder="1"/>
    <xf numFmtId="0" fontId="0" fillId="5" borderId="3" xfId="0" applyFill="1" applyBorder="1"/>
    <xf numFmtId="9" fontId="0" fillId="5" borderId="3" xfId="0" applyNumberFormat="1" applyFill="1" applyBorder="1"/>
    <xf numFmtId="0" fontId="0" fillId="0" borderId="3" xfId="0" applyFill="1" applyBorder="1"/>
    <xf numFmtId="9" fontId="0" fillId="0" borderId="3" xfId="0" applyNumberForma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 applyAlignme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9145246813044"/>
          <c:y val="0.0562770562770563"/>
          <c:w val="0.491603213284187"/>
          <c:h val="0.802222790333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Average correct responses per question</c:v>
                </c:pt>
              </c:strCache>
            </c:strRef>
          </c:tx>
          <c:invertIfNegative val="0"/>
          <c:cat>
            <c:strRef>
              <c:f>Sheet1!$B$11:$E$11</c:f>
              <c:strCache>
                <c:ptCount val="4"/>
                <c:pt idx="0">
                  <c:v>BWW</c:v>
                </c:pt>
                <c:pt idx="1">
                  <c:v>SUMO</c:v>
                </c:pt>
                <c:pt idx="2">
                  <c:v>EKAW</c:v>
                </c:pt>
                <c:pt idx="3">
                  <c:v>WordNet</c:v>
                </c:pt>
              </c:strCache>
            </c:strRef>
          </c:cat>
          <c:val>
            <c:numRef>
              <c:f>Sheet1!$B$12:$E$12</c:f>
              <c:numCache>
                <c:formatCode>0%</c:formatCode>
                <c:ptCount val="4"/>
                <c:pt idx="0">
                  <c:v>0.59375</c:v>
                </c:pt>
                <c:pt idx="1">
                  <c:v>0.709375</c:v>
                </c:pt>
                <c:pt idx="2">
                  <c:v>0.7375</c:v>
                </c:pt>
                <c:pt idx="3">
                  <c:v>0.8875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Workers with statistically significant resuls (α=0.05)</c:v>
                </c:pt>
              </c:strCache>
            </c:strRef>
          </c:tx>
          <c:invertIfNegative val="0"/>
          <c:cat>
            <c:strRef>
              <c:f>Sheet1!$B$11:$E$11</c:f>
              <c:strCache>
                <c:ptCount val="4"/>
                <c:pt idx="0">
                  <c:v>BWW</c:v>
                </c:pt>
                <c:pt idx="1">
                  <c:v>SUMO</c:v>
                </c:pt>
                <c:pt idx="2">
                  <c:v>EKAW</c:v>
                </c:pt>
                <c:pt idx="3">
                  <c:v>WordNet</c:v>
                </c:pt>
              </c:strCache>
            </c:strRef>
          </c:cat>
          <c:val>
            <c:numRef>
              <c:f>Sheet1!$B$14:$E$14</c:f>
              <c:numCache>
                <c:formatCode>0%</c:formatCode>
                <c:ptCount val="4"/>
                <c:pt idx="0">
                  <c:v>0.15625</c:v>
                </c:pt>
                <c:pt idx="1">
                  <c:v>0.65625</c:v>
                </c:pt>
                <c:pt idx="2">
                  <c:v>0.75</c:v>
                </c:pt>
                <c:pt idx="3">
                  <c:v>0.96875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Workers who received a bonus (more than 75% correct)</c:v>
                </c:pt>
              </c:strCache>
            </c:strRef>
          </c:tx>
          <c:invertIfNegative val="0"/>
          <c:cat>
            <c:strRef>
              <c:f>Sheet1!$B$11:$E$11</c:f>
              <c:strCache>
                <c:ptCount val="4"/>
                <c:pt idx="0">
                  <c:v>BWW</c:v>
                </c:pt>
                <c:pt idx="1">
                  <c:v>SUMO</c:v>
                </c:pt>
                <c:pt idx="2">
                  <c:v>EKAW</c:v>
                </c:pt>
                <c:pt idx="3">
                  <c:v>WordNet</c:v>
                </c:pt>
              </c:strCache>
            </c:strRef>
          </c:cat>
          <c:val>
            <c:numRef>
              <c:f>Sheet1!$B$15:$E$15</c:f>
              <c:numCache>
                <c:formatCode>0%</c:formatCode>
                <c:ptCount val="4"/>
                <c:pt idx="0">
                  <c:v>0.03125</c:v>
                </c:pt>
                <c:pt idx="1">
                  <c:v>0.3125</c:v>
                </c:pt>
                <c:pt idx="2">
                  <c:v>0.46875</c:v>
                </c:pt>
                <c:pt idx="3">
                  <c:v>0.90625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764136"/>
        <c:axId val="2070638664"/>
      </c:barChart>
      <c:catAx>
        <c:axId val="2065764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solidFill>
            <a:schemeClr val="bg1">
              <a:lumMod val="85000"/>
            </a:schemeClr>
          </a:solidFill>
        </c:spPr>
        <c:txPr>
          <a:bodyPr/>
          <a:lstStyle/>
          <a:p>
            <a:pPr>
              <a:defRPr sz="1400" b="1" i="0">
                <a:solidFill>
                  <a:schemeClr val="tx1"/>
                </a:solidFill>
              </a:defRPr>
            </a:pPr>
            <a:endParaRPr lang="en-US"/>
          </a:p>
        </c:txPr>
        <c:crossAx val="2070638664"/>
        <c:crosses val="autoZero"/>
        <c:auto val="1"/>
        <c:lblAlgn val="ctr"/>
        <c:lblOffset val="100"/>
        <c:noMultiLvlLbl val="0"/>
      </c:catAx>
      <c:valAx>
        <c:axId val="2070638664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5764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8369846070952"/>
          <c:y val="0.251101680471759"/>
          <c:w val="0.401024023782741"/>
          <c:h val="0.48048062174046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Average correct responses per question</c:v>
                </c:pt>
              </c:strCache>
            </c:strRef>
          </c:tx>
          <c:invertIfNegative val="0"/>
          <c:cat>
            <c:strRef>
              <c:f>Sheet1!$G$11:$I$11</c:f>
              <c:strCache>
                <c:ptCount val="3"/>
                <c:pt idx="0">
                  <c:v>original</c:v>
                </c:pt>
                <c:pt idx="1">
                  <c:v>simple</c:v>
                </c:pt>
                <c:pt idx="2">
                  <c:v>none</c:v>
                </c:pt>
              </c:strCache>
            </c:strRef>
          </c:cat>
          <c:val>
            <c:numRef>
              <c:f>Sheet1!$G$12:$I$12</c:f>
              <c:numCache>
                <c:formatCode>0%</c:formatCode>
                <c:ptCount val="3"/>
                <c:pt idx="0">
                  <c:v>0.56875</c:v>
                </c:pt>
                <c:pt idx="1">
                  <c:v>0.575</c:v>
                </c:pt>
                <c:pt idx="2">
                  <c:v>0.48125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Workers with statistically significant resuls (α=0.05)</c:v>
                </c:pt>
              </c:strCache>
            </c:strRef>
          </c:tx>
          <c:invertIfNegative val="0"/>
          <c:cat>
            <c:strRef>
              <c:f>Sheet1!$G$11:$I$11</c:f>
              <c:strCache>
                <c:ptCount val="3"/>
                <c:pt idx="0">
                  <c:v>original</c:v>
                </c:pt>
                <c:pt idx="1">
                  <c:v>simple</c:v>
                </c:pt>
                <c:pt idx="2">
                  <c:v>none</c:v>
                </c:pt>
              </c:strCache>
            </c:strRef>
          </c:cat>
          <c:val>
            <c:numRef>
              <c:f>Sheet1!$G$14:$I$14</c:f>
              <c:numCache>
                <c:formatCode>0%</c:formatCode>
                <c:ptCount val="3"/>
                <c:pt idx="0">
                  <c:v>0.0625</c:v>
                </c:pt>
                <c:pt idx="1">
                  <c:v>0.125</c:v>
                </c:pt>
                <c:pt idx="2">
                  <c:v>0.1875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Workers who received a bonus (more than 75% correct)</c:v>
                </c:pt>
              </c:strCache>
            </c:strRef>
          </c:tx>
          <c:invertIfNegative val="0"/>
          <c:cat>
            <c:strRef>
              <c:f>Sheet1!$G$11:$I$11</c:f>
              <c:strCache>
                <c:ptCount val="3"/>
                <c:pt idx="0">
                  <c:v>original</c:v>
                </c:pt>
                <c:pt idx="1">
                  <c:v>simple</c:v>
                </c:pt>
                <c:pt idx="2">
                  <c:v>none</c:v>
                </c:pt>
              </c:strCache>
            </c:strRef>
          </c:cat>
          <c:val>
            <c:numRef>
              <c:f>Sheet1!$G$15:$I$15</c:f>
              <c:numCache>
                <c:formatCode>0%</c:formatCode>
                <c:ptCount val="3"/>
                <c:pt idx="0">
                  <c:v>0.0625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9912"/>
        <c:axId val="2090273688"/>
      </c:barChart>
      <c:catAx>
        <c:axId val="209011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BWW</a:t>
                </a:r>
              </a:p>
            </c:rich>
          </c:tx>
          <c:layout>
            <c:manualLayout>
              <c:xMode val="edge"/>
              <c:yMode val="edge"/>
              <c:x val="0.434526445425603"/>
              <c:y val="0.848148512685914"/>
            </c:manualLayout>
          </c:layout>
          <c:overlay val="0"/>
          <c:spPr>
            <a:solidFill>
              <a:schemeClr val="bg1">
                <a:lumMod val="85000"/>
              </a:schemeClr>
            </a:solidFill>
          </c:spPr>
        </c:title>
        <c:majorTickMark val="out"/>
        <c:minorTickMark val="none"/>
        <c:tickLblPos val="nextTo"/>
        <c:crossAx val="2090273688"/>
        <c:crosses val="autoZero"/>
        <c:auto val="1"/>
        <c:lblAlgn val="ctr"/>
        <c:lblOffset val="100"/>
        <c:noMultiLvlLbl val="0"/>
      </c:catAx>
      <c:valAx>
        <c:axId val="2090273688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0119912"/>
        <c:crosses val="autoZero"/>
        <c:crossBetween val="between"/>
        <c:majorUnit val="0.1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43673107859036"/>
          <c:y val="0.0601851851851852"/>
          <c:w val="0.429907173663593"/>
          <c:h val="0.676774934383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Average correct responses per question</c:v>
                </c:pt>
              </c:strCache>
            </c:strRef>
          </c:tx>
          <c:invertIfNegative val="0"/>
          <c:cat>
            <c:strRef>
              <c:f>Sheet1!$J$11:$L$11</c:f>
              <c:strCache>
                <c:ptCount val="3"/>
                <c:pt idx="0">
                  <c:v>original</c:v>
                </c:pt>
                <c:pt idx="1">
                  <c:v>simple</c:v>
                </c:pt>
                <c:pt idx="2">
                  <c:v>none</c:v>
                </c:pt>
              </c:strCache>
            </c:strRef>
          </c:cat>
          <c:val>
            <c:numRef>
              <c:f>Sheet1!$J$12:$L$12</c:f>
              <c:numCache>
                <c:formatCode>0%</c:formatCode>
                <c:ptCount val="3"/>
                <c:pt idx="0">
                  <c:v>0.88125</c:v>
                </c:pt>
                <c:pt idx="1">
                  <c:v>0.9375</c:v>
                </c:pt>
                <c:pt idx="2">
                  <c:v>0.8375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Workers with statistically significant resuls (α=0.05)</c:v>
                </c:pt>
              </c:strCache>
            </c:strRef>
          </c:tx>
          <c:invertIfNegative val="0"/>
          <c:cat>
            <c:strRef>
              <c:f>Sheet1!$J$11:$L$11</c:f>
              <c:strCache>
                <c:ptCount val="3"/>
                <c:pt idx="0">
                  <c:v>original</c:v>
                </c:pt>
                <c:pt idx="1">
                  <c:v>simple</c:v>
                </c:pt>
                <c:pt idx="2">
                  <c:v>none</c:v>
                </c:pt>
              </c:strCache>
            </c:strRef>
          </c:cat>
          <c:val>
            <c:numRef>
              <c:f>Sheet1!$J$14:$L$14</c:f>
              <c:numCache>
                <c:formatCode>0%</c:formatCode>
                <c:ptCount val="3"/>
                <c:pt idx="0">
                  <c:v>0.9375</c:v>
                </c:pt>
                <c:pt idx="1">
                  <c:v>1.0</c:v>
                </c:pt>
                <c:pt idx="2">
                  <c:v>0.9375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Workers who received a bonus (more than 75% correct)</c:v>
                </c:pt>
              </c:strCache>
            </c:strRef>
          </c:tx>
          <c:invertIfNegative val="0"/>
          <c:cat>
            <c:strRef>
              <c:f>Sheet1!$J$11:$L$11</c:f>
              <c:strCache>
                <c:ptCount val="3"/>
                <c:pt idx="0">
                  <c:v>original</c:v>
                </c:pt>
                <c:pt idx="1">
                  <c:v>simple</c:v>
                </c:pt>
                <c:pt idx="2">
                  <c:v>none</c:v>
                </c:pt>
              </c:strCache>
            </c:strRef>
          </c:cat>
          <c:val>
            <c:numRef>
              <c:f>Sheet1!$J$15:$L$15</c:f>
              <c:numCache>
                <c:formatCode>0%</c:formatCode>
                <c:ptCount val="3"/>
                <c:pt idx="0">
                  <c:v>0.875</c:v>
                </c:pt>
                <c:pt idx="1">
                  <c:v>1.0</c:v>
                </c:pt>
                <c:pt idx="2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43992"/>
        <c:axId val="2090148440"/>
      </c:barChart>
      <c:catAx>
        <c:axId val="209574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WordNet</a:t>
                </a:r>
              </a:p>
            </c:rich>
          </c:tx>
          <c:layout/>
          <c:overlay val="0"/>
          <c:spPr>
            <a:solidFill>
              <a:schemeClr val="bg1">
                <a:lumMod val="85000"/>
              </a:schemeClr>
            </a:solidFill>
          </c:spPr>
        </c:title>
        <c:majorTickMark val="out"/>
        <c:minorTickMark val="none"/>
        <c:tickLblPos val="nextTo"/>
        <c:crossAx val="2090148440"/>
        <c:crosses val="autoZero"/>
        <c:auto val="1"/>
        <c:lblAlgn val="ctr"/>
        <c:lblOffset val="100"/>
        <c:noMultiLvlLbl val="0"/>
      </c:catAx>
      <c:valAx>
        <c:axId val="2090148440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5743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3695406164682"/>
          <c:y val="0.0983172732779032"/>
          <c:w val="0.454496893918411"/>
          <c:h val="0.61644549676045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24</xdr:row>
      <xdr:rowOff>69850</xdr:rowOff>
    </xdr:from>
    <xdr:to>
      <xdr:col>27</xdr:col>
      <xdr:colOff>279400</xdr:colOff>
      <xdr:row>39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43</xdr:row>
      <xdr:rowOff>57150</xdr:rowOff>
    </xdr:from>
    <xdr:to>
      <xdr:col>15</xdr:col>
      <xdr:colOff>101600</xdr:colOff>
      <xdr:row>57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120650</xdr:colOff>
      <xdr:row>43</xdr:row>
      <xdr:rowOff>57150</xdr:rowOff>
    </xdr:from>
    <xdr:to>
      <xdr:col>25</xdr:col>
      <xdr:colOff>698500</xdr:colOff>
      <xdr:row>57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2"/>
  <sheetViews>
    <sheetView tabSelected="1" topLeftCell="A25" workbookViewId="0">
      <selection activeCell="C42" sqref="C42"/>
    </sheetView>
  </sheetViews>
  <sheetFormatPr baseColWidth="10" defaultRowHeight="15" x14ac:dyDescent="0"/>
  <cols>
    <col min="1" max="1" width="25.33203125" customWidth="1"/>
    <col min="2" max="2" width="5.33203125" style="13" customWidth="1"/>
    <col min="3" max="3" width="6.5" style="14" customWidth="1"/>
    <col min="4" max="4" width="5.33203125" customWidth="1"/>
    <col min="5" max="5" width="6.6640625" customWidth="1"/>
    <col min="6" max="6" width="5.33203125" customWidth="1"/>
    <col min="7" max="7" width="6.33203125" customWidth="1"/>
    <col min="8" max="8" width="5.33203125" customWidth="1"/>
    <col min="9" max="9" width="6" style="2" customWidth="1"/>
    <col min="10" max="14" width="5.33203125" customWidth="1"/>
    <col min="15" max="15" width="5.33203125" style="2" customWidth="1"/>
    <col min="16" max="16" width="5.33203125" style="14" customWidth="1"/>
    <col min="17" max="20" width="5.33203125" customWidth="1"/>
    <col min="21" max="21" width="5.33203125" style="2" customWidth="1"/>
  </cols>
  <sheetData>
    <row r="1" spans="1:23" s="7" customFormat="1">
      <c r="B1" s="8" t="s">
        <v>0</v>
      </c>
      <c r="C1" s="4"/>
      <c r="D1" s="9" t="s">
        <v>9</v>
      </c>
      <c r="E1" s="4"/>
      <c r="F1" s="9" t="s">
        <v>10</v>
      </c>
      <c r="G1" s="4"/>
      <c r="H1" s="9" t="s">
        <v>4</v>
      </c>
      <c r="I1" s="5"/>
      <c r="J1" s="8" t="s">
        <v>0</v>
      </c>
      <c r="K1" s="9"/>
      <c r="L1" s="9"/>
      <c r="M1" s="9"/>
      <c r="N1" s="9"/>
      <c r="O1" s="10"/>
      <c r="P1" s="8" t="s">
        <v>4</v>
      </c>
      <c r="Q1" s="4"/>
      <c r="R1" s="4"/>
      <c r="S1" s="4"/>
      <c r="T1" s="4"/>
      <c r="U1" s="5"/>
    </row>
    <row r="2" spans="1:23" s="11" customFormat="1">
      <c r="A2" s="11" t="s">
        <v>7</v>
      </c>
      <c r="B2" s="16" t="s">
        <v>3</v>
      </c>
      <c r="C2" s="17"/>
      <c r="D2" s="18" t="s">
        <v>3</v>
      </c>
      <c r="E2" s="17"/>
      <c r="F2" s="18" t="s">
        <v>3</v>
      </c>
      <c r="G2" s="17"/>
      <c r="H2" s="18" t="s">
        <v>3</v>
      </c>
      <c r="I2" s="19"/>
      <c r="J2" s="16" t="s">
        <v>3</v>
      </c>
      <c r="K2" s="17"/>
      <c r="L2" s="18" t="s">
        <v>1</v>
      </c>
      <c r="M2" s="17"/>
      <c r="N2" s="18" t="s">
        <v>2</v>
      </c>
      <c r="O2" s="19"/>
      <c r="P2" s="16" t="s">
        <v>3</v>
      </c>
      <c r="Q2" s="17"/>
      <c r="R2" s="18" t="s">
        <v>1</v>
      </c>
      <c r="S2" s="17"/>
      <c r="T2" s="18" t="s">
        <v>2</v>
      </c>
      <c r="U2" s="19"/>
    </row>
    <row r="3" spans="1:23" s="12" customFormat="1">
      <c r="A3" s="12" t="s">
        <v>8</v>
      </c>
      <c r="B3" s="8">
        <v>32</v>
      </c>
      <c r="C3" s="4"/>
      <c r="D3" s="9">
        <v>32</v>
      </c>
      <c r="E3" s="4"/>
      <c r="F3" s="9">
        <v>32</v>
      </c>
      <c r="G3" s="4"/>
      <c r="H3" s="9">
        <v>32</v>
      </c>
      <c r="I3" s="5"/>
      <c r="J3" s="8">
        <v>16</v>
      </c>
      <c r="K3" s="4"/>
      <c r="L3" s="9">
        <v>16</v>
      </c>
      <c r="M3" s="4"/>
      <c r="N3" s="30">
        <v>16</v>
      </c>
      <c r="O3" s="5"/>
      <c r="P3" s="8">
        <v>16</v>
      </c>
      <c r="Q3" s="4"/>
      <c r="R3" s="9">
        <v>16</v>
      </c>
      <c r="S3" s="4"/>
      <c r="T3" s="30">
        <v>16</v>
      </c>
      <c r="U3" s="5"/>
    </row>
    <row r="4" spans="1:23">
      <c r="A4" t="s">
        <v>12</v>
      </c>
      <c r="B4" s="20">
        <v>19</v>
      </c>
      <c r="C4" s="23">
        <f>B4/32</f>
        <v>0.59375</v>
      </c>
      <c r="D4" s="21">
        <v>22.7</v>
      </c>
      <c r="E4" s="24">
        <f>D4/32</f>
        <v>0.70937499999999998</v>
      </c>
      <c r="F4" s="25">
        <v>23.6</v>
      </c>
      <c r="G4" s="26">
        <f>F4/32</f>
        <v>0.73750000000000004</v>
      </c>
      <c r="H4" s="22">
        <v>28.4</v>
      </c>
      <c r="I4" s="27">
        <f>H4/32</f>
        <v>0.88749999999999996</v>
      </c>
      <c r="J4">
        <v>9.1</v>
      </c>
      <c r="K4" s="15">
        <f>J4/16</f>
        <v>0.56874999999999998</v>
      </c>
      <c r="L4">
        <v>9.1999999999999993</v>
      </c>
      <c r="M4" s="15">
        <f>L4/16</f>
        <v>0.57499999999999996</v>
      </c>
      <c r="N4" s="32">
        <v>7.7</v>
      </c>
      <c r="O4" s="29">
        <f>N4/16</f>
        <v>0.48125000000000001</v>
      </c>
      <c r="P4">
        <v>14.1</v>
      </c>
      <c r="Q4" s="15">
        <f>P4/16</f>
        <v>0.88124999999999998</v>
      </c>
      <c r="R4" s="14">
        <v>15</v>
      </c>
      <c r="S4" s="15">
        <f>R4/R$3</f>
        <v>0.9375</v>
      </c>
      <c r="T4" s="31">
        <v>13.4</v>
      </c>
      <c r="U4" s="3">
        <f>T4/T$3</f>
        <v>0.83750000000000002</v>
      </c>
    </row>
    <row r="5" spans="1:23">
      <c r="A5" t="s">
        <v>5</v>
      </c>
      <c r="B5" s="20">
        <v>12</v>
      </c>
      <c r="C5" s="23">
        <f t="shared" ref="C5:E7" si="0">B5/32</f>
        <v>0.375</v>
      </c>
      <c r="D5" s="21">
        <v>27</v>
      </c>
      <c r="E5" s="24">
        <f t="shared" si="0"/>
        <v>0.84375</v>
      </c>
      <c r="F5" s="25">
        <v>26</v>
      </c>
      <c r="G5" s="26">
        <f t="shared" ref="G5:G6" si="1">F5/32</f>
        <v>0.8125</v>
      </c>
      <c r="H5" s="22">
        <v>31</v>
      </c>
      <c r="I5" s="28">
        <f t="shared" ref="I5:I6" si="2">H5/32</f>
        <v>0.96875</v>
      </c>
      <c r="J5">
        <v>4</v>
      </c>
      <c r="K5" s="15">
        <f t="shared" ref="K5:K6" si="3">J5/16</f>
        <v>0.25</v>
      </c>
      <c r="L5">
        <v>4</v>
      </c>
      <c r="M5" s="15">
        <f t="shared" ref="M5:M6" si="4">L5/16</f>
        <v>0.25</v>
      </c>
      <c r="N5" s="14">
        <v>2</v>
      </c>
      <c r="O5" s="3">
        <f t="shared" ref="O5:Q6" si="5">N5/16</f>
        <v>0.125</v>
      </c>
      <c r="P5">
        <v>15</v>
      </c>
      <c r="Q5" s="15">
        <f t="shared" si="5"/>
        <v>0.9375</v>
      </c>
      <c r="R5" s="14">
        <v>16</v>
      </c>
      <c r="S5" s="15">
        <f t="shared" ref="S5:U7" si="6">R5/R$3</f>
        <v>1</v>
      </c>
      <c r="T5" s="14">
        <v>15</v>
      </c>
      <c r="U5" s="3">
        <f t="shared" si="6"/>
        <v>0.9375</v>
      </c>
    </row>
    <row r="6" spans="1:23">
      <c r="A6" t="s">
        <v>18</v>
      </c>
      <c r="B6" s="20">
        <v>5</v>
      </c>
      <c r="C6" s="23">
        <f t="shared" si="0"/>
        <v>0.15625</v>
      </c>
      <c r="D6" s="21">
        <v>21</v>
      </c>
      <c r="E6" s="24">
        <f t="shared" si="0"/>
        <v>0.65625</v>
      </c>
      <c r="F6" s="25">
        <v>24</v>
      </c>
      <c r="G6" s="26">
        <f t="shared" si="1"/>
        <v>0.75</v>
      </c>
      <c r="H6" s="22">
        <v>31</v>
      </c>
      <c r="I6" s="28">
        <f t="shared" si="2"/>
        <v>0.96875</v>
      </c>
      <c r="J6">
        <v>1</v>
      </c>
      <c r="K6" s="15">
        <f t="shared" si="3"/>
        <v>6.25E-2</v>
      </c>
      <c r="L6">
        <v>2</v>
      </c>
      <c r="M6" s="15">
        <f t="shared" si="4"/>
        <v>0.125</v>
      </c>
      <c r="N6" s="14">
        <v>3</v>
      </c>
      <c r="O6" s="3">
        <f t="shared" si="5"/>
        <v>0.1875</v>
      </c>
      <c r="P6">
        <v>15</v>
      </c>
      <c r="Q6" s="15">
        <f t="shared" si="5"/>
        <v>0.9375</v>
      </c>
      <c r="R6" s="14">
        <v>16</v>
      </c>
      <c r="S6" s="15">
        <f t="shared" si="6"/>
        <v>1</v>
      </c>
      <c r="T6" s="14">
        <v>15</v>
      </c>
      <c r="U6" s="3">
        <f t="shared" si="6"/>
        <v>0.9375</v>
      </c>
    </row>
    <row r="7" spans="1:23">
      <c r="A7" t="s">
        <v>6</v>
      </c>
      <c r="B7" s="20">
        <v>1</v>
      </c>
      <c r="C7" s="23">
        <f t="shared" si="0"/>
        <v>3.125E-2</v>
      </c>
      <c r="D7" s="21">
        <v>10</v>
      </c>
      <c r="E7" s="24">
        <f t="shared" si="0"/>
        <v>0.3125</v>
      </c>
      <c r="F7" s="25">
        <v>15</v>
      </c>
      <c r="G7" s="26">
        <f t="shared" ref="G7" si="7">F7/32</f>
        <v>0.46875</v>
      </c>
      <c r="H7" s="22">
        <v>29</v>
      </c>
      <c r="I7" s="28">
        <f t="shared" ref="I7" si="8">H7/32</f>
        <v>0.90625</v>
      </c>
      <c r="J7">
        <v>1</v>
      </c>
      <c r="K7" s="15">
        <f t="shared" ref="K7" si="9">J7/16</f>
        <v>6.25E-2</v>
      </c>
      <c r="L7">
        <v>0</v>
      </c>
      <c r="M7" s="15">
        <f t="shared" ref="M7" si="10">L7/16</f>
        <v>0</v>
      </c>
      <c r="N7" s="14">
        <v>0</v>
      </c>
      <c r="O7" s="3">
        <f t="shared" ref="O7:Q7" si="11">N7/16</f>
        <v>0</v>
      </c>
      <c r="P7">
        <v>14</v>
      </c>
      <c r="Q7" s="15">
        <f t="shared" si="11"/>
        <v>0.875</v>
      </c>
      <c r="R7" s="14">
        <v>16</v>
      </c>
      <c r="S7" s="15">
        <f t="shared" si="6"/>
        <v>1</v>
      </c>
      <c r="T7" s="14">
        <v>12</v>
      </c>
      <c r="U7" s="3">
        <f t="shared" si="6"/>
        <v>0.75</v>
      </c>
    </row>
    <row r="8" spans="1:23">
      <c r="A8" s="6" t="s">
        <v>11</v>
      </c>
      <c r="B8" s="33">
        <v>42</v>
      </c>
      <c r="C8" s="34">
        <f>(B8-B$3)/B$3</f>
        <v>0.3125</v>
      </c>
      <c r="D8" s="35">
        <v>36</v>
      </c>
      <c r="E8" s="36">
        <f>(D8-D$3)/D$3</f>
        <v>0.125</v>
      </c>
      <c r="F8" s="37">
        <v>36</v>
      </c>
      <c r="G8" s="38">
        <f>(F8-F$3)/F$3</f>
        <v>0.125</v>
      </c>
      <c r="H8" s="39">
        <v>41</v>
      </c>
      <c r="I8" s="40">
        <f>(H8-H$3)/H$3</f>
        <v>0.28125</v>
      </c>
      <c r="J8" s="43">
        <v>26</v>
      </c>
      <c r="K8" s="42">
        <f>(J8-J$3)/J$3</f>
        <v>0.625</v>
      </c>
      <c r="L8" s="41">
        <v>20</v>
      </c>
      <c r="M8" s="42">
        <f>(L8-L$3)/L$3</f>
        <v>0.25</v>
      </c>
      <c r="N8" s="41">
        <v>26</v>
      </c>
      <c r="O8" s="42">
        <f>(N8-N$3)/N$3</f>
        <v>0.625</v>
      </c>
      <c r="P8" s="43">
        <v>21</v>
      </c>
      <c r="Q8" s="42">
        <f>(P8-P$3)/P$3</f>
        <v>0.3125</v>
      </c>
      <c r="R8" s="41">
        <v>16</v>
      </c>
      <c r="S8" s="42">
        <f>(R8-R$3)/R$3</f>
        <v>0</v>
      </c>
      <c r="T8" s="41">
        <v>20</v>
      </c>
      <c r="U8" s="42">
        <f>(T8-T$3)/T$3</f>
        <v>0.25</v>
      </c>
      <c r="V8" s="13"/>
    </row>
    <row r="9" spans="1:23">
      <c r="A9" s="14"/>
      <c r="B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Q9" s="14"/>
      <c r="R9" s="14"/>
      <c r="S9" s="14"/>
      <c r="T9" s="14"/>
      <c r="U9" s="14"/>
      <c r="V9" s="14"/>
      <c r="W9" s="14"/>
    </row>
    <row r="10" spans="1:23">
      <c r="A10" s="14"/>
      <c r="B10" s="14"/>
      <c r="D10" s="14"/>
      <c r="E10" s="14"/>
      <c r="F10" s="14"/>
      <c r="G10" s="45" t="s">
        <v>0</v>
      </c>
      <c r="H10" s="1"/>
      <c r="I10" s="1"/>
      <c r="J10" s="45" t="s">
        <v>17</v>
      </c>
      <c r="K10" s="1"/>
      <c r="L10" s="1"/>
      <c r="M10" s="14"/>
      <c r="N10" s="14"/>
      <c r="O10" s="14"/>
      <c r="Q10" s="14"/>
      <c r="R10" s="14"/>
      <c r="S10" s="14"/>
      <c r="T10" s="14"/>
      <c r="U10" s="14"/>
      <c r="V10" s="14"/>
      <c r="W10" s="14"/>
    </row>
    <row r="11" spans="1:23" ht="15" customHeight="1">
      <c r="A11" s="14"/>
      <c r="B11" s="14" t="s">
        <v>0</v>
      </c>
      <c r="C11" s="14" t="s">
        <v>9</v>
      </c>
      <c r="D11" s="14" t="s">
        <v>10</v>
      </c>
      <c r="E11" s="44" t="s">
        <v>17</v>
      </c>
      <c r="F11" s="14"/>
      <c r="G11" s="44" t="s">
        <v>3</v>
      </c>
      <c r="H11" s="44" t="s">
        <v>1</v>
      </c>
      <c r="I11" s="44" t="s">
        <v>2</v>
      </c>
      <c r="J11" s="44" t="s">
        <v>3</v>
      </c>
      <c r="K11" s="44" t="s">
        <v>1</v>
      </c>
      <c r="L11" s="44" t="s">
        <v>2</v>
      </c>
      <c r="M11" s="14"/>
      <c r="N11" s="14"/>
      <c r="O11" s="14"/>
      <c r="Q11" s="14"/>
      <c r="R11" s="14"/>
      <c r="S11" s="14"/>
      <c r="T11" s="14"/>
      <c r="U11" s="14"/>
      <c r="V11" s="14"/>
      <c r="W11" s="14"/>
    </row>
    <row r="12" spans="1:23">
      <c r="A12" t="s">
        <v>13</v>
      </c>
      <c r="B12" s="15">
        <f>C4</f>
        <v>0.59375</v>
      </c>
      <c r="C12" s="15">
        <f>E4</f>
        <v>0.70937499999999998</v>
      </c>
      <c r="D12" s="15">
        <f>G4</f>
        <v>0.73750000000000004</v>
      </c>
      <c r="E12" s="15">
        <f>I4</f>
        <v>0.88749999999999996</v>
      </c>
      <c r="F12" s="14"/>
      <c r="G12" s="15">
        <f>K4</f>
        <v>0.56874999999999998</v>
      </c>
      <c r="H12" s="15">
        <f>M4</f>
        <v>0.57499999999999996</v>
      </c>
      <c r="I12" s="15">
        <f>O4</f>
        <v>0.48125000000000001</v>
      </c>
      <c r="J12" s="15">
        <f>Q4</f>
        <v>0.88124999999999998</v>
      </c>
      <c r="K12" s="15">
        <f>S4</f>
        <v>0.9375</v>
      </c>
      <c r="L12" s="15">
        <f>U4</f>
        <v>0.83750000000000002</v>
      </c>
      <c r="M12" s="14"/>
      <c r="N12" s="14"/>
      <c r="O12" s="14"/>
      <c r="Q12" s="14"/>
      <c r="R12" s="14"/>
      <c r="S12" s="14"/>
      <c r="T12" s="14"/>
      <c r="U12" s="14"/>
      <c r="V12" s="14"/>
      <c r="W12" s="14"/>
    </row>
    <row r="13" spans="1:23">
      <c r="A13" t="s">
        <v>14</v>
      </c>
      <c r="B13" s="15">
        <f t="shared" ref="B13:B16" si="12">C5</f>
        <v>0.375</v>
      </c>
      <c r="C13" s="15">
        <f t="shared" ref="C13:C16" si="13">E5</f>
        <v>0.84375</v>
      </c>
      <c r="D13" s="15">
        <f t="shared" ref="D13:D16" si="14">G5</f>
        <v>0.8125</v>
      </c>
      <c r="E13" s="15">
        <f t="shared" ref="E13:E16" si="15">I5</f>
        <v>0.96875</v>
      </c>
      <c r="F13" s="14"/>
      <c r="G13" s="15">
        <f t="shared" ref="G13:G16" si="16">K5</f>
        <v>0.25</v>
      </c>
      <c r="H13" s="15">
        <f t="shared" ref="H13:H16" si="17">M5</f>
        <v>0.25</v>
      </c>
      <c r="I13" s="15">
        <f t="shared" ref="I13:I16" si="18">O5</f>
        <v>0.125</v>
      </c>
      <c r="J13" s="15">
        <f t="shared" ref="J13:J16" si="19">Q5</f>
        <v>0.9375</v>
      </c>
      <c r="K13" s="15">
        <f t="shared" ref="K13:K16" si="20">S5</f>
        <v>1</v>
      </c>
      <c r="L13" s="15">
        <f t="shared" ref="L13:L16" si="21">U5</f>
        <v>0.9375</v>
      </c>
      <c r="M13" s="14"/>
      <c r="N13" s="14"/>
      <c r="O13" s="14"/>
      <c r="Q13" s="14"/>
      <c r="R13" s="14"/>
      <c r="S13" s="14"/>
      <c r="T13" s="14"/>
      <c r="U13" s="14"/>
      <c r="V13" s="14"/>
      <c r="W13" s="14"/>
    </row>
    <row r="14" spans="1:23">
      <c r="A14" t="s">
        <v>19</v>
      </c>
      <c r="B14" s="15">
        <f t="shared" si="12"/>
        <v>0.15625</v>
      </c>
      <c r="C14" s="15">
        <f t="shared" si="13"/>
        <v>0.65625</v>
      </c>
      <c r="D14" s="15">
        <f t="shared" si="14"/>
        <v>0.75</v>
      </c>
      <c r="E14" s="15">
        <f t="shared" si="15"/>
        <v>0.96875</v>
      </c>
      <c r="F14" s="14"/>
      <c r="G14" s="15">
        <f t="shared" si="16"/>
        <v>6.25E-2</v>
      </c>
      <c r="H14" s="15">
        <f t="shared" si="17"/>
        <v>0.125</v>
      </c>
      <c r="I14" s="15">
        <f t="shared" si="18"/>
        <v>0.1875</v>
      </c>
      <c r="J14" s="15">
        <f t="shared" si="19"/>
        <v>0.9375</v>
      </c>
      <c r="K14" s="15">
        <f t="shared" si="20"/>
        <v>1</v>
      </c>
      <c r="L14" s="15">
        <f t="shared" si="21"/>
        <v>0.9375</v>
      </c>
      <c r="M14" s="14"/>
      <c r="N14" s="14"/>
      <c r="O14" s="14"/>
      <c r="Q14" s="14"/>
      <c r="R14" s="14"/>
      <c r="S14" s="14"/>
      <c r="T14" s="14"/>
      <c r="U14" s="14"/>
      <c r="V14" s="14"/>
      <c r="W14" s="14"/>
    </row>
    <row r="15" spans="1:23">
      <c r="A15" t="s">
        <v>15</v>
      </c>
      <c r="B15" s="15">
        <f t="shared" si="12"/>
        <v>3.125E-2</v>
      </c>
      <c r="C15" s="15">
        <f t="shared" si="13"/>
        <v>0.3125</v>
      </c>
      <c r="D15" s="15">
        <f t="shared" si="14"/>
        <v>0.46875</v>
      </c>
      <c r="E15" s="15">
        <f t="shared" si="15"/>
        <v>0.90625</v>
      </c>
      <c r="F15" s="14"/>
      <c r="G15" s="15">
        <f t="shared" si="16"/>
        <v>6.25E-2</v>
      </c>
      <c r="H15" s="15">
        <f t="shared" si="17"/>
        <v>0</v>
      </c>
      <c r="I15" s="15">
        <f t="shared" si="18"/>
        <v>0</v>
      </c>
      <c r="J15" s="15">
        <f t="shared" si="19"/>
        <v>0.875</v>
      </c>
      <c r="K15" s="15">
        <f t="shared" si="20"/>
        <v>1</v>
      </c>
      <c r="L15" s="15">
        <f t="shared" si="21"/>
        <v>0.75</v>
      </c>
      <c r="M15" s="14"/>
      <c r="N15" s="14"/>
      <c r="O15" s="14"/>
      <c r="Q15" s="14"/>
      <c r="R15" s="14"/>
      <c r="S15" s="14"/>
      <c r="T15" s="14"/>
      <c r="U15" s="14"/>
      <c r="V15" s="14"/>
      <c r="W15" s="14"/>
    </row>
    <row r="16" spans="1:23">
      <c r="A16" s="6" t="s">
        <v>16</v>
      </c>
      <c r="B16" s="15">
        <f t="shared" si="12"/>
        <v>0.3125</v>
      </c>
      <c r="C16" s="15">
        <f t="shared" si="13"/>
        <v>0.125</v>
      </c>
      <c r="D16" s="15">
        <f t="shared" si="14"/>
        <v>0.125</v>
      </c>
      <c r="E16" s="15">
        <f t="shared" si="15"/>
        <v>0.28125</v>
      </c>
      <c r="F16" s="14"/>
      <c r="G16" s="15">
        <f t="shared" si="16"/>
        <v>0.625</v>
      </c>
      <c r="H16" s="15">
        <f t="shared" si="17"/>
        <v>0.25</v>
      </c>
      <c r="I16" s="15">
        <f t="shared" si="18"/>
        <v>0.625</v>
      </c>
      <c r="J16" s="15">
        <f t="shared" si="19"/>
        <v>0.3125</v>
      </c>
      <c r="K16" s="15">
        <f t="shared" si="20"/>
        <v>0</v>
      </c>
      <c r="L16" s="15">
        <f t="shared" si="21"/>
        <v>0.25</v>
      </c>
      <c r="M16" s="14"/>
      <c r="N16" s="14"/>
      <c r="O16" s="14"/>
      <c r="Q16" s="14"/>
      <c r="R16" s="14"/>
      <c r="S16" s="14"/>
      <c r="T16" s="14"/>
      <c r="U16" s="14"/>
      <c r="V16" s="14"/>
      <c r="W16" s="14"/>
    </row>
    <row r="17" spans="1:23">
      <c r="A17" s="14"/>
      <c r="B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Q17" s="14"/>
      <c r="R17" s="14"/>
      <c r="S17" s="14"/>
      <c r="T17" s="14"/>
      <c r="U17" s="14"/>
      <c r="V17" s="14"/>
      <c r="W17" s="14"/>
    </row>
    <row r="18" spans="1:23">
      <c r="A18" s="14"/>
      <c r="B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Q18" s="14"/>
      <c r="R18" s="14"/>
      <c r="S18" s="14"/>
      <c r="T18" s="14"/>
      <c r="U18" s="14"/>
      <c r="V18" s="14"/>
      <c r="W18" s="14"/>
    </row>
    <row r="19" spans="1:23">
      <c r="A19" s="14"/>
      <c r="B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Q19" s="14"/>
      <c r="R19" s="14"/>
      <c r="S19" s="14"/>
      <c r="T19" s="14"/>
      <c r="U19" s="14"/>
      <c r="V19" s="14"/>
      <c r="W19" s="14"/>
    </row>
    <row r="20" spans="1:23">
      <c r="A20" s="14"/>
      <c r="B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Q20" s="14"/>
      <c r="R20" s="14"/>
      <c r="S20" s="14"/>
      <c r="T20" s="14"/>
      <c r="U20" s="14"/>
      <c r="V20" s="14"/>
      <c r="W20" s="14"/>
    </row>
    <row r="21" spans="1:23">
      <c r="A21" s="14"/>
      <c r="B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14"/>
      <c r="R21" s="14"/>
      <c r="S21" s="14"/>
      <c r="T21" s="14"/>
      <c r="U21" s="14"/>
      <c r="V21" s="14"/>
      <c r="W21" s="14"/>
    </row>
    <row r="22" spans="1:23">
      <c r="A22" s="14"/>
      <c r="B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Q22" s="14"/>
      <c r="R22" s="14"/>
      <c r="S22" s="14"/>
      <c r="T22" s="14"/>
      <c r="U22" s="14"/>
      <c r="V22" s="14"/>
      <c r="W22" s="14"/>
    </row>
    <row r="23" spans="1:23">
      <c r="A23" s="14"/>
      <c r="B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Q23" s="14"/>
      <c r="R23" s="14"/>
      <c r="S23" s="14"/>
      <c r="T23" s="14"/>
      <c r="U23" s="14"/>
      <c r="V23" s="14"/>
      <c r="W23" s="14"/>
    </row>
    <row r="24" spans="1:23">
      <c r="A24" s="14"/>
      <c r="B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Q24" s="14"/>
      <c r="R24" s="14"/>
      <c r="S24" s="14"/>
      <c r="T24" s="14"/>
      <c r="U24" s="14"/>
      <c r="V24" s="14"/>
      <c r="W24" s="14"/>
    </row>
    <row r="25" spans="1:23">
      <c r="A25" s="14"/>
      <c r="B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Q25" s="14"/>
      <c r="R25" s="14"/>
      <c r="S25" s="14"/>
      <c r="T25" s="14"/>
      <c r="U25" s="14"/>
      <c r="V25" s="14"/>
      <c r="W25" s="14"/>
    </row>
    <row r="26" spans="1:23">
      <c r="A26" s="14"/>
      <c r="B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Q26" s="14"/>
      <c r="R26" s="14"/>
      <c r="S26" s="14"/>
      <c r="T26" s="14"/>
      <c r="U26" s="14"/>
      <c r="V26" s="14"/>
      <c r="W26" s="14"/>
    </row>
    <row r="27" spans="1:23">
      <c r="A27" s="14"/>
      <c r="B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Q27" s="14"/>
      <c r="R27" s="14"/>
      <c r="S27" s="14"/>
      <c r="T27" s="14"/>
      <c r="U27" s="14"/>
      <c r="V27" s="14"/>
      <c r="W27" s="14"/>
    </row>
    <row r="28" spans="1:23">
      <c r="A28" s="14"/>
      <c r="B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Q28" s="14"/>
      <c r="R28" s="14"/>
      <c r="S28" s="14"/>
      <c r="T28" s="14"/>
      <c r="U28" s="14"/>
      <c r="V28" s="14"/>
      <c r="W28" s="14"/>
    </row>
    <row r="29" spans="1:23">
      <c r="A29" s="14"/>
      <c r="B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Q29" s="14"/>
      <c r="R29" s="14"/>
      <c r="S29" s="14"/>
      <c r="T29" s="14"/>
      <c r="U29" s="14"/>
      <c r="V29" s="14"/>
      <c r="W29" s="14"/>
    </row>
    <row r="30" spans="1:23">
      <c r="A30" s="14"/>
      <c r="B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4"/>
      <c r="S30" s="14"/>
      <c r="T30" s="14"/>
      <c r="U30" s="14"/>
      <c r="V30" s="14"/>
      <c r="W30" s="14"/>
    </row>
    <row r="31" spans="1:23">
      <c r="A31" s="14"/>
      <c r="B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Q31" s="14"/>
      <c r="R31" s="14"/>
      <c r="S31" s="14"/>
      <c r="T31" s="14"/>
      <c r="U31" s="14"/>
      <c r="V31" s="14"/>
      <c r="W31" s="14"/>
    </row>
    <row r="32" spans="1:23">
      <c r="A32" s="14"/>
      <c r="B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Q32" s="14"/>
      <c r="R32" s="14"/>
      <c r="S32" s="14"/>
      <c r="T32" s="14"/>
      <c r="U32" s="14"/>
      <c r="V32" s="14"/>
      <c r="W32" s="14"/>
    </row>
    <row r="33" spans="1:23">
      <c r="A33" s="14"/>
      <c r="B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Q33" s="14"/>
      <c r="R33" s="14"/>
      <c r="S33" s="14"/>
      <c r="T33" s="14"/>
      <c r="U33" s="14"/>
      <c r="V33" s="14"/>
      <c r="W33" s="14"/>
    </row>
    <row r="34" spans="1:23">
      <c r="A34" s="14"/>
      <c r="B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Q34" s="14"/>
      <c r="R34" s="14"/>
      <c r="S34" s="14"/>
      <c r="T34" s="14"/>
      <c r="U34" s="14"/>
      <c r="V34" s="14"/>
      <c r="W34" s="14"/>
    </row>
    <row r="35" spans="1:23">
      <c r="A35" s="14"/>
      <c r="B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Q35" s="14"/>
      <c r="R35" s="14"/>
      <c r="S35" s="14"/>
      <c r="T35" s="14"/>
      <c r="U35" s="14"/>
      <c r="V35" s="14"/>
      <c r="W35" s="14"/>
    </row>
    <row r="36" spans="1:23">
      <c r="A36" s="14"/>
      <c r="B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Q36" s="14"/>
      <c r="R36" s="14"/>
      <c r="S36" s="14"/>
      <c r="T36" s="14"/>
      <c r="U36" s="14"/>
      <c r="V36" s="14"/>
      <c r="W36" s="14"/>
    </row>
    <row r="37" spans="1:23">
      <c r="A37" s="14"/>
      <c r="B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Q37" s="14"/>
      <c r="R37" s="14"/>
      <c r="S37" s="14"/>
      <c r="T37" s="14"/>
      <c r="U37" s="14"/>
      <c r="V37" s="14"/>
      <c r="W37" s="14"/>
    </row>
    <row r="38" spans="1:23">
      <c r="A38" s="14"/>
      <c r="B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Q38" s="14"/>
      <c r="R38" s="14"/>
      <c r="S38" s="14"/>
      <c r="T38" s="14"/>
      <c r="U38" s="14"/>
      <c r="V38" s="14"/>
      <c r="W38" s="14"/>
    </row>
    <row r="39" spans="1:23">
      <c r="A39" s="14"/>
      <c r="B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Q39" s="14"/>
      <c r="R39" s="14"/>
      <c r="S39" s="14"/>
      <c r="T39" s="14"/>
      <c r="U39" s="14"/>
      <c r="V39" s="14"/>
      <c r="W39" s="14"/>
    </row>
    <row r="40" spans="1:23">
      <c r="A40" s="14"/>
      <c r="B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Q40" s="14"/>
      <c r="R40" s="14"/>
      <c r="S40" s="14"/>
      <c r="T40" s="14"/>
      <c r="U40" s="14"/>
      <c r="V40" s="14"/>
      <c r="W40" s="14"/>
    </row>
    <row r="41" spans="1:23">
      <c r="A41" s="14"/>
      <c r="B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Q41" s="14"/>
      <c r="R41" s="14"/>
      <c r="S41" s="14"/>
      <c r="T41" s="14"/>
      <c r="U41" s="14"/>
      <c r="V41" s="14"/>
      <c r="W41" s="14"/>
    </row>
    <row r="42" spans="1:23">
      <c r="A42" s="14"/>
      <c r="B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Q42" s="14"/>
      <c r="R42" s="14"/>
      <c r="S42" s="14"/>
      <c r="T42" s="14"/>
      <c r="U42" s="14"/>
      <c r="V42" s="14"/>
      <c r="W42" s="14"/>
    </row>
    <row r="43" spans="1:23">
      <c r="A43" s="14"/>
      <c r="B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Q43" s="14"/>
      <c r="R43" s="14"/>
      <c r="S43" s="14"/>
      <c r="T43" s="14"/>
      <c r="U43" s="14"/>
      <c r="V43" s="14"/>
      <c r="W43" s="14"/>
    </row>
    <row r="44" spans="1:23">
      <c r="A44" s="14"/>
      <c r="B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Q44" s="14"/>
      <c r="R44" s="14"/>
      <c r="S44" s="14"/>
      <c r="T44" s="14"/>
      <c r="U44" s="14"/>
      <c r="V44" s="14"/>
      <c r="W44" s="14"/>
    </row>
    <row r="45" spans="1:23">
      <c r="A45" s="14"/>
      <c r="B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Q45" s="14"/>
      <c r="R45" s="14"/>
      <c r="S45" s="14"/>
      <c r="T45" s="14"/>
      <c r="U45" s="14"/>
      <c r="V45" s="14"/>
      <c r="W45" s="14"/>
    </row>
    <row r="46" spans="1:23">
      <c r="A46" s="14"/>
      <c r="B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Q46" s="14"/>
      <c r="R46" s="14"/>
      <c r="S46" s="14"/>
      <c r="T46" s="14"/>
      <c r="U46" s="14"/>
      <c r="V46" s="14"/>
      <c r="W46" s="14"/>
    </row>
    <row r="47" spans="1:23">
      <c r="A47" s="14"/>
      <c r="B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Q47" s="14"/>
      <c r="R47" s="14"/>
      <c r="S47" s="14"/>
      <c r="T47" s="14"/>
      <c r="U47" s="14"/>
      <c r="V47" s="14"/>
      <c r="W47" s="14"/>
    </row>
    <row r="48" spans="1:23">
      <c r="A48" s="14"/>
      <c r="B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Q48" s="14"/>
      <c r="R48" s="14"/>
      <c r="S48" s="14"/>
      <c r="T48" s="14"/>
      <c r="U48" s="14"/>
      <c r="V48" s="14"/>
      <c r="W48" s="14"/>
    </row>
    <row r="49" spans="1:23">
      <c r="A49" s="14"/>
      <c r="B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Q49" s="14"/>
      <c r="R49" s="14"/>
      <c r="S49" s="14"/>
      <c r="T49" s="14"/>
      <c r="U49" s="14"/>
      <c r="V49" s="14"/>
      <c r="W49" s="14"/>
    </row>
    <row r="50" spans="1:23">
      <c r="A50" s="14"/>
      <c r="B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Q50" s="14"/>
      <c r="R50" s="14"/>
      <c r="S50" s="14"/>
      <c r="T50" s="14"/>
      <c r="U50" s="14"/>
      <c r="V50" s="14"/>
      <c r="W50" s="14"/>
    </row>
    <row r="51" spans="1:23">
      <c r="A51" s="14"/>
      <c r="B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Q51" s="14"/>
      <c r="R51" s="14"/>
      <c r="S51" s="14"/>
      <c r="T51" s="14"/>
      <c r="U51" s="14"/>
      <c r="V51" s="14"/>
      <c r="W51" s="14"/>
    </row>
    <row r="52" spans="1:23">
      <c r="A52" s="14"/>
      <c r="B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Q52" s="14"/>
      <c r="R52" s="14"/>
      <c r="S52" s="14"/>
      <c r="T52" s="14"/>
      <c r="U52" s="14"/>
      <c r="V52" s="14"/>
      <c r="W52" s="14"/>
    </row>
    <row r="53" spans="1:23">
      <c r="A53" s="14"/>
      <c r="B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Q53" s="14"/>
      <c r="R53" s="14"/>
      <c r="S53" s="14"/>
      <c r="T53" s="14"/>
      <c r="U53" s="14"/>
      <c r="V53" s="14"/>
      <c r="W53" s="14"/>
    </row>
    <row r="54" spans="1:23">
      <c r="A54" s="14"/>
      <c r="B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Q54" s="14"/>
      <c r="R54" s="14"/>
      <c r="S54" s="14"/>
      <c r="T54" s="14"/>
      <c r="U54" s="14"/>
      <c r="V54" s="14"/>
      <c r="W54" s="14"/>
    </row>
    <row r="55" spans="1:23">
      <c r="A55" s="14"/>
      <c r="B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Q55" s="14"/>
      <c r="R55" s="14"/>
      <c r="S55" s="14"/>
      <c r="T55" s="14"/>
      <c r="U55" s="14"/>
      <c r="V55" s="14"/>
      <c r="W55" s="14"/>
    </row>
    <row r="56" spans="1:23">
      <c r="A56" s="14"/>
      <c r="B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Q56" s="14"/>
      <c r="R56" s="14"/>
      <c r="S56" s="14"/>
      <c r="T56" s="14"/>
      <c r="U56" s="14"/>
      <c r="V56" s="14"/>
      <c r="W56" s="14"/>
    </row>
    <row r="57" spans="1:23">
      <c r="A57" s="14"/>
      <c r="B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Q57" s="14"/>
      <c r="R57" s="14"/>
      <c r="S57" s="14"/>
      <c r="T57" s="14"/>
      <c r="U57" s="14"/>
      <c r="V57" s="14"/>
      <c r="W57" s="14"/>
    </row>
    <row r="58" spans="1:23">
      <c r="A58" s="14"/>
      <c r="B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Q58" s="14"/>
      <c r="R58" s="14"/>
      <c r="S58" s="14"/>
      <c r="T58" s="14"/>
      <c r="U58" s="14"/>
      <c r="V58" s="14"/>
      <c r="W58" s="14"/>
    </row>
    <row r="59" spans="1:23">
      <c r="A59" s="14"/>
      <c r="B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Q59" s="14"/>
      <c r="R59" s="14"/>
      <c r="S59" s="14"/>
      <c r="T59" s="14"/>
      <c r="U59" s="14"/>
      <c r="V59" s="14"/>
      <c r="W59" s="14"/>
    </row>
    <row r="60" spans="1:23">
      <c r="A60" s="14"/>
      <c r="B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Q60" s="14"/>
      <c r="R60" s="14"/>
      <c r="S60" s="14"/>
      <c r="T60" s="14"/>
      <c r="U60" s="14"/>
      <c r="V60" s="14"/>
      <c r="W60" s="14"/>
    </row>
    <row r="61" spans="1:23">
      <c r="A61" s="14"/>
      <c r="B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Q61" s="14"/>
      <c r="R61" s="14"/>
      <c r="S61" s="14"/>
      <c r="T61" s="14"/>
      <c r="U61" s="14"/>
      <c r="V61" s="14"/>
      <c r="W61" s="14"/>
    </row>
    <row r="62" spans="1:23">
      <c r="A62" s="14"/>
      <c r="B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Q62" s="14"/>
      <c r="R62" s="14"/>
      <c r="S62" s="14"/>
      <c r="T62" s="14"/>
      <c r="U62" s="14"/>
      <c r="V62" s="14"/>
      <c r="W62" s="14"/>
    </row>
    <row r="63" spans="1:23">
      <c r="A63" s="14"/>
      <c r="B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Q63" s="14"/>
      <c r="R63" s="14"/>
      <c r="S63" s="14"/>
      <c r="T63" s="14"/>
      <c r="U63" s="14"/>
      <c r="V63" s="14"/>
      <c r="W63" s="14"/>
    </row>
    <row r="64" spans="1:23">
      <c r="A64" s="14"/>
      <c r="B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Q64" s="14"/>
      <c r="R64" s="14"/>
      <c r="S64" s="14"/>
      <c r="T64" s="14"/>
      <c r="U64" s="14"/>
      <c r="V64" s="14"/>
      <c r="W64" s="14"/>
    </row>
    <row r="65" spans="1:23">
      <c r="A65" s="14"/>
      <c r="B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Q65" s="14"/>
      <c r="R65" s="14"/>
      <c r="S65" s="14"/>
      <c r="T65" s="14"/>
      <c r="U65" s="14"/>
      <c r="V65" s="14"/>
      <c r="W65" s="14"/>
    </row>
    <row r="66" spans="1:23">
      <c r="A66" s="14"/>
      <c r="B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Q66" s="14"/>
      <c r="R66" s="14"/>
      <c r="S66" s="14"/>
      <c r="T66" s="14"/>
      <c r="U66" s="14"/>
      <c r="V66" s="14"/>
      <c r="W66" s="14"/>
    </row>
    <row r="67" spans="1:23">
      <c r="A67" s="14"/>
      <c r="B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Q67" s="14"/>
      <c r="R67" s="14"/>
      <c r="S67" s="14"/>
      <c r="T67" s="14"/>
      <c r="U67" s="14"/>
      <c r="V67" s="14"/>
      <c r="W67" s="14"/>
    </row>
    <row r="68" spans="1:23">
      <c r="A68" s="14"/>
      <c r="B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Q68" s="14"/>
      <c r="R68" s="14"/>
      <c r="S68" s="14"/>
      <c r="T68" s="14"/>
      <c r="U68" s="14"/>
      <c r="V68" s="14"/>
      <c r="W68" s="14"/>
    </row>
    <row r="69" spans="1:23">
      <c r="A69" s="14"/>
      <c r="B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Q69" s="14"/>
      <c r="R69" s="14"/>
      <c r="S69" s="14"/>
      <c r="T69" s="14"/>
      <c r="U69" s="14"/>
      <c r="V69" s="14"/>
      <c r="W69" s="14"/>
    </row>
    <row r="70" spans="1:23">
      <c r="A70" s="14"/>
      <c r="B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Q70" s="14"/>
      <c r="R70" s="14"/>
      <c r="S70" s="14"/>
      <c r="T70" s="14"/>
      <c r="U70" s="14"/>
      <c r="V70" s="14"/>
      <c r="W70" s="14"/>
    </row>
    <row r="71" spans="1:23">
      <c r="A71" s="14"/>
      <c r="B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Q71" s="14"/>
      <c r="R71" s="14"/>
      <c r="S71" s="14"/>
      <c r="T71" s="14"/>
      <c r="U71" s="14"/>
      <c r="V71" s="14"/>
      <c r="W71" s="14"/>
    </row>
    <row r="72" spans="1:23">
      <c r="A72" s="14"/>
      <c r="B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Q72" s="14"/>
      <c r="R72" s="14"/>
      <c r="S72" s="14"/>
      <c r="T72" s="14"/>
      <c r="U72" s="14"/>
      <c r="V72" s="14"/>
      <c r="W72" s="14"/>
    </row>
    <row r="73" spans="1:23">
      <c r="A73" s="14"/>
      <c r="B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Q73" s="14"/>
      <c r="R73" s="14"/>
      <c r="S73" s="14"/>
      <c r="T73" s="14"/>
      <c r="U73" s="14"/>
      <c r="V73" s="14"/>
      <c r="W73" s="14"/>
    </row>
    <row r="74" spans="1:23">
      <c r="A74" s="14"/>
      <c r="B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Q74" s="14"/>
      <c r="R74" s="14"/>
      <c r="S74" s="14"/>
      <c r="T74" s="14"/>
      <c r="U74" s="14"/>
      <c r="V74" s="14"/>
      <c r="W74" s="14"/>
    </row>
    <row r="75" spans="1:23">
      <c r="A75" s="14"/>
      <c r="B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Q75" s="14"/>
      <c r="R75" s="14"/>
      <c r="S75" s="14"/>
      <c r="T75" s="14"/>
      <c r="U75" s="14"/>
      <c r="V75" s="14"/>
      <c r="W75" s="14"/>
    </row>
    <row r="76" spans="1:23">
      <c r="A76" s="14"/>
      <c r="B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Q76" s="14"/>
      <c r="R76" s="14"/>
      <c r="S76" s="14"/>
      <c r="T76" s="14"/>
      <c r="U76" s="14"/>
      <c r="V76" s="14"/>
      <c r="W76" s="14"/>
    </row>
    <row r="77" spans="1:23">
      <c r="A77" s="14"/>
      <c r="B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Q77" s="14"/>
      <c r="R77" s="14"/>
      <c r="S77" s="14"/>
      <c r="T77" s="14"/>
      <c r="U77" s="14"/>
      <c r="V77" s="14"/>
      <c r="W77" s="14"/>
    </row>
    <row r="78" spans="1:23">
      <c r="A78" s="14"/>
      <c r="B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Q78" s="14"/>
      <c r="R78" s="14"/>
      <c r="S78" s="14"/>
      <c r="T78" s="14"/>
      <c r="U78" s="14"/>
      <c r="V78" s="14"/>
      <c r="W78" s="14"/>
    </row>
    <row r="79" spans="1:23">
      <c r="A79" s="14"/>
      <c r="B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Q79" s="14"/>
      <c r="R79" s="14"/>
      <c r="S79" s="14"/>
      <c r="T79" s="14"/>
      <c r="U79" s="14"/>
      <c r="V79" s="14"/>
      <c r="W79" s="14"/>
    </row>
    <row r="80" spans="1:23">
      <c r="A80" s="14"/>
      <c r="B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Q80" s="14"/>
      <c r="R80" s="14"/>
      <c r="S80" s="14"/>
      <c r="T80" s="14"/>
      <c r="U80" s="14"/>
      <c r="V80" s="14"/>
      <c r="W80" s="14"/>
    </row>
    <row r="81" spans="1:23">
      <c r="A81" s="14"/>
      <c r="B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Q81" s="14"/>
      <c r="R81" s="14"/>
      <c r="S81" s="14"/>
      <c r="T81" s="14"/>
      <c r="U81" s="14"/>
      <c r="V81" s="14"/>
      <c r="W81" s="14"/>
    </row>
    <row r="82" spans="1:23">
      <c r="A82" s="14"/>
      <c r="B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Q82" s="14"/>
      <c r="R82" s="14"/>
      <c r="S82" s="14"/>
      <c r="T82" s="14"/>
      <c r="U82" s="14"/>
      <c r="V82" s="14"/>
      <c r="W82" s="14"/>
    </row>
    <row r="83" spans="1:23">
      <c r="A83" s="14"/>
      <c r="B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Q83" s="14"/>
      <c r="R83" s="14"/>
      <c r="S83" s="14"/>
      <c r="T83" s="14"/>
      <c r="U83" s="14"/>
      <c r="V83" s="14"/>
      <c r="W83" s="14"/>
    </row>
    <row r="84" spans="1:23">
      <c r="A84" s="14"/>
      <c r="B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Q84" s="14"/>
      <c r="R84" s="14"/>
      <c r="S84" s="14"/>
      <c r="T84" s="14"/>
      <c r="U84" s="14"/>
      <c r="V84" s="14"/>
      <c r="W84" s="14"/>
    </row>
    <row r="85" spans="1:23">
      <c r="A85" s="14"/>
      <c r="B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Q85" s="14"/>
      <c r="R85" s="14"/>
      <c r="S85" s="14"/>
      <c r="T85" s="14"/>
      <c r="U85" s="14"/>
      <c r="V85" s="14"/>
      <c r="W85" s="14"/>
    </row>
    <row r="86" spans="1:23">
      <c r="A86" s="14"/>
      <c r="B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Q86" s="14"/>
      <c r="R86" s="14"/>
      <c r="S86" s="14"/>
      <c r="T86" s="14"/>
      <c r="U86" s="14"/>
      <c r="V86" s="14"/>
      <c r="W86" s="14"/>
    </row>
    <row r="87" spans="1:23">
      <c r="A87" s="14"/>
      <c r="B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Q87" s="14"/>
      <c r="R87" s="14"/>
      <c r="S87" s="14"/>
      <c r="T87" s="14"/>
      <c r="U87" s="14"/>
      <c r="V87" s="14"/>
      <c r="W87" s="14"/>
    </row>
    <row r="88" spans="1:23">
      <c r="A88" s="14"/>
      <c r="B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Q88" s="14"/>
      <c r="R88" s="14"/>
      <c r="S88" s="14"/>
      <c r="T88" s="14"/>
      <c r="U88" s="14"/>
      <c r="V88" s="14"/>
      <c r="W88" s="14"/>
    </row>
    <row r="89" spans="1:23">
      <c r="A89" s="14"/>
      <c r="B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Q89" s="14"/>
      <c r="R89" s="14"/>
      <c r="S89" s="14"/>
      <c r="T89" s="14"/>
      <c r="U89" s="14"/>
      <c r="V89" s="14"/>
      <c r="W89" s="14"/>
    </row>
    <row r="90" spans="1:23">
      <c r="A90" s="14"/>
      <c r="B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Q90" s="14"/>
      <c r="R90" s="14"/>
      <c r="S90" s="14"/>
      <c r="T90" s="14"/>
      <c r="U90" s="14"/>
      <c r="V90" s="14"/>
      <c r="W90" s="14"/>
    </row>
    <row r="91" spans="1:23">
      <c r="A91" s="14"/>
      <c r="B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Q91" s="14"/>
      <c r="R91" s="14"/>
      <c r="S91" s="14"/>
      <c r="T91" s="14"/>
      <c r="U91" s="14"/>
      <c r="V91" s="14"/>
      <c r="W91" s="14"/>
    </row>
    <row r="92" spans="1:23">
      <c r="A92" s="14"/>
      <c r="B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Q92" s="14"/>
      <c r="R92" s="14"/>
      <c r="S92" s="14"/>
      <c r="T92" s="14"/>
      <c r="U92" s="14"/>
      <c r="V92" s="14"/>
      <c r="W92" s="14"/>
    </row>
    <row r="93" spans="1:23">
      <c r="A93" s="14"/>
      <c r="B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Q93" s="14"/>
      <c r="R93" s="14"/>
      <c r="S93" s="14"/>
      <c r="T93" s="14"/>
      <c r="U93" s="14"/>
      <c r="V93" s="14"/>
      <c r="W93" s="14"/>
    </row>
    <row r="94" spans="1:23">
      <c r="A94" s="14"/>
      <c r="B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Q94" s="14"/>
      <c r="R94" s="14"/>
      <c r="S94" s="14"/>
      <c r="T94" s="14"/>
      <c r="U94" s="14"/>
      <c r="V94" s="14"/>
      <c r="W94" s="14"/>
    </row>
    <row r="95" spans="1:23">
      <c r="A95" s="14"/>
      <c r="B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Q95" s="14"/>
      <c r="R95" s="14"/>
      <c r="S95" s="14"/>
      <c r="T95" s="14"/>
      <c r="U95" s="14"/>
      <c r="V95" s="14"/>
      <c r="W95" s="14"/>
    </row>
    <row r="96" spans="1:23">
      <c r="A96" s="14"/>
      <c r="B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Q96" s="14"/>
      <c r="R96" s="14"/>
      <c r="S96" s="14"/>
      <c r="T96" s="14"/>
      <c r="U96" s="14"/>
      <c r="V96" s="14"/>
      <c r="W96" s="14"/>
    </row>
    <row r="97" spans="1:23">
      <c r="A97" s="14"/>
      <c r="B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Q97" s="14"/>
      <c r="R97" s="14"/>
      <c r="S97" s="14"/>
      <c r="T97" s="14"/>
      <c r="U97" s="14"/>
      <c r="V97" s="14"/>
      <c r="W97" s="14"/>
    </row>
    <row r="98" spans="1:23">
      <c r="A98" s="14"/>
      <c r="B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Q98" s="14"/>
      <c r="R98" s="14"/>
      <c r="S98" s="14"/>
      <c r="T98" s="14"/>
      <c r="U98" s="14"/>
      <c r="V98" s="14"/>
      <c r="W98" s="14"/>
    </row>
    <row r="99" spans="1:23">
      <c r="A99" s="14"/>
      <c r="B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Q99" s="14"/>
      <c r="R99" s="14"/>
      <c r="S99" s="14"/>
      <c r="T99" s="14"/>
      <c r="U99" s="14"/>
      <c r="V99" s="14"/>
      <c r="W99" s="14"/>
    </row>
    <row r="100" spans="1:23">
      <c r="A100" s="14"/>
      <c r="B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Q100" s="14"/>
      <c r="R100" s="14"/>
      <c r="S100" s="14"/>
      <c r="T100" s="14"/>
      <c r="U100" s="14"/>
      <c r="V100" s="14"/>
      <c r="W100" s="14"/>
    </row>
    <row r="101" spans="1:23">
      <c r="A101" s="14"/>
      <c r="B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Q101" s="14"/>
      <c r="R101" s="14"/>
      <c r="S101" s="14"/>
      <c r="T101" s="14"/>
      <c r="U101" s="14"/>
      <c r="V101" s="14"/>
      <c r="W101" s="14"/>
    </row>
    <row r="102" spans="1:23">
      <c r="A102" s="14"/>
      <c r="B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Q102" s="14"/>
      <c r="R102" s="14"/>
      <c r="S102" s="14"/>
      <c r="T102" s="14"/>
      <c r="U102" s="14"/>
      <c r="V102" s="14"/>
      <c r="W102" s="14"/>
    </row>
    <row r="103" spans="1:23">
      <c r="A103" s="14"/>
      <c r="B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Q103" s="14"/>
      <c r="R103" s="14"/>
      <c r="S103" s="14"/>
      <c r="T103" s="14"/>
      <c r="U103" s="14"/>
      <c r="V103" s="14"/>
      <c r="W103" s="14"/>
    </row>
    <row r="104" spans="1:23">
      <c r="A104" s="14"/>
      <c r="B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Q104" s="14"/>
      <c r="R104" s="14"/>
      <c r="S104" s="14"/>
      <c r="T104" s="14"/>
      <c r="U104" s="14"/>
      <c r="V104" s="14"/>
      <c r="W104" s="14"/>
    </row>
    <row r="105" spans="1:23">
      <c r="A105" s="14"/>
      <c r="B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Q105" s="14"/>
      <c r="R105" s="14"/>
      <c r="S105" s="14"/>
      <c r="T105" s="14"/>
      <c r="U105" s="14"/>
      <c r="V105" s="14"/>
      <c r="W105" s="14"/>
    </row>
    <row r="106" spans="1:23">
      <c r="A106" s="14"/>
      <c r="B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Q106" s="14"/>
      <c r="R106" s="14"/>
      <c r="S106" s="14"/>
      <c r="T106" s="14"/>
      <c r="U106" s="14"/>
      <c r="V106" s="14"/>
      <c r="W106" s="14"/>
    </row>
    <row r="107" spans="1:23">
      <c r="A107" s="14"/>
      <c r="B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Q107" s="14"/>
      <c r="R107" s="14"/>
      <c r="S107" s="14"/>
      <c r="T107" s="14"/>
      <c r="U107" s="14"/>
      <c r="V107" s="14"/>
      <c r="W107" s="14"/>
    </row>
    <row r="108" spans="1:23">
      <c r="A108" s="14"/>
      <c r="B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Q108" s="14"/>
      <c r="R108" s="14"/>
      <c r="S108" s="14"/>
      <c r="T108" s="14"/>
      <c r="U108" s="14"/>
      <c r="V108" s="14"/>
      <c r="W108" s="14"/>
    </row>
    <row r="109" spans="1:23">
      <c r="A109" s="14"/>
      <c r="B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Q109" s="14"/>
      <c r="R109" s="14"/>
      <c r="S109" s="14"/>
      <c r="T109" s="14"/>
      <c r="U109" s="14"/>
      <c r="V109" s="14"/>
      <c r="W109" s="14"/>
    </row>
    <row r="110" spans="1:23">
      <c r="A110" s="14"/>
      <c r="B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Q110" s="14"/>
      <c r="R110" s="14"/>
      <c r="S110" s="14"/>
      <c r="T110" s="14"/>
      <c r="U110" s="14"/>
      <c r="V110" s="14"/>
      <c r="W110" s="14"/>
    </row>
    <row r="111" spans="1:23">
      <c r="A111" s="14"/>
      <c r="B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Q111" s="14"/>
      <c r="R111" s="14"/>
      <c r="S111" s="14"/>
      <c r="T111" s="14"/>
      <c r="U111" s="14"/>
      <c r="V111" s="14"/>
      <c r="W111" s="14"/>
    </row>
    <row r="112" spans="1:23">
      <c r="A112" s="14"/>
      <c r="B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Q112" s="14"/>
      <c r="R112" s="14"/>
      <c r="S112" s="14"/>
      <c r="T112" s="14"/>
      <c r="U112" s="14"/>
      <c r="V112" s="14"/>
      <c r="W112" s="14"/>
    </row>
    <row r="113" spans="1:23">
      <c r="A113" s="14"/>
      <c r="B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Q113" s="14"/>
      <c r="R113" s="14"/>
      <c r="S113" s="14"/>
      <c r="T113" s="14"/>
      <c r="U113" s="14"/>
      <c r="V113" s="14"/>
      <c r="W113" s="14"/>
    </row>
    <row r="114" spans="1:23">
      <c r="A114" s="14"/>
      <c r="B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Q114" s="14"/>
      <c r="R114" s="14"/>
      <c r="S114" s="14"/>
      <c r="T114" s="14"/>
      <c r="U114" s="14"/>
      <c r="V114" s="14"/>
      <c r="W114" s="14"/>
    </row>
    <row r="115" spans="1:23">
      <c r="A115" s="14"/>
      <c r="B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Q115" s="14"/>
      <c r="R115" s="14"/>
      <c r="S115" s="14"/>
      <c r="T115" s="14"/>
      <c r="U115" s="14"/>
      <c r="V115" s="14"/>
      <c r="W115" s="14"/>
    </row>
    <row r="116" spans="1:23">
      <c r="A116" s="14"/>
      <c r="B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Q116" s="14"/>
      <c r="R116" s="14"/>
      <c r="S116" s="14"/>
      <c r="T116" s="14"/>
      <c r="U116" s="14"/>
      <c r="V116" s="14"/>
      <c r="W116" s="14"/>
    </row>
    <row r="117" spans="1:23">
      <c r="A117" s="14"/>
      <c r="B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Q117" s="14"/>
      <c r="R117" s="14"/>
      <c r="S117" s="14"/>
      <c r="T117" s="14"/>
      <c r="U117" s="14"/>
      <c r="V117" s="14"/>
      <c r="W117" s="14"/>
    </row>
    <row r="118" spans="1:23">
      <c r="A118" s="14"/>
      <c r="B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Q118" s="14"/>
      <c r="R118" s="14"/>
      <c r="S118" s="14"/>
      <c r="T118" s="14"/>
      <c r="U118" s="14"/>
      <c r="V118" s="14"/>
      <c r="W118" s="14"/>
    </row>
    <row r="119" spans="1:23">
      <c r="A119" s="14"/>
      <c r="B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Q119" s="14"/>
      <c r="R119" s="14"/>
      <c r="S119" s="14"/>
      <c r="T119" s="14"/>
      <c r="U119" s="14"/>
      <c r="V119" s="14"/>
      <c r="W119" s="14"/>
    </row>
    <row r="120" spans="1:23">
      <c r="A120" s="14"/>
      <c r="B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Q120" s="14"/>
      <c r="R120" s="14"/>
      <c r="S120" s="14"/>
      <c r="T120" s="14"/>
      <c r="U120" s="14"/>
      <c r="V120" s="14"/>
      <c r="W120" s="14"/>
    </row>
    <row r="121" spans="1:23">
      <c r="A121" s="14"/>
      <c r="B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Q121" s="14"/>
      <c r="R121" s="14"/>
      <c r="S121" s="14"/>
      <c r="T121" s="14"/>
      <c r="U121" s="14"/>
      <c r="V121" s="14"/>
      <c r="W121" s="14"/>
    </row>
    <row r="122" spans="1:23">
      <c r="A122" s="14"/>
      <c r="B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Q122" s="14"/>
      <c r="R122" s="14"/>
      <c r="S122" s="14"/>
      <c r="T122" s="14"/>
      <c r="U122" s="14"/>
      <c r="V122" s="14"/>
      <c r="W122" s="14"/>
    </row>
    <row r="123" spans="1:23">
      <c r="A123" s="14"/>
      <c r="B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Q123" s="14"/>
      <c r="R123" s="14"/>
      <c r="S123" s="14"/>
      <c r="T123" s="14"/>
      <c r="U123" s="14"/>
      <c r="V123" s="14"/>
      <c r="W123" s="14"/>
    </row>
    <row r="124" spans="1:23">
      <c r="A124" s="14"/>
      <c r="B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Q124" s="14"/>
      <c r="R124" s="14"/>
      <c r="S124" s="14"/>
      <c r="T124" s="14"/>
      <c r="U124" s="14"/>
      <c r="V124" s="14"/>
      <c r="W124" s="14"/>
    </row>
    <row r="125" spans="1:23">
      <c r="A125" s="14"/>
      <c r="B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Q125" s="14"/>
      <c r="R125" s="14"/>
      <c r="S125" s="14"/>
      <c r="T125" s="14"/>
      <c r="U125" s="14"/>
      <c r="V125" s="14"/>
      <c r="W125" s="14"/>
    </row>
    <row r="126" spans="1:23">
      <c r="A126" s="14"/>
      <c r="B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Q126" s="14"/>
      <c r="R126" s="14"/>
      <c r="S126" s="14"/>
      <c r="T126" s="14"/>
      <c r="U126" s="14"/>
      <c r="V126" s="14"/>
      <c r="W126" s="14"/>
    </row>
    <row r="127" spans="1:23">
      <c r="A127" s="14"/>
      <c r="B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Q127" s="14"/>
      <c r="R127" s="14"/>
      <c r="S127" s="14"/>
      <c r="T127" s="14"/>
      <c r="U127" s="14"/>
      <c r="V127" s="14"/>
      <c r="W127" s="14"/>
    </row>
    <row r="128" spans="1:23">
      <c r="A128" s="14"/>
      <c r="B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Q128" s="14"/>
      <c r="R128" s="14"/>
      <c r="S128" s="14"/>
      <c r="T128" s="14"/>
      <c r="U128" s="14"/>
      <c r="V128" s="14"/>
      <c r="W128" s="14"/>
    </row>
    <row r="129" spans="1:23">
      <c r="A129" s="14"/>
      <c r="B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Q129" s="14"/>
      <c r="R129" s="14"/>
      <c r="S129" s="14"/>
      <c r="T129" s="14"/>
      <c r="U129" s="14"/>
      <c r="V129" s="14"/>
      <c r="W129" s="14"/>
    </row>
    <row r="130" spans="1:23">
      <c r="A130" s="14"/>
      <c r="B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Q130" s="14"/>
      <c r="R130" s="14"/>
      <c r="S130" s="14"/>
      <c r="T130" s="14"/>
      <c r="U130" s="14"/>
      <c r="V130" s="14"/>
      <c r="W130" s="14"/>
    </row>
    <row r="131" spans="1:23">
      <c r="A131" s="14"/>
      <c r="B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Q131" s="14"/>
      <c r="R131" s="14"/>
      <c r="S131" s="14"/>
      <c r="T131" s="14"/>
      <c r="U131" s="14"/>
      <c r="V131" s="14"/>
      <c r="W131" s="14"/>
    </row>
    <row r="132" spans="1:23">
      <c r="A132" s="14"/>
      <c r="B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Q132" s="14"/>
      <c r="R132" s="14"/>
      <c r="S132" s="14"/>
      <c r="T132" s="14"/>
      <c r="U132" s="14"/>
      <c r="V132" s="14"/>
      <c r="W132" s="14"/>
    </row>
    <row r="133" spans="1:23">
      <c r="A133" s="14"/>
      <c r="B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Q133" s="14"/>
      <c r="R133" s="14"/>
      <c r="S133" s="14"/>
      <c r="T133" s="14"/>
      <c r="U133" s="14"/>
      <c r="V133" s="14"/>
      <c r="W133" s="14"/>
    </row>
    <row r="134" spans="1:23">
      <c r="A134" s="14"/>
      <c r="B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Q134" s="14"/>
      <c r="R134" s="14"/>
      <c r="S134" s="14"/>
      <c r="T134" s="14"/>
      <c r="U134" s="14"/>
      <c r="V134" s="14"/>
      <c r="W134" s="14"/>
    </row>
    <row r="135" spans="1:23">
      <c r="A135" s="14"/>
      <c r="B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Q135" s="14"/>
      <c r="R135" s="14"/>
      <c r="S135" s="14"/>
      <c r="T135" s="14"/>
      <c r="U135" s="14"/>
      <c r="V135" s="14"/>
      <c r="W135" s="14"/>
    </row>
    <row r="136" spans="1:23">
      <c r="A136" s="14"/>
      <c r="B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Q136" s="14"/>
      <c r="R136" s="14"/>
      <c r="S136" s="14"/>
      <c r="T136" s="14"/>
      <c r="U136" s="14"/>
      <c r="V136" s="14"/>
      <c r="W136" s="14"/>
    </row>
    <row r="137" spans="1:23">
      <c r="A137" s="14"/>
      <c r="B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Q137" s="14"/>
      <c r="R137" s="14"/>
      <c r="S137" s="14"/>
      <c r="T137" s="14"/>
      <c r="U137" s="14"/>
      <c r="V137" s="14"/>
      <c r="W137" s="14"/>
    </row>
    <row r="138" spans="1:23">
      <c r="A138" s="14"/>
      <c r="B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Q138" s="14"/>
      <c r="R138" s="14"/>
      <c r="S138" s="14"/>
      <c r="T138" s="14"/>
      <c r="U138" s="14"/>
      <c r="V138" s="14"/>
      <c r="W138" s="14"/>
    </row>
    <row r="139" spans="1:23">
      <c r="A139" s="14"/>
      <c r="B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Q139" s="14"/>
      <c r="R139" s="14"/>
      <c r="S139" s="14"/>
      <c r="T139" s="14"/>
      <c r="U139" s="14"/>
      <c r="V139" s="14"/>
      <c r="W139" s="14"/>
    </row>
    <row r="140" spans="1:23">
      <c r="A140" s="14"/>
      <c r="B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Q140" s="14"/>
      <c r="R140" s="14"/>
      <c r="S140" s="14"/>
      <c r="T140" s="14"/>
      <c r="U140" s="14"/>
      <c r="V140" s="14"/>
      <c r="W140" s="14"/>
    </row>
    <row r="141" spans="1:23">
      <c r="A141" s="14"/>
      <c r="B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Q141" s="14"/>
      <c r="R141" s="14"/>
      <c r="S141" s="14"/>
      <c r="T141" s="14"/>
      <c r="U141" s="14"/>
      <c r="V141" s="14"/>
      <c r="W141" s="14"/>
    </row>
    <row r="142" spans="1:23">
      <c r="A142" s="14"/>
      <c r="B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Q142" s="14"/>
      <c r="R142" s="14"/>
      <c r="S142" s="14"/>
      <c r="T142" s="14"/>
      <c r="U142" s="14"/>
      <c r="V142" s="14"/>
      <c r="W142" s="14"/>
    </row>
    <row r="143" spans="1:23">
      <c r="A143" s="14"/>
      <c r="B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Q143" s="14"/>
      <c r="R143" s="14"/>
      <c r="S143" s="14"/>
      <c r="T143" s="14"/>
      <c r="U143" s="14"/>
      <c r="V143" s="14"/>
      <c r="W143" s="14"/>
    </row>
    <row r="144" spans="1:23">
      <c r="A144" s="14"/>
      <c r="B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Q144" s="14"/>
      <c r="R144" s="14"/>
      <c r="S144" s="14"/>
      <c r="T144" s="14"/>
      <c r="U144" s="14"/>
      <c r="V144" s="14"/>
      <c r="W144" s="14"/>
    </row>
    <row r="145" spans="1:23">
      <c r="A145" s="14"/>
      <c r="B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Q145" s="14"/>
      <c r="R145" s="14"/>
      <c r="S145" s="14"/>
      <c r="T145" s="14"/>
      <c r="U145" s="14"/>
      <c r="V145" s="14"/>
      <c r="W145" s="14"/>
    </row>
    <row r="146" spans="1:23">
      <c r="A146" s="14"/>
      <c r="B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Q146" s="14"/>
      <c r="R146" s="14"/>
      <c r="S146" s="14"/>
      <c r="T146" s="14"/>
      <c r="U146" s="14"/>
      <c r="V146" s="14"/>
      <c r="W146" s="14"/>
    </row>
    <row r="147" spans="1:23">
      <c r="A147" s="14"/>
      <c r="B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Q147" s="14"/>
      <c r="R147" s="14"/>
      <c r="S147" s="14"/>
      <c r="T147" s="14"/>
      <c r="U147" s="14"/>
      <c r="V147" s="14"/>
      <c r="W147" s="14"/>
    </row>
    <row r="148" spans="1:23">
      <c r="A148" s="14"/>
      <c r="B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Q148" s="14"/>
      <c r="R148" s="14"/>
      <c r="S148" s="14"/>
      <c r="T148" s="14"/>
      <c r="U148" s="14"/>
      <c r="V148" s="14"/>
      <c r="W148" s="14"/>
    </row>
    <row r="149" spans="1:23">
      <c r="A149" s="14"/>
      <c r="B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Q149" s="14"/>
      <c r="R149" s="14"/>
      <c r="S149" s="14"/>
      <c r="T149" s="14"/>
      <c r="U149" s="14"/>
      <c r="V149" s="14"/>
      <c r="W149" s="14"/>
    </row>
    <row r="150" spans="1:23">
      <c r="A150" s="14"/>
      <c r="B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Q150" s="14"/>
      <c r="R150" s="14"/>
      <c r="S150" s="14"/>
      <c r="T150" s="14"/>
      <c r="U150" s="14"/>
      <c r="V150" s="14"/>
      <c r="W150" s="14"/>
    </row>
    <row r="151" spans="1:23">
      <c r="A151" s="14"/>
      <c r="B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Q151" s="14"/>
      <c r="R151" s="14"/>
      <c r="S151" s="14"/>
      <c r="T151" s="14"/>
      <c r="U151" s="14"/>
      <c r="V151" s="14"/>
      <c r="W151" s="14"/>
    </row>
    <row r="152" spans="1:23">
      <c r="A152" s="14"/>
      <c r="B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Q152" s="14"/>
      <c r="R152" s="14"/>
      <c r="S152" s="14"/>
      <c r="T152" s="14"/>
      <c r="U152" s="14"/>
      <c r="V152" s="14"/>
      <c r="W152" s="14"/>
    </row>
    <row r="153" spans="1:23">
      <c r="A153" s="14"/>
      <c r="B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Q153" s="14"/>
      <c r="R153" s="14"/>
      <c r="S153" s="14"/>
      <c r="T153" s="14"/>
      <c r="U153" s="14"/>
      <c r="V153" s="14"/>
      <c r="W153" s="14"/>
    </row>
    <row r="154" spans="1:23">
      <c r="A154" s="14"/>
      <c r="B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Q154" s="14"/>
      <c r="R154" s="14"/>
      <c r="S154" s="14"/>
      <c r="T154" s="14"/>
      <c r="U154" s="14"/>
      <c r="V154" s="14"/>
      <c r="W154" s="14"/>
    </row>
    <row r="155" spans="1:23">
      <c r="A155" s="14"/>
      <c r="B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Q155" s="14"/>
      <c r="R155" s="14"/>
      <c r="S155" s="14"/>
      <c r="T155" s="14"/>
      <c r="U155" s="14"/>
      <c r="V155" s="14"/>
      <c r="W155" s="14"/>
    </row>
    <row r="156" spans="1:23">
      <c r="A156" s="14"/>
      <c r="B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Q156" s="14"/>
      <c r="R156" s="14"/>
      <c r="S156" s="14"/>
      <c r="T156" s="14"/>
      <c r="U156" s="14"/>
      <c r="V156" s="14"/>
      <c r="W156" s="14"/>
    </row>
    <row r="157" spans="1:23">
      <c r="A157" s="14"/>
      <c r="B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Q157" s="14"/>
      <c r="R157" s="14"/>
      <c r="S157" s="14"/>
      <c r="T157" s="14"/>
      <c r="U157" s="14"/>
      <c r="V157" s="14"/>
      <c r="W157" s="14"/>
    </row>
    <row r="158" spans="1:23">
      <c r="A158" s="14"/>
      <c r="B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Q158" s="14"/>
      <c r="R158" s="14"/>
      <c r="S158" s="14"/>
      <c r="T158" s="14"/>
      <c r="U158" s="14"/>
      <c r="V158" s="14"/>
      <c r="W158" s="14"/>
    </row>
    <row r="159" spans="1:23">
      <c r="A159" s="14"/>
      <c r="B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Q159" s="14"/>
      <c r="R159" s="14"/>
      <c r="S159" s="14"/>
      <c r="T159" s="14"/>
      <c r="U159" s="14"/>
      <c r="V159" s="14"/>
      <c r="W159" s="14"/>
    </row>
    <row r="160" spans="1:23">
      <c r="A160" s="14"/>
      <c r="B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Q160" s="14"/>
      <c r="R160" s="14"/>
      <c r="S160" s="14"/>
      <c r="T160" s="14"/>
      <c r="U160" s="14"/>
      <c r="V160" s="14"/>
      <c r="W160" s="14"/>
    </row>
    <row r="161" spans="1:23">
      <c r="A161" s="14"/>
      <c r="B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Q161" s="14"/>
      <c r="R161" s="14"/>
      <c r="S161" s="14"/>
      <c r="T161" s="14"/>
      <c r="U161" s="14"/>
      <c r="V161" s="14"/>
      <c r="W161" s="14"/>
    </row>
    <row r="162" spans="1:23">
      <c r="A162" s="14"/>
      <c r="B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Q162" s="14"/>
      <c r="R162" s="14"/>
      <c r="S162" s="14"/>
      <c r="T162" s="14"/>
      <c r="U162" s="14"/>
      <c r="V162" s="14"/>
      <c r="W162" s="14"/>
    </row>
    <row r="163" spans="1:23">
      <c r="A163" s="14"/>
      <c r="B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Q163" s="14"/>
      <c r="R163" s="14"/>
      <c r="S163" s="14"/>
      <c r="T163" s="14"/>
      <c r="U163" s="14"/>
      <c r="V163" s="14"/>
      <c r="W163" s="14"/>
    </row>
    <row r="164" spans="1:23">
      <c r="A164" s="14"/>
      <c r="B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Q164" s="14"/>
      <c r="R164" s="14"/>
      <c r="S164" s="14"/>
      <c r="T164" s="14"/>
      <c r="U164" s="14"/>
      <c r="V164" s="14"/>
      <c r="W164" s="14"/>
    </row>
    <row r="165" spans="1:23">
      <c r="A165" s="14"/>
      <c r="B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Q165" s="14"/>
      <c r="R165" s="14"/>
      <c r="S165" s="14"/>
      <c r="T165" s="14"/>
      <c r="U165" s="14"/>
      <c r="V165" s="14"/>
      <c r="W165" s="14"/>
    </row>
    <row r="166" spans="1:23">
      <c r="A166" s="14"/>
      <c r="B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Q166" s="14"/>
      <c r="R166" s="14"/>
      <c r="S166" s="14"/>
      <c r="T166" s="14"/>
      <c r="U166" s="14"/>
      <c r="V166" s="14"/>
      <c r="W166" s="14"/>
    </row>
    <row r="167" spans="1:23">
      <c r="A167" s="14"/>
      <c r="B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Q167" s="14"/>
      <c r="R167" s="14"/>
      <c r="S167" s="14"/>
      <c r="T167" s="14"/>
      <c r="U167" s="14"/>
      <c r="V167" s="14"/>
      <c r="W167" s="14"/>
    </row>
    <row r="168" spans="1:23">
      <c r="A168" s="14"/>
      <c r="B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Q168" s="14"/>
      <c r="R168" s="14"/>
      <c r="S168" s="14"/>
      <c r="T168" s="14"/>
      <c r="U168" s="14"/>
      <c r="V168" s="14"/>
      <c r="W168" s="14"/>
    </row>
    <row r="169" spans="1:23">
      <c r="A169" s="14"/>
      <c r="B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Q169" s="14"/>
      <c r="R169" s="14"/>
      <c r="S169" s="14"/>
      <c r="T169" s="14"/>
      <c r="U169" s="14"/>
      <c r="V169" s="14"/>
      <c r="W169" s="14"/>
    </row>
    <row r="170" spans="1:23">
      <c r="A170" s="14"/>
      <c r="B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Q170" s="14"/>
      <c r="R170" s="14"/>
      <c r="S170" s="14"/>
      <c r="T170" s="14"/>
      <c r="U170" s="14"/>
      <c r="V170" s="14"/>
      <c r="W170" s="14"/>
    </row>
    <row r="171" spans="1:23">
      <c r="A171" s="14"/>
      <c r="B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Q171" s="14"/>
      <c r="R171" s="14"/>
      <c r="S171" s="14"/>
      <c r="T171" s="14"/>
      <c r="U171" s="14"/>
      <c r="V171" s="14"/>
      <c r="W171" s="14"/>
    </row>
    <row r="172" spans="1:23">
      <c r="A172" s="14"/>
      <c r="B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Q172" s="14"/>
      <c r="R172" s="14"/>
      <c r="S172" s="14"/>
      <c r="T172" s="14"/>
      <c r="U172" s="14"/>
      <c r="V172" s="14"/>
      <c r="W172" s="14"/>
    </row>
    <row r="173" spans="1:23">
      <c r="A173" s="14"/>
      <c r="B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Q173" s="14"/>
      <c r="R173" s="14"/>
      <c r="S173" s="14"/>
      <c r="T173" s="14"/>
      <c r="U173" s="14"/>
      <c r="V173" s="14"/>
      <c r="W173" s="14"/>
    </row>
    <row r="174" spans="1:23">
      <c r="A174" s="14"/>
      <c r="B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Q174" s="14"/>
      <c r="R174" s="14"/>
      <c r="S174" s="14"/>
      <c r="T174" s="14"/>
      <c r="U174" s="14"/>
      <c r="V174" s="14"/>
      <c r="W174" s="14"/>
    </row>
    <row r="175" spans="1:23">
      <c r="A175" s="14"/>
      <c r="B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Q175" s="14"/>
      <c r="R175" s="14"/>
      <c r="S175" s="14"/>
      <c r="T175" s="14"/>
      <c r="U175" s="14"/>
      <c r="V175" s="14"/>
      <c r="W175" s="14"/>
    </row>
    <row r="176" spans="1:23">
      <c r="A176" s="14"/>
      <c r="B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Q176" s="14"/>
      <c r="R176" s="14"/>
      <c r="S176" s="14"/>
      <c r="T176" s="14"/>
      <c r="U176" s="14"/>
      <c r="V176" s="14"/>
      <c r="W176" s="14"/>
    </row>
    <row r="177" spans="1:23">
      <c r="A177" s="14"/>
      <c r="B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Q177" s="14"/>
      <c r="R177" s="14"/>
      <c r="S177" s="14"/>
      <c r="T177" s="14"/>
      <c r="U177" s="14"/>
      <c r="V177" s="14"/>
      <c r="W177" s="14"/>
    </row>
    <row r="178" spans="1:23">
      <c r="A178" s="14"/>
      <c r="B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Q178" s="14"/>
      <c r="R178" s="14"/>
      <c r="S178" s="14"/>
      <c r="T178" s="14"/>
      <c r="U178" s="14"/>
      <c r="V178" s="14"/>
      <c r="W178" s="14"/>
    </row>
    <row r="179" spans="1:23">
      <c r="A179" s="14"/>
      <c r="B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Q179" s="14"/>
      <c r="R179" s="14"/>
      <c r="S179" s="14"/>
      <c r="T179" s="14"/>
      <c r="U179" s="14"/>
      <c r="V179" s="14"/>
      <c r="W179" s="14"/>
    </row>
    <row r="180" spans="1:23">
      <c r="A180" s="14"/>
      <c r="B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Q180" s="14"/>
      <c r="R180" s="14"/>
      <c r="S180" s="14"/>
      <c r="T180" s="14"/>
      <c r="U180" s="14"/>
      <c r="V180" s="14"/>
      <c r="W180" s="14"/>
    </row>
    <row r="181" spans="1:23">
      <c r="A181" s="14"/>
      <c r="B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Q181" s="14"/>
      <c r="R181" s="14"/>
      <c r="S181" s="14"/>
      <c r="T181" s="14"/>
      <c r="U181" s="14"/>
      <c r="V181" s="14"/>
      <c r="W181" s="14"/>
    </row>
    <row r="182" spans="1:23">
      <c r="A182" s="14"/>
      <c r="B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Q182" s="14"/>
      <c r="R182" s="14"/>
      <c r="S182" s="14"/>
      <c r="T182" s="14"/>
      <c r="U182" s="14"/>
      <c r="V182" s="14"/>
      <c r="W182" s="14"/>
    </row>
    <row r="183" spans="1:23">
      <c r="A183" s="14"/>
      <c r="B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Q183" s="14"/>
      <c r="R183" s="14"/>
      <c r="S183" s="14"/>
      <c r="T183" s="14"/>
      <c r="U183" s="14"/>
      <c r="V183" s="14"/>
      <c r="W183" s="14"/>
    </row>
    <row r="184" spans="1:23">
      <c r="A184" s="14"/>
      <c r="B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Q184" s="14"/>
      <c r="R184" s="14"/>
      <c r="S184" s="14"/>
      <c r="T184" s="14"/>
      <c r="U184" s="14"/>
      <c r="V184" s="14"/>
      <c r="W184" s="14"/>
    </row>
    <row r="185" spans="1:23">
      <c r="A185" s="14"/>
      <c r="B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Q185" s="14"/>
      <c r="R185" s="14"/>
      <c r="S185" s="14"/>
      <c r="T185" s="14"/>
      <c r="U185" s="14"/>
      <c r="V185" s="14"/>
      <c r="W185" s="14"/>
    </row>
    <row r="186" spans="1:23">
      <c r="A186" s="14"/>
      <c r="B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Q186" s="14"/>
      <c r="R186" s="14"/>
      <c r="S186" s="14"/>
      <c r="T186" s="14"/>
      <c r="U186" s="14"/>
      <c r="V186" s="14"/>
      <c r="W186" s="14"/>
    </row>
    <row r="187" spans="1:23">
      <c r="A187" s="14"/>
      <c r="B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Q187" s="14"/>
      <c r="R187" s="14"/>
      <c r="S187" s="14"/>
      <c r="T187" s="14"/>
      <c r="U187" s="14"/>
      <c r="V187" s="14"/>
      <c r="W187" s="14"/>
    </row>
    <row r="188" spans="1:23">
      <c r="A188" s="14"/>
      <c r="B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Q188" s="14"/>
      <c r="R188" s="14"/>
      <c r="S188" s="14"/>
      <c r="T188" s="14"/>
      <c r="U188" s="14"/>
      <c r="V188" s="14"/>
      <c r="W188" s="14"/>
    </row>
    <row r="189" spans="1:23">
      <c r="A189" s="14"/>
      <c r="B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Q189" s="14"/>
      <c r="R189" s="14"/>
      <c r="S189" s="14"/>
      <c r="T189" s="14"/>
      <c r="U189" s="14"/>
      <c r="V189" s="14"/>
      <c r="W189" s="14"/>
    </row>
    <row r="190" spans="1:23">
      <c r="A190" s="14"/>
      <c r="B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Q190" s="14"/>
      <c r="R190" s="14"/>
      <c r="S190" s="14"/>
      <c r="T190" s="14"/>
      <c r="U190" s="14"/>
      <c r="V190" s="14"/>
      <c r="W190" s="14"/>
    </row>
    <row r="191" spans="1:23">
      <c r="A191" s="14"/>
      <c r="B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Q191" s="14"/>
      <c r="R191" s="14"/>
      <c r="S191" s="14"/>
      <c r="T191" s="14"/>
      <c r="U191" s="14"/>
      <c r="V191" s="14"/>
      <c r="W191" s="14"/>
    </row>
    <row r="192" spans="1:23">
      <c r="A192" s="14"/>
      <c r="B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Q192" s="14"/>
      <c r="R192" s="14"/>
      <c r="S192" s="14"/>
      <c r="T192" s="14"/>
      <c r="U192" s="14"/>
      <c r="V192" s="14"/>
      <c r="W192" s="14"/>
    </row>
    <row r="193" spans="1:23">
      <c r="A193" s="14"/>
      <c r="B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Q193" s="14"/>
      <c r="R193" s="14"/>
      <c r="S193" s="14"/>
      <c r="T193" s="14"/>
      <c r="U193" s="14"/>
      <c r="V193" s="14"/>
      <c r="W193" s="14"/>
    </row>
    <row r="194" spans="1:23">
      <c r="A194" s="14"/>
      <c r="B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Q194" s="14"/>
      <c r="R194" s="14"/>
      <c r="S194" s="14"/>
      <c r="T194" s="14"/>
      <c r="U194" s="14"/>
      <c r="V194" s="14"/>
      <c r="W194" s="14"/>
    </row>
    <row r="195" spans="1:23">
      <c r="A195" s="14"/>
      <c r="B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Q195" s="14"/>
      <c r="R195" s="14"/>
      <c r="S195" s="14"/>
      <c r="T195" s="14"/>
      <c r="U195" s="14"/>
      <c r="V195" s="14"/>
      <c r="W195" s="14"/>
    </row>
    <row r="196" spans="1:23">
      <c r="A196" s="14"/>
      <c r="B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Q196" s="14"/>
      <c r="R196" s="14"/>
      <c r="S196" s="14"/>
      <c r="T196" s="14"/>
      <c r="U196" s="14"/>
      <c r="V196" s="14"/>
      <c r="W196" s="14"/>
    </row>
    <row r="197" spans="1:23">
      <c r="A197" s="14"/>
      <c r="B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Q197" s="14"/>
      <c r="R197" s="14"/>
      <c r="S197" s="14"/>
      <c r="T197" s="14"/>
      <c r="U197" s="14"/>
      <c r="V197" s="14"/>
      <c r="W197" s="14"/>
    </row>
    <row r="198" spans="1:23">
      <c r="A198" s="14"/>
      <c r="B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Q198" s="14"/>
      <c r="R198" s="14"/>
      <c r="S198" s="14"/>
      <c r="T198" s="14"/>
      <c r="U198" s="14"/>
      <c r="V198" s="14"/>
      <c r="W198" s="14"/>
    </row>
    <row r="199" spans="1:23">
      <c r="A199" s="14"/>
      <c r="B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Q199" s="14"/>
      <c r="R199" s="14"/>
      <c r="S199" s="14"/>
      <c r="T199" s="14"/>
      <c r="U199" s="14"/>
      <c r="V199" s="14"/>
      <c r="W199" s="14"/>
    </row>
    <row r="200" spans="1:23">
      <c r="A200" s="14"/>
      <c r="B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Q200" s="14"/>
      <c r="R200" s="14"/>
      <c r="S200" s="14"/>
      <c r="T200" s="14"/>
      <c r="U200" s="14"/>
      <c r="V200" s="14"/>
      <c r="W200" s="14"/>
    </row>
    <row r="201" spans="1:23">
      <c r="A201" s="14"/>
      <c r="B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Q201" s="14"/>
      <c r="R201" s="14"/>
      <c r="S201" s="14"/>
      <c r="T201" s="14"/>
      <c r="U201" s="14"/>
      <c r="V201" s="14"/>
      <c r="W201" s="14"/>
    </row>
    <row r="202" spans="1:23">
      <c r="A202" s="14"/>
      <c r="B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Q202" s="14"/>
      <c r="R202" s="14"/>
      <c r="S202" s="14"/>
      <c r="T202" s="14"/>
      <c r="U202" s="14"/>
      <c r="V202" s="14"/>
      <c r="W202" s="14"/>
    </row>
    <row r="203" spans="1:23">
      <c r="A203" s="14"/>
      <c r="B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Q203" s="14"/>
      <c r="R203" s="14"/>
      <c r="S203" s="14"/>
      <c r="T203" s="14"/>
      <c r="U203" s="14"/>
      <c r="V203" s="14"/>
      <c r="W203" s="14"/>
    </row>
    <row r="204" spans="1:23">
      <c r="A204" s="14"/>
      <c r="B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Q204" s="14"/>
      <c r="R204" s="14"/>
      <c r="S204" s="14"/>
      <c r="T204" s="14"/>
      <c r="U204" s="14"/>
      <c r="V204" s="14"/>
      <c r="W204" s="14"/>
    </row>
    <row r="205" spans="1:23">
      <c r="A205" s="14"/>
      <c r="B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Q205" s="14"/>
      <c r="R205" s="14"/>
      <c r="S205" s="14"/>
      <c r="T205" s="14"/>
      <c r="U205" s="14"/>
      <c r="V205" s="14"/>
      <c r="W205" s="14"/>
    </row>
    <row r="206" spans="1:23">
      <c r="A206" s="14"/>
      <c r="B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Q206" s="14"/>
      <c r="R206" s="14"/>
      <c r="S206" s="14"/>
      <c r="T206" s="14"/>
      <c r="U206" s="14"/>
      <c r="V206" s="14"/>
      <c r="W206" s="14"/>
    </row>
    <row r="207" spans="1:23">
      <c r="A207" s="14"/>
      <c r="B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Q207" s="14"/>
      <c r="R207" s="14"/>
      <c r="S207" s="14"/>
      <c r="T207" s="14"/>
      <c r="U207" s="14"/>
      <c r="V207" s="14"/>
      <c r="W207" s="14"/>
    </row>
    <row r="208" spans="1:23">
      <c r="A208" s="14"/>
      <c r="B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Q208" s="14"/>
      <c r="R208" s="14"/>
      <c r="S208" s="14"/>
      <c r="T208" s="14"/>
      <c r="U208" s="14"/>
      <c r="V208" s="14"/>
      <c r="W208" s="14"/>
    </row>
    <row r="209" spans="1:23">
      <c r="A209" s="14"/>
      <c r="B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Q209" s="14"/>
      <c r="R209" s="14"/>
      <c r="S209" s="14"/>
      <c r="T209" s="14"/>
      <c r="U209" s="14"/>
      <c r="V209" s="14"/>
      <c r="W209" s="14"/>
    </row>
    <row r="210" spans="1:23">
      <c r="A210" s="14"/>
      <c r="B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Q210" s="14"/>
      <c r="R210" s="14"/>
      <c r="S210" s="14"/>
      <c r="T210" s="14"/>
      <c r="U210" s="14"/>
      <c r="V210" s="14"/>
      <c r="W210" s="14"/>
    </row>
    <row r="211" spans="1:23">
      <c r="A211" s="14"/>
      <c r="B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Q211" s="14"/>
      <c r="R211" s="14"/>
      <c r="S211" s="14"/>
      <c r="T211" s="14"/>
      <c r="U211" s="14"/>
      <c r="V211" s="14"/>
      <c r="W211" s="14"/>
    </row>
    <row r="212" spans="1:23">
      <c r="A212" s="14"/>
      <c r="B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Q212" s="14"/>
      <c r="R212" s="14"/>
      <c r="S212" s="14"/>
      <c r="T212" s="14"/>
      <c r="U212" s="14"/>
      <c r="V212" s="14"/>
      <c r="W212" s="14"/>
    </row>
    <row r="213" spans="1:23">
      <c r="A213" s="14"/>
      <c r="B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Q213" s="14"/>
      <c r="R213" s="14"/>
      <c r="S213" s="14"/>
      <c r="T213" s="14"/>
      <c r="U213" s="14"/>
      <c r="V213" s="14"/>
      <c r="W213" s="14"/>
    </row>
    <row r="214" spans="1:23">
      <c r="A214" s="14"/>
      <c r="B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Q214" s="14"/>
      <c r="R214" s="14"/>
      <c r="S214" s="14"/>
      <c r="T214" s="14"/>
      <c r="U214" s="14"/>
      <c r="V214" s="14"/>
      <c r="W214" s="14"/>
    </row>
    <row r="215" spans="1:23">
      <c r="A215" s="14"/>
      <c r="B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Q215" s="14"/>
      <c r="R215" s="14"/>
      <c r="S215" s="14"/>
      <c r="T215" s="14"/>
      <c r="U215" s="14"/>
      <c r="V215" s="14"/>
      <c r="W215" s="14"/>
    </row>
    <row r="216" spans="1:23">
      <c r="A216" s="14"/>
      <c r="B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Q216" s="14"/>
      <c r="R216" s="14"/>
      <c r="S216" s="14"/>
      <c r="T216" s="14"/>
      <c r="U216" s="14"/>
      <c r="V216" s="14"/>
      <c r="W216" s="14"/>
    </row>
    <row r="217" spans="1:23">
      <c r="A217" s="14"/>
      <c r="B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Q217" s="14"/>
      <c r="R217" s="14"/>
      <c r="S217" s="14"/>
      <c r="T217" s="14"/>
      <c r="U217" s="14"/>
      <c r="V217" s="14"/>
      <c r="W217" s="14"/>
    </row>
    <row r="218" spans="1:23">
      <c r="A218" s="14"/>
      <c r="B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Q218" s="14"/>
      <c r="R218" s="14"/>
      <c r="S218" s="14"/>
      <c r="T218" s="14"/>
      <c r="U218" s="14"/>
      <c r="V218" s="14"/>
      <c r="W218" s="14"/>
    </row>
    <row r="219" spans="1:23">
      <c r="A219" s="14"/>
      <c r="B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Q219" s="14"/>
      <c r="R219" s="14"/>
      <c r="S219" s="14"/>
      <c r="T219" s="14"/>
      <c r="U219" s="14"/>
      <c r="V219" s="14"/>
      <c r="W219" s="14"/>
    </row>
    <row r="220" spans="1:23">
      <c r="A220" s="14"/>
      <c r="B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Q220" s="14"/>
      <c r="R220" s="14"/>
      <c r="S220" s="14"/>
      <c r="T220" s="14"/>
      <c r="U220" s="14"/>
      <c r="V220" s="14"/>
      <c r="W220" s="14"/>
    </row>
    <row r="221" spans="1:23">
      <c r="A221" s="14"/>
      <c r="B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Q221" s="14"/>
      <c r="R221" s="14"/>
      <c r="S221" s="14"/>
      <c r="T221" s="14"/>
      <c r="U221" s="14"/>
      <c r="V221" s="14"/>
      <c r="W221" s="14"/>
    </row>
    <row r="222" spans="1:23">
      <c r="A222" s="14"/>
      <c r="B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Q222" s="14"/>
      <c r="R222" s="14"/>
      <c r="S222" s="14"/>
      <c r="T222" s="14"/>
      <c r="U222" s="14"/>
      <c r="V222" s="14"/>
      <c r="W222" s="14"/>
    </row>
    <row r="223" spans="1:23">
      <c r="A223" s="14"/>
      <c r="B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Q223" s="14"/>
      <c r="R223" s="14"/>
      <c r="S223" s="14"/>
      <c r="T223" s="14"/>
      <c r="U223" s="14"/>
      <c r="V223" s="14"/>
      <c r="W223" s="14"/>
    </row>
    <row r="224" spans="1:23">
      <c r="A224" s="14"/>
      <c r="B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Q224" s="14"/>
      <c r="R224" s="14"/>
      <c r="S224" s="14"/>
      <c r="T224" s="14"/>
      <c r="U224" s="14"/>
      <c r="V224" s="14"/>
      <c r="W224" s="14"/>
    </row>
    <row r="225" spans="1:23">
      <c r="A225" s="14"/>
      <c r="B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Q225" s="14"/>
      <c r="R225" s="14"/>
      <c r="S225" s="14"/>
      <c r="T225" s="14"/>
      <c r="U225" s="14"/>
      <c r="V225" s="14"/>
      <c r="W225" s="14"/>
    </row>
    <row r="226" spans="1:23">
      <c r="A226" s="14"/>
      <c r="B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Q226" s="14"/>
      <c r="R226" s="14"/>
      <c r="S226" s="14"/>
      <c r="T226" s="14"/>
      <c r="U226" s="14"/>
      <c r="V226" s="14"/>
      <c r="W226" s="14"/>
    </row>
    <row r="227" spans="1:23">
      <c r="A227" s="14"/>
      <c r="B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Q227" s="14"/>
      <c r="R227" s="14"/>
      <c r="S227" s="14"/>
      <c r="T227" s="14"/>
      <c r="U227" s="14"/>
      <c r="V227" s="14"/>
      <c r="W227" s="14"/>
    </row>
    <row r="228" spans="1:23">
      <c r="A228" s="14"/>
      <c r="B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Q228" s="14"/>
      <c r="R228" s="14"/>
      <c r="S228" s="14"/>
      <c r="T228" s="14"/>
      <c r="U228" s="14"/>
      <c r="V228" s="14"/>
      <c r="W228" s="14"/>
    </row>
    <row r="229" spans="1:23">
      <c r="A229" s="14"/>
      <c r="B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Q229" s="14"/>
      <c r="R229" s="14"/>
      <c r="S229" s="14"/>
      <c r="T229" s="14"/>
      <c r="U229" s="14"/>
      <c r="V229" s="14"/>
      <c r="W229" s="14"/>
    </row>
    <row r="230" spans="1:23">
      <c r="A230" s="14"/>
      <c r="B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Q230" s="14"/>
      <c r="R230" s="14"/>
      <c r="S230" s="14"/>
      <c r="T230" s="14"/>
      <c r="U230" s="14"/>
      <c r="V230" s="14"/>
      <c r="W230" s="14"/>
    </row>
    <row r="231" spans="1:23">
      <c r="A231" s="14"/>
      <c r="B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Q231" s="14"/>
      <c r="R231" s="14"/>
      <c r="S231" s="14"/>
      <c r="T231" s="14"/>
      <c r="U231" s="14"/>
      <c r="V231" s="14"/>
      <c r="W231" s="14"/>
    </row>
    <row r="232" spans="1:23">
      <c r="A232" s="14"/>
      <c r="B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Q232" s="14"/>
      <c r="R232" s="14"/>
      <c r="S232" s="14"/>
      <c r="T232" s="14"/>
      <c r="U232" s="14"/>
      <c r="V232" s="14"/>
      <c r="W232" s="14"/>
    </row>
    <row r="233" spans="1:23">
      <c r="A233" s="14"/>
      <c r="B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Q233" s="14"/>
      <c r="R233" s="14"/>
      <c r="S233" s="14"/>
      <c r="T233" s="14"/>
      <c r="U233" s="14"/>
      <c r="V233" s="14"/>
      <c r="W233" s="14"/>
    </row>
    <row r="234" spans="1:23">
      <c r="A234" s="14"/>
      <c r="B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Q234" s="14"/>
      <c r="R234" s="14"/>
      <c r="S234" s="14"/>
      <c r="T234" s="14"/>
      <c r="U234" s="14"/>
      <c r="V234" s="14"/>
      <c r="W234" s="14"/>
    </row>
    <row r="235" spans="1:23">
      <c r="A235" s="14"/>
      <c r="B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Q235" s="14"/>
      <c r="R235" s="14"/>
      <c r="S235" s="14"/>
      <c r="T235" s="14"/>
      <c r="U235" s="14"/>
      <c r="V235" s="14"/>
      <c r="W235" s="14"/>
    </row>
    <row r="236" spans="1:23">
      <c r="A236" s="14"/>
      <c r="B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Q236" s="14"/>
      <c r="R236" s="14"/>
      <c r="S236" s="14"/>
      <c r="T236" s="14"/>
      <c r="U236" s="14"/>
      <c r="V236" s="14"/>
      <c r="W236" s="14"/>
    </row>
    <row r="237" spans="1:23">
      <c r="A237" s="14"/>
      <c r="B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Q237" s="14"/>
      <c r="R237" s="14"/>
      <c r="S237" s="14"/>
      <c r="T237" s="14"/>
      <c r="U237" s="14"/>
      <c r="V237" s="14"/>
      <c r="W237" s="14"/>
    </row>
    <row r="238" spans="1:23">
      <c r="A238" s="14"/>
      <c r="B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Q238" s="14"/>
      <c r="R238" s="14"/>
      <c r="S238" s="14"/>
      <c r="T238" s="14"/>
      <c r="U238" s="14"/>
      <c r="V238" s="14"/>
      <c r="W238" s="14"/>
    </row>
    <row r="239" spans="1:23">
      <c r="A239" s="14"/>
      <c r="B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Q239" s="14"/>
      <c r="R239" s="14"/>
      <c r="S239" s="14"/>
      <c r="T239" s="14"/>
      <c r="U239" s="14"/>
      <c r="V239" s="14"/>
      <c r="W239" s="14"/>
    </row>
    <row r="240" spans="1:23">
      <c r="A240" s="14"/>
      <c r="B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Q240" s="14"/>
      <c r="R240" s="14"/>
      <c r="S240" s="14"/>
      <c r="T240" s="14"/>
      <c r="U240" s="14"/>
      <c r="V240" s="14"/>
      <c r="W240" s="14"/>
    </row>
    <row r="241" spans="1:23">
      <c r="A241" s="14"/>
      <c r="B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Q241" s="14"/>
      <c r="R241" s="14"/>
      <c r="S241" s="14"/>
      <c r="T241" s="14"/>
      <c r="U241" s="14"/>
      <c r="V241" s="14"/>
      <c r="W241" s="14"/>
    </row>
    <row r="242" spans="1:23">
      <c r="A242" s="14"/>
      <c r="B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Q242" s="14"/>
      <c r="R242" s="14"/>
      <c r="S242" s="14"/>
      <c r="T242" s="14"/>
      <c r="U242" s="14"/>
      <c r="V242" s="14"/>
      <c r="W242" s="14"/>
    </row>
    <row r="243" spans="1:23">
      <c r="A243" s="14"/>
      <c r="B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Q243" s="14"/>
      <c r="R243" s="14"/>
      <c r="S243" s="14"/>
      <c r="T243" s="14"/>
      <c r="U243" s="14"/>
      <c r="V243" s="14"/>
      <c r="W243" s="14"/>
    </row>
    <row r="244" spans="1:23">
      <c r="A244" s="14"/>
      <c r="B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Q244" s="14"/>
      <c r="R244" s="14"/>
      <c r="S244" s="14"/>
      <c r="T244" s="14"/>
      <c r="U244" s="14"/>
      <c r="V244" s="14"/>
      <c r="W244" s="14"/>
    </row>
    <row r="245" spans="1:23">
      <c r="A245" s="14"/>
      <c r="B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Q245" s="14"/>
      <c r="R245" s="14"/>
      <c r="S245" s="14"/>
      <c r="T245" s="14"/>
      <c r="U245" s="14"/>
      <c r="V245" s="14"/>
      <c r="W245" s="14"/>
    </row>
    <row r="246" spans="1:23">
      <c r="A246" s="14"/>
      <c r="B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Q246" s="14"/>
      <c r="R246" s="14"/>
      <c r="S246" s="14"/>
      <c r="T246" s="14"/>
      <c r="U246" s="14"/>
      <c r="V246" s="14"/>
      <c r="W246" s="14"/>
    </row>
    <row r="247" spans="1:23">
      <c r="A247" s="14"/>
      <c r="B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Q247" s="14"/>
      <c r="R247" s="14"/>
      <c r="S247" s="14"/>
      <c r="T247" s="14"/>
      <c r="U247" s="14"/>
      <c r="V247" s="14"/>
      <c r="W247" s="14"/>
    </row>
    <row r="248" spans="1:23">
      <c r="A248" s="14"/>
      <c r="B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Q248" s="14"/>
      <c r="R248" s="14"/>
      <c r="S248" s="14"/>
      <c r="T248" s="14"/>
      <c r="U248" s="14"/>
      <c r="V248" s="14"/>
      <c r="W248" s="14"/>
    </row>
    <row r="249" spans="1:23">
      <c r="A249" s="14"/>
      <c r="B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Q249" s="14"/>
      <c r="R249" s="14"/>
      <c r="S249" s="14"/>
      <c r="T249" s="14"/>
      <c r="U249" s="14"/>
      <c r="V249" s="14"/>
      <c r="W249" s="14"/>
    </row>
    <row r="250" spans="1:23">
      <c r="A250" s="14"/>
      <c r="B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Q250" s="14"/>
      <c r="R250" s="14"/>
      <c r="S250" s="14"/>
      <c r="T250" s="14"/>
      <c r="U250" s="14"/>
      <c r="V250" s="14"/>
      <c r="W250" s="14"/>
    </row>
    <row r="251" spans="1:23">
      <c r="A251" s="14"/>
      <c r="B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Q251" s="14"/>
      <c r="R251" s="14"/>
      <c r="S251" s="14"/>
      <c r="T251" s="14"/>
      <c r="U251" s="14"/>
      <c r="V251" s="14"/>
      <c r="W251" s="14"/>
    </row>
    <row r="252" spans="1:23">
      <c r="A252" s="14"/>
      <c r="B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Q252" s="14"/>
      <c r="R252" s="14"/>
      <c r="S252" s="14"/>
      <c r="T252" s="14"/>
      <c r="U252" s="14"/>
      <c r="V252" s="14"/>
      <c r="W252" s="14"/>
    </row>
    <row r="253" spans="1:23">
      <c r="A253" s="14"/>
      <c r="B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Q253" s="14"/>
      <c r="R253" s="14"/>
      <c r="S253" s="14"/>
      <c r="T253" s="14"/>
      <c r="U253" s="14"/>
      <c r="V253" s="14"/>
      <c r="W253" s="14"/>
    </row>
    <row r="254" spans="1:23">
      <c r="A254" s="14"/>
      <c r="B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Q254" s="14"/>
      <c r="R254" s="14"/>
      <c r="S254" s="14"/>
      <c r="T254" s="14"/>
      <c r="U254" s="14"/>
      <c r="V254" s="14"/>
      <c r="W254" s="14"/>
    </row>
    <row r="255" spans="1:23">
      <c r="A255" s="14"/>
      <c r="B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Q255" s="14"/>
      <c r="R255" s="14"/>
      <c r="S255" s="14"/>
      <c r="T255" s="14"/>
      <c r="U255" s="14"/>
      <c r="V255" s="14"/>
      <c r="W255" s="14"/>
    </row>
    <row r="256" spans="1:23">
      <c r="A256" s="14"/>
      <c r="B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Q256" s="14"/>
      <c r="R256" s="14"/>
      <c r="S256" s="14"/>
      <c r="T256" s="14"/>
      <c r="U256" s="14"/>
      <c r="V256" s="14"/>
      <c r="W256" s="14"/>
    </row>
    <row r="257" spans="1:23">
      <c r="A257" s="14"/>
      <c r="B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Q257" s="14"/>
      <c r="R257" s="14"/>
      <c r="S257" s="14"/>
      <c r="T257" s="14"/>
      <c r="U257" s="14"/>
      <c r="V257" s="14"/>
      <c r="W257" s="14"/>
    </row>
    <row r="258" spans="1:23">
      <c r="A258" s="14"/>
      <c r="B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Q258" s="14"/>
      <c r="R258" s="14"/>
      <c r="S258" s="14"/>
      <c r="T258" s="14"/>
      <c r="U258" s="14"/>
      <c r="V258" s="14"/>
      <c r="W258" s="14"/>
    </row>
    <row r="259" spans="1:23">
      <c r="A259" s="14"/>
      <c r="B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Q259" s="14"/>
      <c r="R259" s="14"/>
      <c r="S259" s="14"/>
      <c r="T259" s="14"/>
      <c r="U259" s="14"/>
      <c r="V259" s="14"/>
      <c r="W259" s="14"/>
    </row>
    <row r="260" spans="1:23">
      <c r="A260" s="14"/>
      <c r="B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Q260" s="14"/>
      <c r="R260" s="14"/>
      <c r="S260" s="14"/>
      <c r="T260" s="14"/>
      <c r="U260" s="14"/>
      <c r="V260" s="14"/>
      <c r="W260" s="14"/>
    </row>
    <row r="261" spans="1:23">
      <c r="A261" s="14"/>
      <c r="B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Q261" s="14"/>
      <c r="R261" s="14"/>
      <c r="S261" s="14"/>
      <c r="T261" s="14"/>
      <c r="U261" s="14"/>
      <c r="V261" s="14"/>
      <c r="W261" s="14"/>
    </row>
    <row r="262" spans="1:23">
      <c r="A262" s="14"/>
      <c r="B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Q262" s="14"/>
      <c r="R262" s="14"/>
      <c r="S262" s="14"/>
      <c r="T262" s="14"/>
      <c r="U262" s="14"/>
      <c r="V262" s="14"/>
      <c r="W262" s="14"/>
    </row>
    <row r="263" spans="1:23">
      <c r="A263" s="14"/>
      <c r="B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Q263" s="14"/>
      <c r="R263" s="14"/>
      <c r="S263" s="14"/>
      <c r="T263" s="14"/>
      <c r="U263" s="14"/>
      <c r="V263" s="14"/>
      <c r="W263" s="14"/>
    </row>
    <row r="264" spans="1:23">
      <c r="A264" s="14"/>
      <c r="B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Q264" s="14"/>
      <c r="R264" s="14"/>
      <c r="S264" s="14"/>
      <c r="T264" s="14"/>
      <c r="U264" s="14"/>
      <c r="V264" s="14"/>
      <c r="W264" s="14"/>
    </row>
    <row r="265" spans="1:23">
      <c r="A265" s="14"/>
      <c r="B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Q265" s="14"/>
      <c r="R265" s="14"/>
      <c r="S265" s="14"/>
      <c r="T265" s="14"/>
      <c r="U265" s="14"/>
      <c r="V265" s="14"/>
      <c r="W265" s="14"/>
    </row>
    <row r="266" spans="1:23">
      <c r="A266" s="14"/>
      <c r="B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Q266" s="14"/>
      <c r="R266" s="14"/>
      <c r="S266" s="14"/>
      <c r="T266" s="14"/>
      <c r="U266" s="14"/>
      <c r="V266" s="14"/>
      <c r="W266" s="14"/>
    </row>
    <row r="267" spans="1:23">
      <c r="A267" s="14"/>
      <c r="B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Q267" s="14"/>
      <c r="R267" s="14"/>
      <c r="S267" s="14"/>
      <c r="T267" s="14"/>
      <c r="U267" s="14"/>
      <c r="V267" s="14"/>
      <c r="W267" s="14"/>
    </row>
    <row r="268" spans="1:23">
      <c r="A268" s="14"/>
      <c r="B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Q268" s="14"/>
      <c r="R268" s="14"/>
      <c r="S268" s="14"/>
      <c r="T268" s="14"/>
      <c r="U268" s="14"/>
      <c r="V268" s="14"/>
      <c r="W268" s="14"/>
    </row>
    <row r="269" spans="1:23">
      <c r="A269" s="14"/>
      <c r="B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Q269" s="14"/>
      <c r="R269" s="14"/>
      <c r="S269" s="14"/>
      <c r="T269" s="14"/>
      <c r="U269" s="14"/>
      <c r="V269" s="14"/>
      <c r="W269" s="14"/>
    </row>
    <row r="270" spans="1:23">
      <c r="A270" s="14"/>
      <c r="B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Q270" s="14"/>
      <c r="R270" s="14"/>
      <c r="S270" s="14"/>
      <c r="T270" s="14"/>
      <c r="U270" s="14"/>
      <c r="V270" s="14"/>
      <c r="W270" s="14"/>
    </row>
    <row r="271" spans="1:23">
      <c r="A271" s="14"/>
      <c r="B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Q271" s="14"/>
      <c r="R271" s="14"/>
      <c r="S271" s="14"/>
      <c r="T271" s="14"/>
      <c r="U271" s="14"/>
      <c r="V271" s="14"/>
      <c r="W271" s="14"/>
    </row>
    <row r="272" spans="1:23">
      <c r="A272" s="14"/>
      <c r="B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Q272" s="14"/>
      <c r="R272" s="14"/>
      <c r="S272" s="14"/>
      <c r="T272" s="14"/>
      <c r="U272" s="14"/>
      <c r="V272" s="14"/>
      <c r="W272" s="14"/>
    </row>
    <row r="273" spans="1:23">
      <c r="A273" s="14"/>
      <c r="B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Q273" s="14"/>
      <c r="R273" s="14"/>
      <c r="S273" s="14"/>
      <c r="T273" s="14"/>
      <c r="U273" s="14"/>
      <c r="V273" s="14"/>
      <c r="W273" s="14"/>
    </row>
    <row r="274" spans="1:23">
      <c r="A274" s="14"/>
      <c r="B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Q274" s="14"/>
      <c r="R274" s="14"/>
      <c r="S274" s="14"/>
      <c r="T274" s="14"/>
      <c r="U274" s="14"/>
      <c r="V274" s="14"/>
      <c r="W274" s="14"/>
    </row>
    <row r="275" spans="1:23">
      <c r="A275" s="14"/>
      <c r="B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Q275" s="14"/>
      <c r="R275" s="14"/>
      <c r="S275" s="14"/>
      <c r="T275" s="14"/>
      <c r="U275" s="14"/>
      <c r="V275" s="14"/>
      <c r="W275" s="14"/>
    </row>
    <row r="276" spans="1:23">
      <c r="A276" s="14"/>
      <c r="B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Q276" s="14"/>
      <c r="R276" s="14"/>
      <c r="S276" s="14"/>
      <c r="T276" s="14"/>
      <c r="U276" s="14"/>
      <c r="V276" s="14"/>
      <c r="W276" s="14"/>
    </row>
    <row r="277" spans="1:23">
      <c r="A277" s="14"/>
      <c r="B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Q277" s="14"/>
      <c r="R277" s="14"/>
      <c r="S277" s="14"/>
      <c r="T277" s="14"/>
      <c r="U277" s="14"/>
      <c r="V277" s="14"/>
      <c r="W277" s="14"/>
    </row>
    <row r="278" spans="1:23">
      <c r="A278" s="14"/>
      <c r="B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Q278" s="14"/>
      <c r="R278" s="14"/>
      <c r="S278" s="14"/>
      <c r="T278" s="14"/>
      <c r="U278" s="14"/>
      <c r="V278" s="14"/>
      <c r="W278" s="14"/>
    </row>
    <row r="279" spans="1:23">
      <c r="A279" s="14"/>
      <c r="B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Q279" s="14"/>
      <c r="R279" s="14"/>
      <c r="S279" s="14"/>
      <c r="T279" s="14"/>
      <c r="U279" s="14"/>
      <c r="V279" s="14"/>
      <c r="W279" s="14"/>
    </row>
    <row r="280" spans="1:23">
      <c r="A280" s="14"/>
      <c r="B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Q280" s="14"/>
      <c r="R280" s="14"/>
      <c r="S280" s="14"/>
      <c r="T280" s="14"/>
      <c r="U280" s="14"/>
      <c r="V280" s="14"/>
      <c r="W280" s="14"/>
    </row>
    <row r="281" spans="1:23">
      <c r="A281" s="14"/>
      <c r="B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Q281" s="14"/>
      <c r="R281" s="14"/>
      <c r="S281" s="14"/>
      <c r="T281" s="14"/>
      <c r="U281" s="14"/>
      <c r="V281" s="14"/>
      <c r="W281" s="14"/>
    </row>
    <row r="282" spans="1:23">
      <c r="A282" s="14"/>
      <c r="B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Q282" s="14"/>
      <c r="R282" s="14"/>
      <c r="S282" s="14"/>
      <c r="T282" s="14"/>
      <c r="U282" s="14"/>
      <c r="V282" s="14"/>
      <c r="W282" s="14"/>
    </row>
    <row r="283" spans="1:23">
      <c r="A283" s="14"/>
      <c r="B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Q283" s="14"/>
      <c r="R283" s="14"/>
      <c r="S283" s="14"/>
      <c r="T283" s="14"/>
      <c r="U283" s="14"/>
      <c r="V283" s="14"/>
      <c r="W283" s="14"/>
    </row>
    <row r="284" spans="1:23">
      <c r="A284" s="14"/>
      <c r="B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Q284" s="14"/>
      <c r="R284" s="14"/>
      <c r="S284" s="14"/>
      <c r="T284" s="14"/>
      <c r="U284" s="14"/>
      <c r="V284" s="14"/>
      <c r="W284" s="14"/>
    </row>
    <row r="285" spans="1:23">
      <c r="A285" s="14"/>
      <c r="B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Q285" s="14"/>
      <c r="R285" s="14"/>
      <c r="S285" s="14"/>
      <c r="T285" s="14"/>
      <c r="U285" s="14"/>
      <c r="V285" s="14"/>
      <c r="W285" s="14"/>
    </row>
    <row r="286" spans="1:23">
      <c r="A286" s="14"/>
      <c r="B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Q286" s="14"/>
      <c r="R286" s="14"/>
      <c r="S286" s="14"/>
      <c r="T286" s="14"/>
      <c r="U286" s="14"/>
      <c r="V286" s="14"/>
      <c r="W286" s="14"/>
    </row>
    <row r="287" spans="1:23">
      <c r="A287" s="14"/>
      <c r="B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Q287" s="14"/>
      <c r="R287" s="14"/>
      <c r="S287" s="14"/>
      <c r="T287" s="14"/>
      <c r="U287" s="14"/>
      <c r="V287" s="14"/>
      <c r="W287" s="14"/>
    </row>
    <row r="288" spans="1:23">
      <c r="A288" s="14"/>
      <c r="B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Q288" s="14"/>
      <c r="R288" s="14"/>
      <c r="S288" s="14"/>
      <c r="T288" s="14"/>
      <c r="U288" s="14"/>
      <c r="V288" s="14"/>
      <c r="W288" s="14"/>
    </row>
    <row r="289" spans="1:23">
      <c r="A289" s="14"/>
      <c r="B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Q289" s="14"/>
      <c r="R289" s="14"/>
      <c r="S289" s="14"/>
      <c r="T289" s="14"/>
      <c r="U289" s="14"/>
      <c r="V289" s="14"/>
      <c r="W289" s="14"/>
    </row>
    <row r="290" spans="1:23">
      <c r="A290" s="14"/>
      <c r="B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Q290" s="14"/>
      <c r="R290" s="14"/>
      <c r="S290" s="14"/>
      <c r="T290" s="14"/>
      <c r="U290" s="14"/>
      <c r="V290" s="14"/>
      <c r="W290" s="14"/>
    </row>
    <row r="291" spans="1:23">
      <c r="A291" s="14"/>
      <c r="B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Q291" s="14"/>
      <c r="R291" s="14"/>
      <c r="S291" s="14"/>
      <c r="T291" s="14"/>
      <c r="U291" s="14"/>
      <c r="V291" s="14"/>
      <c r="W291" s="14"/>
    </row>
    <row r="292" spans="1:23">
      <c r="A292" s="14"/>
      <c r="B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Q292" s="14"/>
      <c r="R292" s="14"/>
      <c r="S292" s="14"/>
      <c r="T292" s="14"/>
      <c r="U292" s="14"/>
      <c r="V292" s="14"/>
      <c r="W292" s="14"/>
    </row>
    <row r="293" spans="1:23">
      <c r="A293" s="14"/>
      <c r="B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Q293" s="14"/>
      <c r="R293" s="14"/>
      <c r="S293" s="14"/>
      <c r="T293" s="14"/>
      <c r="U293" s="14"/>
      <c r="V293" s="14"/>
      <c r="W293" s="14"/>
    </row>
    <row r="294" spans="1:23">
      <c r="A294" s="14"/>
      <c r="B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Q294" s="14"/>
      <c r="R294" s="14"/>
      <c r="S294" s="14"/>
      <c r="T294" s="14"/>
      <c r="U294" s="14"/>
      <c r="V294" s="14"/>
      <c r="W294" s="14"/>
    </row>
    <row r="295" spans="1:23">
      <c r="A295" s="14"/>
      <c r="B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Q295" s="14"/>
      <c r="R295" s="14"/>
      <c r="S295" s="14"/>
      <c r="T295" s="14"/>
      <c r="U295" s="14"/>
      <c r="V295" s="14"/>
      <c r="W295" s="14"/>
    </row>
    <row r="296" spans="1:23">
      <c r="A296" s="14"/>
      <c r="B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Q296" s="14"/>
      <c r="R296" s="14"/>
      <c r="S296" s="14"/>
      <c r="T296" s="14"/>
      <c r="U296" s="14"/>
      <c r="V296" s="14"/>
      <c r="W296" s="14"/>
    </row>
    <row r="297" spans="1:23">
      <c r="A297" s="14"/>
      <c r="B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Q297" s="14"/>
      <c r="R297" s="14"/>
      <c r="S297" s="14"/>
      <c r="T297" s="14"/>
      <c r="U297" s="14"/>
      <c r="V297" s="14"/>
      <c r="W297" s="14"/>
    </row>
    <row r="298" spans="1:23">
      <c r="A298" s="14"/>
      <c r="B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Q298" s="14"/>
      <c r="R298" s="14"/>
      <c r="S298" s="14"/>
      <c r="T298" s="14"/>
      <c r="U298" s="14"/>
      <c r="V298" s="14"/>
      <c r="W298" s="14"/>
    </row>
    <row r="299" spans="1:23">
      <c r="A299" s="14"/>
      <c r="B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Q299" s="14"/>
      <c r="R299" s="14"/>
      <c r="S299" s="14"/>
      <c r="T299" s="14"/>
      <c r="U299" s="14"/>
      <c r="V299" s="14"/>
      <c r="W299" s="14"/>
    </row>
    <row r="300" spans="1:23">
      <c r="A300" s="14"/>
      <c r="B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Q300" s="14"/>
      <c r="R300" s="14"/>
      <c r="S300" s="14"/>
      <c r="T300" s="14"/>
      <c r="U300" s="14"/>
      <c r="V300" s="14"/>
      <c r="W300" s="14"/>
    </row>
    <row r="301" spans="1:23">
      <c r="A301" s="14"/>
      <c r="B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Q301" s="14"/>
      <c r="R301" s="14"/>
      <c r="S301" s="14"/>
      <c r="T301" s="14"/>
      <c r="U301" s="14"/>
      <c r="V301" s="14"/>
      <c r="W301" s="14"/>
    </row>
    <row r="302" spans="1:23">
      <c r="A302" s="14"/>
      <c r="B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Q302" s="14"/>
      <c r="R302" s="14"/>
      <c r="S302" s="14"/>
      <c r="T302" s="14"/>
      <c r="U302" s="14"/>
      <c r="V302" s="14"/>
      <c r="W302" s="14"/>
    </row>
    <row r="303" spans="1:23">
      <c r="A303" s="14"/>
      <c r="B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Q303" s="14"/>
      <c r="R303" s="14"/>
      <c r="S303" s="14"/>
      <c r="T303" s="14"/>
      <c r="U303" s="14"/>
      <c r="V303" s="14"/>
      <c r="W303" s="14"/>
    </row>
    <row r="304" spans="1:23">
      <c r="A304" s="14"/>
      <c r="B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Q304" s="14"/>
      <c r="R304" s="14"/>
      <c r="S304" s="14"/>
      <c r="T304" s="14"/>
      <c r="U304" s="14"/>
      <c r="V304" s="14"/>
      <c r="W304" s="14"/>
    </row>
    <row r="305" spans="1:23">
      <c r="A305" s="14"/>
      <c r="B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Q305" s="14"/>
      <c r="R305" s="14"/>
      <c r="S305" s="14"/>
      <c r="T305" s="14"/>
      <c r="U305" s="14"/>
      <c r="V305" s="14"/>
      <c r="W305" s="14"/>
    </row>
    <row r="306" spans="1:23">
      <c r="A306" s="14"/>
      <c r="B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Q306" s="14"/>
      <c r="R306" s="14"/>
      <c r="S306" s="14"/>
      <c r="T306" s="14"/>
      <c r="U306" s="14"/>
      <c r="V306" s="14"/>
      <c r="W306" s="14"/>
    </row>
    <row r="307" spans="1:23">
      <c r="A307" s="14"/>
      <c r="B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Q307" s="14"/>
      <c r="R307" s="14"/>
      <c r="S307" s="14"/>
      <c r="T307" s="14"/>
      <c r="U307" s="14"/>
      <c r="V307" s="14"/>
      <c r="W307" s="14"/>
    </row>
    <row r="308" spans="1:23">
      <c r="A308" s="14"/>
      <c r="B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Q308" s="14"/>
      <c r="R308" s="14"/>
      <c r="S308" s="14"/>
      <c r="T308" s="14"/>
      <c r="U308" s="14"/>
      <c r="V308" s="14"/>
      <c r="W308" s="14"/>
    </row>
    <row r="309" spans="1:23">
      <c r="A309" s="14"/>
      <c r="B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Q309" s="14"/>
      <c r="R309" s="14"/>
      <c r="S309" s="14"/>
      <c r="T309" s="14"/>
      <c r="U309" s="14"/>
      <c r="V309" s="14"/>
      <c r="W309" s="14"/>
    </row>
    <row r="310" spans="1:23">
      <c r="A310" s="14"/>
      <c r="B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Q310" s="14"/>
      <c r="R310" s="14"/>
      <c r="S310" s="14"/>
      <c r="T310" s="14"/>
      <c r="U310" s="14"/>
      <c r="V310" s="14"/>
      <c r="W310" s="14"/>
    </row>
    <row r="311" spans="1:23">
      <c r="A311" s="14"/>
      <c r="B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Q311" s="14"/>
      <c r="R311" s="14"/>
      <c r="S311" s="14"/>
      <c r="T311" s="14"/>
      <c r="U311" s="14"/>
      <c r="V311" s="14"/>
      <c r="W311" s="14"/>
    </row>
    <row r="312" spans="1:23">
      <c r="A312" s="14"/>
      <c r="B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Q312" s="14"/>
      <c r="R312" s="14"/>
      <c r="S312" s="14"/>
      <c r="T312" s="14"/>
      <c r="U312" s="14"/>
      <c r="V312" s="14"/>
      <c r="W312" s="14"/>
    </row>
    <row r="313" spans="1:23">
      <c r="A313" s="14"/>
      <c r="B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Q313" s="14"/>
      <c r="R313" s="14"/>
      <c r="S313" s="14"/>
      <c r="T313" s="14"/>
      <c r="U313" s="14"/>
      <c r="V313" s="14"/>
      <c r="W313" s="14"/>
    </row>
    <row r="314" spans="1:23">
      <c r="A314" s="14"/>
      <c r="B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Q314" s="14"/>
      <c r="R314" s="14"/>
      <c r="S314" s="14"/>
      <c r="T314" s="14"/>
      <c r="U314" s="14"/>
      <c r="V314" s="14"/>
      <c r="W314" s="14"/>
    </row>
    <row r="315" spans="1:23">
      <c r="A315" s="14"/>
      <c r="B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Q315" s="14"/>
      <c r="R315" s="14"/>
      <c r="S315" s="14"/>
      <c r="T315" s="14"/>
      <c r="U315" s="14"/>
      <c r="V315" s="14"/>
      <c r="W315" s="14"/>
    </row>
    <row r="316" spans="1:23">
      <c r="A316" s="14"/>
      <c r="B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Q316" s="14"/>
      <c r="R316" s="14"/>
      <c r="S316" s="14"/>
      <c r="T316" s="14"/>
      <c r="U316" s="14"/>
      <c r="V316" s="14"/>
      <c r="W316" s="14"/>
    </row>
    <row r="317" spans="1:23">
      <c r="A317" s="14"/>
      <c r="B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Q317" s="14"/>
      <c r="R317" s="14"/>
      <c r="S317" s="14"/>
      <c r="T317" s="14"/>
      <c r="U317" s="14"/>
      <c r="V317" s="14"/>
      <c r="W317" s="14"/>
    </row>
    <row r="318" spans="1:23">
      <c r="A318" s="14"/>
      <c r="B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Q318" s="14"/>
      <c r="R318" s="14"/>
      <c r="S318" s="14"/>
      <c r="T318" s="14"/>
      <c r="U318" s="14"/>
      <c r="V318" s="14"/>
      <c r="W318" s="14"/>
    </row>
    <row r="319" spans="1:23">
      <c r="A319" s="14"/>
      <c r="B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Q319" s="14"/>
      <c r="R319" s="14"/>
      <c r="S319" s="14"/>
      <c r="T319" s="14"/>
      <c r="U319" s="14"/>
      <c r="V319" s="14"/>
      <c r="W319" s="14"/>
    </row>
    <row r="320" spans="1:23">
      <c r="A320" s="14"/>
      <c r="B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Q320" s="14"/>
      <c r="R320" s="14"/>
      <c r="S320" s="14"/>
      <c r="T320" s="14"/>
      <c r="U320" s="14"/>
      <c r="V320" s="14"/>
      <c r="W320" s="14"/>
    </row>
    <row r="321" spans="1:23">
      <c r="A321" s="14"/>
      <c r="B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Q321" s="14"/>
      <c r="R321" s="14"/>
      <c r="S321" s="14"/>
      <c r="T321" s="14"/>
      <c r="U321" s="14"/>
      <c r="V321" s="14"/>
      <c r="W321" s="14"/>
    </row>
    <row r="322" spans="1:23">
      <c r="A322" s="14"/>
      <c r="B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Q322" s="14"/>
      <c r="R322" s="14"/>
      <c r="S322" s="14"/>
      <c r="T322" s="14"/>
      <c r="U322" s="14"/>
      <c r="V322" s="14"/>
      <c r="W322" s="14"/>
    </row>
  </sheetData>
  <mergeCells count="28">
    <mergeCell ref="G10:I10"/>
    <mergeCell ref="J10:L10"/>
    <mergeCell ref="T3:U3"/>
    <mergeCell ref="T2:U2"/>
    <mergeCell ref="P1:U1"/>
    <mergeCell ref="N2:O2"/>
    <mergeCell ref="N3:O3"/>
    <mergeCell ref="P3:Q3"/>
    <mergeCell ref="P2:Q2"/>
    <mergeCell ref="R2:S2"/>
    <mergeCell ref="R3:S3"/>
    <mergeCell ref="H2:I2"/>
    <mergeCell ref="H3:I3"/>
    <mergeCell ref="J2:K2"/>
    <mergeCell ref="J3:K3"/>
    <mergeCell ref="L2:M2"/>
    <mergeCell ref="L3:M3"/>
    <mergeCell ref="B2:C2"/>
    <mergeCell ref="B3:C3"/>
    <mergeCell ref="D2:E2"/>
    <mergeCell ref="D3:E3"/>
    <mergeCell ref="F3:G3"/>
    <mergeCell ref="F2:G2"/>
    <mergeCell ref="J1:O1"/>
    <mergeCell ref="B1:C1"/>
    <mergeCell ref="D1:E1"/>
    <mergeCell ref="F1:G1"/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2012-06-18T22:12:03Z</dcterms:created>
  <dcterms:modified xsi:type="dcterms:W3CDTF">2012-06-20T01:41:20Z</dcterms:modified>
</cp:coreProperties>
</file>