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2300" yWindow="300" windowWidth="25040" windowHeight="16940" tabRatio="500"/>
  </bookViews>
  <sheets>
    <sheet name="EKAW-raw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5" i="1" l="1"/>
  <c r="AO34" i="1"/>
  <c r="AO33" i="1"/>
  <c r="BZ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AO31" i="1"/>
  <c r="BZ4" i="1"/>
  <c r="CA4" i="1"/>
  <c r="BZ5" i="1"/>
  <c r="CA5" i="1"/>
  <c r="BZ6" i="1"/>
  <c r="CA6" i="1"/>
  <c r="BZ7" i="1"/>
  <c r="CA7" i="1"/>
  <c r="BZ8" i="1"/>
  <c r="CA8" i="1"/>
  <c r="BZ9" i="1"/>
  <c r="CA9" i="1"/>
  <c r="BZ10" i="1"/>
  <c r="CA10" i="1"/>
  <c r="BZ11" i="1"/>
  <c r="CA11" i="1"/>
  <c r="BZ12" i="1"/>
  <c r="CA12" i="1"/>
  <c r="BZ13" i="1"/>
  <c r="CA13" i="1"/>
  <c r="BZ14" i="1"/>
  <c r="CA14" i="1"/>
  <c r="BZ15" i="1"/>
  <c r="CA15" i="1"/>
  <c r="BZ16" i="1"/>
  <c r="CA16" i="1"/>
  <c r="BZ17" i="1"/>
  <c r="CA17" i="1"/>
  <c r="BZ18" i="1"/>
  <c r="CA18" i="1"/>
  <c r="BZ19" i="1"/>
  <c r="CA19" i="1"/>
  <c r="BZ20" i="1"/>
  <c r="CA20" i="1"/>
  <c r="BZ21" i="1"/>
  <c r="CA21" i="1"/>
  <c r="BZ22" i="1"/>
  <c r="CA22" i="1"/>
  <c r="BZ23" i="1"/>
  <c r="CA23" i="1"/>
  <c r="BZ24" i="1"/>
  <c r="CA24" i="1"/>
  <c r="BZ25" i="1"/>
  <c r="CA25" i="1"/>
  <c r="BZ26" i="1"/>
  <c r="CA26" i="1"/>
  <c r="BZ27" i="1"/>
  <c r="CA27" i="1"/>
  <c r="BZ28" i="1"/>
  <c r="CA28" i="1"/>
  <c r="BZ29" i="1"/>
  <c r="CA29" i="1"/>
  <c r="BZ30" i="1"/>
  <c r="CA30" i="1"/>
  <c r="CA3" i="1"/>
  <c r="BZ3" i="1"/>
  <c r="E31" i="1"/>
  <c r="AP3" i="1"/>
  <c r="F31" i="1"/>
  <c r="AQ3" i="1"/>
  <c r="G31" i="1"/>
  <c r="AR3" i="1"/>
  <c r="H31" i="1"/>
  <c r="AS3" i="1"/>
  <c r="I31" i="1"/>
  <c r="AT3" i="1"/>
  <c r="J31" i="1"/>
  <c r="AU3" i="1"/>
  <c r="K31" i="1"/>
  <c r="AV3" i="1"/>
  <c r="L31" i="1"/>
  <c r="AW3" i="1"/>
  <c r="M31" i="1"/>
  <c r="AX3" i="1"/>
  <c r="N31" i="1"/>
  <c r="AY3" i="1"/>
  <c r="O31" i="1"/>
  <c r="AZ3" i="1"/>
  <c r="P31" i="1"/>
  <c r="BA3" i="1"/>
  <c r="Q31" i="1"/>
  <c r="BB3" i="1"/>
  <c r="R31" i="1"/>
  <c r="BC3" i="1"/>
  <c r="S31" i="1"/>
  <c r="BD3" i="1"/>
  <c r="T31" i="1"/>
  <c r="BE3" i="1"/>
  <c r="U31" i="1"/>
  <c r="BF3" i="1"/>
  <c r="V31" i="1"/>
  <c r="BG3" i="1"/>
  <c r="W31" i="1"/>
  <c r="BH3" i="1"/>
  <c r="X31" i="1"/>
  <c r="BI3" i="1"/>
  <c r="Y31" i="1"/>
  <c r="BJ3" i="1"/>
  <c r="Z31" i="1"/>
  <c r="BK3" i="1"/>
  <c r="AA31" i="1"/>
  <c r="BL3" i="1"/>
  <c r="AB31" i="1"/>
  <c r="BM3" i="1"/>
  <c r="AC31" i="1"/>
  <c r="BN3" i="1"/>
  <c r="AD31" i="1"/>
  <c r="BO3" i="1"/>
  <c r="AE31" i="1"/>
  <c r="BP3" i="1"/>
  <c r="AF31" i="1"/>
  <c r="BQ3" i="1"/>
  <c r="AG31" i="1"/>
  <c r="BR3" i="1"/>
  <c r="AH31" i="1"/>
  <c r="BS3" i="1"/>
  <c r="AI31" i="1"/>
  <c r="BT3" i="1"/>
  <c r="AJ31" i="1"/>
  <c r="BU3" i="1"/>
  <c r="AK31" i="1"/>
  <c r="BV3" i="1"/>
  <c r="AL31" i="1"/>
  <c r="BW3" i="1"/>
  <c r="AM31" i="1"/>
  <c r="BX3" i="1"/>
  <c r="AN31" i="1"/>
  <c r="BY3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D31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" i="1"/>
  <c r="C33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D32" i="1"/>
</calcChain>
</file>

<file path=xl/sharedStrings.xml><?xml version="1.0" encoding="utf-8"?>
<sst xmlns="http://schemas.openxmlformats.org/spreadsheetml/2006/main" count="132" uniqueCount="101">
  <si>
    <t>Tue Apr 24 02:56:55 PDT 2012</t>
  </si>
  <si>
    <t>Tue Apr 24 02:59:07 PDT 2012</t>
  </si>
  <si>
    <t>Tue Apr 24 13:30:31 PDT 2012</t>
  </si>
  <si>
    <t>Tue Apr 24 13:32:45 PDT 2012</t>
  </si>
  <si>
    <t>Wed Apr 25 18:53:21 PDT 2012</t>
  </si>
  <si>
    <t>Wed Apr 25 18:55:31 PDT 2012</t>
  </si>
  <si>
    <t>Thu Apr 26 00:22:56 PDT 2012</t>
  </si>
  <si>
    <t>Thu Apr 26 00:24:58 PDT 2012</t>
  </si>
  <si>
    <t>Thu Apr 26 06:30:44 PDT 2012</t>
  </si>
  <si>
    <t>Thu Apr 26 06:33:23 PDT 2012</t>
  </si>
  <si>
    <t>Thu Apr 26 11:56:58 PDT 2012</t>
  </si>
  <si>
    <t>Thu Apr 26 12:14:56 PDT 2012</t>
  </si>
  <si>
    <t>Thu Apr 26 12:34:37 PDT 2012</t>
  </si>
  <si>
    <t>Thu Apr 26 12:43:56 PDT 2012</t>
  </si>
  <si>
    <t>Thu Apr 26 22:38:00 PDT 2012</t>
  </si>
  <si>
    <t>Thu Apr 26 22:40:00 PDT 2012</t>
  </si>
  <si>
    <t>Fri Apr 27 00:51:59 PDT 2012</t>
  </si>
  <si>
    <t>Fri Apr 27 00:53:35 PDT 2012</t>
  </si>
  <si>
    <t>Fri Apr 27 15:03:33 PDT 2012</t>
  </si>
  <si>
    <t>Fri Apr 27 15:05:48 PDT 2012</t>
  </si>
  <si>
    <t>Sat Apr 28 08:13:53 PDT 2012</t>
  </si>
  <si>
    <t>Sat Apr 28 08:14:38 PDT 2012</t>
  </si>
  <si>
    <t>Sun Apr 29 05:04:19 PDT 2012</t>
  </si>
  <si>
    <t>Sun Apr 29 05:08:29 PDT 2012</t>
  </si>
  <si>
    <t>Sun Apr 29 09:00:53 PDT 2012</t>
  </si>
  <si>
    <t>Sun Apr 29 09:01:53 PDT 2012</t>
  </si>
  <si>
    <t>Sun Apr 29 13:53:39 PDT 2012</t>
  </si>
  <si>
    <t>Sun Apr 29 13:58:56 PDT 2012</t>
  </si>
  <si>
    <t>Mon Apr 30 12:05:21 PDT 2012</t>
  </si>
  <si>
    <t>Mon Apr 30 12:09:03 PDT 2012</t>
  </si>
  <si>
    <t>Mon Apr 30 20:17:59 PDT 2012</t>
  </si>
  <si>
    <t>Mon Apr 30 20:20:36 PDT 2012</t>
  </si>
  <si>
    <t>Tue May 01 21:08:06 PDT 2012</t>
  </si>
  <si>
    <t>Tue May 01 21:10:20 PDT 2012</t>
  </si>
  <si>
    <t>Wed May 02 06:24:24 PDT 2012</t>
  </si>
  <si>
    <t>Wed May 02 06:25:26 PDT 2012</t>
  </si>
  <si>
    <t>Thu May 03 06:11:14 PDT 2012</t>
  </si>
  <si>
    <t>Thu May 03 06:19:17 PDT 2012</t>
  </si>
  <si>
    <t>Thu May 03 23:30:09 PDT 2012</t>
  </si>
  <si>
    <t>Thu May 03 23:31:50 PDT 2012</t>
  </si>
  <si>
    <t>Sat May 05 04:08:06 PDT 2012</t>
  </si>
  <si>
    <t>Sat May 05 04:09:39 PDT 2012</t>
  </si>
  <si>
    <t>Sat May 05 05:03:44 PDT 2012</t>
  </si>
  <si>
    <t>Sat May 05 05:18:03 PDT 2012</t>
  </si>
  <si>
    <t>Sat May 05 09:15:47 PDT 2012</t>
  </si>
  <si>
    <t>Sat May 05 09:18:45 PDT 2012</t>
  </si>
  <si>
    <t>Sat May 05 19:55:55 PDT 2012</t>
  </si>
  <si>
    <t>Sat May 05 19:57:20 PDT 2012</t>
  </si>
  <si>
    <t>Sun May 06 04:54:49 PDT 2012</t>
  </si>
  <si>
    <t>Sun May 06 04:59:15 PDT 2012</t>
  </si>
  <si>
    <t>Sun May 06 08:32:16 PDT 2012</t>
  </si>
  <si>
    <t>Sun May 06 08:34:05 PDT 2012</t>
  </si>
  <si>
    <t>Sun May 06 10:00:34 PDT 2012</t>
  </si>
  <si>
    <t>Sun May 06 10:02:03 PDT 2012</t>
  </si>
  <si>
    <t>Sun May 06 12:27:57 PDT 2012</t>
  </si>
  <si>
    <t>Sun May 06 12:33:15 PDT 2012</t>
  </si>
  <si>
    <t>Sun May 06 15:49:58 PDT 2012</t>
  </si>
  <si>
    <t>Sun May 06 15:52:11 PDT 2012</t>
  </si>
  <si>
    <t>Sun May 06 15:52:26 PDT 2012</t>
  </si>
  <si>
    <t>Sun May 06 15:54:16 PDT 2012</t>
  </si>
  <si>
    <t>Sun May 06 21:08:25 PDT 2012</t>
  </si>
  <si>
    <t>Sun May 06 21:10:29 PDT 2012</t>
  </si>
  <si>
    <t>Sun May 06 21:28:45 PDT 2012</t>
  </si>
  <si>
    <t>Sun May 06 21:30:02 PDT 2012</t>
  </si>
  <si>
    <t>Mon May 07 05:54:33 PDT 2012</t>
  </si>
  <si>
    <t>Mon May 07 05:54:51 PDT 2012</t>
  </si>
  <si>
    <t>Mon May 07 08:50:18 PDT 2012</t>
  </si>
  <si>
    <t>Mon May 07 08:52:57 PDT 2012</t>
  </si>
  <si>
    <t>Thu May 10 12:55:32 PDT 2012</t>
  </si>
  <si>
    <t>Thu May 10 12:56:50 PDT 2012</t>
  </si>
  <si>
    <t>Fri May 11 09:57:32 PDT 2012</t>
  </si>
  <si>
    <t>Fri May 11 10:03:31 PDT 2012</t>
  </si>
  <si>
    <t>Fri May 18 04:43:47 PDT 2012</t>
  </si>
  <si>
    <t>Fri May 18 04:46:42 PDT 2012</t>
  </si>
  <si>
    <t>Conference Banquet</t>
  </si>
  <si>
    <t>Event</t>
  </si>
  <si>
    <t>Flyer</t>
  </si>
  <si>
    <t>Orgainsation</t>
  </si>
  <si>
    <t>Session Chair</t>
  </si>
  <si>
    <t>Conference Participant</t>
  </si>
  <si>
    <t>University</t>
  </si>
  <si>
    <t>Academic Institution</t>
  </si>
  <si>
    <t>Organising Agency</t>
  </si>
  <si>
    <t>Scinetific Event</t>
  </si>
  <si>
    <t>Poster Session</t>
  </si>
  <si>
    <t>Person</t>
  </si>
  <si>
    <t>Social Event</t>
  </si>
  <si>
    <t>Conference</t>
  </si>
  <si>
    <t>Invited Speaker</t>
  </si>
  <si>
    <t>Paper</t>
  </si>
  <si>
    <t>Workshop</t>
  </si>
  <si>
    <t>Multi-author Volume</t>
  </si>
  <si>
    <t>Presenter</t>
  </si>
  <si>
    <t>Document</t>
  </si>
  <si>
    <t>Research Topic</t>
  </si>
  <si>
    <t>Conference Proceedings</t>
  </si>
  <si>
    <t>Proceedings</t>
  </si>
  <si>
    <t>Submitted Paper</t>
  </si>
  <si>
    <t>Demo Chair</t>
  </si>
  <si>
    <t>α=0.1</t>
  </si>
  <si>
    <t>α=0.05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</si>
</sst>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5"/>
  <sheetViews>
    <sheetView tabSelected="1" topLeftCell="AC1" zoomScale="75" zoomScaleNormal="75" zoomScalePageLayoutView="75" workbookViewId="0">
      <selection activeCell="AO36" sqref="AO36"/>
    </sheetView>
  </sheetViews>
  <sheetFormatPr baseColWidth="10" defaultRowHeight="15" x14ac:dyDescent="0"/>
  <sheetData>
    <row r="1" spans="1:79">
      <c r="D1" t="s">
        <v>0</v>
      </c>
      <c r="E1" t="s">
        <v>2</v>
      </c>
      <c r="F1" t="s">
        <v>4</v>
      </c>
      <c r="G1" t="s">
        <v>6</v>
      </c>
      <c r="H1" t="s">
        <v>8</v>
      </c>
      <c r="I1" t="s">
        <v>10</v>
      </c>
      <c r="J1" t="s">
        <v>12</v>
      </c>
      <c r="K1" t="s">
        <v>14</v>
      </c>
      <c r="L1" t="s">
        <v>16</v>
      </c>
      <c r="M1" t="s">
        <v>18</v>
      </c>
      <c r="N1" t="s">
        <v>20</v>
      </c>
      <c r="O1" t="s">
        <v>22</v>
      </c>
      <c r="P1" t="s">
        <v>24</v>
      </c>
      <c r="Q1" t="s">
        <v>26</v>
      </c>
      <c r="R1" t="s">
        <v>28</v>
      </c>
      <c r="S1" t="s">
        <v>30</v>
      </c>
      <c r="T1" t="s">
        <v>32</v>
      </c>
      <c r="U1" t="s">
        <v>34</v>
      </c>
      <c r="V1" t="s">
        <v>36</v>
      </c>
      <c r="W1" t="s">
        <v>38</v>
      </c>
      <c r="X1" t="s">
        <v>40</v>
      </c>
      <c r="Y1" t="s">
        <v>42</v>
      </c>
      <c r="Z1" t="s">
        <v>44</v>
      </c>
      <c r="AA1" t="s">
        <v>46</v>
      </c>
      <c r="AB1" t="s">
        <v>48</v>
      </c>
      <c r="AC1" t="s">
        <v>50</v>
      </c>
      <c r="AD1" t="s">
        <v>52</v>
      </c>
      <c r="AE1" t="s">
        <v>54</v>
      </c>
      <c r="AF1" t="s">
        <v>56</v>
      </c>
      <c r="AG1" t="s">
        <v>58</v>
      </c>
      <c r="AH1" t="s">
        <v>60</v>
      </c>
      <c r="AI1" t="s">
        <v>62</v>
      </c>
      <c r="AJ1" t="s">
        <v>64</v>
      </c>
      <c r="AK1" t="s">
        <v>66</v>
      </c>
      <c r="AL1" t="s">
        <v>68</v>
      </c>
      <c r="AM1" t="s">
        <v>70</v>
      </c>
      <c r="AN1" t="s">
        <v>72</v>
      </c>
    </row>
    <row r="2" spans="1:79">
      <c r="D2" t="s">
        <v>1</v>
      </c>
      <c r="E2" t="s">
        <v>3</v>
      </c>
      <c r="F2" t="s">
        <v>5</v>
      </c>
      <c r="G2" t="s">
        <v>7</v>
      </c>
      <c r="H2" t="s">
        <v>9</v>
      </c>
      <c r="I2" t="s">
        <v>11</v>
      </c>
      <c r="J2" t="s">
        <v>13</v>
      </c>
      <c r="K2" t="s">
        <v>15</v>
      </c>
      <c r="L2" t="s">
        <v>17</v>
      </c>
      <c r="M2" t="s">
        <v>19</v>
      </c>
      <c r="N2" t="s">
        <v>21</v>
      </c>
      <c r="O2" t="s">
        <v>23</v>
      </c>
      <c r="P2" t="s">
        <v>25</v>
      </c>
      <c r="Q2" t="s">
        <v>27</v>
      </c>
      <c r="R2" t="s">
        <v>29</v>
      </c>
      <c r="S2" t="s">
        <v>31</v>
      </c>
      <c r="T2" t="s">
        <v>33</v>
      </c>
      <c r="U2" t="s">
        <v>35</v>
      </c>
      <c r="V2" t="s">
        <v>37</v>
      </c>
      <c r="W2" t="s">
        <v>39</v>
      </c>
      <c r="X2" t="s">
        <v>41</v>
      </c>
      <c r="Y2" t="s">
        <v>43</v>
      </c>
      <c r="Z2" t="s">
        <v>45</v>
      </c>
      <c r="AA2" t="s">
        <v>47</v>
      </c>
      <c r="AB2" t="s">
        <v>49</v>
      </c>
      <c r="AC2" t="s">
        <v>51</v>
      </c>
      <c r="AD2" t="s">
        <v>53</v>
      </c>
      <c r="AE2" t="s">
        <v>55</v>
      </c>
      <c r="AF2" t="s">
        <v>57</v>
      </c>
      <c r="AG2" t="s">
        <v>59</v>
      </c>
      <c r="AH2" t="s">
        <v>61</v>
      </c>
      <c r="AI2" t="s">
        <v>63</v>
      </c>
      <c r="AJ2" t="s">
        <v>65</v>
      </c>
      <c r="AK2" t="s">
        <v>67</v>
      </c>
      <c r="AL2" t="s">
        <v>69</v>
      </c>
      <c r="AM2" t="s">
        <v>71</v>
      </c>
      <c r="AN2" t="s">
        <v>73</v>
      </c>
    </row>
    <row r="3" spans="1:79">
      <c r="A3" s="1" t="b">
        <v>1</v>
      </c>
      <c r="B3" s="1" t="s">
        <v>74</v>
      </c>
      <c r="C3" s="1" t="s">
        <v>75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0</v>
      </c>
      <c r="J3" t="b">
        <v>0</v>
      </c>
      <c r="K3" t="b">
        <v>0</v>
      </c>
      <c r="L3" t="b">
        <v>0</v>
      </c>
      <c r="M3" t="b">
        <v>1</v>
      </c>
      <c r="N3" t="b">
        <v>0</v>
      </c>
      <c r="O3" t="b">
        <v>0</v>
      </c>
      <c r="P3" t="b">
        <v>1</v>
      </c>
      <c r="Q3" t="b">
        <v>1</v>
      </c>
      <c r="R3" t="b">
        <v>0</v>
      </c>
      <c r="S3" t="b">
        <v>0</v>
      </c>
      <c r="T3" t="b">
        <v>1</v>
      </c>
      <c r="U3" t="b">
        <v>1</v>
      </c>
      <c r="V3" t="b">
        <v>0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t="b">
        <v>1</v>
      </c>
      <c r="AC3" t="b">
        <v>1</v>
      </c>
      <c r="AD3" t="b">
        <v>1</v>
      </c>
      <c r="AE3" t="b">
        <v>1</v>
      </c>
      <c r="AF3" t="b">
        <v>1</v>
      </c>
      <c r="AG3" t="b">
        <v>1</v>
      </c>
      <c r="AH3" t="b">
        <v>1</v>
      </c>
      <c r="AI3" t="b">
        <v>1</v>
      </c>
      <c r="AJ3" t="b">
        <v>1</v>
      </c>
      <c r="AK3" t="b">
        <v>0</v>
      </c>
      <c r="AL3" t="b">
        <v>1</v>
      </c>
      <c r="AM3" t="b">
        <v>0</v>
      </c>
      <c r="AN3" t="b">
        <v>1</v>
      </c>
      <c r="AO3">
        <f>IF(OR(D$30&lt;5,D$31&lt;5),-1,  IF(D3=$A3,1,0))</f>
        <v>1</v>
      </c>
      <c r="AP3">
        <f t="shared" ref="AP3:BY7" si="0">IF(OR(E$30&lt;5,E$31&lt;5),-1,  IF(E3=$A3,1,0))</f>
        <v>1</v>
      </c>
      <c r="AQ3">
        <f t="shared" si="0"/>
        <v>1</v>
      </c>
      <c r="AR3">
        <f t="shared" si="0"/>
        <v>1</v>
      </c>
      <c r="AS3">
        <f t="shared" si="0"/>
        <v>1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1</v>
      </c>
      <c r="AY3">
        <f t="shared" si="0"/>
        <v>-1</v>
      </c>
      <c r="AZ3">
        <f t="shared" si="0"/>
        <v>-1</v>
      </c>
      <c r="BA3">
        <f t="shared" si="0"/>
        <v>1</v>
      </c>
      <c r="BB3">
        <f t="shared" si="0"/>
        <v>1</v>
      </c>
      <c r="BC3">
        <f t="shared" si="0"/>
        <v>0</v>
      </c>
      <c r="BD3">
        <f t="shared" si="0"/>
        <v>0</v>
      </c>
      <c r="BE3">
        <f t="shared" si="0"/>
        <v>-1</v>
      </c>
      <c r="BF3">
        <f t="shared" si="0"/>
        <v>1</v>
      </c>
      <c r="BG3">
        <f t="shared" si="0"/>
        <v>0</v>
      </c>
      <c r="BH3">
        <f t="shared" si="0"/>
        <v>1</v>
      </c>
      <c r="BI3">
        <f t="shared" si="0"/>
        <v>1</v>
      </c>
      <c r="BJ3">
        <f t="shared" si="0"/>
        <v>1</v>
      </c>
      <c r="BK3">
        <f t="shared" si="0"/>
        <v>1</v>
      </c>
      <c r="BL3">
        <f t="shared" si="0"/>
        <v>1</v>
      </c>
      <c r="BM3">
        <f t="shared" si="0"/>
        <v>1</v>
      </c>
      <c r="BN3">
        <f t="shared" si="0"/>
        <v>1</v>
      </c>
      <c r="BO3">
        <f t="shared" si="0"/>
        <v>1</v>
      </c>
      <c r="BP3">
        <f t="shared" si="0"/>
        <v>1</v>
      </c>
      <c r="BQ3">
        <f t="shared" si="0"/>
        <v>1</v>
      </c>
      <c r="BR3">
        <f t="shared" si="0"/>
        <v>1</v>
      </c>
      <c r="BS3">
        <f t="shared" si="0"/>
        <v>1</v>
      </c>
      <c r="BT3">
        <f t="shared" si="0"/>
        <v>1</v>
      </c>
      <c r="BU3">
        <f t="shared" si="0"/>
        <v>1</v>
      </c>
      <c r="BV3">
        <f t="shared" si="0"/>
        <v>-1</v>
      </c>
      <c r="BW3">
        <f t="shared" si="0"/>
        <v>1</v>
      </c>
      <c r="BX3">
        <f t="shared" si="0"/>
        <v>-1</v>
      </c>
      <c r="BY3">
        <f t="shared" si="0"/>
        <v>1</v>
      </c>
      <c r="BZ3">
        <f>SUMIF(AO3:BY3,"&gt;=0")</f>
        <v>25</v>
      </c>
      <c r="CA3">
        <f>COUNTIF(AO3:BY3,"&gt;=0")</f>
        <v>32</v>
      </c>
    </row>
    <row r="4" spans="1:79">
      <c r="A4" s="1" t="b">
        <v>0</v>
      </c>
      <c r="B4" s="1" t="s">
        <v>76</v>
      </c>
      <c r="C4" s="1" t="s">
        <v>77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1</v>
      </c>
      <c r="S4" t="b">
        <v>0</v>
      </c>
      <c r="T4" t="b">
        <v>0</v>
      </c>
      <c r="U4" t="b">
        <v>1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1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>
        <f t="shared" ref="AO4:AO30" si="1">IF(OR(D$30&lt;5,D$31&lt;5),-1,  IF(D4=$A4,1,0))</f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1</v>
      </c>
      <c r="AV4">
        <f t="shared" si="0"/>
        <v>1</v>
      </c>
      <c r="AW4">
        <f t="shared" si="0"/>
        <v>1</v>
      </c>
      <c r="AX4">
        <f t="shared" si="0"/>
        <v>1</v>
      </c>
      <c r="AY4">
        <f t="shared" si="0"/>
        <v>-1</v>
      </c>
      <c r="AZ4">
        <f t="shared" si="0"/>
        <v>-1</v>
      </c>
      <c r="BA4">
        <f t="shared" si="0"/>
        <v>1</v>
      </c>
      <c r="BB4">
        <f t="shared" si="0"/>
        <v>1</v>
      </c>
      <c r="BC4">
        <f t="shared" si="0"/>
        <v>0</v>
      </c>
      <c r="BD4">
        <f t="shared" si="0"/>
        <v>1</v>
      </c>
      <c r="BE4">
        <f t="shared" si="0"/>
        <v>-1</v>
      </c>
      <c r="BF4">
        <f t="shared" si="0"/>
        <v>0</v>
      </c>
      <c r="BG4">
        <f t="shared" si="0"/>
        <v>1</v>
      </c>
      <c r="BH4">
        <f t="shared" si="0"/>
        <v>1</v>
      </c>
      <c r="BI4">
        <f t="shared" si="0"/>
        <v>1</v>
      </c>
      <c r="BJ4">
        <f t="shared" si="0"/>
        <v>1</v>
      </c>
      <c r="BK4">
        <f t="shared" si="0"/>
        <v>1</v>
      </c>
      <c r="BL4">
        <f t="shared" si="0"/>
        <v>1</v>
      </c>
      <c r="BM4">
        <f t="shared" si="0"/>
        <v>0</v>
      </c>
      <c r="BN4">
        <f t="shared" si="0"/>
        <v>1</v>
      </c>
      <c r="BO4">
        <f t="shared" si="0"/>
        <v>1</v>
      </c>
      <c r="BP4">
        <f t="shared" si="0"/>
        <v>1</v>
      </c>
      <c r="BQ4">
        <f t="shared" si="0"/>
        <v>1</v>
      </c>
      <c r="BR4">
        <f t="shared" si="0"/>
        <v>1</v>
      </c>
      <c r="BS4">
        <f t="shared" si="0"/>
        <v>1</v>
      </c>
      <c r="BT4">
        <f t="shared" si="0"/>
        <v>1</v>
      </c>
      <c r="BU4">
        <f t="shared" si="0"/>
        <v>1</v>
      </c>
      <c r="BV4">
        <f t="shared" si="0"/>
        <v>-1</v>
      </c>
      <c r="BW4">
        <f t="shared" si="0"/>
        <v>1</v>
      </c>
      <c r="BX4">
        <f t="shared" si="0"/>
        <v>-1</v>
      </c>
      <c r="BY4">
        <f t="shared" si="0"/>
        <v>1</v>
      </c>
      <c r="BZ4">
        <f t="shared" ref="BZ4:BZ30" si="2">SUMIF(AO4:BY4,"&gt;=0")</f>
        <v>29</v>
      </c>
      <c r="CA4">
        <f t="shared" ref="CA4:CA30" si="3">COUNTIF(AO4:BY4,"&gt;=0")</f>
        <v>32</v>
      </c>
    </row>
    <row r="5" spans="1:79">
      <c r="A5" s="1" t="b">
        <v>1</v>
      </c>
      <c r="B5" s="1" t="s">
        <v>78</v>
      </c>
      <c r="C5" s="1" t="s">
        <v>79</v>
      </c>
      <c r="D5" t="b">
        <v>0</v>
      </c>
      <c r="E5" t="b">
        <v>1</v>
      </c>
      <c r="F5" t="b">
        <v>0</v>
      </c>
      <c r="G5" t="b">
        <v>1</v>
      </c>
      <c r="H5" t="b">
        <v>0</v>
      </c>
      <c r="I5" t="b">
        <v>0</v>
      </c>
      <c r="J5" t="b">
        <v>0</v>
      </c>
      <c r="K5" t="b">
        <v>1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1</v>
      </c>
      <c r="S5" t="b">
        <v>0</v>
      </c>
      <c r="T5" t="b">
        <v>0</v>
      </c>
      <c r="U5" t="b">
        <v>1</v>
      </c>
      <c r="V5" t="b">
        <v>1</v>
      </c>
      <c r="W5" t="b">
        <v>1</v>
      </c>
      <c r="X5" t="b">
        <v>0</v>
      </c>
      <c r="Y5" t="b">
        <v>0</v>
      </c>
      <c r="Z5" t="b">
        <v>1</v>
      </c>
      <c r="AA5" t="b">
        <v>0</v>
      </c>
      <c r="AB5" t="b">
        <v>1</v>
      </c>
      <c r="AC5" t="b">
        <v>0</v>
      </c>
      <c r="AD5" t="b">
        <v>0</v>
      </c>
      <c r="AE5" t="b">
        <v>1</v>
      </c>
      <c r="AF5" t="b">
        <v>1</v>
      </c>
      <c r="AG5" t="b">
        <v>1</v>
      </c>
      <c r="AH5" t="b">
        <v>1</v>
      </c>
      <c r="AI5" t="b">
        <v>1</v>
      </c>
      <c r="AJ5" t="b">
        <v>0</v>
      </c>
      <c r="AK5" t="b">
        <v>0</v>
      </c>
      <c r="AL5" t="b">
        <v>0</v>
      </c>
      <c r="AM5" t="b">
        <v>0</v>
      </c>
      <c r="AN5" t="b">
        <v>1</v>
      </c>
      <c r="AO5">
        <f t="shared" si="1"/>
        <v>0</v>
      </c>
      <c r="AP5">
        <f t="shared" si="0"/>
        <v>1</v>
      </c>
      <c r="AQ5">
        <f t="shared" si="0"/>
        <v>0</v>
      </c>
      <c r="AR5">
        <f t="shared" si="0"/>
        <v>1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1</v>
      </c>
      <c r="AW5">
        <f t="shared" si="0"/>
        <v>0</v>
      </c>
      <c r="AX5">
        <f t="shared" si="0"/>
        <v>0</v>
      </c>
      <c r="AY5">
        <f t="shared" si="0"/>
        <v>-1</v>
      </c>
      <c r="AZ5">
        <f t="shared" si="0"/>
        <v>-1</v>
      </c>
      <c r="BA5">
        <f t="shared" si="0"/>
        <v>0</v>
      </c>
      <c r="BB5">
        <f t="shared" si="0"/>
        <v>0</v>
      </c>
      <c r="BC5">
        <f t="shared" si="0"/>
        <v>1</v>
      </c>
      <c r="BD5">
        <f t="shared" si="0"/>
        <v>0</v>
      </c>
      <c r="BE5">
        <f t="shared" si="0"/>
        <v>-1</v>
      </c>
      <c r="BF5">
        <f t="shared" si="0"/>
        <v>1</v>
      </c>
      <c r="BG5">
        <f t="shared" si="0"/>
        <v>1</v>
      </c>
      <c r="BH5">
        <f t="shared" si="0"/>
        <v>1</v>
      </c>
      <c r="BI5">
        <f t="shared" si="0"/>
        <v>0</v>
      </c>
      <c r="BJ5">
        <f t="shared" si="0"/>
        <v>0</v>
      </c>
      <c r="BK5">
        <f t="shared" si="0"/>
        <v>1</v>
      </c>
      <c r="BL5">
        <f t="shared" si="0"/>
        <v>0</v>
      </c>
      <c r="BM5">
        <f t="shared" si="0"/>
        <v>1</v>
      </c>
      <c r="BN5">
        <f t="shared" si="0"/>
        <v>0</v>
      </c>
      <c r="BO5">
        <f t="shared" si="0"/>
        <v>0</v>
      </c>
      <c r="BP5">
        <f t="shared" si="0"/>
        <v>1</v>
      </c>
      <c r="BQ5">
        <f t="shared" si="0"/>
        <v>1</v>
      </c>
      <c r="BR5">
        <f t="shared" si="0"/>
        <v>1</v>
      </c>
      <c r="BS5">
        <f t="shared" si="0"/>
        <v>1</v>
      </c>
      <c r="BT5">
        <f t="shared" si="0"/>
        <v>1</v>
      </c>
      <c r="BU5">
        <f t="shared" si="0"/>
        <v>0</v>
      </c>
      <c r="BV5">
        <f t="shared" si="0"/>
        <v>-1</v>
      </c>
      <c r="BW5">
        <f t="shared" si="0"/>
        <v>0</v>
      </c>
      <c r="BX5">
        <f t="shared" si="0"/>
        <v>-1</v>
      </c>
      <c r="BY5">
        <f t="shared" si="0"/>
        <v>1</v>
      </c>
      <c r="BZ5">
        <f t="shared" si="2"/>
        <v>15</v>
      </c>
      <c r="CA5">
        <f t="shared" si="3"/>
        <v>32</v>
      </c>
    </row>
    <row r="6" spans="1:79">
      <c r="A6" s="1" t="b">
        <v>1</v>
      </c>
      <c r="B6" s="1" t="s">
        <v>80</v>
      </c>
      <c r="C6" s="1" t="s">
        <v>81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0</v>
      </c>
      <c r="O6" t="b">
        <v>0</v>
      </c>
      <c r="P6" t="b">
        <v>1</v>
      </c>
      <c r="Q6" t="b">
        <v>1</v>
      </c>
      <c r="R6" t="b">
        <v>1</v>
      </c>
      <c r="S6" t="b">
        <v>1</v>
      </c>
      <c r="T6" t="b">
        <v>0</v>
      </c>
      <c r="U6" t="b">
        <v>1</v>
      </c>
      <c r="V6" t="b">
        <v>0</v>
      </c>
      <c r="W6" t="b">
        <v>1</v>
      </c>
      <c r="X6" t="b">
        <v>1</v>
      </c>
      <c r="Y6" t="b">
        <v>1</v>
      </c>
      <c r="Z6" t="b">
        <v>1</v>
      </c>
      <c r="AA6" t="b">
        <v>0</v>
      </c>
      <c r="AB6" t="b">
        <v>1</v>
      </c>
      <c r="AC6" t="b">
        <v>1</v>
      </c>
      <c r="AD6" t="b">
        <v>1</v>
      </c>
      <c r="AE6" t="b">
        <v>1</v>
      </c>
      <c r="AF6" t="b">
        <v>0</v>
      </c>
      <c r="AG6" t="b">
        <v>1</v>
      </c>
      <c r="AH6" t="b">
        <v>1</v>
      </c>
      <c r="AI6" t="b">
        <v>1</v>
      </c>
      <c r="AJ6" t="b">
        <v>0</v>
      </c>
      <c r="AK6" t="b">
        <v>0</v>
      </c>
      <c r="AL6" t="b">
        <v>1</v>
      </c>
      <c r="AM6" t="b">
        <v>0</v>
      </c>
      <c r="AN6" t="b">
        <v>1</v>
      </c>
      <c r="AO6">
        <f t="shared" si="1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  <c r="AT6">
        <f t="shared" si="0"/>
        <v>1</v>
      </c>
      <c r="AU6">
        <f t="shared" si="0"/>
        <v>1</v>
      </c>
      <c r="AV6">
        <f t="shared" si="0"/>
        <v>1</v>
      </c>
      <c r="AW6">
        <f t="shared" si="0"/>
        <v>1</v>
      </c>
      <c r="AX6">
        <f t="shared" si="0"/>
        <v>1</v>
      </c>
      <c r="AY6">
        <f t="shared" si="0"/>
        <v>-1</v>
      </c>
      <c r="AZ6">
        <f t="shared" si="0"/>
        <v>-1</v>
      </c>
      <c r="BA6">
        <f t="shared" si="0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-1</v>
      </c>
      <c r="BF6">
        <f t="shared" si="0"/>
        <v>1</v>
      </c>
      <c r="BG6">
        <f t="shared" si="0"/>
        <v>0</v>
      </c>
      <c r="BH6">
        <f t="shared" si="0"/>
        <v>1</v>
      </c>
      <c r="BI6">
        <f t="shared" si="0"/>
        <v>1</v>
      </c>
      <c r="BJ6">
        <f t="shared" si="0"/>
        <v>1</v>
      </c>
      <c r="BK6">
        <f t="shared" si="0"/>
        <v>1</v>
      </c>
      <c r="BL6">
        <f t="shared" si="0"/>
        <v>0</v>
      </c>
      <c r="BM6">
        <f t="shared" si="0"/>
        <v>1</v>
      </c>
      <c r="BN6">
        <f t="shared" si="0"/>
        <v>1</v>
      </c>
      <c r="BO6">
        <f t="shared" si="0"/>
        <v>1</v>
      </c>
      <c r="BP6">
        <f t="shared" si="0"/>
        <v>1</v>
      </c>
      <c r="BQ6">
        <f t="shared" si="0"/>
        <v>0</v>
      </c>
      <c r="BR6">
        <f t="shared" si="0"/>
        <v>1</v>
      </c>
      <c r="BS6">
        <f t="shared" si="0"/>
        <v>1</v>
      </c>
      <c r="BT6">
        <f t="shared" si="0"/>
        <v>1</v>
      </c>
      <c r="BU6">
        <f t="shared" si="0"/>
        <v>0</v>
      </c>
      <c r="BV6">
        <f t="shared" si="0"/>
        <v>-1</v>
      </c>
      <c r="BW6">
        <f t="shared" si="0"/>
        <v>1</v>
      </c>
      <c r="BX6">
        <f t="shared" si="0"/>
        <v>-1</v>
      </c>
      <c r="BY6">
        <f t="shared" si="0"/>
        <v>1</v>
      </c>
      <c r="BZ6">
        <f t="shared" si="2"/>
        <v>28</v>
      </c>
      <c r="CA6">
        <f t="shared" si="3"/>
        <v>32</v>
      </c>
    </row>
    <row r="7" spans="1:79">
      <c r="A7" s="1" t="b">
        <v>0</v>
      </c>
      <c r="B7" s="1" t="s">
        <v>82</v>
      </c>
      <c r="C7" s="1" t="s">
        <v>83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1</v>
      </c>
      <c r="S7" t="b">
        <v>0</v>
      </c>
      <c r="T7" t="b">
        <v>0</v>
      </c>
      <c r="U7" t="b">
        <v>1</v>
      </c>
      <c r="V7" t="b">
        <v>0</v>
      </c>
      <c r="W7" t="b">
        <v>0</v>
      </c>
      <c r="X7" t="b">
        <v>0</v>
      </c>
      <c r="Y7" t="b">
        <v>0</v>
      </c>
      <c r="Z7" t="b">
        <v>1</v>
      </c>
      <c r="AA7" t="b">
        <v>0</v>
      </c>
      <c r="AB7" t="b">
        <v>1</v>
      </c>
      <c r="AC7" t="b">
        <v>0</v>
      </c>
      <c r="AD7" t="b">
        <v>0</v>
      </c>
      <c r="AE7" t="b">
        <v>0</v>
      </c>
      <c r="AF7" t="b">
        <v>1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>
        <f t="shared" si="1"/>
        <v>1</v>
      </c>
      <c r="AP7">
        <f t="shared" si="0"/>
        <v>1</v>
      </c>
      <c r="AQ7">
        <f t="shared" si="0"/>
        <v>1</v>
      </c>
      <c r="AR7">
        <f t="shared" si="0"/>
        <v>1</v>
      </c>
      <c r="AS7">
        <f t="shared" si="0"/>
        <v>1</v>
      </c>
      <c r="AT7">
        <f t="shared" si="0"/>
        <v>1</v>
      </c>
      <c r="AU7">
        <f t="shared" si="0"/>
        <v>1</v>
      </c>
      <c r="AV7">
        <f t="shared" si="0"/>
        <v>1</v>
      </c>
      <c r="AW7">
        <f t="shared" si="0"/>
        <v>1</v>
      </c>
      <c r="AX7">
        <f t="shared" si="0"/>
        <v>1</v>
      </c>
      <c r="AY7">
        <f t="shared" si="0"/>
        <v>-1</v>
      </c>
      <c r="AZ7">
        <f t="shared" si="0"/>
        <v>-1</v>
      </c>
      <c r="BA7">
        <f t="shared" ref="BA7:BA30" si="4">IF(OR(P$30&lt;5,P$31&lt;5),-1,  IF(P7=$A7,1,0))</f>
        <v>1</v>
      </c>
      <c r="BB7">
        <f t="shared" ref="BB7:BB30" si="5">IF(OR(Q$30&lt;5,Q$31&lt;5),-1,  IF(Q7=$A7,1,0))</f>
        <v>1</v>
      </c>
      <c r="BC7">
        <f t="shared" ref="BC7:BC30" si="6">IF(OR(R$30&lt;5,R$31&lt;5),-1,  IF(R7=$A7,1,0))</f>
        <v>0</v>
      </c>
      <c r="BD7">
        <f t="shared" ref="BD7:BD30" si="7">IF(OR(S$30&lt;5,S$31&lt;5),-1,  IF(S7=$A7,1,0))</f>
        <v>1</v>
      </c>
      <c r="BE7">
        <f t="shared" ref="BE7:BE30" si="8">IF(OR(T$30&lt;5,T$31&lt;5),-1,  IF(T7=$A7,1,0))</f>
        <v>-1</v>
      </c>
      <c r="BF7">
        <f t="shared" ref="BF7:BF30" si="9">IF(OR(U$30&lt;5,U$31&lt;5),-1,  IF(U7=$A7,1,0))</f>
        <v>0</v>
      </c>
      <c r="BG7">
        <f t="shared" ref="BG7:BG30" si="10">IF(OR(V$30&lt;5,V$31&lt;5),-1,  IF(V7=$A7,1,0))</f>
        <v>1</v>
      </c>
      <c r="BH7">
        <f t="shared" ref="BH7:BH30" si="11">IF(OR(W$30&lt;5,W$31&lt;5),-1,  IF(W7=$A7,1,0))</f>
        <v>1</v>
      </c>
      <c r="BI7">
        <f t="shared" ref="BI7:BI30" si="12">IF(OR(X$30&lt;5,X$31&lt;5),-1,  IF(X7=$A7,1,0))</f>
        <v>1</v>
      </c>
      <c r="BJ7">
        <f t="shared" ref="BJ7:BJ30" si="13">IF(OR(Y$30&lt;5,Y$31&lt;5),-1,  IF(Y7=$A7,1,0))</f>
        <v>1</v>
      </c>
      <c r="BK7">
        <f t="shared" ref="BK7:BK30" si="14">IF(OR(Z$30&lt;5,Z$31&lt;5),-1,  IF(Z7=$A7,1,0))</f>
        <v>0</v>
      </c>
      <c r="BL7">
        <f t="shared" ref="BL7:BL30" si="15">IF(OR(AA$30&lt;5,AA$31&lt;5),-1,  IF(AA7=$A7,1,0))</f>
        <v>1</v>
      </c>
      <c r="BM7">
        <f t="shared" ref="BM7:BM30" si="16">IF(OR(AB$30&lt;5,AB$31&lt;5),-1,  IF(AB7=$A7,1,0))</f>
        <v>0</v>
      </c>
      <c r="BN7">
        <f t="shared" ref="BN7:BN30" si="17">IF(OR(AC$30&lt;5,AC$31&lt;5),-1,  IF(AC7=$A7,1,0))</f>
        <v>1</v>
      </c>
      <c r="BO7">
        <f t="shared" ref="BO7:BO30" si="18">IF(OR(AD$30&lt;5,AD$31&lt;5),-1,  IF(AD7=$A7,1,0))</f>
        <v>1</v>
      </c>
      <c r="BP7">
        <f t="shared" ref="BP7:BP30" si="19">IF(OR(AE$30&lt;5,AE$31&lt;5),-1,  IF(AE7=$A7,1,0))</f>
        <v>1</v>
      </c>
      <c r="BQ7">
        <f t="shared" ref="BQ7:BQ30" si="20">IF(OR(AF$30&lt;5,AF$31&lt;5),-1,  IF(AF7=$A7,1,0))</f>
        <v>0</v>
      </c>
      <c r="BR7">
        <f t="shared" ref="BR7:BR30" si="21">IF(OR(AG$30&lt;5,AG$31&lt;5),-1,  IF(AG7=$A7,1,0))</f>
        <v>1</v>
      </c>
      <c r="BS7">
        <f t="shared" ref="BS7:BS30" si="22">IF(OR(AH$30&lt;5,AH$31&lt;5),-1,  IF(AH7=$A7,1,0))</f>
        <v>1</v>
      </c>
      <c r="BT7">
        <f t="shared" ref="BT7:BT30" si="23">IF(OR(AI$30&lt;5,AI$31&lt;5),-1,  IF(AI7=$A7,1,0))</f>
        <v>1</v>
      </c>
      <c r="BU7">
        <f t="shared" ref="BU7:BU30" si="24">IF(OR(AJ$30&lt;5,AJ$31&lt;5),-1,  IF(AJ7=$A7,1,0))</f>
        <v>1</v>
      </c>
      <c r="BV7">
        <f t="shared" ref="BV7:BV30" si="25">IF(OR(AK$30&lt;5,AK$31&lt;5),-1,  IF(AK7=$A7,1,0))</f>
        <v>-1</v>
      </c>
      <c r="BW7">
        <f t="shared" ref="BW7:BW30" si="26">IF(OR(AL$30&lt;5,AL$31&lt;5),-1,  IF(AL7=$A7,1,0))</f>
        <v>1</v>
      </c>
      <c r="BX7">
        <f t="shared" ref="BX7:BX30" si="27">IF(OR(AM$30&lt;5,AM$31&lt;5),-1,  IF(AM7=$A7,1,0))</f>
        <v>-1</v>
      </c>
      <c r="BY7">
        <f t="shared" ref="BY7:BY30" si="28">IF(OR(AN$30&lt;5,AN$31&lt;5),-1,  IF(AN7=$A7,1,0))</f>
        <v>1</v>
      </c>
      <c r="BZ7">
        <f t="shared" si="2"/>
        <v>27</v>
      </c>
      <c r="CA7">
        <f t="shared" si="3"/>
        <v>32</v>
      </c>
    </row>
    <row r="8" spans="1:79">
      <c r="A8" s="1" t="b">
        <v>0</v>
      </c>
      <c r="B8" s="1" t="s">
        <v>84</v>
      </c>
      <c r="C8" s="1" t="s">
        <v>85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1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1</v>
      </c>
      <c r="S8" t="b">
        <v>0</v>
      </c>
      <c r="T8" t="b">
        <v>0</v>
      </c>
      <c r="U8" t="b">
        <v>1</v>
      </c>
      <c r="V8" t="b">
        <v>0</v>
      </c>
      <c r="W8" t="b">
        <v>0</v>
      </c>
      <c r="X8" t="b">
        <v>1</v>
      </c>
      <c r="Y8" t="b">
        <v>0</v>
      </c>
      <c r="Z8" t="b">
        <v>0</v>
      </c>
      <c r="AA8" t="b">
        <v>0</v>
      </c>
      <c r="AB8" t="b">
        <v>1</v>
      </c>
      <c r="AC8" t="b">
        <v>0</v>
      </c>
      <c r="AD8" t="b">
        <v>1</v>
      </c>
      <c r="AE8" t="b">
        <v>0</v>
      </c>
      <c r="AF8" t="b">
        <v>1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>
        <f t="shared" si="1"/>
        <v>1</v>
      </c>
      <c r="AP8">
        <f t="shared" ref="AP8:AP30" si="29">IF(OR(E$30&lt;5,E$31&lt;5),-1,  IF(E8=$A8,1,0))</f>
        <v>1</v>
      </c>
      <c r="AQ8">
        <f t="shared" ref="AQ8:AQ30" si="30">IF(OR(F$30&lt;5,F$31&lt;5),-1,  IF(F8=$A8,1,0))</f>
        <v>1</v>
      </c>
      <c r="AR8">
        <f t="shared" ref="AR8:AR30" si="31">IF(OR(G$30&lt;5,G$31&lt;5),-1,  IF(G8=$A8,1,0))</f>
        <v>1</v>
      </c>
      <c r="AS8">
        <f t="shared" ref="AS8:AS30" si="32">IF(OR(H$30&lt;5,H$31&lt;5),-1,  IF(H8=$A8,1,0))</f>
        <v>1</v>
      </c>
      <c r="AT8">
        <f t="shared" ref="AT8:AT30" si="33">IF(OR(I$30&lt;5,I$31&lt;5),-1,  IF(I8=$A8,1,0))</f>
        <v>1</v>
      </c>
      <c r="AU8">
        <f t="shared" ref="AU8:AU30" si="34">IF(OR(J$30&lt;5,J$31&lt;5),-1,  IF(J8=$A8,1,0))</f>
        <v>1</v>
      </c>
      <c r="AV8">
        <f t="shared" ref="AV8:AV30" si="35">IF(OR(K$30&lt;5,K$31&lt;5),-1,  IF(K8=$A8,1,0))</f>
        <v>0</v>
      </c>
      <c r="AW8">
        <f t="shared" ref="AW8:AW30" si="36">IF(OR(L$30&lt;5,L$31&lt;5),-1,  IF(L8=$A8,1,0))</f>
        <v>1</v>
      </c>
      <c r="AX8">
        <f t="shared" ref="AX8:AX30" si="37">IF(OR(M$30&lt;5,M$31&lt;5),-1,  IF(M8=$A8,1,0))</f>
        <v>1</v>
      </c>
      <c r="AY8">
        <f t="shared" ref="AY8:AY30" si="38">IF(OR(N$30&lt;5,N$31&lt;5),-1,  IF(N8=$A8,1,0))</f>
        <v>-1</v>
      </c>
      <c r="AZ8">
        <f t="shared" ref="AZ8:AZ30" si="39">IF(OR(O$30&lt;5,O$31&lt;5),-1,  IF(O8=$A8,1,0))</f>
        <v>-1</v>
      </c>
      <c r="BA8">
        <f t="shared" si="4"/>
        <v>1</v>
      </c>
      <c r="BB8">
        <f t="shared" si="5"/>
        <v>1</v>
      </c>
      <c r="BC8">
        <f t="shared" si="6"/>
        <v>0</v>
      </c>
      <c r="BD8">
        <f t="shared" si="7"/>
        <v>1</v>
      </c>
      <c r="BE8">
        <f t="shared" si="8"/>
        <v>-1</v>
      </c>
      <c r="BF8">
        <f t="shared" si="9"/>
        <v>0</v>
      </c>
      <c r="BG8">
        <f t="shared" si="10"/>
        <v>1</v>
      </c>
      <c r="BH8">
        <f t="shared" si="11"/>
        <v>1</v>
      </c>
      <c r="BI8">
        <f t="shared" si="12"/>
        <v>0</v>
      </c>
      <c r="BJ8">
        <f t="shared" si="13"/>
        <v>1</v>
      </c>
      <c r="BK8">
        <f t="shared" si="14"/>
        <v>1</v>
      </c>
      <c r="BL8">
        <f t="shared" si="15"/>
        <v>1</v>
      </c>
      <c r="BM8">
        <f t="shared" si="16"/>
        <v>0</v>
      </c>
      <c r="BN8">
        <f t="shared" si="17"/>
        <v>1</v>
      </c>
      <c r="BO8">
        <f t="shared" si="18"/>
        <v>0</v>
      </c>
      <c r="BP8">
        <f t="shared" si="19"/>
        <v>1</v>
      </c>
      <c r="BQ8">
        <f t="shared" si="20"/>
        <v>0</v>
      </c>
      <c r="BR8">
        <f t="shared" si="21"/>
        <v>1</v>
      </c>
      <c r="BS8">
        <f t="shared" si="22"/>
        <v>1</v>
      </c>
      <c r="BT8">
        <f t="shared" si="23"/>
        <v>1</v>
      </c>
      <c r="BU8">
        <f t="shared" si="24"/>
        <v>1</v>
      </c>
      <c r="BV8">
        <f t="shared" si="25"/>
        <v>-1</v>
      </c>
      <c r="BW8">
        <f t="shared" si="26"/>
        <v>1</v>
      </c>
      <c r="BX8">
        <f t="shared" si="27"/>
        <v>-1</v>
      </c>
      <c r="BY8">
        <f t="shared" si="28"/>
        <v>1</v>
      </c>
      <c r="BZ8">
        <f t="shared" si="2"/>
        <v>25</v>
      </c>
      <c r="CA8">
        <f t="shared" si="3"/>
        <v>32</v>
      </c>
    </row>
    <row r="9" spans="1:79">
      <c r="A9" s="1" t="b">
        <v>1</v>
      </c>
      <c r="B9" s="1" t="s">
        <v>74</v>
      </c>
      <c r="C9" s="1" t="s">
        <v>86</v>
      </c>
      <c r="D9" t="b">
        <v>1</v>
      </c>
      <c r="E9" t="b">
        <v>0</v>
      </c>
      <c r="F9" t="b">
        <v>1</v>
      </c>
      <c r="G9" t="b">
        <v>0</v>
      </c>
      <c r="H9" t="b">
        <v>0</v>
      </c>
      <c r="I9" t="b">
        <v>0</v>
      </c>
      <c r="J9" t="b">
        <v>0</v>
      </c>
      <c r="K9" t="b">
        <v>1</v>
      </c>
      <c r="L9" t="b">
        <v>0</v>
      </c>
      <c r="M9" t="b">
        <v>1</v>
      </c>
      <c r="N9" t="b">
        <v>0</v>
      </c>
      <c r="O9" t="b">
        <v>0</v>
      </c>
      <c r="P9" t="b">
        <v>1</v>
      </c>
      <c r="Q9" t="b">
        <v>0</v>
      </c>
      <c r="R9" t="b">
        <v>1</v>
      </c>
      <c r="S9" t="b">
        <v>0</v>
      </c>
      <c r="T9" t="b">
        <v>0</v>
      </c>
      <c r="U9" t="b">
        <v>0</v>
      </c>
      <c r="V9" t="b">
        <v>1</v>
      </c>
      <c r="W9" t="b">
        <v>1</v>
      </c>
      <c r="X9" t="b">
        <v>1</v>
      </c>
      <c r="Y9" t="b">
        <v>0</v>
      </c>
      <c r="Z9" t="b">
        <v>0</v>
      </c>
      <c r="AA9" t="b">
        <v>1</v>
      </c>
      <c r="AB9" t="b">
        <v>1</v>
      </c>
      <c r="AC9" t="b">
        <v>1</v>
      </c>
      <c r="AD9" t="b">
        <v>0</v>
      </c>
      <c r="AE9" t="b">
        <v>1</v>
      </c>
      <c r="AF9" t="b">
        <v>0</v>
      </c>
      <c r="AG9" t="b">
        <v>1</v>
      </c>
      <c r="AH9" t="b">
        <v>1</v>
      </c>
      <c r="AI9" t="b">
        <v>1</v>
      </c>
      <c r="AJ9" t="b">
        <v>1</v>
      </c>
      <c r="AK9" t="b">
        <v>0</v>
      </c>
      <c r="AL9" t="b">
        <v>0</v>
      </c>
      <c r="AM9" t="b">
        <v>0</v>
      </c>
      <c r="AN9" t="b">
        <v>1</v>
      </c>
      <c r="AO9">
        <f t="shared" si="1"/>
        <v>1</v>
      </c>
      <c r="AP9">
        <f t="shared" si="29"/>
        <v>0</v>
      </c>
      <c r="AQ9">
        <f t="shared" si="30"/>
        <v>1</v>
      </c>
      <c r="AR9">
        <f t="shared" si="31"/>
        <v>0</v>
      </c>
      <c r="AS9">
        <f t="shared" si="32"/>
        <v>0</v>
      </c>
      <c r="AT9">
        <f t="shared" si="33"/>
        <v>0</v>
      </c>
      <c r="AU9">
        <f t="shared" si="34"/>
        <v>0</v>
      </c>
      <c r="AV9">
        <f t="shared" si="35"/>
        <v>1</v>
      </c>
      <c r="AW9">
        <f t="shared" si="36"/>
        <v>0</v>
      </c>
      <c r="AX9">
        <f t="shared" si="37"/>
        <v>1</v>
      </c>
      <c r="AY9">
        <f t="shared" si="38"/>
        <v>-1</v>
      </c>
      <c r="AZ9">
        <f t="shared" si="39"/>
        <v>-1</v>
      </c>
      <c r="BA9">
        <f t="shared" si="4"/>
        <v>1</v>
      </c>
      <c r="BB9">
        <f t="shared" si="5"/>
        <v>0</v>
      </c>
      <c r="BC9">
        <f t="shared" si="6"/>
        <v>1</v>
      </c>
      <c r="BD9">
        <f t="shared" si="7"/>
        <v>0</v>
      </c>
      <c r="BE9">
        <f t="shared" si="8"/>
        <v>-1</v>
      </c>
      <c r="BF9">
        <f t="shared" si="9"/>
        <v>0</v>
      </c>
      <c r="BG9">
        <f t="shared" si="10"/>
        <v>1</v>
      </c>
      <c r="BH9">
        <f t="shared" si="11"/>
        <v>1</v>
      </c>
      <c r="BI9">
        <f t="shared" si="12"/>
        <v>1</v>
      </c>
      <c r="BJ9">
        <f t="shared" si="13"/>
        <v>0</v>
      </c>
      <c r="BK9">
        <f t="shared" si="14"/>
        <v>0</v>
      </c>
      <c r="BL9">
        <f t="shared" si="15"/>
        <v>1</v>
      </c>
      <c r="BM9">
        <f t="shared" si="16"/>
        <v>1</v>
      </c>
      <c r="BN9">
        <f t="shared" si="17"/>
        <v>1</v>
      </c>
      <c r="BO9">
        <f t="shared" si="18"/>
        <v>0</v>
      </c>
      <c r="BP9">
        <f t="shared" si="19"/>
        <v>1</v>
      </c>
      <c r="BQ9">
        <f t="shared" si="20"/>
        <v>0</v>
      </c>
      <c r="BR9">
        <f t="shared" si="21"/>
        <v>1</v>
      </c>
      <c r="BS9">
        <f t="shared" si="22"/>
        <v>1</v>
      </c>
      <c r="BT9">
        <f t="shared" si="23"/>
        <v>1</v>
      </c>
      <c r="BU9">
        <f t="shared" si="24"/>
        <v>1</v>
      </c>
      <c r="BV9">
        <f t="shared" si="25"/>
        <v>-1</v>
      </c>
      <c r="BW9">
        <f t="shared" si="26"/>
        <v>0</v>
      </c>
      <c r="BX9">
        <f t="shared" si="27"/>
        <v>-1</v>
      </c>
      <c r="BY9">
        <f t="shared" si="28"/>
        <v>1</v>
      </c>
      <c r="BZ9">
        <f t="shared" si="2"/>
        <v>18</v>
      </c>
      <c r="CA9">
        <f t="shared" si="3"/>
        <v>32</v>
      </c>
    </row>
    <row r="10" spans="1:79">
      <c r="A10" s="1" t="b">
        <v>0</v>
      </c>
      <c r="B10" s="1" t="s">
        <v>84</v>
      </c>
      <c r="C10" s="1" t="s">
        <v>79</v>
      </c>
      <c r="D10" t="b">
        <v>0</v>
      </c>
      <c r="E10" t="b">
        <v>0</v>
      </c>
      <c r="F10" t="b">
        <v>0</v>
      </c>
      <c r="G10" t="b">
        <v>1</v>
      </c>
      <c r="H10" t="b">
        <v>0</v>
      </c>
      <c r="I10" t="b">
        <v>0</v>
      </c>
      <c r="J10" t="b">
        <v>0</v>
      </c>
      <c r="K10" t="b">
        <v>1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1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1</v>
      </c>
      <c r="Y10" t="b">
        <v>1</v>
      </c>
      <c r="Z10" t="b">
        <v>1</v>
      </c>
      <c r="AA10" t="b">
        <v>0</v>
      </c>
      <c r="AB10" t="b">
        <v>1</v>
      </c>
      <c r="AC10" t="b">
        <v>0</v>
      </c>
      <c r="AD10" t="b">
        <v>1</v>
      </c>
      <c r="AE10" t="b">
        <v>0</v>
      </c>
      <c r="AF10" t="b">
        <v>1</v>
      </c>
      <c r="AG10" t="b">
        <v>0</v>
      </c>
      <c r="AH10" t="b">
        <v>0</v>
      </c>
      <c r="AI10" t="b">
        <v>0</v>
      </c>
      <c r="AJ10" t="b">
        <v>1</v>
      </c>
      <c r="AK10" t="b">
        <v>0</v>
      </c>
      <c r="AL10" t="b">
        <v>0</v>
      </c>
      <c r="AM10" t="b">
        <v>1</v>
      </c>
      <c r="AN10" t="b">
        <v>0</v>
      </c>
      <c r="AO10">
        <f t="shared" si="1"/>
        <v>1</v>
      </c>
      <c r="AP10">
        <f t="shared" si="29"/>
        <v>1</v>
      </c>
      <c r="AQ10">
        <f t="shared" si="30"/>
        <v>1</v>
      </c>
      <c r="AR10">
        <f t="shared" si="31"/>
        <v>0</v>
      </c>
      <c r="AS10">
        <f t="shared" si="32"/>
        <v>1</v>
      </c>
      <c r="AT10">
        <f t="shared" si="33"/>
        <v>1</v>
      </c>
      <c r="AU10">
        <f t="shared" si="34"/>
        <v>1</v>
      </c>
      <c r="AV10">
        <f t="shared" si="35"/>
        <v>0</v>
      </c>
      <c r="AW10">
        <f t="shared" si="36"/>
        <v>1</v>
      </c>
      <c r="AX10">
        <f t="shared" si="37"/>
        <v>1</v>
      </c>
      <c r="AY10">
        <f t="shared" si="38"/>
        <v>-1</v>
      </c>
      <c r="AZ10">
        <f t="shared" si="39"/>
        <v>-1</v>
      </c>
      <c r="BA10">
        <f t="shared" si="4"/>
        <v>1</v>
      </c>
      <c r="BB10">
        <f t="shared" si="5"/>
        <v>1</v>
      </c>
      <c r="BC10">
        <f t="shared" si="6"/>
        <v>0</v>
      </c>
      <c r="BD10">
        <f t="shared" si="7"/>
        <v>1</v>
      </c>
      <c r="BE10">
        <f t="shared" si="8"/>
        <v>-1</v>
      </c>
      <c r="BF10">
        <f t="shared" si="9"/>
        <v>1</v>
      </c>
      <c r="BG10">
        <f t="shared" si="10"/>
        <v>1</v>
      </c>
      <c r="BH10">
        <f t="shared" si="11"/>
        <v>1</v>
      </c>
      <c r="BI10">
        <f t="shared" si="12"/>
        <v>0</v>
      </c>
      <c r="BJ10">
        <f t="shared" si="13"/>
        <v>0</v>
      </c>
      <c r="BK10">
        <f t="shared" si="14"/>
        <v>0</v>
      </c>
      <c r="BL10">
        <f t="shared" si="15"/>
        <v>1</v>
      </c>
      <c r="BM10">
        <f t="shared" si="16"/>
        <v>0</v>
      </c>
      <c r="BN10">
        <f t="shared" si="17"/>
        <v>1</v>
      </c>
      <c r="BO10">
        <f t="shared" si="18"/>
        <v>0</v>
      </c>
      <c r="BP10">
        <f t="shared" si="19"/>
        <v>1</v>
      </c>
      <c r="BQ10">
        <f t="shared" si="20"/>
        <v>0</v>
      </c>
      <c r="BR10">
        <f t="shared" si="21"/>
        <v>1</v>
      </c>
      <c r="BS10">
        <f t="shared" si="22"/>
        <v>1</v>
      </c>
      <c r="BT10">
        <f t="shared" si="23"/>
        <v>1</v>
      </c>
      <c r="BU10">
        <f t="shared" si="24"/>
        <v>0</v>
      </c>
      <c r="BV10">
        <f t="shared" si="25"/>
        <v>-1</v>
      </c>
      <c r="BW10">
        <f t="shared" si="26"/>
        <v>1</v>
      </c>
      <c r="BX10">
        <f t="shared" si="27"/>
        <v>-1</v>
      </c>
      <c r="BY10">
        <f t="shared" si="28"/>
        <v>1</v>
      </c>
      <c r="BZ10">
        <f t="shared" si="2"/>
        <v>22</v>
      </c>
      <c r="CA10">
        <f t="shared" si="3"/>
        <v>32</v>
      </c>
    </row>
    <row r="11" spans="1:79">
      <c r="A11" s="1" t="b">
        <v>1</v>
      </c>
      <c r="B11" s="1" t="s">
        <v>87</v>
      </c>
      <c r="C11" s="1" t="s">
        <v>83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1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1</v>
      </c>
      <c r="Q11" t="b">
        <v>0</v>
      </c>
      <c r="R11" t="b">
        <v>1</v>
      </c>
      <c r="S11" t="b">
        <v>1</v>
      </c>
      <c r="T11" t="b">
        <v>0</v>
      </c>
      <c r="U11" t="b">
        <v>1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1</v>
      </c>
      <c r="AC11" t="b">
        <v>0</v>
      </c>
      <c r="AD11" t="b">
        <v>0</v>
      </c>
      <c r="AE11" t="b">
        <v>0</v>
      </c>
      <c r="AF11" t="b">
        <v>0</v>
      </c>
      <c r="AG11" t="b">
        <v>0</v>
      </c>
      <c r="AH11" t="b">
        <v>0</v>
      </c>
      <c r="AI11" t="b">
        <v>0</v>
      </c>
      <c r="AJ11" t="b">
        <v>1</v>
      </c>
      <c r="AK11" t="b">
        <v>0</v>
      </c>
      <c r="AL11" t="b">
        <v>0</v>
      </c>
      <c r="AM11" t="b">
        <v>0</v>
      </c>
      <c r="AN11" t="b">
        <v>0</v>
      </c>
      <c r="AO11">
        <f t="shared" si="1"/>
        <v>0</v>
      </c>
      <c r="AP11">
        <f t="shared" si="29"/>
        <v>0</v>
      </c>
      <c r="AQ11">
        <f t="shared" si="30"/>
        <v>0</v>
      </c>
      <c r="AR11">
        <f t="shared" si="31"/>
        <v>0</v>
      </c>
      <c r="AS11">
        <f t="shared" si="32"/>
        <v>0</v>
      </c>
      <c r="AT11">
        <f t="shared" si="33"/>
        <v>1</v>
      </c>
      <c r="AU11">
        <f t="shared" si="34"/>
        <v>1</v>
      </c>
      <c r="AV11">
        <f t="shared" si="35"/>
        <v>0</v>
      </c>
      <c r="AW11">
        <f t="shared" si="36"/>
        <v>0</v>
      </c>
      <c r="AX11">
        <f t="shared" si="37"/>
        <v>0</v>
      </c>
      <c r="AY11">
        <f t="shared" si="38"/>
        <v>-1</v>
      </c>
      <c r="AZ11">
        <f t="shared" si="39"/>
        <v>-1</v>
      </c>
      <c r="BA11">
        <f t="shared" si="4"/>
        <v>1</v>
      </c>
      <c r="BB11">
        <f t="shared" si="5"/>
        <v>0</v>
      </c>
      <c r="BC11">
        <f t="shared" si="6"/>
        <v>1</v>
      </c>
      <c r="BD11">
        <f t="shared" si="7"/>
        <v>1</v>
      </c>
      <c r="BE11">
        <f t="shared" si="8"/>
        <v>-1</v>
      </c>
      <c r="BF11">
        <f t="shared" si="9"/>
        <v>1</v>
      </c>
      <c r="BG11">
        <f t="shared" si="10"/>
        <v>0</v>
      </c>
      <c r="BH11">
        <f t="shared" si="11"/>
        <v>0</v>
      </c>
      <c r="BI11">
        <f t="shared" si="12"/>
        <v>0</v>
      </c>
      <c r="BJ11">
        <f t="shared" si="13"/>
        <v>0</v>
      </c>
      <c r="BK11">
        <f t="shared" si="14"/>
        <v>0</v>
      </c>
      <c r="BL11">
        <f t="shared" si="15"/>
        <v>0</v>
      </c>
      <c r="BM11">
        <f t="shared" si="16"/>
        <v>1</v>
      </c>
      <c r="BN11">
        <f t="shared" si="17"/>
        <v>0</v>
      </c>
      <c r="BO11">
        <f t="shared" si="18"/>
        <v>0</v>
      </c>
      <c r="BP11">
        <f t="shared" si="19"/>
        <v>0</v>
      </c>
      <c r="BQ11">
        <f t="shared" si="20"/>
        <v>0</v>
      </c>
      <c r="BR11">
        <f t="shared" si="21"/>
        <v>0</v>
      </c>
      <c r="BS11">
        <f t="shared" si="22"/>
        <v>0</v>
      </c>
      <c r="BT11">
        <f t="shared" si="23"/>
        <v>0</v>
      </c>
      <c r="BU11">
        <f t="shared" si="24"/>
        <v>1</v>
      </c>
      <c r="BV11">
        <f t="shared" si="25"/>
        <v>-1</v>
      </c>
      <c r="BW11">
        <f t="shared" si="26"/>
        <v>0</v>
      </c>
      <c r="BX11">
        <f t="shared" si="27"/>
        <v>-1</v>
      </c>
      <c r="BY11">
        <f t="shared" si="28"/>
        <v>0</v>
      </c>
      <c r="BZ11">
        <f t="shared" si="2"/>
        <v>8</v>
      </c>
      <c r="CA11">
        <f t="shared" si="3"/>
        <v>32</v>
      </c>
    </row>
    <row r="12" spans="1:79">
      <c r="A12" s="1" t="b">
        <v>0</v>
      </c>
      <c r="B12" s="1" t="s">
        <v>88</v>
      </c>
      <c r="C12" s="1" t="s">
        <v>89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1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1</v>
      </c>
      <c r="S12" t="b">
        <v>0</v>
      </c>
      <c r="T12" t="b">
        <v>0</v>
      </c>
      <c r="U12" t="b">
        <v>1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1</v>
      </c>
      <c r="AC12" t="b">
        <v>0</v>
      </c>
      <c r="AD12" t="b">
        <v>0</v>
      </c>
      <c r="AE12" t="b">
        <v>0</v>
      </c>
      <c r="AF12" t="b">
        <v>1</v>
      </c>
      <c r="AG12" t="b">
        <v>0</v>
      </c>
      <c r="AH12" t="b">
        <v>0</v>
      </c>
      <c r="AI12" t="b">
        <v>0</v>
      </c>
      <c r="AJ12" t="b">
        <v>1</v>
      </c>
      <c r="AK12" t="b">
        <v>0</v>
      </c>
      <c r="AL12" t="b">
        <v>0</v>
      </c>
      <c r="AM12" t="b">
        <v>0</v>
      </c>
      <c r="AN12" t="b">
        <v>0</v>
      </c>
      <c r="AO12">
        <f t="shared" si="1"/>
        <v>1</v>
      </c>
      <c r="AP12">
        <f t="shared" si="29"/>
        <v>1</v>
      </c>
      <c r="AQ12">
        <f t="shared" si="30"/>
        <v>1</v>
      </c>
      <c r="AR12">
        <f t="shared" si="31"/>
        <v>1</v>
      </c>
      <c r="AS12">
        <f t="shared" si="32"/>
        <v>1</v>
      </c>
      <c r="AT12">
        <f t="shared" si="33"/>
        <v>1</v>
      </c>
      <c r="AU12">
        <f t="shared" si="34"/>
        <v>1</v>
      </c>
      <c r="AV12">
        <f t="shared" si="35"/>
        <v>1</v>
      </c>
      <c r="AW12">
        <f t="shared" si="36"/>
        <v>0</v>
      </c>
      <c r="AX12">
        <f t="shared" si="37"/>
        <v>1</v>
      </c>
      <c r="AY12">
        <f t="shared" si="38"/>
        <v>-1</v>
      </c>
      <c r="AZ12">
        <f t="shared" si="39"/>
        <v>-1</v>
      </c>
      <c r="BA12">
        <f t="shared" si="4"/>
        <v>1</v>
      </c>
      <c r="BB12">
        <f t="shared" si="5"/>
        <v>1</v>
      </c>
      <c r="BC12">
        <f t="shared" si="6"/>
        <v>0</v>
      </c>
      <c r="BD12">
        <f t="shared" si="7"/>
        <v>1</v>
      </c>
      <c r="BE12">
        <f t="shared" si="8"/>
        <v>-1</v>
      </c>
      <c r="BF12">
        <f t="shared" si="9"/>
        <v>0</v>
      </c>
      <c r="BG12">
        <f t="shared" si="10"/>
        <v>1</v>
      </c>
      <c r="BH12">
        <f t="shared" si="11"/>
        <v>1</v>
      </c>
      <c r="BI12">
        <f t="shared" si="12"/>
        <v>1</v>
      </c>
      <c r="BJ12">
        <f t="shared" si="13"/>
        <v>1</v>
      </c>
      <c r="BK12">
        <f t="shared" si="14"/>
        <v>1</v>
      </c>
      <c r="BL12">
        <f t="shared" si="15"/>
        <v>1</v>
      </c>
      <c r="BM12">
        <f t="shared" si="16"/>
        <v>0</v>
      </c>
      <c r="BN12">
        <f t="shared" si="17"/>
        <v>1</v>
      </c>
      <c r="BO12">
        <f t="shared" si="18"/>
        <v>1</v>
      </c>
      <c r="BP12">
        <f t="shared" si="19"/>
        <v>1</v>
      </c>
      <c r="BQ12">
        <f t="shared" si="20"/>
        <v>0</v>
      </c>
      <c r="BR12">
        <f t="shared" si="21"/>
        <v>1</v>
      </c>
      <c r="BS12">
        <f t="shared" si="22"/>
        <v>1</v>
      </c>
      <c r="BT12">
        <f t="shared" si="23"/>
        <v>1</v>
      </c>
      <c r="BU12">
        <f t="shared" si="24"/>
        <v>0</v>
      </c>
      <c r="BV12">
        <f t="shared" si="25"/>
        <v>-1</v>
      </c>
      <c r="BW12">
        <f t="shared" si="26"/>
        <v>1</v>
      </c>
      <c r="BX12">
        <f t="shared" si="27"/>
        <v>-1</v>
      </c>
      <c r="BY12">
        <f t="shared" si="28"/>
        <v>1</v>
      </c>
      <c r="BZ12">
        <f t="shared" si="2"/>
        <v>26</v>
      </c>
      <c r="CA12">
        <f t="shared" si="3"/>
        <v>32</v>
      </c>
    </row>
    <row r="13" spans="1:79">
      <c r="A13" s="1" t="b">
        <v>1</v>
      </c>
      <c r="B13" s="1" t="s">
        <v>80</v>
      </c>
      <c r="C13" s="1" t="s">
        <v>77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b">
        <v>0</v>
      </c>
      <c r="J13" t="b">
        <v>1</v>
      </c>
      <c r="K13" t="b">
        <v>1</v>
      </c>
      <c r="L13" t="b">
        <v>1</v>
      </c>
      <c r="M13" t="b">
        <v>1</v>
      </c>
      <c r="N13" t="b">
        <v>0</v>
      </c>
      <c r="O13" t="b">
        <v>0</v>
      </c>
      <c r="P13" t="b">
        <v>1</v>
      </c>
      <c r="Q13" t="b">
        <v>1</v>
      </c>
      <c r="R13" t="b">
        <v>1</v>
      </c>
      <c r="S13" t="b">
        <v>1</v>
      </c>
      <c r="T13" t="b">
        <v>0</v>
      </c>
      <c r="U13" t="b">
        <v>1</v>
      </c>
      <c r="V13" t="b">
        <v>1</v>
      </c>
      <c r="W13" t="b">
        <v>1</v>
      </c>
      <c r="X13" t="b">
        <v>1</v>
      </c>
      <c r="Y13" t="b">
        <v>0</v>
      </c>
      <c r="Z13" t="b">
        <v>1</v>
      </c>
      <c r="AA13" t="b">
        <v>1</v>
      </c>
      <c r="AB13" t="b">
        <v>1</v>
      </c>
      <c r="AC13" t="b">
        <v>1</v>
      </c>
      <c r="AD13" t="b">
        <v>1</v>
      </c>
      <c r="AE13" t="b">
        <v>1</v>
      </c>
      <c r="AF13" t="b">
        <v>0</v>
      </c>
      <c r="AG13" t="b">
        <v>1</v>
      </c>
      <c r="AH13" t="b">
        <v>1</v>
      </c>
      <c r="AI13" t="b">
        <v>1</v>
      </c>
      <c r="AJ13" t="b">
        <v>1</v>
      </c>
      <c r="AK13" t="b">
        <v>0</v>
      </c>
      <c r="AL13" t="b">
        <v>1</v>
      </c>
      <c r="AM13" t="b">
        <v>0</v>
      </c>
      <c r="AN13" t="b">
        <v>1</v>
      </c>
      <c r="AO13">
        <f t="shared" si="1"/>
        <v>1</v>
      </c>
      <c r="AP13">
        <f t="shared" si="29"/>
        <v>1</v>
      </c>
      <c r="AQ13">
        <f t="shared" si="30"/>
        <v>1</v>
      </c>
      <c r="AR13">
        <f t="shared" si="31"/>
        <v>1</v>
      </c>
      <c r="AS13">
        <f t="shared" si="32"/>
        <v>1</v>
      </c>
      <c r="AT13">
        <f t="shared" si="33"/>
        <v>0</v>
      </c>
      <c r="AU13">
        <f t="shared" si="34"/>
        <v>1</v>
      </c>
      <c r="AV13">
        <f t="shared" si="35"/>
        <v>1</v>
      </c>
      <c r="AW13">
        <f t="shared" si="36"/>
        <v>1</v>
      </c>
      <c r="AX13">
        <f t="shared" si="37"/>
        <v>1</v>
      </c>
      <c r="AY13">
        <f t="shared" si="38"/>
        <v>-1</v>
      </c>
      <c r="AZ13">
        <f t="shared" si="39"/>
        <v>-1</v>
      </c>
      <c r="BA13">
        <f t="shared" si="4"/>
        <v>1</v>
      </c>
      <c r="BB13">
        <f t="shared" si="5"/>
        <v>1</v>
      </c>
      <c r="BC13">
        <f t="shared" si="6"/>
        <v>1</v>
      </c>
      <c r="BD13">
        <f t="shared" si="7"/>
        <v>1</v>
      </c>
      <c r="BE13">
        <f t="shared" si="8"/>
        <v>-1</v>
      </c>
      <c r="BF13">
        <f t="shared" si="9"/>
        <v>1</v>
      </c>
      <c r="BG13">
        <f t="shared" si="10"/>
        <v>1</v>
      </c>
      <c r="BH13">
        <f t="shared" si="11"/>
        <v>1</v>
      </c>
      <c r="BI13">
        <f t="shared" si="12"/>
        <v>1</v>
      </c>
      <c r="BJ13">
        <f t="shared" si="13"/>
        <v>0</v>
      </c>
      <c r="BK13">
        <f t="shared" si="14"/>
        <v>1</v>
      </c>
      <c r="BL13">
        <f t="shared" si="15"/>
        <v>1</v>
      </c>
      <c r="BM13">
        <f t="shared" si="16"/>
        <v>1</v>
      </c>
      <c r="BN13">
        <f t="shared" si="17"/>
        <v>1</v>
      </c>
      <c r="BO13">
        <f t="shared" si="18"/>
        <v>1</v>
      </c>
      <c r="BP13">
        <f t="shared" si="19"/>
        <v>1</v>
      </c>
      <c r="BQ13">
        <f t="shared" si="20"/>
        <v>0</v>
      </c>
      <c r="BR13">
        <f t="shared" si="21"/>
        <v>1</v>
      </c>
      <c r="BS13">
        <f t="shared" si="22"/>
        <v>1</v>
      </c>
      <c r="BT13">
        <f t="shared" si="23"/>
        <v>1</v>
      </c>
      <c r="BU13">
        <f t="shared" si="24"/>
        <v>1</v>
      </c>
      <c r="BV13">
        <f t="shared" si="25"/>
        <v>-1</v>
      </c>
      <c r="BW13">
        <f t="shared" si="26"/>
        <v>1</v>
      </c>
      <c r="BX13">
        <f t="shared" si="27"/>
        <v>-1</v>
      </c>
      <c r="BY13">
        <f t="shared" si="28"/>
        <v>1</v>
      </c>
      <c r="BZ13">
        <f t="shared" si="2"/>
        <v>29</v>
      </c>
      <c r="CA13">
        <f t="shared" si="3"/>
        <v>32</v>
      </c>
    </row>
    <row r="14" spans="1:79">
      <c r="A14" s="1" t="b">
        <v>0</v>
      </c>
      <c r="B14" s="1" t="s">
        <v>76</v>
      </c>
      <c r="C14" s="1" t="s">
        <v>81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1</v>
      </c>
      <c r="S14" t="b">
        <v>0</v>
      </c>
      <c r="T14" t="b">
        <v>0</v>
      </c>
      <c r="U14" t="b">
        <v>1</v>
      </c>
      <c r="V14" t="b">
        <v>1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1</v>
      </c>
      <c r="AC14" t="b">
        <v>0</v>
      </c>
      <c r="AD14" t="b">
        <v>0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1</v>
      </c>
      <c r="AK14" t="b">
        <v>0</v>
      </c>
      <c r="AL14" t="b">
        <v>0</v>
      </c>
      <c r="AM14" t="b">
        <v>0</v>
      </c>
      <c r="AN14" t="b">
        <v>0</v>
      </c>
      <c r="AO14">
        <f t="shared" si="1"/>
        <v>1</v>
      </c>
      <c r="AP14">
        <f t="shared" si="29"/>
        <v>1</v>
      </c>
      <c r="AQ14">
        <f t="shared" si="30"/>
        <v>1</v>
      </c>
      <c r="AR14">
        <f t="shared" si="31"/>
        <v>1</v>
      </c>
      <c r="AS14">
        <f t="shared" si="32"/>
        <v>1</v>
      </c>
      <c r="AT14">
        <f t="shared" si="33"/>
        <v>1</v>
      </c>
      <c r="AU14">
        <f t="shared" si="34"/>
        <v>1</v>
      </c>
      <c r="AV14">
        <f t="shared" si="35"/>
        <v>1</v>
      </c>
      <c r="AW14">
        <f t="shared" si="36"/>
        <v>1</v>
      </c>
      <c r="AX14">
        <f t="shared" si="37"/>
        <v>1</v>
      </c>
      <c r="AY14">
        <f t="shared" si="38"/>
        <v>-1</v>
      </c>
      <c r="AZ14">
        <f t="shared" si="39"/>
        <v>-1</v>
      </c>
      <c r="BA14">
        <f t="shared" si="4"/>
        <v>1</v>
      </c>
      <c r="BB14">
        <f t="shared" si="5"/>
        <v>1</v>
      </c>
      <c r="BC14">
        <f t="shared" si="6"/>
        <v>0</v>
      </c>
      <c r="BD14">
        <f t="shared" si="7"/>
        <v>1</v>
      </c>
      <c r="BE14">
        <f t="shared" si="8"/>
        <v>-1</v>
      </c>
      <c r="BF14">
        <f t="shared" si="9"/>
        <v>0</v>
      </c>
      <c r="BG14">
        <f t="shared" si="10"/>
        <v>0</v>
      </c>
      <c r="BH14">
        <f t="shared" si="11"/>
        <v>1</v>
      </c>
      <c r="BI14">
        <f t="shared" si="12"/>
        <v>1</v>
      </c>
      <c r="BJ14">
        <f t="shared" si="13"/>
        <v>1</v>
      </c>
      <c r="BK14">
        <f t="shared" si="14"/>
        <v>1</v>
      </c>
      <c r="BL14">
        <f t="shared" si="15"/>
        <v>1</v>
      </c>
      <c r="BM14">
        <f t="shared" si="16"/>
        <v>0</v>
      </c>
      <c r="BN14">
        <f t="shared" si="17"/>
        <v>1</v>
      </c>
      <c r="BO14">
        <f t="shared" si="18"/>
        <v>1</v>
      </c>
      <c r="BP14">
        <f t="shared" si="19"/>
        <v>1</v>
      </c>
      <c r="BQ14">
        <f t="shared" si="20"/>
        <v>1</v>
      </c>
      <c r="BR14">
        <f t="shared" si="21"/>
        <v>1</v>
      </c>
      <c r="BS14">
        <f t="shared" si="22"/>
        <v>1</v>
      </c>
      <c r="BT14">
        <f t="shared" si="23"/>
        <v>1</v>
      </c>
      <c r="BU14">
        <f t="shared" si="24"/>
        <v>0</v>
      </c>
      <c r="BV14">
        <f t="shared" si="25"/>
        <v>-1</v>
      </c>
      <c r="BW14">
        <f t="shared" si="26"/>
        <v>1</v>
      </c>
      <c r="BX14">
        <f t="shared" si="27"/>
        <v>-1</v>
      </c>
      <c r="BY14">
        <f t="shared" si="28"/>
        <v>1</v>
      </c>
      <c r="BZ14">
        <f t="shared" si="2"/>
        <v>27</v>
      </c>
      <c r="CA14">
        <f t="shared" si="3"/>
        <v>32</v>
      </c>
    </row>
    <row r="15" spans="1:79">
      <c r="A15" s="1" t="b">
        <v>0</v>
      </c>
      <c r="B15" s="1" t="s">
        <v>90</v>
      </c>
      <c r="C15" s="1" t="s">
        <v>91</v>
      </c>
      <c r="D15" t="b">
        <v>1</v>
      </c>
      <c r="E15" t="b">
        <v>0</v>
      </c>
      <c r="F15" t="b">
        <v>0</v>
      </c>
      <c r="G15" t="b">
        <v>0</v>
      </c>
      <c r="H15" t="b">
        <v>0</v>
      </c>
      <c r="I15" t="b">
        <v>1</v>
      </c>
      <c r="J15" t="b">
        <v>1</v>
      </c>
      <c r="K15" t="b">
        <v>1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1</v>
      </c>
      <c r="R15" t="b">
        <v>1</v>
      </c>
      <c r="S15" t="b">
        <v>0</v>
      </c>
      <c r="T15" t="b">
        <v>0</v>
      </c>
      <c r="U15" t="b">
        <v>1</v>
      </c>
      <c r="V15" t="b">
        <v>1</v>
      </c>
      <c r="W15" t="b">
        <v>0</v>
      </c>
      <c r="X15" t="b">
        <v>1</v>
      </c>
      <c r="Y15" t="b">
        <v>0</v>
      </c>
      <c r="Z15" t="b">
        <v>0</v>
      </c>
      <c r="AA15" t="b">
        <v>0</v>
      </c>
      <c r="AB15" t="b">
        <v>1</v>
      </c>
      <c r="AC15" t="b">
        <v>0</v>
      </c>
      <c r="AD15" t="b">
        <v>1</v>
      </c>
      <c r="AE15" t="b">
        <v>0</v>
      </c>
      <c r="AF15" t="b">
        <v>1</v>
      </c>
      <c r="AG15" t="b">
        <v>0</v>
      </c>
      <c r="AH15" t="b">
        <v>0</v>
      </c>
      <c r="AI15" t="b">
        <v>0</v>
      </c>
      <c r="AJ15" t="b">
        <v>1</v>
      </c>
      <c r="AK15" t="b">
        <v>0</v>
      </c>
      <c r="AL15" t="b">
        <v>0</v>
      </c>
      <c r="AM15" t="b">
        <v>0</v>
      </c>
      <c r="AN15" t="b">
        <v>1</v>
      </c>
      <c r="AO15">
        <f t="shared" si="1"/>
        <v>0</v>
      </c>
      <c r="AP15">
        <f t="shared" si="29"/>
        <v>1</v>
      </c>
      <c r="AQ15">
        <f t="shared" si="30"/>
        <v>1</v>
      </c>
      <c r="AR15">
        <f t="shared" si="31"/>
        <v>1</v>
      </c>
      <c r="AS15">
        <f t="shared" si="32"/>
        <v>1</v>
      </c>
      <c r="AT15">
        <f t="shared" si="33"/>
        <v>0</v>
      </c>
      <c r="AU15">
        <f t="shared" si="34"/>
        <v>0</v>
      </c>
      <c r="AV15">
        <f t="shared" si="35"/>
        <v>0</v>
      </c>
      <c r="AW15">
        <f t="shared" si="36"/>
        <v>1</v>
      </c>
      <c r="AX15">
        <f t="shared" si="37"/>
        <v>1</v>
      </c>
      <c r="AY15">
        <f t="shared" si="38"/>
        <v>-1</v>
      </c>
      <c r="AZ15">
        <f t="shared" si="39"/>
        <v>-1</v>
      </c>
      <c r="BA15">
        <f t="shared" si="4"/>
        <v>1</v>
      </c>
      <c r="BB15">
        <f t="shared" si="5"/>
        <v>0</v>
      </c>
      <c r="BC15">
        <f t="shared" si="6"/>
        <v>0</v>
      </c>
      <c r="BD15">
        <f t="shared" si="7"/>
        <v>1</v>
      </c>
      <c r="BE15">
        <f t="shared" si="8"/>
        <v>-1</v>
      </c>
      <c r="BF15">
        <f t="shared" si="9"/>
        <v>0</v>
      </c>
      <c r="BG15">
        <f t="shared" si="10"/>
        <v>0</v>
      </c>
      <c r="BH15">
        <f t="shared" si="11"/>
        <v>1</v>
      </c>
      <c r="BI15">
        <f t="shared" si="12"/>
        <v>0</v>
      </c>
      <c r="BJ15">
        <f t="shared" si="13"/>
        <v>1</v>
      </c>
      <c r="BK15">
        <f t="shared" si="14"/>
        <v>1</v>
      </c>
      <c r="BL15">
        <f t="shared" si="15"/>
        <v>1</v>
      </c>
      <c r="BM15">
        <f t="shared" si="16"/>
        <v>0</v>
      </c>
      <c r="BN15">
        <f t="shared" si="17"/>
        <v>1</v>
      </c>
      <c r="BO15">
        <f t="shared" si="18"/>
        <v>0</v>
      </c>
      <c r="BP15">
        <f t="shared" si="19"/>
        <v>1</v>
      </c>
      <c r="BQ15">
        <f t="shared" si="20"/>
        <v>0</v>
      </c>
      <c r="BR15">
        <f t="shared" si="21"/>
        <v>1</v>
      </c>
      <c r="BS15">
        <f t="shared" si="22"/>
        <v>1</v>
      </c>
      <c r="BT15">
        <f t="shared" si="23"/>
        <v>1</v>
      </c>
      <c r="BU15">
        <f t="shared" si="24"/>
        <v>0</v>
      </c>
      <c r="BV15">
        <f t="shared" si="25"/>
        <v>-1</v>
      </c>
      <c r="BW15">
        <f t="shared" si="26"/>
        <v>1</v>
      </c>
      <c r="BX15">
        <f t="shared" si="27"/>
        <v>-1</v>
      </c>
      <c r="BY15">
        <f t="shared" si="28"/>
        <v>0</v>
      </c>
      <c r="BZ15">
        <f t="shared" si="2"/>
        <v>18</v>
      </c>
      <c r="CA15">
        <f t="shared" si="3"/>
        <v>32</v>
      </c>
    </row>
    <row r="16" spans="1:79">
      <c r="A16" s="1" t="b">
        <v>1</v>
      </c>
      <c r="B16" s="1" t="s">
        <v>92</v>
      </c>
      <c r="C16" s="1" t="s">
        <v>79</v>
      </c>
      <c r="D16" t="b">
        <v>1</v>
      </c>
      <c r="E16" t="b">
        <v>0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1</v>
      </c>
      <c r="L16" t="b">
        <v>0</v>
      </c>
      <c r="M16" t="b">
        <v>1</v>
      </c>
      <c r="N16" t="b">
        <v>0</v>
      </c>
      <c r="O16" t="b">
        <v>0</v>
      </c>
      <c r="P16" t="b">
        <v>1</v>
      </c>
      <c r="Q16" t="b">
        <v>0</v>
      </c>
      <c r="R16" t="b">
        <v>1</v>
      </c>
      <c r="S16" t="b">
        <v>0</v>
      </c>
      <c r="T16" t="b">
        <v>0</v>
      </c>
      <c r="U16" t="b">
        <v>0</v>
      </c>
      <c r="V16" t="b">
        <v>1</v>
      </c>
      <c r="W16" t="b">
        <v>1</v>
      </c>
      <c r="X16" t="b">
        <v>1</v>
      </c>
      <c r="Y16" t="b">
        <v>1</v>
      </c>
      <c r="Z16" t="b">
        <v>1</v>
      </c>
      <c r="AA16" t="b">
        <v>0</v>
      </c>
      <c r="AB16" t="b">
        <v>1</v>
      </c>
      <c r="AC16" t="b">
        <v>1</v>
      </c>
      <c r="AD16" t="b">
        <v>1</v>
      </c>
      <c r="AE16" t="b">
        <v>1</v>
      </c>
      <c r="AF16" t="b">
        <v>1</v>
      </c>
      <c r="AG16" t="b">
        <v>1</v>
      </c>
      <c r="AH16" t="b">
        <v>1</v>
      </c>
      <c r="AI16" t="b">
        <v>1</v>
      </c>
      <c r="AJ16" t="b">
        <v>1</v>
      </c>
      <c r="AK16" t="b">
        <v>0</v>
      </c>
      <c r="AL16" t="b">
        <v>1</v>
      </c>
      <c r="AM16" t="b">
        <v>0</v>
      </c>
      <c r="AN16" t="b">
        <v>1</v>
      </c>
      <c r="AO16">
        <f t="shared" si="1"/>
        <v>1</v>
      </c>
      <c r="AP16">
        <f t="shared" si="29"/>
        <v>0</v>
      </c>
      <c r="AQ16">
        <f t="shared" si="30"/>
        <v>0</v>
      </c>
      <c r="AR16">
        <f t="shared" si="31"/>
        <v>0</v>
      </c>
      <c r="AS16">
        <f t="shared" si="32"/>
        <v>1</v>
      </c>
      <c r="AT16">
        <f t="shared" si="33"/>
        <v>0</v>
      </c>
      <c r="AU16">
        <f t="shared" si="34"/>
        <v>0</v>
      </c>
      <c r="AV16">
        <f t="shared" si="35"/>
        <v>1</v>
      </c>
      <c r="AW16">
        <f t="shared" si="36"/>
        <v>0</v>
      </c>
      <c r="AX16">
        <f t="shared" si="37"/>
        <v>1</v>
      </c>
      <c r="AY16">
        <f t="shared" si="38"/>
        <v>-1</v>
      </c>
      <c r="AZ16">
        <f t="shared" si="39"/>
        <v>-1</v>
      </c>
      <c r="BA16">
        <f t="shared" si="4"/>
        <v>1</v>
      </c>
      <c r="BB16">
        <f t="shared" si="5"/>
        <v>0</v>
      </c>
      <c r="BC16">
        <f t="shared" si="6"/>
        <v>1</v>
      </c>
      <c r="BD16">
        <f t="shared" si="7"/>
        <v>0</v>
      </c>
      <c r="BE16">
        <f t="shared" si="8"/>
        <v>-1</v>
      </c>
      <c r="BF16">
        <f t="shared" si="9"/>
        <v>0</v>
      </c>
      <c r="BG16">
        <f t="shared" si="10"/>
        <v>1</v>
      </c>
      <c r="BH16">
        <f t="shared" si="11"/>
        <v>1</v>
      </c>
      <c r="BI16">
        <f t="shared" si="12"/>
        <v>1</v>
      </c>
      <c r="BJ16">
        <f t="shared" si="13"/>
        <v>1</v>
      </c>
      <c r="BK16">
        <f t="shared" si="14"/>
        <v>1</v>
      </c>
      <c r="BL16">
        <f t="shared" si="15"/>
        <v>0</v>
      </c>
      <c r="BM16">
        <f t="shared" si="16"/>
        <v>1</v>
      </c>
      <c r="BN16">
        <f t="shared" si="17"/>
        <v>1</v>
      </c>
      <c r="BO16">
        <f t="shared" si="18"/>
        <v>1</v>
      </c>
      <c r="BP16">
        <f t="shared" si="19"/>
        <v>1</v>
      </c>
      <c r="BQ16">
        <f t="shared" si="20"/>
        <v>1</v>
      </c>
      <c r="BR16">
        <f t="shared" si="21"/>
        <v>1</v>
      </c>
      <c r="BS16">
        <f t="shared" si="22"/>
        <v>1</v>
      </c>
      <c r="BT16">
        <f t="shared" si="23"/>
        <v>1</v>
      </c>
      <c r="BU16">
        <f t="shared" si="24"/>
        <v>1</v>
      </c>
      <c r="BV16">
        <f t="shared" si="25"/>
        <v>-1</v>
      </c>
      <c r="BW16">
        <f t="shared" si="26"/>
        <v>1</v>
      </c>
      <c r="BX16">
        <f t="shared" si="27"/>
        <v>-1</v>
      </c>
      <c r="BY16">
        <f t="shared" si="28"/>
        <v>1</v>
      </c>
      <c r="BZ16">
        <f t="shared" si="2"/>
        <v>22</v>
      </c>
      <c r="CA16">
        <f t="shared" si="3"/>
        <v>32</v>
      </c>
    </row>
    <row r="17" spans="1:79">
      <c r="A17" s="1" t="b">
        <v>0</v>
      </c>
      <c r="B17" s="1" t="s">
        <v>88</v>
      </c>
      <c r="C17" s="1" t="s">
        <v>93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1</v>
      </c>
      <c r="S17" t="b">
        <v>0</v>
      </c>
      <c r="T17" t="b">
        <v>0</v>
      </c>
      <c r="U17" t="b">
        <v>1</v>
      </c>
      <c r="V17" t="b">
        <v>1</v>
      </c>
      <c r="W17" t="b">
        <v>0</v>
      </c>
      <c r="X17" t="b">
        <v>0</v>
      </c>
      <c r="Y17" t="b">
        <v>0</v>
      </c>
      <c r="Z17" t="b">
        <v>1</v>
      </c>
      <c r="AA17" t="b">
        <v>0</v>
      </c>
      <c r="AB17" t="b">
        <v>0</v>
      </c>
      <c r="AC17" t="b">
        <v>0</v>
      </c>
      <c r="AD17" t="b">
        <v>0</v>
      </c>
      <c r="AE17" t="b">
        <v>0</v>
      </c>
      <c r="AF17" t="b">
        <v>0</v>
      </c>
      <c r="AG17" t="b">
        <v>0</v>
      </c>
      <c r="AH17" t="b">
        <v>0</v>
      </c>
      <c r="AI17" t="b">
        <v>0</v>
      </c>
      <c r="AJ17" t="b">
        <v>0</v>
      </c>
      <c r="AK17" t="b">
        <v>0</v>
      </c>
      <c r="AL17" t="b">
        <v>1</v>
      </c>
      <c r="AM17" t="b">
        <v>0</v>
      </c>
      <c r="AN17" t="b">
        <v>0</v>
      </c>
      <c r="AO17">
        <f t="shared" si="1"/>
        <v>1</v>
      </c>
      <c r="AP17">
        <f t="shared" si="29"/>
        <v>1</v>
      </c>
      <c r="AQ17">
        <f t="shared" si="30"/>
        <v>1</v>
      </c>
      <c r="AR17">
        <f t="shared" si="31"/>
        <v>1</v>
      </c>
      <c r="AS17">
        <f t="shared" si="32"/>
        <v>1</v>
      </c>
      <c r="AT17">
        <f t="shared" si="33"/>
        <v>1</v>
      </c>
      <c r="AU17">
        <f t="shared" si="34"/>
        <v>1</v>
      </c>
      <c r="AV17">
        <f t="shared" si="35"/>
        <v>1</v>
      </c>
      <c r="AW17">
        <f t="shared" si="36"/>
        <v>1</v>
      </c>
      <c r="AX17">
        <f t="shared" si="37"/>
        <v>1</v>
      </c>
      <c r="AY17">
        <f t="shared" si="38"/>
        <v>-1</v>
      </c>
      <c r="AZ17">
        <f t="shared" si="39"/>
        <v>-1</v>
      </c>
      <c r="BA17">
        <f t="shared" si="4"/>
        <v>1</v>
      </c>
      <c r="BB17">
        <f t="shared" si="5"/>
        <v>1</v>
      </c>
      <c r="BC17">
        <f t="shared" si="6"/>
        <v>0</v>
      </c>
      <c r="BD17">
        <f t="shared" si="7"/>
        <v>1</v>
      </c>
      <c r="BE17">
        <f t="shared" si="8"/>
        <v>-1</v>
      </c>
      <c r="BF17">
        <f t="shared" si="9"/>
        <v>0</v>
      </c>
      <c r="BG17">
        <f t="shared" si="10"/>
        <v>0</v>
      </c>
      <c r="BH17">
        <f t="shared" si="11"/>
        <v>1</v>
      </c>
      <c r="BI17">
        <f t="shared" si="12"/>
        <v>1</v>
      </c>
      <c r="BJ17">
        <f t="shared" si="13"/>
        <v>1</v>
      </c>
      <c r="BK17">
        <f t="shared" si="14"/>
        <v>0</v>
      </c>
      <c r="BL17">
        <f t="shared" si="15"/>
        <v>1</v>
      </c>
      <c r="BM17">
        <f t="shared" si="16"/>
        <v>1</v>
      </c>
      <c r="BN17">
        <f t="shared" si="17"/>
        <v>1</v>
      </c>
      <c r="BO17">
        <f t="shared" si="18"/>
        <v>1</v>
      </c>
      <c r="BP17">
        <f t="shared" si="19"/>
        <v>1</v>
      </c>
      <c r="BQ17">
        <f t="shared" si="20"/>
        <v>1</v>
      </c>
      <c r="BR17">
        <f t="shared" si="21"/>
        <v>1</v>
      </c>
      <c r="BS17">
        <f t="shared" si="22"/>
        <v>1</v>
      </c>
      <c r="BT17">
        <f t="shared" si="23"/>
        <v>1</v>
      </c>
      <c r="BU17">
        <f t="shared" si="24"/>
        <v>1</v>
      </c>
      <c r="BV17">
        <f t="shared" si="25"/>
        <v>-1</v>
      </c>
      <c r="BW17">
        <f t="shared" si="26"/>
        <v>0</v>
      </c>
      <c r="BX17">
        <f t="shared" si="27"/>
        <v>-1</v>
      </c>
      <c r="BY17">
        <f t="shared" si="28"/>
        <v>1</v>
      </c>
      <c r="BZ17">
        <f t="shared" si="2"/>
        <v>27</v>
      </c>
      <c r="CA17">
        <f t="shared" si="3"/>
        <v>32</v>
      </c>
    </row>
    <row r="18" spans="1:79">
      <c r="A18" s="1" t="b">
        <v>0</v>
      </c>
      <c r="B18" s="1" t="s">
        <v>94</v>
      </c>
      <c r="C18" s="1" t="s">
        <v>79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1</v>
      </c>
      <c r="S18" t="b">
        <v>0</v>
      </c>
      <c r="T18" t="b">
        <v>0</v>
      </c>
      <c r="U18" t="b">
        <v>1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1</v>
      </c>
      <c r="AC18" t="b">
        <v>0</v>
      </c>
      <c r="AD18" t="b">
        <v>1</v>
      </c>
      <c r="AE18" t="b">
        <v>0</v>
      </c>
      <c r="AF18" t="b">
        <v>0</v>
      </c>
      <c r="AG18" t="b">
        <v>0</v>
      </c>
      <c r="AH18" t="b">
        <v>0</v>
      </c>
      <c r="AI18" t="b">
        <v>0</v>
      </c>
      <c r="AJ18" t="b">
        <v>0</v>
      </c>
      <c r="AK18" t="b">
        <v>0</v>
      </c>
      <c r="AL18" t="b">
        <v>1</v>
      </c>
      <c r="AM18" t="b">
        <v>0</v>
      </c>
      <c r="AN18" t="b">
        <v>0</v>
      </c>
      <c r="AO18">
        <f t="shared" si="1"/>
        <v>1</v>
      </c>
      <c r="AP18">
        <f t="shared" si="29"/>
        <v>1</v>
      </c>
      <c r="AQ18">
        <f t="shared" si="30"/>
        <v>1</v>
      </c>
      <c r="AR18">
        <f t="shared" si="31"/>
        <v>1</v>
      </c>
      <c r="AS18">
        <f t="shared" si="32"/>
        <v>1</v>
      </c>
      <c r="AT18">
        <f t="shared" si="33"/>
        <v>1</v>
      </c>
      <c r="AU18">
        <f t="shared" si="34"/>
        <v>1</v>
      </c>
      <c r="AV18">
        <f t="shared" si="35"/>
        <v>1</v>
      </c>
      <c r="AW18">
        <f t="shared" si="36"/>
        <v>1</v>
      </c>
      <c r="AX18">
        <f t="shared" si="37"/>
        <v>1</v>
      </c>
      <c r="AY18">
        <f t="shared" si="38"/>
        <v>-1</v>
      </c>
      <c r="AZ18">
        <f t="shared" si="39"/>
        <v>-1</v>
      </c>
      <c r="BA18">
        <f t="shared" si="4"/>
        <v>1</v>
      </c>
      <c r="BB18">
        <f t="shared" si="5"/>
        <v>1</v>
      </c>
      <c r="BC18">
        <f t="shared" si="6"/>
        <v>0</v>
      </c>
      <c r="BD18">
        <f t="shared" si="7"/>
        <v>1</v>
      </c>
      <c r="BE18">
        <f t="shared" si="8"/>
        <v>-1</v>
      </c>
      <c r="BF18">
        <f t="shared" si="9"/>
        <v>0</v>
      </c>
      <c r="BG18">
        <f t="shared" si="10"/>
        <v>0</v>
      </c>
      <c r="BH18">
        <f t="shared" si="11"/>
        <v>1</v>
      </c>
      <c r="BI18">
        <f t="shared" si="12"/>
        <v>1</v>
      </c>
      <c r="BJ18">
        <f t="shared" si="13"/>
        <v>0</v>
      </c>
      <c r="BK18">
        <f t="shared" si="14"/>
        <v>1</v>
      </c>
      <c r="BL18">
        <f t="shared" si="15"/>
        <v>1</v>
      </c>
      <c r="BM18">
        <f t="shared" si="16"/>
        <v>0</v>
      </c>
      <c r="BN18">
        <f t="shared" si="17"/>
        <v>1</v>
      </c>
      <c r="BO18">
        <f t="shared" si="18"/>
        <v>0</v>
      </c>
      <c r="BP18">
        <f t="shared" si="19"/>
        <v>1</v>
      </c>
      <c r="BQ18">
        <f t="shared" si="20"/>
        <v>1</v>
      </c>
      <c r="BR18">
        <f t="shared" si="21"/>
        <v>1</v>
      </c>
      <c r="BS18">
        <f t="shared" si="22"/>
        <v>1</v>
      </c>
      <c r="BT18">
        <f t="shared" si="23"/>
        <v>1</v>
      </c>
      <c r="BU18">
        <f t="shared" si="24"/>
        <v>1</v>
      </c>
      <c r="BV18">
        <f t="shared" si="25"/>
        <v>-1</v>
      </c>
      <c r="BW18">
        <f t="shared" si="26"/>
        <v>0</v>
      </c>
      <c r="BX18">
        <f t="shared" si="27"/>
        <v>-1</v>
      </c>
      <c r="BY18">
        <f t="shared" si="28"/>
        <v>1</v>
      </c>
      <c r="BZ18">
        <f t="shared" si="2"/>
        <v>25</v>
      </c>
      <c r="CA18">
        <f t="shared" si="3"/>
        <v>32</v>
      </c>
    </row>
    <row r="19" spans="1:79">
      <c r="A19" s="1" t="b">
        <v>1</v>
      </c>
      <c r="B19" s="1" t="s">
        <v>95</v>
      </c>
      <c r="C19" s="1" t="s">
        <v>96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0</v>
      </c>
      <c r="O19" t="b">
        <v>0</v>
      </c>
      <c r="P19" t="b">
        <v>1</v>
      </c>
      <c r="Q19" t="b">
        <v>1</v>
      </c>
      <c r="R19" t="b">
        <v>1</v>
      </c>
      <c r="S19" t="b">
        <v>1</v>
      </c>
      <c r="T19" t="b">
        <v>0</v>
      </c>
      <c r="U19" t="b">
        <v>1</v>
      </c>
      <c r="V19" t="b">
        <v>1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t="b">
        <v>0</v>
      </c>
      <c r="AC19" t="b">
        <v>1</v>
      </c>
      <c r="AD19" t="b">
        <v>1</v>
      </c>
      <c r="AE19" t="b">
        <v>1</v>
      </c>
      <c r="AF19" t="b">
        <v>1</v>
      </c>
      <c r="AG19" t="b">
        <v>1</v>
      </c>
      <c r="AH19" t="b">
        <v>1</v>
      </c>
      <c r="AI19" t="b">
        <v>1</v>
      </c>
      <c r="AJ19" t="b">
        <v>0</v>
      </c>
      <c r="AK19" t="b">
        <v>0</v>
      </c>
      <c r="AL19" t="b">
        <v>1</v>
      </c>
      <c r="AM19" t="b">
        <v>0</v>
      </c>
      <c r="AN19" t="b">
        <v>1</v>
      </c>
      <c r="AO19">
        <f t="shared" si="1"/>
        <v>1</v>
      </c>
      <c r="AP19">
        <f t="shared" si="29"/>
        <v>1</v>
      </c>
      <c r="AQ19">
        <f t="shared" si="30"/>
        <v>1</v>
      </c>
      <c r="AR19">
        <f t="shared" si="31"/>
        <v>1</v>
      </c>
      <c r="AS19">
        <f t="shared" si="32"/>
        <v>1</v>
      </c>
      <c r="AT19">
        <f t="shared" si="33"/>
        <v>1</v>
      </c>
      <c r="AU19">
        <f t="shared" si="34"/>
        <v>1</v>
      </c>
      <c r="AV19">
        <f t="shared" si="35"/>
        <v>1</v>
      </c>
      <c r="AW19">
        <f t="shared" si="36"/>
        <v>1</v>
      </c>
      <c r="AX19">
        <f t="shared" si="37"/>
        <v>1</v>
      </c>
      <c r="AY19">
        <f t="shared" si="38"/>
        <v>-1</v>
      </c>
      <c r="AZ19">
        <f t="shared" si="39"/>
        <v>-1</v>
      </c>
      <c r="BA19">
        <f t="shared" si="4"/>
        <v>1</v>
      </c>
      <c r="BB19">
        <f t="shared" si="5"/>
        <v>1</v>
      </c>
      <c r="BC19">
        <f t="shared" si="6"/>
        <v>1</v>
      </c>
      <c r="BD19">
        <f t="shared" si="7"/>
        <v>1</v>
      </c>
      <c r="BE19">
        <f t="shared" si="8"/>
        <v>-1</v>
      </c>
      <c r="BF19">
        <f t="shared" si="9"/>
        <v>1</v>
      </c>
      <c r="BG19">
        <f t="shared" si="10"/>
        <v>1</v>
      </c>
      <c r="BH19">
        <f t="shared" si="11"/>
        <v>1</v>
      </c>
      <c r="BI19">
        <f t="shared" si="12"/>
        <v>1</v>
      </c>
      <c r="BJ19">
        <f t="shared" si="13"/>
        <v>1</v>
      </c>
      <c r="BK19">
        <f t="shared" si="14"/>
        <v>1</v>
      </c>
      <c r="BL19">
        <f t="shared" si="15"/>
        <v>1</v>
      </c>
      <c r="BM19">
        <f t="shared" si="16"/>
        <v>0</v>
      </c>
      <c r="BN19">
        <f t="shared" si="17"/>
        <v>1</v>
      </c>
      <c r="BO19">
        <f t="shared" si="18"/>
        <v>1</v>
      </c>
      <c r="BP19">
        <f t="shared" si="19"/>
        <v>1</v>
      </c>
      <c r="BQ19">
        <f t="shared" si="20"/>
        <v>1</v>
      </c>
      <c r="BR19">
        <f t="shared" si="21"/>
        <v>1</v>
      </c>
      <c r="BS19">
        <f t="shared" si="22"/>
        <v>1</v>
      </c>
      <c r="BT19">
        <f t="shared" si="23"/>
        <v>1</v>
      </c>
      <c r="BU19">
        <f t="shared" si="24"/>
        <v>0</v>
      </c>
      <c r="BV19">
        <f t="shared" si="25"/>
        <v>-1</v>
      </c>
      <c r="BW19">
        <f t="shared" si="26"/>
        <v>1</v>
      </c>
      <c r="BX19">
        <f t="shared" si="27"/>
        <v>-1</v>
      </c>
      <c r="BY19">
        <f t="shared" si="28"/>
        <v>1</v>
      </c>
      <c r="BZ19">
        <f t="shared" si="2"/>
        <v>30</v>
      </c>
      <c r="CA19">
        <f t="shared" si="3"/>
        <v>32</v>
      </c>
    </row>
    <row r="20" spans="1:79">
      <c r="A20" s="1" t="b">
        <v>0</v>
      </c>
      <c r="B20" s="1" t="s">
        <v>94</v>
      </c>
      <c r="C20" s="1" t="s">
        <v>85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1</v>
      </c>
      <c r="S20" t="b">
        <v>0</v>
      </c>
      <c r="T20" t="b">
        <v>0</v>
      </c>
      <c r="U20" t="b">
        <v>1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F20" t="b">
        <v>0</v>
      </c>
      <c r="AG20" t="b">
        <v>0</v>
      </c>
      <c r="AH20" t="b">
        <v>0</v>
      </c>
      <c r="AI20" t="b">
        <v>0</v>
      </c>
      <c r="AJ20" t="b">
        <v>0</v>
      </c>
      <c r="AK20" t="b">
        <v>0</v>
      </c>
      <c r="AL20" t="b">
        <v>0</v>
      </c>
      <c r="AM20" t="b">
        <v>0</v>
      </c>
      <c r="AN20" t="b">
        <v>0</v>
      </c>
      <c r="AO20">
        <f t="shared" si="1"/>
        <v>1</v>
      </c>
      <c r="AP20">
        <f t="shared" si="29"/>
        <v>1</v>
      </c>
      <c r="AQ20">
        <f t="shared" si="30"/>
        <v>1</v>
      </c>
      <c r="AR20">
        <f t="shared" si="31"/>
        <v>1</v>
      </c>
      <c r="AS20">
        <f t="shared" si="32"/>
        <v>1</v>
      </c>
      <c r="AT20">
        <f t="shared" si="33"/>
        <v>1</v>
      </c>
      <c r="AU20">
        <f t="shared" si="34"/>
        <v>1</v>
      </c>
      <c r="AV20">
        <f t="shared" si="35"/>
        <v>1</v>
      </c>
      <c r="AW20">
        <f t="shared" si="36"/>
        <v>1</v>
      </c>
      <c r="AX20">
        <f t="shared" si="37"/>
        <v>1</v>
      </c>
      <c r="AY20">
        <f t="shared" si="38"/>
        <v>-1</v>
      </c>
      <c r="AZ20">
        <f t="shared" si="39"/>
        <v>-1</v>
      </c>
      <c r="BA20">
        <f t="shared" si="4"/>
        <v>1</v>
      </c>
      <c r="BB20">
        <f t="shared" si="5"/>
        <v>1</v>
      </c>
      <c r="BC20">
        <f t="shared" si="6"/>
        <v>0</v>
      </c>
      <c r="BD20">
        <f t="shared" si="7"/>
        <v>1</v>
      </c>
      <c r="BE20">
        <f t="shared" si="8"/>
        <v>-1</v>
      </c>
      <c r="BF20">
        <f t="shared" si="9"/>
        <v>0</v>
      </c>
      <c r="BG20">
        <f t="shared" si="10"/>
        <v>1</v>
      </c>
      <c r="BH20">
        <f t="shared" si="11"/>
        <v>1</v>
      </c>
      <c r="BI20">
        <f t="shared" si="12"/>
        <v>1</v>
      </c>
      <c r="BJ20">
        <f t="shared" si="13"/>
        <v>1</v>
      </c>
      <c r="BK20">
        <f t="shared" si="14"/>
        <v>1</v>
      </c>
      <c r="BL20">
        <f t="shared" si="15"/>
        <v>1</v>
      </c>
      <c r="BM20">
        <f t="shared" si="16"/>
        <v>1</v>
      </c>
      <c r="BN20">
        <f t="shared" si="17"/>
        <v>1</v>
      </c>
      <c r="BO20">
        <f t="shared" si="18"/>
        <v>1</v>
      </c>
      <c r="BP20">
        <f t="shared" si="19"/>
        <v>1</v>
      </c>
      <c r="BQ20">
        <f t="shared" si="20"/>
        <v>1</v>
      </c>
      <c r="BR20">
        <f t="shared" si="21"/>
        <v>1</v>
      </c>
      <c r="BS20">
        <f t="shared" si="22"/>
        <v>1</v>
      </c>
      <c r="BT20">
        <f t="shared" si="23"/>
        <v>1</v>
      </c>
      <c r="BU20">
        <f t="shared" si="24"/>
        <v>1</v>
      </c>
      <c r="BV20">
        <f t="shared" si="25"/>
        <v>-1</v>
      </c>
      <c r="BW20">
        <f t="shared" si="26"/>
        <v>1</v>
      </c>
      <c r="BX20">
        <f t="shared" si="27"/>
        <v>-1</v>
      </c>
      <c r="BY20">
        <f t="shared" si="28"/>
        <v>1</v>
      </c>
      <c r="BZ20">
        <f t="shared" si="2"/>
        <v>30</v>
      </c>
      <c r="CA20">
        <f t="shared" si="3"/>
        <v>32</v>
      </c>
    </row>
    <row r="21" spans="1:79">
      <c r="A21" s="1" t="b">
        <v>1</v>
      </c>
      <c r="B21" s="1" t="s">
        <v>97</v>
      </c>
      <c r="C21" s="1" t="s">
        <v>93</v>
      </c>
      <c r="D21" t="b">
        <v>1</v>
      </c>
      <c r="E21" t="b">
        <v>1</v>
      </c>
      <c r="F21" t="b">
        <v>1</v>
      </c>
      <c r="G21" t="b">
        <v>1</v>
      </c>
      <c r="H21" t="b">
        <v>0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0</v>
      </c>
      <c r="O21" t="b">
        <v>0</v>
      </c>
      <c r="P21" t="b">
        <v>1</v>
      </c>
      <c r="Q21" t="b">
        <v>0</v>
      </c>
      <c r="R21" t="b">
        <v>1</v>
      </c>
      <c r="S21" t="b">
        <v>1</v>
      </c>
      <c r="T21" t="b">
        <v>0</v>
      </c>
      <c r="U21" t="b">
        <v>0</v>
      </c>
      <c r="V21" t="b">
        <v>1</v>
      </c>
      <c r="W21" t="b">
        <v>1</v>
      </c>
      <c r="X21" t="b">
        <v>1</v>
      </c>
      <c r="Y21" t="b">
        <v>1</v>
      </c>
      <c r="Z21" t="b">
        <v>1</v>
      </c>
      <c r="AA21" t="b">
        <v>0</v>
      </c>
      <c r="AB21" t="b">
        <v>1</v>
      </c>
      <c r="AC21" t="b">
        <v>1</v>
      </c>
      <c r="AD21" t="b">
        <v>0</v>
      </c>
      <c r="AE21" t="b">
        <v>1</v>
      </c>
      <c r="AF21" t="b">
        <v>0</v>
      </c>
      <c r="AG21" t="b">
        <v>1</v>
      </c>
      <c r="AH21" t="b">
        <v>1</v>
      </c>
      <c r="AI21" t="b">
        <v>1</v>
      </c>
      <c r="AJ21" t="b">
        <v>0</v>
      </c>
      <c r="AK21" t="b">
        <v>0</v>
      </c>
      <c r="AL21" t="b">
        <v>1</v>
      </c>
      <c r="AM21" t="b">
        <v>0</v>
      </c>
      <c r="AN21" t="b">
        <v>1</v>
      </c>
      <c r="AO21">
        <f t="shared" si="1"/>
        <v>1</v>
      </c>
      <c r="AP21">
        <f t="shared" si="29"/>
        <v>1</v>
      </c>
      <c r="AQ21">
        <f t="shared" si="30"/>
        <v>1</v>
      </c>
      <c r="AR21">
        <f t="shared" si="31"/>
        <v>1</v>
      </c>
      <c r="AS21">
        <f t="shared" si="32"/>
        <v>0</v>
      </c>
      <c r="AT21">
        <f t="shared" si="33"/>
        <v>1</v>
      </c>
      <c r="AU21">
        <f t="shared" si="34"/>
        <v>1</v>
      </c>
      <c r="AV21">
        <f t="shared" si="35"/>
        <v>1</v>
      </c>
      <c r="AW21">
        <f t="shared" si="36"/>
        <v>1</v>
      </c>
      <c r="AX21">
        <f t="shared" si="37"/>
        <v>1</v>
      </c>
      <c r="AY21">
        <f t="shared" si="38"/>
        <v>-1</v>
      </c>
      <c r="AZ21">
        <f t="shared" si="39"/>
        <v>-1</v>
      </c>
      <c r="BA21">
        <f t="shared" si="4"/>
        <v>1</v>
      </c>
      <c r="BB21">
        <f t="shared" si="5"/>
        <v>0</v>
      </c>
      <c r="BC21">
        <f t="shared" si="6"/>
        <v>1</v>
      </c>
      <c r="BD21">
        <f t="shared" si="7"/>
        <v>1</v>
      </c>
      <c r="BE21">
        <f t="shared" si="8"/>
        <v>-1</v>
      </c>
      <c r="BF21">
        <f t="shared" si="9"/>
        <v>0</v>
      </c>
      <c r="BG21">
        <f t="shared" si="10"/>
        <v>1</v>
      </c>
      <c r="BH21">
        <f t="shared" si="11"/>
        <v>1</v>
      </c>
      <c r="BI21">
        <f t="shared" si="12"/>
        <v>1</v>
      </c>
      <c r="BJ21">
        <f t="shared" si="13"/>
        <v>1</v>
      </c>
      <c r="BK21">
        <f t="shared" si="14"/>
        <v>1</v>
      </c>
      <c r="BL21">
        <f t="shared" si="15"/>
        <v>0</v>
      </c>
      <c r="BM21">
        <f t="shared" si="16"/>
        <v>1</v>
      </c>
      <c r="BN21">
        <f t="shared" si="17"/>
        <v>1</v>
      </c>
      <c r="BO21">
        <f t="shared" si="18"/>
        <v>0</v>
      </c>
      <c r="BP21">
        <f t="shared" si="19"/>
        <v>1</v>
      </c>
      <c r="BQ21">
        <f t="shared" si="20"/>
        <v>0</v>
      </c>
      <c r="BR21">
        <f t="shared" si="21"/>
        <v>1</v>
      </c>
      <c r="BS21">
        <f t="shared" si="22"/>
        <v>1</v>
      </c>
      <c r="BT21">
        <f t="shared" si="23"/>
        <v>1</v>
      </c>
      <c r="BU21">
        <f t="shared" si="24"/>
        <v>0</v>
      </c>
      <c r="BV21">
        <f t="shared" si="25"/>
        <v>-1</v>
      </c>
      <c r="BW21">
        <f t="shared" si="26"/>
        <v>1</v>
      </c>
      <c r="BX21">
        <f t="shared" si="27"/>
        <v>-1</v>
      </c>
      <c r="BY21">
        <f t="shared" si="28"/>
        <v>1</v>
      </c>
      <c r="BZ21">
        <f t="shared" si="2"/>
        <v>25</v>
      </c>
      <c r="CA21">
        <f t="shared" si="3"/>
        <v>32</v>
      </c>
    </row>
    <row r="22" spans="1:79">
      <c r="A22" s="1" t="b">
        <v>0</v>
      </c>
      <c r="B22" s="1" t="s">
        <v>90</v>
      </c>
      <c r="C22" s="1" t="s">
        <v>96</v>
      </c>
      <c r="D22" t="b">
        <v>1</v>
      </c>
      <c r="E22" t="b">
        <v>1</v>
      </c>
      <c r="F22" t="b">
        <v>1</v>
      </c>
      <c r="G22" t="b">
        <v>1</v>
      </c>
      <c r="H22" t="b">
        <v>0</v>
      </c>
      <c r="I22" t="b">
        <v>1</v>
      </c>
      <c r="J22" t="b">
        <v>1</v>
      </c>
      <c r="K22" t="b">
        <v>1</v>
      </c>
      <c r="L22" t="b">
        <v>1</v>
      </c>
      <c r="M22" t="b">
        <v>0</v>
      </c>
      <c r="N22" t="b">
        <v>0</v>
      </c>
      <c r="O22" t="b">
        <v>0</v>
      </c>
      <c r="P22" t="b">
        <v>0</v>
      </c>
      <c r="Q22" t="b">
        <v>1</v>
      </c>
      <c r="R22" t="b">
        <v>1</v>
      </c>
      <c r="S22" t="b">
        <v>0</v>
      </c>
      <c r="T22" t="b">
        <v>0</v>
      </c>
      <c r="U22" t="b">
        <v>1</v>
      </c>
      <c r="V22" t="b">
        <v>0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 t="b">
        <v>0</v>
      </c>
      <c r="AC22" t="b">
        <v>0</v>
      </c>
      <c r="AD22" t="b">
        <v>0</v>
      </c>
      <c r="AE22" t="b">
        <v>1</v>
      </c>
      <c r="AF22" t="b">
        <v>0</v>
      </c>
      <c r="AG22" t="b">
        <v>1</v>
      </c>
      <c r="AH22" t="b">
        <v>0</v>
      </c>
      <c r="AI22" t="b">
        <v>0</v>
      </c>
      <c r="AJ22" t="b">
        <v>1</v>
      </c>
      <c r="AK22" t="b">
        <v>0</v>
      </c>
      <c r="AL22" t="b">
        <v>0</v>
      </c>
      <c r="AM22" t="b">
        <v>0</v>
      </c>
      <c r="AN22" t="b">
        <v>1</v>
      </c>
      <c r="AO22">
        <f t="shared" si="1"/>
        <v>0</v>
      </c>
      <c r="AP22">
        <f t="shared" si="29"/>
        <v>0</v>
      </c>
      <c r="AQ22">
        <f t="shared" si="30"/>
        <v>0</v>
      </c>
      <c r="AR22">
        <f t="shared" si="31"/>
        <v>0</v>
      </c>
      <c r="AS22">
        <f t="shared" si="32"/>
        <v>1</v>
      </c>
      <c r="AT22">
        <f t="shared" si="33"/>
        <v>0</v>
      </c>
      <c r="AU22">
        <f t="shared" si="34"/>
        <v>0</v>
      </c>
      <c r="AV22">
        <f t="shared" si="35"/>
        <v>0</v>
      </c>
      <c r="AW22">
        <f t="shared" si="36"/>
        <v>0</v>
      </c>
      <c r="AX22">
        <f t="shared" si="37"/>
        <v>1</v>
      </c>
      <c r="AY22">
        <f t="shared" si="38"/>
        <v>-1</v>
      </c>
      <c r="AZ22">
        <f t="shared" si="39"/>
        <v>-1</v>
      </c>
      <c r="BA22">
        <f t="shared" si="4"/>
        <v>1</v>
      </c>
      <c r="BB22">
        <f t="shared" si="5"/>
        <v>0</v>
      </c>
      <c r="BC22">
        <f t="shared" si="6"/>
        <v>0</v>
      </c>
      <c r="BD22">
        <f t="shared" si="7"/>
        <v>1</v>
      </c>
      <c r="BE22">
        <f t="shared" si="8"/>
        <v>-1</v>
      </c>
      <c r="BF22">
        <f t="shared" si="9"/>
        <v>0</v>
      </c>
      <c r="BG22">
        <f t="shared" si="10"/>
        <v>1</v>
      </c>
      <c r="BH22">
        <f t="shared" si="11"/>
        <v>0</v>
      </c>
      <c r="BI22">
        <f t="shared" si="12"/>
        <v>0</v>
      </c>
      <c r="BJ22">
        <f t="shared" si="13"/>
        <v>0</v>
      </c>
      <c r="BK22">
        <f t="shared" si="14"/>
        <v>0</v>
      </c>
      <c r="BL22">
        <f t="shared" si="15"/>
        <v>0</v>
      </c>
      <c r="BM22">
        <f t="shared" si="16"/>
        <v>1</v>
      </c>
      <c r="BN22">
        <f t="shared" si="17"/>
        <v>1</v>
      </c>
      <c r="BO22">
        <f t="shared" si="18"/>
        <v>1</v>
      </c>
      <c r="BP22">
        <f t="shared" si="19"/>
        <v>0</v>
      </c>
      <c r="BQ22">
        <f t="shared" si="20"/>
        <v>1</v>
      </c>
      <c r="BR22">
        <f t="shared" si="21"/>
        <v>0</v>
      </c>
      <c r="BS22">
        <f t="shared" si="22"/>
        <v>1</v>
      </c>
      <c r="BT22">
        <f t="shared" si="23"/>
        <v>1</v>
      </c>
      <c r="BU22">
        <f t="shared" si="24"/>
        <v>0</v>
      </c>
      <c r="BV22">
        <f t="shared" si="25"/>
        <v>-1</v>
      </c>
      <c r="BW22">
        <f t="shared" si="26"/>
        <v>1</v>
      </c>
      <c r="BX22">
        <f t="shared" si="27"/>
        <v>-1</v>
      </c>
      <c r="BY22">
        <f t="shared" si="28"/>
        <v>0</v>
      </c>
      <c r="BZ22">
        <f t="shared" si="2"/>
        <v>12</v>
      </c>
      <c r="CA22">
        <f t="shared" si="3"/>
        <v>32</v>
      </c>
    </row>
    <row r="23" spans="1:79">
      <c r="A23" s="1" t="b">
        <v>1</v>
      </c>
      <c r="B23" s="1" t="s">
        <v>78</v>
      </c>
      <c r="C23" s="1" t="s">
        <v>85</v>
      </c>
      <c r="D23" t="b">
        <v>0</v>
      </c>
      <c r="E23" t="b">
        <v>1</v>
      </c>
      <c r="F23" t="b">
        <v>1</v>
      </c>
      <c r="G23" t="b">
        <v>1</v>
      </c>
      <c r="H23" t="b">
        <v>0</v>
      </c>
      <c r="I23" t="b">
        <v>0</v>
      </c>
      <c r="J23" t="b">
        <v>0</v>
      </c>
      <c r="K23" t="b">
        <v>1</v>
      </c>
      <c r="L23" t="b">
        <v>1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1</v>
      </c>
      <c r="S23" t="b">
        <v>0</v>
      </c>
      <c r="T23" t="b">
        <v>0</v>
      </c>
      <c r="U23" t="b">
        <v>1</v>
      </c>
      <c r="V23" t="b">
        <v>0</v>
      </c>
      <c r="W23" t="b">
        <v>1</v>
      </c>
      <c r="X23" t="b">
        <v>1</v>
      </c>
      <c r="Y23" t="b">
        <v>0</v>
      </c>
      <c r="Z23" t="b">
        <v>1</v>
      </c>
      <c r="AA23" t="b">
        <v>1</v>
      </c>
      <c r="AB23" t="b">
        <v>0</v>
      </c>
      <c r="AC23" t="b">
        <v>1</v>
      </c>
      <c r="AD23" t="b">
        <v>0</v>
      </c>
      <c r="AE23" t="b">
        <v>1</v>
      </c>
      <c r="AF23" t="b">
        <v>0</v>
      </c>
      <c r="AG23" t="b">
        <v>1</v>
      </c>
      <c r="AH23" t="b">
        <v>1</v>
      </c>
      <c r="AI23" t="b">
        <v>0</v>
      </c>
      <c r="AJ23" t="b">
        <v>1</v>
      </c>
      <c r="AK23" t="b">
        <v>0</v>
      </c>
      <c r="AL23" t="b">
        <v>0</v>
      </c>
      <c r="AM23" t="b">
        <v>0</v>
      </c>
      <c r="AN23" t="b">
        <v>0</v>
      </c>
      <c r="AO23">
        <f t="shared" si="1"/>
        <v>0</v>
      </c>
      <c r="AP23">
        <f t="shared" si="29"/>
        <v>1</v>
      </c>
      <c r="AQ23">
        <f t="shared" si="30"/>
        <v>1</v>
      </c>
      <c r="AR23">
        <f t="shared" si="31"/>
        <v>1</v>
      </c>
      <c r="AS23">
        <f t="shared" si="32"/>
        <v>0</v>
      </c>
      <c r="AT23">
        <f t="shared" si="33"/>
        <v>0</v>
      </c>
      <c r="AU23">
        <f t="shared" si="34"/>
        <v>0</v>
      </c>
      <c r="AV23">
        <f t="shared" si="35"/>
        <v>1</v>
      </c>
      <c r="AW23">
        <f t="shared" si="36"/>
        <v>1</v>
      </c>
      <c r="AX23">
        <f t="shared" si="37"/>
        <v>0</v>
      </c>
      <c r="AY23">
        <f t="shared" si="38"/>
        <v>-1</v>
      </c>
      <c r="AZ23">
        <f t="shared" si="39"/>
        <v>-1</v>
      </c>
      <c r="BA23">
        <f t="shared" si="4"/>
        <v>0</v>
      </c>
      <c r="BB23">
        <f t="shared" si="5"/>
        <v>0</v>
      </c>
      <c r="BC23">
        <f t="shared" si="6"/>
        <v>1</v>
      </c>
      <c r="BD23">
        <f t="shared" si="7"/>
        <v>0</v>
      </c>
      <c r="BE23">
        <f t="shared" si="8"/>
        <v>-1</v>
      </c>
      <c r="BF23">
        <f t="shared" si="9"/>
        <v>1</v>
      </c>
      <c r="BG23">
        <f t="shared" si="10"/>
        <v>0</v>
      </c>
      <c r="BH23">
        <f t="shared" si="11"/>
        <v>1</v>
      </c>
      <c r="BI23">
        <f t="shared" si="12"/>
        <v>1</v>
      </c>
      <c r="BJ23">
        <f t="shared" si="13"/>
        <v>0</v>
      </c>
      <c r="BK23">
        <f t="shared" si="14"/>
        <v>1</v>
      </c>
      <c r="BL23">
        <f t="shared" si="15"/>
        <v>1</v>
      </c>
      <c r="BM23">
        <f t="shared" si="16"/>
        <v>0</v>
      </c>
      <c r="BN23">
        <f t="shared" si="17"/>
        <v>1</v>
      </c>
      <c r="BO23">
        <f t="shared" si="18"/>
        <v>0</v>
      </c>
      <c r="BP23">
        <f t="shared" si="19"/>
        <v>1</v>
      </c>
      <c r="BQ23">
        <f t="shared" si="20"/>
        <v>0</v>
      </c>
      <c r="BR23">
        <f t="shared" si="21"/>
        <v>1</v>
      </c>
      <c r="BS23">
        <f t="shared" si="22"/>
        <v>1</v>
      </c>
      <c r="BT23">
        <f t="shared" si="23"/>
        <v>0</v>
      </c>
      <c r="BU23">
        <f t="shared" si="24"/>
        <v>1</v>
      </c>
      <c r="BV23">
        <f t="shared" si="25"/>
        <v>-1</v>
      </c>
      <c r="BW23">
        <f t="shared" si="26"/>
        <v>0</v>
      </c>
      <c r="BX23">
        <f t="shared" si="27"/>
        <v>-1</v>
      </c>
      <c r="BY23">
        <f t="shared" si="28"/>
        <v>0</v>
      </c>
      <c r="BZ23">
        <f t="shared" si="2"/>
        <v>16</v>
      </c>
      <c r="CA23">
        <f t="shared" si="3"/>
        <v>32</v>
      </c>
    </row>
    <row r="24" spans="1:79">
      <c r="A24" s="1" t="b">
        <v>0</v>
      </c>
      <c r="B24" s="1" t="s">
        <v>98</v>
      </c>
      <c r="C24" s="1" t="s">
        <v>75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t="b">
        <v>0</v>
      </c>
      <c r="K24" t="b">
        <v>0</v>
      </c>
      <c r="L24" t="b">
        <v>1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1</v>
      </c>
      <c r="S24" t="b">
        <v>0</v>
      </c>
      <c r="T24" t="b">
        <v>0</v>
      </c>
      <c r="U24" t="b">
        <v>1</v>
      </c>
      <c r="V24" t="b">
        <v>0</v>
      </c>
      <c r="W24" t="b">
        <v>0</v>
      </c>
      <c r="X24" t="b">
        <v>1</v>
      </c>
      <c r="Y24" t="b">
        <v>0</v>
      </c>
      <c r="Z24" t="b">
        <v>1</v>
      </c>
      <c r="AA24" t="b">
        <v>0</v>
      </c>
      <c r="AB24" t="b">
        <v>0</v>
      </c>
      <c r="AC24" t="b">
        <v>0</v>
      </c>
      <c r="AD24" t="b">
        <v>0</v>
      </c>
      <c r="AE24" t="b">
        <v>1</v>
      </c>
      <c r="AF24" t="b">
        <v>0</v>
      </c>
      <c r="AG24" t="b">
        <v>0</v>
      </c>
      <c r="AH24" t="b">
        <v>0</v>
      </c>
      <c r="AI24" t="b">
        <v>0</v>
      </c>
      <c r="AJ24" t="b">
        <v>1</v>
      </c>
      <c r="AK24" t="b">
        <v>0</v>
      </c>
      <c r="AL24" t="b">
        <v>0</v>
      </c>
      <c r="AM24" t="b">
        <v>0</v>
      </c>
      <c r="AN24" t="b">
        <v>0</v>
      </c>
      <c r="AO24">
        <f t="shared" si="1"/>
        <v>1</v>
      </c>
      <c r="AP24">
        <f t="shared" si="29"/>
        <v>1</v>
      </c>
      <c r="AQ24">
        <f t="shared" si="30"/>
        <v>1</v>
      </c>
      <c r="AR24">
        <f t="shared" si="31"/>
        <v>1</v>
      </c>
      <c r="AS24">
        <f t="shared" si="32"/>
        <v>1</v>
      </c>
      <c r="AT24">
        <f t="shared" si="33"/>
        <v>0</v>
      </c>
      <c r="AU24">
        <f t="shared" si="34"/>
        <v>1</v>
      </c>
      <c r="AV24">
        <f t="shared" si="35"/>
        <v>1</v>
      </c>
      <c r="AW24">
        <f t="shared" si="36"/>
        <v>0</v>
      </c>
      <c r="AX24">
        <f t="shared" si="37"/>
        <v>1</v>
      </c>
      <c r="AY24">
        <f t="shared" si="38"/>
        <v>-1</v>
      </c>
      <c r="AZ24">
        <f t="shared" si="39"/>
        <v>-1</v>
      </c>
      <c r="BA24">
        <f t="shared" si="4"/>
        <v>1</v>
      </c>
      <c r="BB24">
        <f t="shared" si="5"/>
        <v>1</v>
      </c>
      <c r="BC24">
        <f t="shared" si="6"/>
        <v>0</v>
      </c>
      <c r="BD24">
        <f t="shared" si="7"/>
        <v>1</v>
      </c>
      <c r="BE24">
        <f t="shared" si="8"/>
        <v>-1</v>
      </c>
      <c r="BF24">
        <f t="shared" si="9"/>
        <v>0</v>
      </c>
      <c r="BG24">
        <f t="shared" si="10"/>
        <v>1</v>
      </c>
      <c r="BH24">
        <f t="shared" si="11"/>
        <v>1</v>
      </c>
      <c r="BI24">
        <f t="shared" si="12"/>
        <v>0</v>
      </c>
      <c r="BJ24">
        <f t="shared" si="13"/>
        <v>1</v>
      </c>
      <c r="BK24">
        <f t="shared" si="14"/>
        <v>0</v>
      </c>
      <c r="BL24">
        <f t="shared" si="15"/>
        <v>1</v>
      </c>
      <c r="BM24">
        <f t="shared" si="16"/>
        <v>1</v>
      </c>
      <c r="BN24">
        <f t="shared" si="17"/>
        <v>1</v>
      </c>
      <c r="BO24">
        <f t="shared" si="18"/>
        <v>1</v>
      </c>
      <c r="BP24">
        <f t="shared" si="19"/>
        <v>0</v>
      </c>
      <c r="BQ24">
        <f t="shared" si="20"/>
        <v>1</v>
      </c>
      <c r="BR24">
        <f t="shared" si="21"/>
        <v>1</v>
      </c>
      <c r="BS24">
        <f t="shared" si="22"/>
        <v>1</v>
      </c>
      <c r="BT24">
        <f t="shared" si="23"/>
        <v>1</v>
      </c>
      <c r="BU24">
        <f t="shared" si="24"/>
        <v>0</v>
      </c>
      <c r="BV24">
        <f t="shared" si="25"/>
        <v>-1</v>
      </c>
      <c r="BW24">
        <f t="shared" si="26"/>
        <v>1</v>
      </c>
      <c r="BX24">
        <f t="shared" si="27"/>
        <v>-1</v>
      </c>
      <c r="BY24">
        <f t="shared" si="28"/>
        <v>1</v>
      </c>
      <c r="BZ24">
        <f t="shared" si="2"/>
        <v>24</v>
      </c>
      <c r="CA24">
        <f t="shared" si="3"/>
        <v>32</v>
      </c>
    </row>
    <row r="25" spans="1:79">
      <c r="A25" s="1" t="b">
        <v>0</v>
      </c>
      <c r="B25" s="1" t="s">
        <v>82</v>
      </c>
      <c r="C25" s="1" t="s">
        <v>75</v>
      </c>
      <c r="D25" t="b">
        <v>0</v>
      </c>
      <c r="E25" t="b">
        <v>0</v>
      </c>
      <c r="F25" t="b">
        <v>0</v>
      </c>
      <c r="G25" t="b">
        <v>1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1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 t="b">
        <v>0</v>
      </c>
      <c r="AI25" t="b">
        <v>0</v>
      </c>
      <c r="AJ25" t="b">
        <v>1</v>
      </c>
      <c r="AK25" t="b">
        <v>0</v>
      </c>
      <c r="AL25" t="b">
        <v>0</v>
      </c>
      <c r="AM25" t="b">
        <v>0</v>
      </c>
      <c r="AN25" t="b">
        <v>0</v>
      </c>
      <c r="AO25">
        <f t="shared" si="1"/>
        <v>1</v>
      </c>
      <c r="AP25">
        <f t="shared" si="29"/>
        <v>1</v>
      </c>
      <c r="AQ25">
        <f t="shared" si="30"/>
        <v>1</v>
      </c>
      <c r="AR25">
        <f t="shared" si="31"/>
        <v>0</v>
      </c>
      <c r="AS25">
        <f t="shared" si="32"/>
        <v>1</v>
      </c>
      <c r="AT25">
        <f t="shared" si="33"/>
        <v>1</v>
      </c>
      <c r="AU25">
        <f t="shared" si="34"/>
        <v>1</v>
      </c>
      <c r="AV25">
        <f t="shared" si="35"/>
        <v>1</v>
      </c>
      <c r="AW25">
        <f t="shared" si="36"/>
        <v>1</v>
      </c>
      <c r="AX25">
        <f t="shared" si="37"/>
        <v>1</v>
      </c>
      <c r="AY25">
        <f t="shared" si="38"/>
        <v>-1</v>
      </c>
      <c r="AZ25">
        <f t="shared" si="39"/>
        <v>-1</v>
      </c>
      <c r="BA25">
        <f t="shared" si="4"/>
        <v>1</v>
      </c>
      <c r="BB25">
        <f t="shared" si="5"/>
        <v>1</v>
      </c>
      <c r="BC25">
        <f t="shared" si="6"/>
        <v>0</v>
      </c>
      <c r="BD25">
        <f t="shared" si="7"/>
        <v>1</v>
      </c>
      <c r="BE25">
        <f t="shared" si="8"/>
        <v>-1</v>
      </c>
      <c r="BF25">
        <f t="shared" si="9"/>
        <v>1</v>
      </c>
      <c r="BG25">
        <f t="shared" si="10"/>
        <v>1</v>
      </c>
      <c r="BH25">
        <f t="shared" si="11"/>
        <v>1</v>
      </c>
      <c r="BI25">
        <f t="shared" si="12"/>
        <v>1</v>
      </c>
      <c r="BJ25">
        <f t="shared" si="13"/>
        <v>0</v>
      </c>
      <c r="BK25">
        <f t="shared" si="14"/>
        <v>1</v>
      </c>
      <c r="BL25">
        <f t="shared" si="15"/>
        <v>1</v>
      </c>
      <c r="BM25">
        <f t="shared" si="16"/>
        <v>1</v>
      </c>
      <c r="BN25">
        <f t="shared" si="17"/>
        <v>1</v>
      </c>
      <c r="BO25">
        <f t="shared" si="18"/>
        <v>1</v>
      </c>
      <c r="BP25">
        <f t="shared" si="19"/>
        <v>1</v>
      </c>
      <c r="BQ25">
        <f t="shared" si="20"/>
        <v>1</v>
      </c>
      <c r="BR25">
        <f t="shared" si="21"/>
        <v>1</v>
      </c>
      <c r="BS25">
        <f t="shared" si="22"/>
        <v>1</v>
      </c>
      <c r="BT25">
        <f t="shared" si="23"/>
        <v>1</v>
      </c>
      <c r="BU25">
        <f t="shared" si="24"/>
        <v>0</v>
      </c>
      <c r="BV25">
        <f t="shared" si="25"/>
        <v>-1</v>
      </c>
      <c r="BW25">
        <f t="shared" si="26"/>
        <v>1</v>
      </c>
      <c r="BX25">
        <f t="shared" si="27"/>
        <v>-1</v>
      </c>
      <c r="BY25">
        <f t="shared" si="28"/>
        <v>1</v>
      </c>
      <c r="BZ25">
        <f t="shared" si="2"/>
        <v>28</v>
      </c>
      <c r="CA25">
        <f t="shared" si="3"/>
        <v>32</v>
      </c>
    </row>
    <row r="26" spans="1:79">
      <c r="A26" s="1" t="b">
        <v>1</v>
      </c>
      <c r="B26" s="1" t="s">
        <v>95</v>
      </c>
      <c r="C26" s="1" t="s">
        <v>91</v>
      </c>
      <c r="D26" t="b">
        <v>1</v>
      </c>
      <c r="E26" t="b">
        <v>0</v>
      </c>
      <c r="F26" t="b">
        <v>0</v>
      </c>
      <c r="G26" t="b">
        <v>1</v>
      </c>
      <c r="H26" t="b">
        <v>0</v>
      </c>
      <c r="I26" t="b">
        <v>1</v>
      </c>
      <c r="J26" t="b">
        <v>1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1</v>
      </c>
      <c r="R26" t="b">
        <v>1</v>
      </c>
      <c r="S26" t="b">
        <v>0</v>
      </c>
      <c r="T26" t="b">
        <v>0</v>
      </c>
      <c r="U26" t="b">
        <v>1</v>
      </c>
      <c r="V26" t="b">
        <v>1</v>
      </c>
      <c r="W26" t="b">
        <v>0</v>
      </c>
      <c r="X26" t="b">
        <v>1</v>
      </c>
      <c r="Y26" t="b">
        <v>0</v>
      </c>
      <c r="Z26" t="b">
        <v>1</v>
      </c>
      <c r="AA26" t="b">
        <v>0</v>
      </c>
      <c r="AB26" t="b">
        <v>0</v>
      </c>
      <c r="AC26" t="b">
        <v>0</v>
      </c>
      <c r="AD26" t="b">
        <v>1</v>
      </c>
      <c r="AE26" t="b">
        <v>0</v>
      </c>
      <c r="AF26" t="b">
        <v>1</v>
      </c>
      <c r="AG26" t="b">
        <v>0</v>
      </c>
      <c r="AH26" t="b">
        <v>0</v>
      </c>
      <c r="AI26" t="b">
        <v>0</v>
      </c>
      <c r="AJ26" t="b">
        <v>0</v>
      </c>
      <c r="AK26" t="b">
        <v>0</v>
      </c>
      <c r="AL26" t="b">
        <v>0</v>
      </c>
      <c r="AM26" t="b">
        <v>0</v>
      </c>
      <c r="AN26" t="b">
        <v>0</v>
      </c>
      <c r="AO26">
        <f t="shared" si="1"/>
        <v>1</v>
      </c>
      <c r="AP26">
        <f t="shared" si="29"/>
        <v>0</v>
      </c>
      <c r="AQ26">
        <f t="shared" si="30"/>
        <v>0</v>
      </c>
      <c r="AR26">
        <f t="shared" si="31"/>
        <v>1</v>
      </c>
      <c r="AS26">
        <f t="shared" si="32"/>
        <v>0</v>
      </c>
      <c r="AT26">
        <f t="shared" si="33"/>
        <v>1</v>
      </c>
      <c r="AU26">
        <f t="shared" si="34"/>
        <v>1</v>
      </c>
      <c r="AV26">
        <f t="shared" si="35"/>
        <v>0</v>
      </c>
      <c r="AW26">
        <f t="shared" si="36"/>
        <v>0</v>
      </c>
      <c r="AX26">
        <f t="shared" si="37"/>
        <v>0</v>
      </c>
      <c r="AY26">
        <f t="shared" si="38"/>
        <v>-1</v>
      </c>
      <c r="AZ26">
        <f t="shared" si="39"/>
        <v>-1</v>
      </c>
      <c r="BA26">
        <f t="shared" si="4"/>
        <v>0</v>
      </c>
      <c r="BB26">
        <f t="shared" si="5"/>
        <v>1</v>
      </c>
      <c r="BC26">
        <f t="shared" si="6"/>
        <v>1</v>
      </c>
      <c r="BD26">
        <f t="shared" si="7"/>
        <v>0</v>
      </c>
      <c r="BE26">
        <f t="shared" si="8"/>
        <v>-1</v>
      </c>
      <c r="BF26">
        <f t="shared" si="9"/>
        <v>1</v>
      </c>
      <c r="BG26">
        <f t="shared" si="10"/>
        <v>1</v>
      </c>
      <c r="BH26">
        <f t="shared" si="11"/>
        <v>0</v>
      </c>
      <c r="BI26">
        <f t="shared" si="12"/>
        <v>1</v>
      </c>
      <c r="BJ26">
        <f t="shared" si="13"/>
        <v>0</v>
      </c>
      <c r="BK26">
        <f t="shared" si="14"/>
        <v>1</v>
      </c>
      <c r="BL26">
        <f t="shared" si="15"/>
        <v>0</v>
      </c>
      <c r="BM26">
        <f t="shared" si="16"/>
        <v>0</v>
      </c>
      <c r="BN26">
        <f t="shared" si="17"/>
        <v>0</v>
      </c>
      <c r="BO26">
        <f t="shared" si="18"/>
        <v>1</v>
      </c>
      <c r="BP26">
        <f t="shared" si="19"/>
        <v>0</v>
      </c>
      <c r="BQ26">
        <f t="shared" si="20"/>
        <v>1</v>
      </c>
      <c r="BR26">
        <f t="shared" si="21"/>
        <v>0</v>
      </c>
      <c r="BS26">
        <f t="shared" si="22"/>
        <v>0</v>
      </c>
      <c r="BT26">
        <f t="shared" si="23"/>
        <v>0</v>
      </c>
      <c r="BU26">
        <f t="shared" si="24"/>
        <v>0</v>
      </c>
      <c r="BV26">
        <f t="shared" si="25"/>
        <v>-1</v>
      </c>
      <c r="BW26">
        <f t="shared" si="26"/>
        <v>0</v>
      </c>
      <c r="BX26">
        <f t="shared" si="27"/>
        <v>-1</v>
      </c>
      <c r="BY26">
        <f t="shared" si="28"/>
        <v>0</v>
      </c>
      <c r="BZ26">
        <f t="shared" si="2"/>
        <v>12</v>
      </c>
      <c r="CA26">
        <f t="shared" si="3"/>
        <v>32</v>
      </c>
    </row>
    <row r="27" spans="1:79">
      <c r="A27" s="1" t="b">
        <v>1</v>
      </c>
      <c r="B27" s="1" t="s">
        <v>87</v>
      </c>
      <c r="C27" s="1" t="s">
        <v>75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K27" t="b">
        <v>1</v>
      </c>
      <c r="L27" t="b">
        <v>1</v>
      </c>
      <c r="M27" t="b">
        <v>1</v>
      </c>
      <c r="N27" t="b">
        <v>0</v>
      </c>
      <c r="O27" t="b">
        <v>0</v>
      </c>
      <c r="P27" t="b">
        <v>1</v>
      </c>
      <c r="Q27" t="b">
        <v>1</v>
      </c>
      <c r="R27" t="b">
        <v>1</v>
      </c>
      <c r="S27" t="b">
        <v>1</v>
      </c>
      <c r="T27" t="b">
        <v>0</v>
      </c>
      <c r="U27" t="b">
        <v>1</v>
      </c>
      <c r="V27" t="b">
        <v>1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 t="b">
        <v>0</v>
      </c>
      <c r="AC27" t="b">
        <v>1</v>
      </c>
      <c r="AD27" t="b">
        <v>1</v>
      </c>
      <c r="AE27" t="b">
        <v>1</v>
      </c>
      <c r="AF27" t="b">
        <v>1</v>
      </c>
      <c r="AG27" t="b">
        <v>1</v>
      </c>
      <c r="AH27" t="b">
        <v>1</v>
      </c>
      <c r="AI27" t="b">
        <v>1</v>
      </c>
      <c r="AJ27" t="b">
        <v>0</v>
      </c>
      <c r="AK27" t="b">
        <v>0</v>
      </c>
      <c r="AL27" t="b">
        <v>0</v>
      </c>
      <c r="AM27" t="b">
        <v>0</v>
      </c>
      <c r="AN27" t="b">
        <v>1</v>
      </c>
      <c r="AO27">
        <f t="shared" si="1"/>
        <v>1</v>
      </c>
      <c r="AP27">
        <f t="shared" si="29"/>
        <v>1</v>
      </c>
      <c r="AQ27">
        <f t="shared" si="30"/>
        <v>1</v>
      </c>
      <c r="AR27">
        <f t="shared" si="31"/>
        <v>1</v>
      </c>
      <c r="AS27">
        <f t="shared" si="32"/>
        <v>1</v>
      </c>
      <c r="AT27">
        <f t="shared" si="33"/>
        <v>1</v>
      </c>
      <c r="AU27">
        <f t="shared" si="34"/>
        <v>1</v>
      </c>
      <c r="AV27">
        <f t="shared" si="35"/>
        <v>1</v>
      </c>
      <c r="AW27">
        <f t="shared" si="36"/>
        <v>1</v>
      </c>
      <c r="AX27">
        <f t="shared" si="37"/>
        <v>1</v>
      </c>
      <c r="AY27">
        <f t="shared" si="38"/>
        <v>-1</v>
      </c>
      <c r="AZ27">
        <f t="shared" si="39"/>
        <v>-1</v>
      </c>
      <c r="BA27">
        <f t="shared" si="4"/>
        <v>1</v>
      </c>
      <c r="BB27">
        <f t="shared" si="5"/>
        <v>1</v>
      </c>
      <c r="BC27">
        <f t="shared" si="6"/>
        <v>1</v>
      </c>
      <c r="BD27">
        <f t="shared" si="7"/>
        <v>1</v>
      </c>
      <c r="BE27">
        <f t="shared" si="8"/>
        <v>-1</v>
      </c>
      <c r="BF27">
        <f t="shared" si="9"/>
        <v>1</v>
      </c>
      <c r="BG27">
        <f t="shared" si="10"/>
        <v>1</v>
      </c>
      <c r="BH27">
        <f t="shared" si="11"/>
        <v>1</v>
      </c>
      <c r="BI27">
        <f t="shared" si="12"/>
        <v>1</v>
      </c>
      <c r="BJ27">
        <f t="shared" si="13"/>
        <v>1</v>
      </c>
      <c r="BK27">
        <f t="shared" si="14"/>
        <v>1</v>
      </c>
      <c r="BL27">
        <f t="shared" si="15"/>
        <v>1</v>
      </c>
      <c r="BM27">
        <f t="shared" si="16"/>
        <v>0</v>
      </c>
      <c r="BN27">
        <f t="shared" si="17"/>
        <v>1</v>
      </c>
      <c r="BO27">
        <f t="shared" si="18"/>
        <v>1</v>
      </c>
      <c r="BP27">
        <f t="shared" si="19"/>
        <v>1</v>
      </c>
      <c r="BQ27">
        <f t="shared" si="20"/>
        <v>1</v>
      </c>
      <c r="BR27">
        <f t="shared" si="21"/>
        <v>1</v>
      </c>
      <c r="BS27">
        <f t="shared" si="22"/>
        <v>1</v>
      </c>
      <c r="BT27">
        <f t="shared" si="23"/>
        <v>1</v>
      </c>
      <c r="BU27">
        <f t="shared" si="24"/>
        <v>0</v>
      </c>
      <c r="BV27">
        <f t="shared" si="25"/>
        <v>-1</v>
      </c>
      <c r="BW27">
        <f t="shared" si="26"/>
        <v>0</v>
      </c>
      <c r="BX27">
        <f t="shared" si="27"/>
        <v>-1</v>
      </c>
      <c r="BY27">
        <f t="shared" si="28"/>
        <v>1</v>
      </c>
      <c r="BZ27">
        <f t="shared" si="2"/>
        <v>29</v>
      </c>
      <c r="CA27">
        <f t="shared" si="3"/>
        <v>32</v>
      </c>
    </row>
    <row r="28" spans="1:79">
      <c r="A28" s="1" t="b">
        <v>1</v>
      </c>
      <c r="B28" s="1" t="s">
        <v>97</v>
      </c>
      <c r="C28" s="1" t="s">
        <v>89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0</v>
      </c>
      <c r="O28" t="b">
        <v>1</v>
      </c>
      <c r="P28" t="b">
        <v>1</v>
      </c>
      <c r="Q28" t="b">
        <v>1</v>
      </c>
      <c r="R28" t="b">
        <v>1</v>
      </c>
      <c r="S28" t="b">
        <v>1</v>
      </c>
      <c r="T28" t="b">
        <v>0</v>
      </c>
      <c r="U28" t="b">
        <v>1</v>
      </c>
      <c r="V28" t="b">
        <v>1</v>
      </c>
      <c r="W28" t="b">
        <v>1</v>
      </c>
      <c r="X28" t="b">
        <v>1</v>
      </c>
      <c r="Y28" t="b">
        <v>0</v>
      </c>
      <c r="Z28" t="b">
        <v>1</v>
      </c>
      <c r="AA28" t="b">
        <v>1</v>
      </c>
      <c r="AB28" t="b">
        <v>0</v>
      </c>
      <c r="AC28" t="b">
        <v>1</v>
      </c>
      <c r="AD28" t="b">
        <v>1</v>
      </c>
      <c r="AE28" t="b">
        <v>1</v>
      </c>
      <c r="AF28" t="b">
        <v>1</v>
      </c>
      <c r="AG28" t="b">
        <v>1</v>
      </c>
      <c r="AH28" t="b">
        <v>1</v>
      </c>
      <c r="AI28" t="b">
        <v>1</v>
      </c>
      <c r="AJ28" t="b">
        <v>0</v>
      </c>
      <c r="AK28" t="b">
        <v>0</v>
      </c>
      <c r="AL28" t="b">
        <v>1</v>
      </c>
      <c r="AM28" t="b">
        <v>0</v>
      </c>
      <c r="AN28" t="b">
        <v>1</v>
      </c>
      <c r="AO28">
        <f t="shared" si="1"/>
        <v>1</v>
      </c>
      <c r="AP28">
        <f t="shared" si="29"/>
        <v>1</v>
      </c>
      <c r="AQ28">
        <f t="shared" si="30"/>
        <v>1</v>
      </c>
      <c r="AR28">
        <f t="shared" si="31"/>
        <v>1</v>
      </c>
      <c r="AS28">
        <f t="shared" si="32"/>
        <v>1</v>
      </c>
      <c r="AT28">
        <f t="shared" si="33"/>
        <v>1</v>
      </c>
      <c r="AU28">
        <f t="shared" si="34"/>
        <v>1</v>
      </c>
      <c r="AV28">
        <f t="shared" si="35"/>
        <v>1</v>
      </c>
      <c r="AW28">
        <f t="shared" si="36"/>
        <v>1</v>
      </c>
      <c r="AX28">
        <f t="shared" si="37"/>
        <v>1</v>
      </c>
      <c r="AY28">
        <f t="shared" si="38"/>
        <v>-1</v>
      </c>
      <c r="AZ28">
        <f t="shared" si="39"/>
        <v>-1</v>
      </c>
      <c r="BA28">
        <f t="shared" si="4"/>
        <v>1</v>
      </c>
      <c r="BB28">
        <f t="shared" si="5"/>
        <v>1</v>
      </c>
      <c r="BC28">
        <f t="shared" si="6"/>
        <v>1</v>
      </c>
      <c r="BD28">
        <f t="shared" si="7"/>
        <v>1</v>
      </c>
      <c r="BE28">
        <f t="shared" si="8"/>
        <v>-1</v>
      </c>
      <c r="BF28">
        <f t="shared" si="9"/>
        <v>1</v>
      </c>
      <c r="BG28">
        <f t="shared" si="10"/>
        <v>1</v>
      </c>
      <c r="BH28">
        <f t="shared" si="11"/>
        <v>1</v>
      </c>
      <c r="BI28">
        <f t="shared" si="12"/>
        <v>1</v>
      </c>
      <c r="BJ28">
        <f t="shared" si="13"/>
        <v>0</v>
      </c>
      <c r="BK28">
        <f t="shared" si="14"/>
        <v>1</v>
      </c>
      <c r="BL28">
        <f t="shared" si="15"/>
        <v>1</v>
      </c>
      <c r="BM28">
        <f t="shared" si="16"/>
        <v>0</v>
      </c>
      <c r="BN28">
        <f t="shared" si="17"/>
        <v>1</v>
      </c>
      <c r="BO28">
        <f t="shared" si="18"/>
        <v>1</v>
      </c>
      <c r="BP28">
        <f t="shared" si="19"/>
        <v>1</v>
      </c>
      <c r="BQ28">
        <f t="shared" si="20"/>
        <v>1</v>
      </c>
      <c r="BR28">
        <f t="shared" si="21"/>
        <v>1</v>
      </c>
      <c r="BS28">
        <f t="shared" si="22"/>
        <v>1</v>
      </c>
      <c r="BT28">
        <f t="shared" si="23"/>
        <v>1</v>
      </c>
      <c r="BU28">
        <f t="shared" si="24"/>
        <v>0</v>
      </c>
      <c r="BV28">
        <f t="shared" si="25"/>
        <v>-1</v>
      </c>
      <c r="BW28">
        <f t="shared" si="26"/>
        <v>1</v>
      </c>
      <c r="BX28">
        <f t="shared" si="27"/>
        <v>-1</v>
      </c>
      <c r="BY28">
        <f t="shared" si="28"/>
        <v>1</v>
      </c>
      <c r="BZ28">
        <f t="shared" si="2"/>
        <v>29</v>
      </c>
      <c r="CA28">
        <f t="shared" si="3"/>
        <v>32</v>
      </c>
    </row>
    <row r="29" spans="1:79">
      <c r="A29" s="1" t="b">
        <v>1</v>
      </c>
      <c r="B29" s="1" t="s">
        <v>92</v>
      </c>
      <c r="C29" s="1" t="s">
        <v>85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0</v>
      </c>
      <c r="O29" t="b">
        <v>0</v>
      </c>
      <c r="P29" t="b">
        <v>1</v>
      </c>
      <c r="Q29" t="b">
        <v>1</v>
      </c>
      <c r="R29" t="b">
        <v>1</v>
      </c>
      <c r="S29" t="b">
        <v>1</v>
      </c>
      <c r="T29" t="b">
        <v>0</v>
      </c>
      <c r="U29" t="b">
        <v>1</v>
      </c>
      <c r="V29" t="b">
        <v>1</v>
      </c>
      <c r="W29" t="b">
        <v>1</v>
      </c>
      <c r="X29" t="b">
        <v>1</v>
      </c>
      <c r="Y29" t="b">
        <v>1</v>
      </c>
      <c r="Z29" t="b">
        <v>1</v>
      </c>
      <c r="AA29" t="b">
        <v>0</v>
      </c>
      <c r="AB29" t="b">
        <v>0</v>
      </c>
      <c r="AC29" t="b">
        <v>1</v>
      </c>
      <c r="AD29" t="b">
        <v>1</v>
      </c>
      <c r="AE29" t="b">
        <v>1</v>
      </c>
      <c r="AF29" t="b">
        <v>0</v>
      </c>
      <c r="AG29" t="b">
        <v>1</v>
      </c>
      <c r="AH29" t="b">
        <v>1</v>
      </c>
      <c r="AI29" t="b">
        <v>1</v>
      </c>
      <c r="AJ29" t="b">
        <v>1</v>
      </c>
      <c r="AK29" t="b">
        <v>0</v>
      </c>
      <c r="AL29" t="b">
        <v>0</v>
      </c>
      <c r="AM29" t="b">
        <v>0</v>
      </c>
      <c r="AN29" t="b">
        <v>1</v>
      </c>
      <c r="AO29">
        <f t="shared" si="1"/>
        <v>1</v>
      </c>
      <c r="AP29">
        <f t="shared" si="29"/>
        <v>1</v>
      </c>
      <c r="AQ29">
        <f t="shared" si="30"/>
        <v>1</v>
      </c>
      <c r="AR29">
        <f t="shared" si="31"/>
        <v>1</v>
      </c>
      <c r="AS29">
        <f t="shared" si="32"/>
        <v>1</v>
      </c>
      <c r="AT29">
        <f t="shared" si="33"/>
        <v>1</v>
      </c>
      <c r="AU29">
        <f t="shared" si="34"/>
        <v>1</v>
      </c>
      <c r="AV29">
        <f t="shared" si="35"/>
        <v>1</v>
      </c>
      <c r="AW29">
        <f t="shared" si="36"/>
        <v>1</v>
      </c>
      <c r="AX29">
        <f t="shared" si="37"/>
        <v>1</v>
      </c>
      <c r="AY29">
        <f t="shared" si="38"/>
        <v>-1</v>
      </c>
      <c r="AZ29">
        <f t="shared" si="39"/>
        <v>-1</v>
      </c>
      <c r="BA29">
        <f t="shared" si="4"/>
        <v>1</v>
      </c>
      <c r="BB29">
        <f t="shared" si="5"/>
        <v>1</v>
      </c>
      <c r="BC29">
        <f t="shared" si="6"/>
        <v>1</v>
      </c>
      <c r="BD29">
        <f t="shared" si="7"/>
        <v>1</v>
      </c>
      <c r="BE29">
        <f t="shared" si="8"/>
        <v>-1</v>
      </c>
      <c r="BF29">
        <f t="shared" si="9"/>
        <v>1</v>
      </c>
      <c r="BG29">
        <f t="shared" si="10"/>
        <v>1</v>
      </c>
      <c r="BH29">
        <f t="shared" si="11"/>
        <v>1</v>
      </c>
      <c r="BI29">
        <f t="shared" si="12"/>
        <v>1</v>
      </c>
      <c r="BJ29">
        <f t="shared" si="13"/>
        <v>1</v>
      </c>
      <c r="BK29">
        <f t="shared" si="14"/>
        <v>1</v>
      </c>
      <c r="BL29">
        <f t="shared" si="15"/>
        <v>0</v>
      </c>
      <c r="BM29">
        <f t="shared" si="16"/>
        <v>0</v>
      </c>
      <c r="BN29">
        <f t="shared" si="17"/>
        <v>1</v>
      </c>
      <c r="BO29">
        <f t="shared" si="18"/>
        <v>1</v>
      </c>
      <c r="BP29">
        <f t="shared" si="19"/>
        <v>1</v>
      </c>
      <c r="BQ29">
        <f t="shared" si="20"/>
        <v>0</v>
      </c>
      <c r="BR29">
        <f t="shared" si="21"/>
        <v>1</v>
      </c>
      <c r="BS29">
        <f t="shared" si="22"/>
        <v>1</v>
      </c>
      <c r="BT29">
        <f t="shared" si="23"/>
        <v>1</v>
      </c>
      <c r="BU29">
        <f t="shared" si="24"/>
        <v>1</v>
      </c>
      <c r="BV29">
        <f t="shared" si="25"/>
        <v>-1</v>
      </c>
      <c r="BW29">
        <f t="shared" si="26"/>
        <v>0</v>
      </c>
      <c r="BX29">
        <f t="shared" si="27"/>
        <v>-1</v>
      </c>
      <c r="BY29">
        <f t="shared" si="28"/>
        <v>1</v>
      </c>
      <c r="BZ29">
        <f t="shared" si="2"/>
        <v>28</v>
      </c>
      <c r="CA29">
        <f t="shared" si="3"/>
        <v>32</v>
      </c>
    </row>
    <row r="30" spans="1:79">
      <c r="A30" s="1" t="b">
        <v>0</v>
      </c>
      <c r="B30" s="1" t="s">
        <v>98</v>
      </c>
      <c r="C30" s="1" t="s">
        <v>86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1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1</v>
      </c>
      <c r="S30" t="b">
        <v>0</v>
      </c>
      <c r="T30" t="b">
        <v>0</v>
      </c>
      <c r="U30" t="b">
        <v>1</v>
      </c>
      <c r="V30" t="b">
        <v>0</v>
      </c>
      <c r="W30" t="b">
        <v>0</v>
      </c>
      <c r="X30" t="b">
        <v>1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  <c r="AF30" t="b">
        <v>0</v>
      </c>
      <c r="AG30" t="b">
        <v>0</v>
      </c>
      <c r="AH30" t="b">
        <v>0</v>
      </c>
      <c r="AI30" t="b">
        <v>0</v>
      </c>
      <c r="AJ30" t="b">
        <v>1</v>
      </c>
      <c r="AK30" t="b">
        <v>0</v>
      </c>
      <c r="AL30" t="b">
        <v>1</v>
      </c>
      <c r="AM30" t="b">
        <v>0</v>
      </c>
      <c r="AN30" t="b">
        <v>0</v>
      </c>
      <c r="AO30">
        <f t="shared" si="1"/>
        <v>1</v>
      </c>
      <c r="AP30">
        <f t="shared" si="29"/>
        <v>1</v>
      </c>
      <c r="AQ30">
        <f t="shared" si="30"/>
        <v>1</v>
      </c>
      <c r="AR30">
        <f t="shared" si="31"/>
        <v>1</v>
      </c>
      <c r="AS30">
        <f t="shared" si="32"/>
        <v>1</v>
      </c>
      <c r="AT30">
        <f t="shared" si="33"/>
        <v>1</v>
      </c>
      <c r="AU30">
        <f t="shared" si="34"/>
        <v>1</v>
      </c>
      <c r="AV30">
        <f t="shared" si="35"/>
        <v>1</v>
      </c>
      <c r="AW30">
        <f t="shared" si="36"/>
        <v>0</v>
      </c>
      <c r="AX30">
        <f t="shared" si="37"/>
        <v>1</v>
      </c>
      <c r="AY30">
        <f t="shared" si="38"/>
        <v>-1</v>
      </c>
      <c r="AZ30">
        <f t="shared" si="39"/>
        <v>-1</v>
      </c>
      <c r="BA30">
        <f t="shared" si="4"/>
        <v>1</v>
      </c>
      <c r="BB30">
        <f t="shared" si="5"/>
        <v>1</v>
      </c>
      <c r="BC30">
        <f t="shared" si="6"/>
        <v>0</v>
      </c>
      <c r="BD30">
        <f t="shared" si="7"/>
        <v>1</v>
      </c>
      <c r="BE30">
        <f t="shared" si="8"/>
        <v>-1</v>
      </c>
      <c r="BF30">
        <f t="shared" si="9"/>
        <v>0</v>
      </c>
      <c r="BG30">
        <f t="shared" si="10"/>
        <v>1</v>
      </c>
      <c r="BH30">
        <f t="shared" si="11"/>
        <v>1</v>
      </c>
      <c r="BI30">
        <f t="shared" si="12"/>
        <v>0</v>
      </c>
      <c r="BJ30">
        <f t="shared" si="13"/>
        <v>1</v>
      </c>
      <c r="BK30">
        <f t="shared" si="14"/>
        <v>1</v>
      </c>
      <c r="BL30">
        <f t="shared" si="15"/>
        <v>1</v>
      </c>
      <c r="BM30">
        <f t="shared" si="16"/>
        <v>1</v>
      </c>
      <c r="BN30">
        <f t="shared" si="17"/>
        <v>1</v>
      </c>
      <c r="BO30">
        <f t="shared" si="18"/>
        <v>1</v>
      </c>
      <c r="BP30">
        <f t="shared" si="19"/>
        <v>1</v>
      </c>
      <c r="BQ30">
        <f t="shared" si="20"/>
        <v>1</v>
      </c>
      <c r="BR30">
        <f t="shared" si="21"/>
        <v>1</v>
      </c>
      <c r="BS30">
        <f t="shared" si="22"/>
        <v>1</v>
      </c>
      <c r="BT30">
        <f t="shared" si="23"/>
        <v>1</v>
      </c>
      <c r="BU30">
        <f t="shared" si="24"/>
        <v>0</v>
      </c>
      <c r="BV30">
        <f t="shared" si="25"/>
        <v>-1</v>
      </c>
      <c r="BW30">
        <f t="shared" si="26"/>
        <v>0</v>
      </c>
      <c r="BX30">
        <f t="shared" si="27"/>
        <v>-1</v>
      </c>
      <c r="BY30">
        <f t="shared" si="28"/>
        <v>1</v>
      </c>
      <c r="BZ30">
        <f t="shared" si="2"/>
        <v>26</v>
      </c>
      <c r="CA30">
        <f t="shared" si="3"/>
        <v>32</v>
      </c>
    </row>
    <row r="31" spans="1:79">
      <c r="D31" s="1">
        <f t="shared" ref="D31:AN31" si="40">COUNTIF(D3:D30,"=TRUE")</f>
        <v>13</v>
      </c>
      <c r="E31" s="1">
        <f t="shared" si="40"/>
        <v>11</v>
      </c>
      <c r="F31" s="1">
        <f t="shared" si="40"/>
        <v>11</v>
      </c>
      <c r="G31" s="1">
        <f t="shared" si="40"/>
        <v>14</v>
      </c>
      <c r="H31" s="1">
        <f t="shared" si="40"/>
        <v>8</v>
      </c>
      <c r="I31" s="1">
        <f t="shared" si="40"/>
        <v>11</v>
      </c>
      <c r="J31" s="1">
        <f t="shared" si="40"/>
        <v>11</v>
      </c>
      <c r="K31" s="1">
        <f t="shared" si="40"/>
        <v>15</v>
      </c>
      <c r="L31" s="1">
        <f t="shared" si="40"/>
        <v>12</v>
      </c>
      <c r="M31" s="1">
        <f t="shared" si="40"/>
        <v>10</v>
      </c>
      <c r="N31" s="1">
        <f t="shared" si="40"/>
        <v>0</v>
      </c>
      <c r="O31" s="1">
        <f t="shared" si="40"/>
        <v>1</v>
      </c>
      <c r="P31" s="1">
        <f t="shared" si="40"/>
        <v>11</v>
      </c>
      <c r="Q31" s="1">
        <f t="shared" si="40"/>
        <v>10</v>
      </c>
      <c r="R31" s="1">
        <f t="shared" si="40"/>
        <v>27</v>
      </c>
      <c r="S31" s="1">
        <f t="shared" si="40"/>
        <v>8</v>
      </c>
      <c r="T31" s="1">
        <f t="shared" si="40"/>
        <v>1</v>
      </c>
      <c r="U31" s="1">
        <f t="shared" si="40"/>
        <v>23</v>
      </c>
      <c r="V31" s="1">
        <f t="shared" si="40"/>
        <v>14</v>
      </c>
      <c r="W31" s="1">
        <f t="shared" si="40"/>
        <v>13</v>
      </c>
      <c r="X31" s="1">
        <f t="shared" si="40"/>
        <v>18</v>
      </c>
      <c r="Y31" s="1">
        <f t="shared" si="40"/>
        <v>11</v>
      </c>
      <c r="Z31" s="1">
        <f t="shared" si="40"/>
        <v>17</v>
      </c>
      <c r="AA31" s="1">
        <f t="shared" si="40"/>
        <v>8</v>
      </c>
      <c r="AB31" s="1">
        <f t="shared" si="40"/>
        <v>16</v>
      </c>
      <c r="AC31" s="1">
        <f t="shared" si="40"/>
        <v>11</v>
      </c>
      <c r="AD31" s="1">
        <f t="shared" si="40"/>
        <v>13</v>
      </c>
      <c r="AE31" s="1">
        <f t="shared" si="40"/>
        <v>14</v>
      </c>
      <c r="AF31" s="1">
        <f t="shared" si="40"/>
        <v>12</v>
      </c>
      <c r="AG31" s="1">
        <f t="shared" si="40"/>
        <v>13</v>
      </c>
      <c r="AH31" s="1">
        <f t="shared" si="40"/>
        <v>12</v>
      </c>
      <c r="AI31" s="1">
        <f t="shared" si="40"/>
        <v>11</v>
      </c>
      <c r="AJ31" s="1">
        <f t="shared" si="40"/>
        <v>15</v>
      </c>
      <c r="AK31" s="1">
        <f t="shared" si="40"/>
        <v>0</v>
      </c>
      <c r="AL31" s="1">
        <f t="shared" si="40"/>
        <v>10</v>
      </c>
      <c r="AM31" s="1">
        <f t="shared" si="40"/>
        <v>1</v>
      </c>
      <c r="AN31" s="1">
        <f t="shared" si="40"/>
        <v>13</v>
      </c>
      <c r="AO31" s="1">
        <f>COUNTIF(AO3:AO30,"=1")</f>
        <v>23</v>
      </c>
      <c r="AP31" s="1">
        <f t="shared" ref="AP31:BY31" si="41">COUNTIF(AP3:AP30,"=1")</f>
        <v>23</v>
      </c>
      <c r="AQ31" s="1">
        <f t="shared" si="41"/>
        <v>23</v>
      </c>
      <c r="AR31" s="1">
        <f t="shared" si="41"/>
        <v>22</v>
      </c>
      <c r="AS31" s="1">
        <f t="shared" si="41"/>
        <v>22</v>
      </c>
      <c r="AT31" s="1">
        <f t="shared" si="41"/>
        <v>19</v>
      </c>
      <c r="AU31" s="1">
        <f t="shared" si="41"/>
        <v>21</v>
      </c>
      <c r="AV31" s="1">
        <f t="shared" si="41"/>
        <v>21</v>
      </c>
      <c r="AW31" s="1">
        <f t="shared" si="41"/>
        <v>18</v>
      </c>
      <c r="AX31" s="1">
        <f t="shared" si="41"/>
        <v>24</v>
      </c>
      <c r="AY31" s="1">
        <f t="shared" si="41"/>
        <v>0</v>
      </c>
      <c r="AZ31" s="1">
        <f t="shared" si="41"/>
        <v>0</v>
      </c>
      <c r="BA31" s="1">
        <f t="shared" si="41"/>
        <v>25</v>
      </c>
      <c r="BB31" s="1">
        <f t="shared" si="41"/>
        <v>20</v>
      </c>
      <c r="BC31" s="1">
        <f t="shared" si="41"/>
        <v>13</v>
      </c>
      <c r="BD31" s="1">
        <f t="shared" si="41"/>
        <v>22</v>
      </c>
      <c r="BE31" s="1">
        <f t="shared" si="41"/>
        <v>0</v>
      </c>
      <c r="BF31" s="1">
        <f t="shared" si="41"/>
        <v>13</v>
      </c>
      <c r="BG31" s="1">
        <f t="shared" si="41"/>
        <v>20</v>
      </c>
      <c r="BH31" s="1">
        <f t="shared" si="41"/>
        <v>25</v>
      </c>
      <c r="BI31" s="1">
        <f t="shared" si="41"/>
        <v>20</v>
      </c>
      <c r="BJ31" s="1">
        <f t="shared" si="41"/>
        <v>17</v>
      </c>
      <c r="BK31" s="1">
        <f t="shared" si="41"/>
        <v>21</v>
      </c>
      <c r="BL31" s="1">
        <f t="shared" si="41"/>
        <v>20</v>
      </c>
      <c r="BM31" s="1">
        <f t="shared" si="41"/>
        <v>14</v>
      </c>
      <c r="BN31" s="1">
        <f t="shared" si="41"/>
        <v>25</v>
      </c>
      <c r="BO31" s="1">
        <f t="shared" si="41"/>
        <v>19</v>
      </c>
      <c r="BP31" s="1">
        <f t="shared" si="41"/>
        <v>24</v>
      </c>
      <c r="BQ31" s="1">
        <f t="shared" si="41"/>
        <v>16</v>
      </c>
      <c r="BR31" s="1">
        <f t="shared" si="41"/>
        <v>25</v>
      </c>
      <c r="BS31" s="1">
        <f t="shared" si="41"/>
        <v>26</v>
      </c>
      <c r="BT31" s="1">
        <f t="shared" si="41"/>
        <v>25</v>
      </c>
      <c r="BU31" s="1">
        <f t="shared" si="41"/>
        <v>13</v>
      </c>
      <c r="BV31" s="1">
        <f t="shared" si="41"/>
        <v>0</v>
      </c>
      <c r="BW31" s="1">
        <f t="shared" si="41"/>
        <v>18</v>
      </c>
      <c r="BX31" s="1">
        <f t="shared" si="41"/>
        <v>0</v>
      </c>
      <c r="BY31" s="1">
        <f t="shared" si="41"/>
        <v>23</v>
      </c>
      <c r="BZ31" s="1">
        <f>AVERAGE(BZ3:BZ30)</f>
        <v>23.571428571428573</v>
      </c>
    </row>
    <row r="32" spans="1:79">
      <c r="D32" s="1">
        <f t="shared" ref="D32:AN32" si="42">COUNTIF(D3:D30,"=FALSE")</f>
        <v>15</v>
      </c>
      <c r="E32" s="1">
        <f t="shared" si="42"/>
        <v>17</v>
      </c>
      <c r="F32" s="1">
        <f t="shared" si="42"/>
        <v>17</v>
      </c>
      <c r="G32" s="1">
        <f t="shared" si="42"/>
        <v>14</v>
      </c>
      <c r="H32" s="1">
        <f t="shared" si="42"/>
        <v>20</v>
      </c>
      <c r="I32" s="1">
        <f t="shared" si="42"/>
        <v>17</v>
      </c>
      <c r="J32" s="1">
        <f t="shared" si="42"/>
        <v>17</v>
      </c>
      <c r="K32" s="1">
        <f t="shared" si="42"/>
        <v>13</v>
      </c>
      <c r="L32" s="1">
        <f t="shared" si="42"/>
        <v>16</v>
      </c>
      <c r="M32" s="1">
        <f t="shared" si="42"/>
        <v>18</v>
      </c>
      <c r="N32" s="1">
        <f t="shared" si="42"/>
        <v>28</v>
      </c>
      <c r="O32" s="1">
        <f t="shared" si="42"/>
        <v>27</v>
      </c>
      <c r="P32" s="1">
        <f t="shared" si="42"/>
        <v>17</v>
      </c>
      <c r="Q32" s="1">
        <f t="shared" si="42"/>
        <v>18</v>
      </c>
      <c r="R32" s="1">
        <f t="shared" si="42"/>
        <v>1</v>
      </c>
      <c r="S32" s="1">
        <f t="shared" si="42"/>
        <v>20</v>
      </c>
      <c r="T32" s="1">
        <f t="shared" si="42"/>
        <v>27</v>
      </c>
      <c r="U32" s="1">
        <f t="shared" si="42"/>
        <v>5</v>
      </c>
      <c r="V32" s="1">
        <f t="shared" si="42"/>
        <v>14</v>
      </c>
      <c r="W32" s="1">
        <f t="shared" si="42"/>
        <v>15</v>
      </c>
      <c r="X32" s="1">
        <f t="shared" si="42"/>
        <v>10</v>
      </c>
      <c r="Y32" s="1">
        <f t="shared" si="42"/>
        <v>17</v>
      </c>
      <c r="Z32" s="1">
        <f t="shared" si="42"/>
        <v>11</v>
      </c>
      <c r="AA32" s="1">
        <f t="shared" si="42"/>
        <v>20</v>
      </c>
      <c r="AB32" s="1">
        <f t="shared" si="42"/>
        <v>12</v>
      </c>
      <c r="AC32" s="1">
        <f t="shared" si="42"/>
        <v>17</v>
      </c>
      <c r="AD32" s="1">
        <f t="shared" si="42"/>
        <v>15</v>
      </c>
      <c r="AE32" s="1">
        <f t="shared" si="42"/>
        <v>14</v>
      </c>
      <c r="AF32" s="1">
        <f t="shared" si="42"/>
        <v>16</v>
      </c>
      <c r="AG32" s="1">
        <f t="shared" si="42"/>
        <v>15</v>
      </c>
      <c r="AH32" s="1">
        <f t="shared" si="42"/>
        <v>16</v>
      </c>
      <c r="AI32" s="1">
        <f t="shared" si="42"/>
        <v>17</v>
      </c>
      <c r="AJ32" s="1">
        <f t="shared" si="42"/>
        <v>13</v>
      </c>
      <c r="AK32" s="1">
        <f t="shared" si="42"/>
        <v>28</v>
      </c>
      <c r="AL32" s="1">
        <f t="shared" si="42"/>
        <v>18</v>
      </c>
      <c r="AM32" s="1">
        <f t="shared" si="42"/>
        <v>27</v>
      </c>
      <c r="AN32" s="1">
        <f t="shared" si="42"/>
        <v>15</v>
      </c>
    </row>
    <row r="33" spans="3:41">
      <c r="C33">
        <f>COUNTIF(D30:AN31,"&lt;5")</f>
        <v>5</v>
      </c>
      <c r="AN33" t="s">
        <v>99</v>
      </c>
      <c r="AO33" s="1">
        <f>COUNTIF(AO31:BY31,"&gt;=18")</f>
        <v>26</v>
      </c>
    </row>
    <row r="34" spans="3:41">
      <c r="AO34" s="1">
        <f>COUNTIF(AO31:BY31,"&gt;=22")</f>
        <v>15</v>
      </c>
    </row>
    <row r="35" spans="3:41">
      <c r="AN35" t="s">
        <v>100</v>
      </c>
      <c r="AO35">
        <f>COUNTIF(AO31:BY31,"&gt;=19")</f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EKAW-raw.csv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Noy</dc:creator>
  <cp:lastModifiedBy>Natasha Noy</cp:lastModifiedBy>
  <dcterms:created xsi:type="dcterms:W3CDTF">2012-06-12T20:40:06Z</dcterms:created>
  <dcterms:modified xsi:type="dcterms:W3CDTF">2012-06-20T01:43:08Z</dcterms:modified>
</cp:coreProperties>
</file>